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I:\PPS-Contracts\CCO Contracts\2021 Contract\Contract - base agreement\"/>
    </mc:Choice>
  </mc:AlternateContent>
  <xr:revisionPtr revIDLastSave="0" documentId="13_ncr:1_{CE8D60D7-FF4B-4187-A494-CDE24CC54B75}" xr6:coauthVersionLast="45" xr6:coauthVersionMax="45" xr10:uidLastSave="{00000000-0000-0000-0000-000000000000}"/>
  <bookViews>
    <workbookView xWindow="-120" yWindow="-120" windowWidth="18510" windowHeight="11040" xr2:uid="{00000000-000D-0000-FFFF-FFFF00000000}"/>
  </bookViews>
  <sheets>
    <sheet name="Sheet1" sheetId="1" r:id="rId1"/>
    <sheet name="Days from end of qtr" sheetId="2" r:id="rId2"/>
  </sheets>
  <definedNames>
    <definedName name="_xlnm._FilterDatabase" localSheetId="0" hidden="1">Sheet1!$A$6:$G$204</definedName>
    <definedName name="_xlnm.Print_Area" localSheetId="0">Sheet1!$B$1:$G$206</definedName>
    <definedName name="_xlnm.Print_Titles" localSheetId="0">Sheet1!$6:$6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2" l="1"/>
  <c r="G8" i="2"/>
  <c r="G7" i="2"/>
  <c r="D5" i="2" l="1"/>
  <c r="D4" i="2"/>
  <c r="D3" i="2"/>
  <c r="D2" i="2"/>
  <c r="C5" i="2"/>
  <c r="C4" i="2"/>
  <c r="C3" i="2"/>
  <c r="C2" i="2"/>
  <c r="B5" i="2"/>
  <c r="B4" i="2"/>
  <c r="B3" i="2"/>
  <c r="B2" i="2"/>
</calcChain>
</file>

<file path=xl/sharedStrings.xml><?xml version="1.0" encoding="utf-8"?>
<sst xmlns="http://schemas.openxmlformats.org/spreadsheetml/2006/main" count="1221" uniqueCount="603">
  <si>
    <t>REPORTING/DOCUMENTING OBLIGATION</t>
  </si>
  <si>
    <t>At the time of Provider Enrollment</t>
  </si>
  <si>
    <t>Immediately upon learning of such circumstances</t>
  </si>
  <si>
    <t>Provider convicted of a crime or reason to believe Provider has been convicted of a crime</t>
  </si>
  <si>
    <t>Within 30 days after termination</t>
  </si>
  <si>
    <t>At least 90 days prior to implementation of plan</t>
  </si>
  <si>
    <t>enrollment.reconciliation@dhsoha.state.or.us </t>
  </si>
  <si>
    <t>Ex. G, Sec. 4</t>
  </si>
  <si>
    <t>Ex. G, Sec. 3</t>
  </si>
  <si>
    <t>Annual TQS Progress Report</t>
  </si>
  <si>
    <t>Ex. B, Part 10, Sec. 5</t>
  </si>
  <si>
    <t>Every 30 days after commencement of the Transition Plan</t>
  </si>
  <si>
    <t>SHARE Initiative Spending Plan</t>
  </si>
  <si>
    <t>Ex. B, Part 4, Sec. 6, Para. b</t>
  </si>
  <si>
    <t>120 days prior to change</t>
  </si>
  <si>
    <t>Notice of agreement or disagreement of invoiced drug rebate</t>
  </si>
  <si>
    <t>Ex. B, Part 8, Sec. 9, Para. g</t>
  </si>
  <si>
    <t>Within 15 days of Contractor's receipt of Invoice</t>
  </si>
  <si>
    <t>Ex. B, Part 8, Sec. 17, Para. e</t>
  </si>
  <si>
    <t xml:space="preserve">Notice of Member failure to cooperate </t>
  </si>
  <si>
    <t>Ex. B, Part 8, Sec. 17, Para. n</t>
  </si>
  <si>
    <t>Change of membership on CCO Governing Board</t>
  </si>
  <si>
    <t>Ex. B, Part 8, Sec. 22</t>
  </si>
  <si>
    <t>Promptly but no more than  30 days after change in membership</t>
  </si>
  <si>
    <t>Ex. B, Part 9, Sec. 6</t>
  </si>
  <si>
    <t>Within time frame identified by OHA</t>
  </si>
  <si>
    <t xml:space="preserve">Annual FWA Prevention Plan </t>
  </si>
  <si>
    <t>Annual FWA Referrals and Investigations report</t>
  </si>
  <si>
    <t>Annual FWA Assessment Report</t>
  </si>
  <si>
    <t>Annually 60 days after receipt of any Quality Pool funds</t>
  </si>
  <si>
    <t>Ex. B, Part 10, Sec. 6, Para. d</t>
  </si>
  <si>
    <t>Ex. B, Part 10, Sec. 6, Para. e</t>
  </si>
  <si>
    <t>Quarterly PIP Progress Reports</t>
  </si>
  <si>
    <t>Appeal of MMLR Rebate Report</t>
  </si>
  <si>
    <t>Within 35 days after starting a PIP</t>
  </si>
  <si>
    <t>Within 10 days after receipt of MMLR Rebate Report</t>
  </si>
  <si>
    <t>Promptly after receiving or sending Legal Notice of termination or within timeframe directed by OHA</t>
  </si>
  <si>
    <t>Ex. E, Sec. 3</t>
  </si>
  <si>
    <t>Within 10 days of Contractor receiving notice of violation</t>
  </si>
  <si>
    <t>Violations of Clean Water Act /EPA Regulations</t>
  </si>
  <si>
    <t>HIPAA/HITECH breach of privacy</t>
  </si>
  <si>
    <t>Ex. E, Sec. 8</t>
  </si>
  <si>
    <t>Within 30 day after completion</t>
  </si>
  <si>
    <t>OHA.VBP@dhsoha.state.or.us</t>
  </si>
  <si>
    <t>Within 30 days after request</t>
  </si>
  <si>
    <t>Ex. I, Sec. 10, Para. b</t>
  </si>
  <si>
    <t>Grievance and Appeal System Quarterly Report</t>
  </si>
  <si>
    <t>Ex. I, Sec. 10, Para. c</t>
  </si>
  <si>
    <t xml:space="preserve">June 30, 2021 </t>
  </si>
  <si>
    <t>Health-Related Service Policies</t>
  </si>
  <si>
    <t>Ex. K, Sec. 9, Para. e</t>
  </si>
  <si>
    <t>Ex. K, Sec. 11, Para. b</t>
  </si>
  <si>
    <t>THW Integration and Utilization Report</t>
  </si>
  <si>
    <t>Material change in financial circumstances</t>
  </si>
  <si>
    <t>Financial Distributions to shareholders, equity members, parent companies, and other related parties</t>
  </si>
  <si>
    <t>Notice of change in stop-loss or reinsurance coverage</t>
  </si>
  <si>
    <t>Within 30 days after such change</t>
  </si>
  <si>
    <t>Within 30 days of receipt of Legal Notice from OHA</t>
  </si>
  <si>
    <t>Mental Health Parity Report</t>
  </si>
  <si>
    <t>Psychotropic medication policies and procedures for children</t>
  </si>
  <si>
    <t>Within 5 Business Days of request by OHA</t>
  </si>
  <si>
    <t>Behavioral Health Policies and Procedures</t>
  </si>
  <si>
    <t>Ex. M, Sec. 4</t>
  </si>
  <si>
    <t>Documentation related to Supported Employment Services</t>
  </si>
  <si>
    <t>Ex. M, Sec. 3, Para. h</t>
  </si>
  <si>
    <t>Ex. B, Part 8, Sec. 11, Para. a</t>
  </si>
  <si>
    <t>Non-Pharmacy Encounter Data</t>
  </si>
  <si>
    <t>April 30, 2021</t>
  </si>
  <si>
    <t>Request for Release of Restricted Reserves</t>
  </si>
  <si>
    <t>Ex. D, Sec. 11, Para. f</t>
  </si>
  <si>
    <t>Ex. B, Part 8, Sec. 20, Para. a</t>
  </si>
  <si>
    <t>Legal Notice Contractor does not intend to enter successor contract</t>
  </si>
  <si>
    <t>Ex. B, Part 3, Sec. 9, Para. b</t>
  </si>
  <si>
    <t>Ex. L, Sec. 4, Para. a</t>
  </si>
  <si>
    <t>Ex. B, Part 8, Sec. 16, Para. b</t>
  </si>
  <si>
    <t>Data and Information Included in Annual TQS Progress Report</t>
  </si>
  <si>
    <t>Upon request</t>
  </si>
  <si>
    <t>Ex. B, Part 3, Sec. 6, Para. h</t>
  </si>
  <si>
    <t>Valid Encounter Data</t>
  </si>
  <si>
    <t>Ex. B, Part 8, Sec. 10, Para. a</t>
  </si>
  <si>
    <t>Contractor performance on outcomes, quality and efficiency standards and performance data</t>
  </si>
  <si>
    <t xml:space="preserve">Errors in Enrollment information </t>
  </si>
  <si>
    <t>Taxpayer ID number and necessary banking information to receive EFT Payment</t>
  </si>
  <si>
    <t>Ex. D, Sec. 6, Para. b</t>
  </si>
  <si>
    <t>Ex. D, Sec. 11, Para. a</t>
  </si>
  <si>
    <t>Conflict of Interest Safeguards Handbook</t>
  </si>
  <si>
    <t>Ex. F, Sec. 2</t>
  </si>
  <si>
    <t>Proof of Insurance, Professional Liability</t>
  </si>
  <si>
    <t>Proof of Insurance, Commercial General Liability</t>
  </si>
  <si>
    <t>Proof of Insurance, Automobile Liability</t>
  </si>
  <si>
    <t>Ex. F, Sec. 3</t>
  </si>
  <si>
    <t>Ex. F, Sec. 4</t>
  </si>
  <si>
    <t>Records of Monitoring of any Grievance and Appeal System delegated in part or full to Subcontractors or Participating Providers</t>
  </si>
  <si>
    <t>Ex. I, Sec. 10, Para. f</t>
  </si>
  <si>
    <t>Ex. B, Part 2, Sec. 1, Para. g</t>
  </si>
  <si>
    <t>Ex. B, Part 3, Sec. 13, Para. e</t>
  </si>
  <si>
    <t>Marketing Materials</t>
  </si>
  <si>
    <t>Ex. B, Part 9, Sec. 18, Para. c</t>
  </si>
  <si>
    <t>Notice of outstanding claims</t>
  </si>
  <si>
    <t>Ex. E, Sec. 6, Para. b</t>
  </si>
  <si>
    <t>Cancellation, material change, potential exhaustion of aggregate limits or non-renewal of insurance coverage</t>
  </si>
  <si>
    <t>60 days prior to change</t>
  </si>
  <si>
    <t xml:space="preserve">Ex. K, Sec. 11, Para. f </t>
  </si>
  <si>
    <t>Contractor's Loss Protection Program</t>
  </si>
  <si>
    <t>Ex. L, Sec. 1, Para. e</t>
  </si>
  <si>
    <t>Ex. L, Sec. 2, Para. d</t>
  </si>
  <si>
    <t>Ex. L, Sec. 2, Para. e</t>
  </si>
  <si>
    <t>Annual Behavioral Health Report</t>
  </si>
  <si>
    <t>Pharmacy Data Requiring Correction</t>
  </si>
  <si>
    <t>Ex. D, Sec. 10, Para. c</t>
  </si>
  <si>
    <t>Standard Form LLL, "Disclosure form to Report Lobbying"</t>
  </si>
  <si>
    <t>Ex. E, Sec. 5, Para. b</t>
  </si>
  <si>
    <t>Ex. I, Sec. 10, Para. d</t>
  </si>
  <si>
    <t>Ex. L, Sec. 2, Para. c</t>
  </si>
  <si>
    <t>Yes</t>
  </si>
  <si>
    <t>No</t>
  </si>
  <si>
    <t>Subcontractor and Delegated Work Report</t>
  </si>
  <si>
    <t>Legal Notice</t>
  </si>
  <si>
    <t xml:space="preserve">Yes </t>
  </si>
  <si>
    <t xml:space="preserve">Grievance and Appeal System policies and procedures               </t>
  </si>
  <si>
    <t>Annually as identified in guidance documents  &amp; as requested from time to time</t>
  </si>
  <si>
    <t>As directed in guidance document</t>
  </si>
  <si>
    <t>June 30 of each Contract Year</t>
  </si>
  <si>
    <t>April 30 of each Contract Year</t>
  </si>
  <si>
    <t>As directed by OHA when requested</t>
  </si>
  <si>
    <t>Online or via telephone</t>
  </si>
  <si>
    <t>As directed in Performance Measure guidance documents</t>
  </si>
  <si>
    <t>As directed in Performance Measures guidance document</t>
  </si>
  <si>
    <t>Comprehensive Behavioral Health Plan</t>
  </si>
  <si>
    <t>Material changes to any materials previously reviewed and approved by OHA under Ex. B, Part 3 and any other provision of the Contract</t>
  </si>
  <si>
    <t>Upon any material change</t>
  </si>
  <si>
    <t>Ex. B, Part 3, Sec. 6, Para. g</t>
  </si>
  <si>
    <t>Ex. B, Part 3, Sec. 8, Para. d</t>
  </si>
  <si>
    <t>Ex. B, Part 3, Sec. 11, Para. b</t>
  </si>
  <si>
    <t>January 31, 2021</t>
  </si>
  <si>
    <t>Upon Disenrollment</t>
  </si>
  <si>
    <t>Notice of For-Cause Termination of a Participating Provider</t>
  </si>
  <si>
    <t>In the manner specified by OHA</t>
  </si>
  <si>
    <t xml:space="preserve">Ex. B, Part 8, Sec. 4, Para. e </t>
  </si>
  <si>
    <t>Ex. B, Part 8, Sec. 6, Para. a</t>
  </si>
  <si>
    <t>Within 90 days of Contractor's receipt from CMS</t>
  </si>
  <si>
    <t xml:space="preserve">1. January 31 of each Calendar Year; 2. Upon material change </t>
  </si>
  <si>
    <t>Within 10 days after learning of Member failure to cooperate</t>
  </si>
  <si>
    <t>Ex. B, Part 8, Sec. 19</t>
  </si>
  <si>
    <t>Within 35 Days after request by OHA</t>
  </si>
  <si>
    <t>At least 30 days prior to change in ownership</t>
  </si>
  <si>
    <t>Sort order</t>
  </si>
  <si>
    <t>As directed in the Performance Measures guidance documents located at: https://www.oregon.gov/oha/HPA/ANALYTICS/Pages/CCO-Metrics.aspx</t>
  </si>
  <si>
    <t>Ex. B, Part 10, Sec. 4, Para. e</t>
  </si>
  <si>
    <t>After Contractor has satisfied all of its obligations under the Contract</t>
  </si>
  <si>
    <t>Per form instructions</t>
  </si>
  <si>
    <t>Upon request by OHA</t>
  </si>
  <si>
    <t>Ex. F, Sec. 8</t>
  </si>
  <si>
    <t>Ex. G, Sec. 2, Para. a</t>
  </si>
  <si>
    <t>Ex. H, Sec. 5, Para. a</t>
  </si>
  <si>
    <t>NOABD that was the subject of the Appeal leading to a Contested Case Hearing</t>
  </si>
  <si>
    <t>Ex. I, Sec. 5, Para. b</t>
  </si>
  <si>
    <t>Ex. K, Sec. 6, Para. g</t>
  </si>
  <si>
    <t>Ex. K, Sec. 6, Para. h</t>
  </si>
  <si>
    <t>Ex. L, Sec. 4, Para. d</t>
  </si>
  <si>
    <t>Only when circumstance occurs; refer to CCO financial rules</t>
  </si>
  <si>
    <t>Annual FWA Audit Report</t>
  </si>
  <si>
    <t>Via SharePoint - requires entering into access agreement</t>
  </si>
  <si>
    <t xml:space="preserve">Cooperative Agreements with Community Social and Support Service and Long Term Care Report </t>
  </si>
  <si>
    <t>Request for extension of time to spend down SHARE Initiative funds</t>
  </si>
  <si>
    <t>Prior to performance of surgery</t>
  </si>
  <si>
    <t>Ex. B, Part 2, Sec. 5, Para. c</t>
  </si>
  <si>
    <t>Ex. B, Part. 8, Sec. 11, Para. c</t>
  </si>
  <si>
    <t>Ex. B, Part 8, Sec. 15, Para. a</t>
  </si>
  <si>
    <t>Ex. B, Part 8, Sec. 16, Para. f</t>
  </si>
  <si>
    <t>Ex. C, Sec. 4, Para. b</t>
  </si>
  <si>
    <t>Ex. C, Sec. 6, Para. a</t>
  </si>
  <si>
    <t>Ex. I, Sec. 5, Para. c</t>
  </si>
  <si>
    <t>Ex. K, Sec. 7, Para. m</t>
  </si>
  <si>
    <t>Amounts recovered from Third-Party Payers (reported in Exhibit L financial reports)</t>
  </si>
  <si>
    <t>Ex. M, Sec. 1, Para. g</t>
  </si>
  <si>
    <t>General Provisions, Sec. 1, Para. 1.2</t>
  </si>
  <si>
    <t>Refer to Ex. D, Sec. 26, Para. a for delivery instructions</t>
  </si>
  <si>
    <t>Ex. B, Part 2, Sec. 2, Para. f</t>
  </si>
  <si>
    <t>Ex. B, Part 2, Sec. 7, Para. c</t>
  </si>
  <si>
    <t>Ex. B, Part 2, Sec. 7, Para. d</t>
  </si>
  <si>
    <t>Ex. B, Part 3, Sec. 5, Para. b</t>
  </si>
  <si>
    <t>Annual language access self-assessment</t>
  </si>
  <si>
    <t>Notice of change resulting in reduction or termination of any portion of Contractor's Service Area or in Disenrollment of substantial number of Members along with plan for implementation</t>
  </si>
  <si>
    <t>Ex. B, Part 8, Sec. 2, Para. f</t>
  </si>
  <si>
    <t>1. November 15 of each Contract Year for upcoming Contract Year; 2. Upon material change to Contractor's operations affecting adequate capacity and services; 3. Upon OHA request</t>
  </si>
  <si>
    <t>Ex. B, Part 8, Sec. 10, Para. d</t>
  </si>
  <si>
    <t>Encounter Data certification and validation report</t>
  </si>
  <si>
    <t>In accordance with the Encounter Data Submission Guidelines and encounter data rules</t>
  </si>
  <si>
    <t>Electronically</t>
  </si>
  <si>
    <t>CCO SFTP mailbox</t>
  </si>
  <si>
    <t>ASU SFTP site</t>
  </si>
  <si>
    <t>Online</t>
  </si>
  <si>
    <t>Ex. B, Part 8, Sec. 16, Para. j</t>
  </si>
  <si>
    <t>Within 30 days of becoming aware of Member's other insurance</t>
  </si>
  <si>
    <t>Ex. B, Part 8, Sec. 17, Paras. i-j</t>
  </si>
  <si>
    <t>Disclosure of Ownership Interests</t>
  </si>
  <si>
    <t>Upon determining errors exist; no later than 18 months from affected Enrollment period</t>
  </si>
  <si>
    <t>Hepatitis C DAA Settlement including Attestations</t>
  </si>
  <si>
    <t>Report on Quality Pool arrangements with and amounts paid to Participating Providers</t>
  </si>
  <si>
    <t>June 30 of each Contract Year for the preceding Contract Year</t>
  </si>
  <si>
    <t>Transition Plan prior to  termination of contract</t>
  </si>
  <si>
    <t>Ex. D, Sec. 10, Para. a</t>
  </si>
  <si>
    <t>Within 14 days of receipt of successor Contract as will be submitted to CMS for approval</t>
  </si>
  <si>
    <t>APAC's Payment Arrangement File and Payment Arrangement Control File</t>
  </si>
  <si>
    <t>Documentation described in OAR 410-141-3247 and 410-141-3245 related to a request for Contested Case Hearing</t>
  </si>
  <si>
    <t>Grievance and Appeal System Log and all ABA and Hep C NOABDs</t>
  </si>
  <si>
    <t>Sample of NOABDs and corresponding Prior Authorization documentation</t>
  </si>
  <si>
    <t>Grievance and Appeal records requests from OHA, CMS, EQRO or other external auditors</t>
  </si>
  <si>
    <t>Ex. K, Sec. 7, Para. i</t>
  </si>
  <si>
    <t>Ex. K, Sec. 8, Para. a</t>
  </si>
  <si>
    <t>Ex. K, Sec. 11, Para. g</t>
  </si>
  <si>
    <t>ASU SFTP site and NAIC</t>
  </si>
  <si>
    <t>Refer to CCO financial rules</t>
  </si>
  <si>
    <t>Affiliated interest transactions filing</t>
  </si>
  <si>
    <t>Extraordinary dividends and distributions filings</t>
  </si>
  <si>
    <t>Ex. M, Sec. 19, Para. n</t>
  </si>
  <si>
    <t>Ex. B, Part 8, Sec. 18, Para. d and Ex. B, Part 8, Sec. 20, Para. b</t>
  </si>
  <si>
    <t>Ex. K, Sec. 5, Para. c</t>
  </si>
  <si>
    <t>Ex. L, Sec. 4, Para. b</t>
  </si>
  <si>
    <r>
      <t xml:space="preserve">Disclosure of </t>
    </r>
    <r>
      <rPr>
        <i/>
        <sz val="12"/>
        <rFont val="Calibri"/>
        <family val="2"/>
        <scheme val="minor"/>
      </rPr>
      <t>Other</t>
    </r>
    <r>
      <rPr>
        <sz val="12"/>
        <rFont val="Calibri"/>
        <family val="2"/>
        <scheme val="minor"/>
      </rPr>
      <t xml:space="preserve"> Ownership Interests</t>
    </r>
  </si>
  <si>
    <t>CCO.MCODeliverableReports@dhsoha.state.or.us</t>
  </si>
  <si>
    <t>personal.injury@dhsoha.state.or.us</t>
  </si>
  <si>
    <t>Prepared for CY 2021 CCO Contract</t>
  </si>
  <si>
    <t>DUE DATE</t>
  </si>
  <si>
    <t>CONTRACT SECTION</t>
  </si>
  <si>
    <t>Utilization Management Handbook</t>
  </si>
  <si>
    <t>Non-Emergent Medical Transportation (NEMT) policies and procedures</t>
  </si>
  <si>
    <t>NEMT quality assurance (QA) policies and procedures</t>
  </si>
  <si>
    <t>Ex. B, Part 2, Sec. 5, Para. f (8)</t>
  </si>
  <si>
    <t>Within 5 Business Days of execution of Contract</t>
  </si>
  <si>
    <t>Ex. B, Part 2, Sec. 5, Para. g (3)(a)</t>
  </si>
  <si>
    <t>Ex. B, Part 2, Sec. 5, Para. f (10) and OAR 410-141-3965</t>
  </si>
  <si>
    <t>Ex. B, Part 2, Sec. 5, Para. h</t>
  </si>
  <si>
    <t>Ex. B, Part 2, Sec. 8, Para. a (2)</t>
  </si>
  <si>
    <t>Ex. B, Part 3, Sec. 4, Para. f</t>
  </si>
  <si>
    <t>SharePoint</t>
  </si>
  <si>
    <t>Email</t>
  </si>
  <si>
    <t>SharePoint - requires entering into access agreement</t>
  </si>
  <si>
    <t>Ex. B, Part 3, Sec. 4, Para. h</t>
  </si>
  <si>
    <t>Fraud hotline 1-888-FRAUD01 (1-888-372-8301) or https://www.oregon.gov/oha/FOD/PIAU/Pages/Report-Fraud.aspx</t>
  </si>
  <si>
    <t>Ex. B, Part 4, Sec. 2, Para. k (1)</t>
  </si>
  <si>
    <t>SurveyMonkey</t>
  </si>
  <si>
    <t>No later than 14 days after Contractor's receipt of Administrative Notice of OHA's proposed amendments to the Contract for the subsequent year</t>
  </si>
  <si>
    <t>Notice of self-insurance</t>
  </si>
  <si>
    <t>Ex. F, Sec. 10</t>
  </si>
  <si>
    <t>Ex. B, Part 1, Sec. 1, Para. d</t>
  </si>
  <si>
    <t xml:space="preserve">Current organizational chart or list that presents the identities of, and interrelationships between, the parent entity or organization, Contractor, Affiliated insurers, Affiliated reporting entities, and other Affiliates; Governing Board; Governing Board’s key committee descriptions </t>
  </si>
  <si>
    <t>Transplant Prior Authorization</t>
  </si>
  <si>
    <t>HSD.Transplants@dhsoha.state.or.us</t>
  </si>
  <si>
    <t>Drug Utilization Review (DUR) Program policies and procedures</t>
  </si>
  <si>
    <t>Moral objections policy</t>
  </si>
  <si>
    <t>NEMT rider guide (if required content is not provided in Member Handbook)</t>
  </si>
  <si>
    <t>NEMT Incident Report</t>
  </si>
  <si>
    <t>Within 2 Business Days of CCO becoming aware of Incident</t>
  </si>
  <si>
    <t>Ex. B, Part 2, Sec. 3, Para. c (1)</t>
  </si>
  <si>
    <t>Ex. B, Part 2, Sec. 5, Para. d (1-2)</t>
  </si>
  <si>
    <t>NEMT Call Center reports (not otherwise specified)</t>
  </si>
  <si>
    <t>End of quarter</t>
  </si>
  <si>
    <t>30 days</t>
  </si>
  <si>
    <t xml:space="preserve">45 days </t>
  </si>
  <si>
    <t>90 days</t>
  </si>
  <si>
    <t>All NEMT documentation, information, reports, phone call recordings, Grievances and other complaints submitted, policies and procedures, systems, facilities that provide or otherwise relate to NEMT Services for purposes of determining compliance with the terms and conditions of this Ex. B, Part 2 and other applicable provisions of this Contract</t>
  </si>
  <si>
    <t xml:space="preserve">Copies of all signed informed consents for sterilization and hysterectomies </t>
  </si>
  <si>
    <t>Ex. B, Part 2, Sec. 6, Para. c (3-4)</t>
  </si>
  <si>
    <r>
      <rPr>
        <b/>
        <i/>
        <sz val="16"/>
        <color theme="1"/>
        <rFont val="Calibri"/>
        <family val="2"/>
        <scheme val="minor"/>
      </rPr>
      <t>Last update:</t>
    </r>
    <r>
      <rPr>
        <b/>
        <sz val="16"/>
        <color theme="1"/>
        <rFont val="Calibri"/>
        <family val="2"/>
        <scheme val="minor"/>
      </rPr>
      <t xml:space="preserve"> 11/29/2020</t>
    </r>
  </si>
  <si>
    <t>Legal notice of intent not to renew contract</t>
  </si>
  <si>
    <t>General Provisions, Sec. 5, Para. 5.2</t>
  </si>
  <si>
    <t>Change in Federal Employer Identification Number (FEIN)</t>
  </si>
  <si>
    <t>NEMT Call Center script for use with Members</t>
  </si>
  <si>
    <t>Within 10 days of date of change</t>
  </si>
  <si>
    <t>Within 30 days from date of service or within 30 days from OHA notice to CCO's Encounter Data Liaison</t>
  </si>
  <si>
    <t>Primary: Fax to IRMS. Back-up: Email to OHA Encounter Data Liaison</t>
  </si>
  <si>
    <t>Primary: IRMS fax at 503-378-3086. Back-up: Email address of OHA Encounter Data Liaison</t>
  </si>
  <si>
    <t>Pharmacy Benefit Manager (PBM) market check report</t>
  </si>
  <si>
    <t>Ex. B, Part 2, Sec. 7, Para. e (2)(e)i</t>
  </si>
  <si>
    <t>Contractor receives report from third-party by July 1 of each Contract Year and submits report to OHA within 7 days of delivery of Contractor</t>
  </si>
  <si>
    <t>Ex. B, Part 2, Sec. 7, Para. e (3)</t>
  </si>
  <si>
    <t>Proposed PBM subcontract</t>
  </si>
  <si>
    <t>Prior to signature of contract by either party</t>
  </si>
  <si>
    <t>Proposed pay for performance (P4P) PBM subcontract</t>
  </si>
  <si>
    <t>Ex. B, Part 2, Sec. 2, Para. g (3)</t>
  </si>
  <si>
    <t>Ex. B, Part 2, Sec. 5, Para. e (15)</t>
  </si>
  <si>
    <t>Ex. B, Part 2, Sec. 7, Para. e (4)</t>
  </si>
  <si>
    <t>P4P PBM subcontract quarterly reports on total administrative costs per claim</t>
  </si>
  <si>
    <t>Ex. B, Part 2, Sec. 7, Para. e (4)(b)i</t>
  </si>
  <si>
    <t>July 30, 2021</t>
  </si>
  <si>
    <t>October 30, 2021</t>
  </si>
  <si>
    <t>January 30, 2022</t>
  </si>
  <si>
    <t>May 15, 2021</t>
  </si>
  <si>
    <t>August 14, 2021</t>
  </si>
  <si>
    <t>November 14, 2021</t>
  </si>
  <si>
    <t>February 14, 2022</t>
  </si>
  <si>
    <t>June 29, 2021</t>
  </si>
  <si>
    <t>September 28, 2021</t>
  </si>
  <si>
    <t>December 29, 2021</t>
  </si>
  <si>
    <t>March 31, 2022</t>
  </si>
  <si>
    <t>April 30, 2021; July 30, 2021; October 30, 2021; January 30, 2022.</t>
  </si>
  <si>
    <t>May 15, 2021; August 14, 2021; November 14, 2021; February 14, 2022.</t>
  </si>
  <si>
    <t>June 29, 2021; September 28, 2021; December 29, 2021; March 31, 2022.</t>
  </si>
  <si>
    <t>90 days after the end of each calendar quarter. For CY 2021: Q1: June 29, 2021; Q2: September 28, 2021. Q3: December 29, 2021; Q4: March 31, 2022.</t>
  </si>
  <si>
    <r>
      <rPr>
        <i/>
        <sz val="12"/>
        <rFont val="Calibri"/>
        <family val="2"/>
        <scheme val="minor"/>
      </rPr>
      <t>Submit reports only if applicable.</t>
    </r>
    <r>
      <rPr>
        <sz val="12"/>
        <rFont val="Calibri"/>
        <family val="2"/>
        <scheme val="minor"/>
      </rPr>
      <t xml:space="preserve"> Within 30 days after the end of each calendar quarter. For CY 2021: Q1: April 30, 2021; Q2: July 30, 2021; Q3: October 30, 2021; Q4: January 30, 2022.</t>
    </r>
  </si>
  <si>
    <t>Preferred Drug List for all classes and Prior Authorization criteria for, at a minimum, all outpatient drugs, including practitioner administered drugs (PADs)</t>
  </si>
  <si>
    <t>Ex. B, Part 2, Sec. 7, Para. e (6)</t>
  </si>
  <si>
    <t>Intensive Care Coordination (ICC) policies and procedures</t>
  </si>
  <si>
    <t>1. Prior to use and distribution to Members or any other third-parties, unless an exception is granted by OHA in writing; 2. By a date certain when so identified in this Contract; 3. Upon request by OHA or its designees.</t>
  </si>
  <si>
    <t>1. Between October 1-November 1 for upcoming Contract Year; 2. Upon any material change; 3. Within 5 Business Days of OHA request.</t>
  </si>
  <si>
    <t>Provider directory</t>
  </si>
  <si>
    <t>Ex. B, Part 3, Sec. 6, Para. j</t>
  </si>
  <si>
    <t>Member handbook</t>
  </si>
  <si>
    <t>All Member notices; all informational, educational, and Marketing materials</t>
  </si>
  <si>
    <t>Written policies and procedures, criteria, and an ongoing process for managing the information flow, writing, and changing of provider directories</t>
  </si>
  <si>
    <t>Notice of enrollment closure by Contractor</t>
  </si>
  <si>
    <t>When maximum Enrollment has been met or for any other mutually agreed reason</t>
  </si>
  <si>
    <t>Member Disenrollment due to illegal act which includes Member or Provider Medicaid fraud</t>
  </si>
  <si>
    <t>Enrollment Reconciliation Certification Forms</t>
  </si>
  <si>
    <t>Within 14 days of receipt of monthly 834 enrollment file from OHA</t>
  </si>
  <si>
    <t>Prior to use and distribution</t>
  </si>
  <si>
    <t>Language access and interpreter services quarterly reports</t>
  </si>
  <si>
    <t>NEMT QA quarterly reports</t>
  </si>
  <si>
    <t>Third Monday of January of each Contract Year. For CY 2021: January 18, 2021</t>
  </si>
  <si>
    <t>Third Monday after the end of each calendar quarter. For CY 2021: Q1: April 19, 2021; Q2: July 19, 2021. Q3: October 18, 2021; Q4: January 17, 2022.</t>
  </si>
  <si>
    <t>Ex. B, Part 4, Sec. 2, Para. k (2)</t>
  </si>
  <si>
    <t>Ex. B, Part 4, Sec. 5, Para. b</t>
  </si>
  <si>
    <t>Provider.Enrollment@dhsoha.state.or.us</t>
  </si>
  <si>
    <t>Fingerprint-based background check and site visit documentation for providers designated by CMS as “moderate" or “high-risk"</t>
  </si>
  <si>
    <t>Ex. B, Part 4, Sec. 5, Para. f</t>
  </si>
  <si>
    <t>Ex. B, Part 4, Sec. 5, Para. g</t>
  </si>
  <si>
    <t>Provider license or certification expired, not renewed, or subject to sanction or administrative action</t>
  </si>
  <si>
    <t>Annual Report with facility-level data about all Members who are assigned to a PCPCH Provider</t>
  </si>
  <si>
    <t>Ex. B, Part 4, Sec. 7, Para. d (1)</t>
  </si>
  <si>
    <t>Memorandum of Understanding (MOU) with DHS Medicaid-Funded Long Term Services and Supports Providers and Type B AAAs or State APD district offices</t>
  </si>
  <si>
    <t>January 30, 2021, and January 30, 2022</t>
  </si>
  <si>
    <t>MOU report on coordination activities and required domain metrics as outlined in 2020 CCO-LTSS Guidance Document</t>
  </si>
  <si>
    <t>Ex. B, Part 4, Sec. 7, Para. d (3)</t>
  </si>
  <si>
    <t>1. For CY 2021: New MOU by January 15, 2021; 2. For Contract Years 2022-2024: Updates or revisions by January 31 of each Contract Year.</t>
  </si>
  <si>
    <t>For Contract Years 2022-2024: March 15 for the preceding Contract Year.</t>
  </si>
  <si>
    <t>Ex. B, Part 4, Sec. 7, Para. h</t>
  </si>
  <si>
    <t>Care coordination activities report as required by OAR 410-141-3860</t>
  </si>
  <si>
    <t>As specified in OAR 410-141-3860</t>
  </si>
  <si>
    <t>Ex. B, Part 4, Sec. 11, Para. a (4)</t>
  </si>
  <si>
    <t>Subcontractor readiness evaluations</t>
  </si>
  <si>
    <t>1. January 31 of each Contract Year; 2. Within 30 days of any change in subcontractor or delegated work</t>
  </si>
  <si>
    <t>Ex. B, Part 4, Sec. 11, Para. a (8)</t>
  </si>
  <si>
    <t>Annual Subcontractor Performance Report</t>
  </si>
  <si>
    <t>Ex. B, Part 4, Sec. 11, Para. a (15)</t>
  </si>
  <si>
    <t>Within 30 days after the report is completed</t>
  </si>
  <si>
    <t xml:space="preserve">Within 14 days after Contractor delivers the CAP to the Subcontractor </t>
  </si>
  <si>
    <t>Ex. B, Part 4, Sec. 11, Para. a (16)</t>
  </si>
  <si>
    <t>Corrective Action Plan (CAP) required by Contractor of Subcontractor</t>
  </si>
  <si>
    <t>Ex. B, Part 4, Sec. 11, Para. a (17)</t>
  </si>
  <si>
    <t>Status update on Subcontractor CAP when Subcontractor has been successfully removed from Corrective Action or when Subcontractor has not fully remedied the deficiency by the required deadline</t>
  </si>
  <si>
    <t>Within 14 days after the intended completion date of the CAP</t>
  </si>
  <si>
    <t>Ex. B, Part 4, Sec. 11, Para. b (3)</t>
  </si>
  <si>
    <t>Notice of Subcontract termination and updated Subcontractor and Delegated Work Report</t>
  </si>
  <si>
    <t xml:space="preserve">CCO.MCODeliverableReports@dhsoha.state.or.us and OHA.Provider.Review@dhsoha.state.or.us  </t>
  </si>
  <si>
    <t>Ex. B, Part 4, Sec. 11, Para. b (4)</t>
  </si>
  <si>
    <t>Within 2 Business Days of receipt</t>
  </si>
  <si>
    <t>Ex. B, Part 4, Sec. 11, Para. e</t>
  </si>
  <si>
    <t>Contractor's Subcontracts relating to services required to be provided under the Contract</t>
  </si>
  <si>
    <t>Ex. B, Part 4, Sec. 13, Para. a</t>
  </si>
  <si>
    <t>Ex. B, Part 4, Sec. 13, Para. b</t>
  </si>
  <si>
    <t>Notice of loss of Provider or group necessitating transfer of substantial numbers of Members to other Providers along with plan for transferring Members &amp; updated DSN Provider Report</t>
  </si>
  <si>
    <t>Notice of cessation of affiliation with Medicare Advantage (MA) or Dual Special Needs (DSN) Plan (or both) along with transition of care plan for affected Members</t>
  </si>
  <si>
    <t>Ex. B, Part 4, Sec. 13, Para. b (1)</t>
  </si>
  <si>
    <t>Ex. B, Part 4, Sec. 13, Para. b (2)</t>
  </si>
  <si>
    <t>Notice of dissolution, change, or exit from Service Area of affiliated MA or DSN Plan or both)</t>
  </si>
  <si>
    <t>Within 48 hours after discovery of the breach</t>
  </si>
  <si>
    <t>Notice of confirmed or reasonably believed security breach</t>
  </si>
  <si>
    <t>Encounter data records and other information relating to Contractor's reimbursement to Federally Qualified Health Centers, Rural Health Centers, and Indian Health Care Providers (IHCPs), including non-participating IHCPs</t>
  </si>
  <si>
    <t>Centers for Medicare and Medicaid (CMS) annual Drug Utilization Review Survey</t>
  </si>
  <si>
    <t>CMS Full Benefit Dual Eligible (FBDE) Network Adequacy Audit</t>
  </si>
  <si>
    <t>Ex. B, Part 8, Sec. 6, Para. d</t>
  </si>
  <si>
    <t>Confirmation of implementation of automated crossover claims transition plan for affiliated MA and DSN Plans</t>
  </si>
  <si>
    <t>Ex. B, Part 8, Sec. 6, Para. i</t>
  </si>
  <si>
    <t>Affiliated Medicare Advantage Report and updated affiliation agreements or contracts</t>
  </si>
  <si>
    <t>Ex. B, Part 8, Sec. 8</t>
  </si>
  <si>
    <t>All Payer All Claims (APAC) data reporting - Encounter Data and Payment Arrangement File</t>
  </si>
  <si>
    <t>Email address of OHA Encounter Data Liaison</t>
  </si>
  <si>
    <t>Notice of Encounter Data delay</t>
  </si>
  <si>
    <t>On or before due date of Encounter Data submission</t>
  </si>
  <si>
    <t>With each Encounter Data submission</t>
  </si>
  <si>
    <t>In accordance with the Encounter Data Submission Guidelines and Encounter Data rules</t>
  </si>
  <si>
    <t>Non-Pharmacy Encounter Data Requiring Correction</t>
  </si>
  <si>
    <t>Valid Pharmacy Encounter Data</t>
  </si>
  <si>
    <t>Ex. B, Part. 8, Sec. 12, Para. a</t>
  </si>
  <si>
    <t>Ex. B, Part. 8, Sec. 12, Para. d</t>
  </si>
  <si>
    <t>https://apps.oregon.gov/dhs/opar</t>
  </si>
  <si>
    <t>Notice of Member's other insurance outside of Oregon Health Plan (OHP)</t>
  </si>
  <si>
    <t>Third Party Liability (TPL) Reporting Policies and Procedures Guidebook</t>
  </si>
  <si>
    <t>Ex. B, Part 8, Sec. 16, Para. i</t>
  </si>
  <si>
    <t>Within 30 days of identification</t>
  </si>
  <si>
    <t>TPL: https://apps.oregon.gov/dhs/opar. PIP motor vehicle coverage: https://apps.oregon.gov/OPAR/PIL/</t>
  </si>
  <si>
    <t>Ex. B, Part 8, Sec. 17, Para. c</t>
  </si>
  <si>
    <t>Notice of third party's legal liability for payments made by Contractor for services to Member</t>
  </si>
  <si>
    <t>Within 30 days of learning of such potential liability</t>
  </si>
  <si>
    <t>https://apps.oregon.gov/OPAR/PIL/</t>
  </si>
  <si>
    <t>Within 10 days after lien has been perfected</t>
  </si>
  <si>
    <t>Request for lien assignment</t>
  </si>
  <si>
    <t>Ex. B, Part 8, Sec. 17, Para. f</t>
  </si>
  <si>
    <t>Notice of filing Personal Injury Lien (PIL)</t>
  </si>
  <si>
    <t>Report of all active PIL cases and a list of all PIL cases compromised, closed, or terminated</t>
  </si>
  <si>
    <t>Ex. B, Part 8, Sec. 17, Para. g</t>
  </si>
  <si>
    <t>Lien Release and Lien Filing Templates</t>
  </si>
  <si>
    <t>Ex. B, Part 8, Sec. 17, Para. o</t>
  </si>
  <si>
    <t>Notice of Member or third-party initiation of litigation</t>
  </si>
  <si>
    <t>Within 10 days after learning of such initiation</t>
  </si>
  <si>
    <t>1. Upon renewal or extension of Contract; 2. Within 35 days after a change in an Person with an Ownership or Control interest; 3. Upon request by OHA during re-validation process.</t>
  </si>
  <si>
    <t>Ex. B, Part 8, Sec. 18, Paras. b-c</t>
  </si>
  <si>
    <t>Change of address for CCO, change of FEIN, change in licensure status as a health plan with DCBS or as an MA Plan</t>
  </si>
  <si>
    <t>Within 14 days of applicable change except within 10 days for change in FEIN</t>
  </si>
  <si>
    <t>Prior notice of change in Controlling interest</t>
  </si>
  <si>
    <t>Ex. B, Part 8, Sec. 20, Para. d</t>
  </si>
  <si>
    <t>Request for OHA approval for Contractor to transfer, Subcontract, assign, or sell its contractual or Ownership Interests</t>
  </si>
  <si>
    <t>Within a timeframe that permits Contractor to obtain OHA approval at least 120 days prior to the effective date of the change</t>
  </si>
  <si>
    <t>CAP required by OHA of Contractor</t>
  </si>
  <si>
    <t>Fraud, Waste and Abuse (FWA) Prevention Handbook</t>
  </si>
  <si>
    <t>Ex. B, Part 9, Sec. 13</t>
  </si>
  <si>
    <t>Quarterly FWA Reports</t>
  </si>
  <si>
    <t>January 31 of each Contract Year for the preceding Contract Year</t>
  </si>
  <si>
    <t>Ex. B, Part 9, Sec. 17, Para. b (1)</t>
  </si>
  <si>
    <t>Within 30 days after the end of each calendar quarter. For CY 2021: Q1: April 30, 2021; Q2: July 30, 2021; Q3: October 30, 2021; Q4: January 30, 2022.</t>
  </si>
  <si>
    <t>Ex. B, Part 9, Sec. 17, Para. b (2)</t>
  </si>
  <si>
    <t>Ex. B, Part 9, Sec. 17, Para. c (1)</t>
  </si>
  <si>
    <t>Ex. B, Part 9, Sec. 17, Para. c (2)</t>
  </si>
  <si>
    <t>Quarterly FWA Referrals and Investigations report</t>
  </si>
  <si>
    <t>January 31 of each Contract Year for the preceding Contract Year. Contract Year 2024: TBD.</t>
  </si>
  <si>
    <t>Ex. B, Part 10, Sec. 2, Para. b (1)</t>
  </si>
  <si>
    <t>Annual Transformation and Quality Strategy (TQS)</t>
  </si>
  <si>
    <t>Ex. B, Part 10, Sec. 2, Para. d (2)</t>
  </si>
  <si>
    <t>Ex. B, Part 10, Sec. 3</t>
  </si>
  <si>
    <t xml:space="preserve">Quality Pool distribution plan </t>
  </si>
  <si>
    <t>Annually with Ex. L 4th quarter financial report</t>
  </si>
  <si>
    <t>Proposed Performance Improvement Project (PIP)</t>
  </si>
  <si>
    <t>By the end of the first month following each calendar quarter. For CY 2021: Q1: April 30, 2021; Q2: July 31, 2021; Q3: October 31, 2021; Q4: January 31, 2022.</t>
  </si>
  <si>
    <t>Ex. C, Sec. 10, Para. e</t>
  </si>
  <si>
    <t>Annual Minimum Medical Loss Ratio (MMLR) Rebate Report</t>
  </si>
  <si>
    <t>August 31 of each Contract Year for the preceding Contract Year</t>
  </si>
  <si>
    <t>Ex. C, Sec. 10, Para. f (2)</t>
  </si>
  <si>
    <t>Transition Plan monthly status reports</t>
  </si>
  <si>
    <t>Ex. D, Sec. 11, Para. c</t>
  </si>
  <si>
    <t>120 days prior to expiration of the Contract</t>
  </si>
  <si>
    <t>Transition Plan prior to expiration of the Contract</t>
  </si>
  <si>
    <t>Ex. D, Sec. 11, Para. e (3)</t>
  </si>
  <si>
    <t>Promptly after Contract termination</t>
  </si>
  <si>
    <t>Audits performed of Contractor when federal fund expenditures exceed $750,000 annually</t>
  </si>
  <si>
    <t>Ex. E, Sec. 17, Para. g</t>
  </si>
  <si>
    <t>Proof of Insurance, Network Security and Privacy Liability</t>
  </si>
  <si>
    <t>Ex. F, Sec. 5</t>
  </si>
  <si>
    <t>Quarterly Delivery System Network (DSN) Provider Capacity Report</t>
  </si>
  <si>
    <t>Annual DSN Narrative Report</t>
  </si>
  <si>
    <t>1. Within 30 days after the end of each calendar quarter. For CY 2021: Q1: April 30, 2021; Q2: July 30, 2021; Q3: October 30, 2021; Q4: January 30, 2022; 2. Upon change to Contractor's Provider Network; 3. Upon request by OHA.</t>
  </si>
  <si>
    <t>1. July 31 of each Contract Year for 12-month period ending on the immediately preceding June 30;  Upon change to Contractor's Provider Network; 3. Upon request by OHA.</t>
  </si>
  <si>
    <t>July 1 of each Contract Year</t>
  </si>
  <si>
    <t>Cooperative Agreements with Publicly Funded Programs Report</t>
  </si>
  <si>
    <t>CCO VBP Reporting Measures Form</t>
  </si>
  <si>
    <t>1. For CY 2021: Retrospectively by 1st Friday in October (October 1, 2021); 2. For Contract Years 2022-2024: Prospectively by 1st Friday in October for upcoming Contract Year.</t>
  </si>
  <si>
    <t>PCPCH VBP data and Care Delivery Area VBP data template</t>
  </si>
  <si>
    <t>May 6 of each Contract Year</t>
  </si>
  <si>
    <t>VBP data via APAC’s Payment Arrangement File and Payment Arrangement Control File</t>
  </si>
  <si>
    <t>Ex. H, Sec. 6, Para. a</t>
  </si>
  <si>
    <t>Ex. H, Sec. 6, Para. c</t>
  </si>
  <si>
    <t>Ex. I, Sec. 3, Para. b (3)(a)i</t>
  </si>
  <si>
    <t>Within 5 days after request by OHA</t>
  </si>
  <si>
    <t>Ex. I, Sec. 3, Para. b (5)(a)i</t>
  </si>
  <si>
    <t>Justification for extension of time to mail Notice of Adverse Benefit Determination (NOABD) - 14 day authorization decision</t>
  </si>
  <si>
    <t>Justification for extension of time to mail NOABD - expedited authorization decision</t>
  </si>
  <si>
    <t>Within 2 Business Days of Member's request for Contested Case Hearing</t>
  </si>
  <si>
    <t>Within f 5 Business Days after request by OHA</t>
  </si>
  <si>
    <t>Grievance and Appeal Member Notice templates</t>
  </si>
  <si>
    <t>Ex. I, Sec. 10, Para. a (1-3)</t>
  </si>
  <si>
    <t>Ex. I, Sec. 10, Para. a (3)</t>
  </si>
  <si>
    <t>Grievance and Appeal System policies and procedures &amp; Member Notice templates when revisions are required by OHA, EQRO, or CMS</t>
  </si>
  <si>
    <t>Within 45 days after the end of each calendar quarter. For CY 2021: Q1: May 15, 2021; Q2: August 14, 2021; Q3: November 14, 2021; Q4: February 14, 2022.</t>
  </si>
  <si>
    <t>Within 14 days of request by OHA</t>
  </si>
  <si>
    <t>Ex. I, Sec. 10, Para. b (2)</t>
  </si>
  <si>
    <t>No later that 14 days after receipt of request. If related to a Contested Case Hearing, within 24 hours for an expedited hearing and 2 days for nonexpedited hearing.</t>
  </si>
  <si>
    <t>Within 14 days of receipt of request or within other timeframe established by requesting entity.</t>
  </si>
  <si>
    <t>Ex. J, Sec. 1, Para. b (b)</t>
  </si>
  <si>
    <t>Service verification records</t>
  </si>
  <si>
    <t>Annual Updated Health Information Technology (HIT) Roadmap</t>
  </si>
  <si>
    <t>March 15 of each Contract Year</t>
  </si>
  <si>
    <t>Ex. J, Sec. 2, Para. d</t>
  </si>
  <si>
    <t>Ex. J, Sec. 3, Para. b</t>
  </si>
  <si>
    <t>Notice of whether Contractor meets the definition for Health Information Exchange/Health Information Network as it pertains to information blocking</t>
  </si>
  <si>
    <t>Ex. K, Sec. 2, Para. g</t>
  </si>
  <si>
    <t>Prior to expiration of 90 day deadline</t>
  </si>
  <si>
    <t>Request for one month extension to fill vacant Community Advisory Council (CAC) seat</t>
  </si>
  <si>
    <t>Annual CAC Member Demographic Report</t>
  </si>
  <si>
    <t>Community Health Assessment (CHA) - for CCOs without a Predecessor Agreement</t>
  </si>
  <si>
    <t>CHA - for CCOs with a Predecessor Agreement where prior approved CHA is not representative of Contractor's Service Area or has not been updated with 5 years</t>
  </si>
  <si>
    <t>Community Health Improvement Plan (CHP) - for CCOs without a Predecessor Agreement</t>
  </si>
  <si>
    <t>Ex. K, Sec. 7, Para. k</t>
  </si>
  <si>
    <t xml:space="preserve">CHP - for CCOs with a Predecessor Agreement where prior approved CHP is not representative of Contractor's Service Area or has not been updated </t>
  </si>
  <si>
    <t>Annual CHP Progress Report</t>
  </si>
  <si>
    <t>April 15 of each Contract Year</t>
  </si>
  <si>
    <t>Within 30 days after SDOH-E Subcontract or MOU has been executed</t>
  </si>
  <si>
    <t>Updating Subcontractor and Delegated Work Disclosure form followiong execution of Subcontract or MOU with SDOH-E Partner</t>
  </si>
  <si>
    <t>Ex. K, Sec. 8, Para. b (2)</t>
  </si>
  <si>
    <t>SHARE Spending Report</t>
  </si>
  <si>
    <t>Ex. K, Sec. 8, Para. b (4)</t>
  </si>
  <si>
    <t>Ex. K, Sec. 8, Para. b (5)</t>
  </si>
  <si>
    <t>90 days prior to expiration of two-year spending period</t>
  </si>
  <si>
    <t>Ex. K, Sec. 10, Para. a (3)</t>
  </si>
  <si>
    <t>Annual Health Equity Assessment Report</t>
  </si>
  <si>
    <t>Updated Health Equity Plan (HEP)</t>
  </si>
  <si>
    <t>Ex. K, Sec. 10, Para. e (1)</t>
  </si>
  <si>
    <t>Annual Training and Education Report</t>
  </si>
  <si>
    <t>Ex. K, Sec. 10, Para. d (9)</t>
  </si>
  <si>
    <t>November 15 of each Contract Year for upcoming Contract Year</t>
  </si>
  <si>
    <t>Traditional Health Workers (THW) Payment Grid</t>
  </si>
  <si>
    <t>Updated THW Integration and Utilization Plan</t>
  </si>
  <si>
    <t>November 15 of each Contract Year for that same Contract Year</t>
  </si>
  <si>
    <t>SB 231 (2015) and SB 934 (2017)</t>
  </si>
  <si>
    <t>By October 1 of each Contract Year for preceding Contract Year</t>
  </si>
  <si>
    <t>PC.ServicesReport@dhsoha.state.or.us</t>
  </si>
  <si>
    <t>Primary Care Spending report</t>
  </si>
  <si>
    <t>Within 5 Business Days after such change</t>
  </si>
  <si>
    <t>Ex. L, Sec. 2, Para. b (3)</t>
  </si>
  <si>
    <t>Ex. L, Sec. 2, Para. c (1)(a)</t>
  </si>
  <si>
    <t>NAIC: Annual financial statements, actuarial opinion, risk-based capital report, and MD&amp;A</t>
  </si>
  <si>
    <t>NAIC: Annual financial statements after termination of contract</t>
  </si>
  <si>
    <t>NAIC: Quarterly financial statements</t>
  </si>
  <si>
    <t>NAIC: Audited financial statements</t>
  </si>
  <si>
    <t>Ex. L, Sec. 2, Para. a (4)</t>
  </si>
  <si>
    <t>NAIC A-E Forms</t>
  </si>
  <si>
    <t>NAIC: Audited financial statements after termination of contract</t>
  </si>
  <si>
    <t>Ex. L, Sec. 2, Para. e (1)</t>
  </si>
  <si>
    <t>Dates identified in Ex. L Financial Reporting Template. For Contract Year 2021: Quarterly: May 31, 2021; August 31, 2021; November 30, 2020; April 20, 2022. Bi-annual: August 31, 2021; April 30, 2022; Annual: April 30, 2022; June 30, 2022.</t>
  </si>
  <si>
    <t>Exhibit L Financial Report Template</t>
  </si>
  <si>
    <t>Exhibit L Financial Reporting Supplement SE</t>
  </si>
  <si>
    <t>Ex. L, Sec. 3, Para. a</t>
  </si>
  <si>
    <t>Ex. L, Sec. 3, Para. b</t>
  </si>
  <si>
    <t xml:space="preserve">Corporate Governance Annual Disclosure (CGAD) Report </t>
  </si>
  <si>
    <t>Ex. L, Sec. 4, Para. e</t>
  </si>
  <si>
    <t>Financial distributions made by Contractor to Shareholders, equity members, parent companies, or any related parties (that are not extraordinary dividends/distributions)</t>
  </si>
  <si>
    <t>Ex. L, Sec. 4, Para. f</t>
  </si>
  <si>
    <t>Ex. L, Sec. 5, Para. a (4)</t>
  </si>
  <si>
    <t>Ex. L, Sec. 6, Para. b (3)(c)</t>
  </si>
  <si>
    <t xml:space="preserve">Appeal in response to OHA Legal Notice to adjust Restricted Reserve Account </t>
  </si>
  <si>
    <t>Appeal in response to OHA Legal Notice re: determinations and requirements pertaining to capital or surplus</t>
  </si>
  <si>
    <t>Ex. L, Sec. 7, Para. c (1)(c)</t>
  </si>
  <si>
    <t>Notice of election to increase capitalization or, if permitted by OHA, file a written action plan</t>
  </si>
  <si>
    <t>Ex. L, Sec. 7, Para. c (2)</t>
  </si>
  <si>
    <t>Notice of election to adjust Restricted Reserve Account or, if permitted by OHA, file a written action plan</t>
  </si>
  <si>
    <t>Ex. L, Sec. 6, Para. b (4)</t>
  </si>
  <si>
    <t>Ex. L, Sec. 8, Para. b</t>
  </si>
  <si>
    <t>Rate of Growth report</t>
  </si>
  <si>
    <t>Website posting with Behavioral Health and Substance Use Disorder Services educational information</t>
  </si>
  <si>
    <t>Ex. M, Sec. 8, Para. f</t>
  </si>
  <si>
    <t>Ex. M, Sec. 8, Para. c</t>
  </si>
  <si>
    <t>Notice of lack of Provider capacity for Assertive Community Treatment (ACT) services</t>
  </si>
  <si>
    <t>ACT documentation</t>
  </si>
  <si>
    <t>Ex. M, Sec. 12, Para. a (2)</t>
  </si>
  <si>
    <t>Wraparound policies and procedures</t>
  </si>
  <si>
    <t>System of Care (SOC) policy</t>
  </si>
  <si>
    <t>Ex. M, Sec. 19, Para. p (3-4)</t>
  </si>
  <si>
    <t>Quarterly Reports for SOC Statewide Steering Committee</t>
  </si>
  <si>
    <t>Ex. M, Sec. 19, Para. p (5)</t>
  </si>
  <si>
    <t>Notice of lack of Provider capacity for Intensive In-Home Behavioral Health Treatment (IIBHT) services</t>
  </si>
  <si>
    <t>Ex. M, Sec. 20, Para. a (7)</t>
  </si>
  <si>
    <t>Ex. M, Sec. 21, Para. a</t>
  </si>
  <si>
    <t>Ex. M, Sec. 23</t>
  </si>
  <si>
    <t>1. March 30 of each Contract Year for the preceding Contract Year; 2. Within 5 Business Days after material change to Contractor's processes or operations that affects parity; 3. Within 5 Business Days the addition or termination of Subcontractor Delegated process or operations that affects parity; 4. Within 5 Business Days of request by OHA.</t>
  </si>
  <si>
    <t>In the event any documentation, notice, or report is required to be submitted via email and such documentation, report, or notice contains Personally Identifiable Information or Protected Health Information or both, Contractor must ensure the email is encrypted and sent securely in accordance with HIPAA/HITECH requirements and any other requirements set forth in this Contract or make other arrangements with OHA's Contract Administrator for providing such information in compliance with the Applicable Laws relating to PII and PHI.</t>
  </si>
  <si>
    <t>• OAR 410-141-3500(10): “Business Day” means any day except Saturday, Sunday, or a legal holiday. The word "day" not qualified as business day means calendar day.</t>
  </si>
  <si>
    <t>• ORS 187.010(3): Any act authorized, required or permitted to be performed on a holiday as designated in this section may be performed on the next succeeding business day; and no liability or loss of rights of any kind shall result from such delay.</t>
  </si>
  <si>
    <r>
      <t xml:space="preserve">• Due dates in this document are </t>
    </r>
    <r>
      <rPr>
        <u/>
        <sz val="12"/>
        <color theme="1"/>
        <rFont val="Calibri"/>
        <family val="2"/>
        <scheme val="minor"/>
      </rPr>
      <t>not</t>
    </r>
    <r>
      <rPr>
        <sz val="12"/>
        <color theme="1"/>
        <rFont val="Calibri"/>
        <family val="2"/>
        <scheme val="minor"/>
      </rPr>
      <t xml:space="preserve"> adjusted for the holidays specified in ORS 187.010.</t>
    </r>
  </si>
  <si>
    <t>FORM</t>
  </si>
  <si>
    <t>DESTINATION</t>
  </si>
  <si>
    <t>REPORT TO BE REDACTED &amp; PUBLICLY POSTED</t>
  </si>
  <si>
    <t>Ex. B, Part 2, Sec. 5, Para. g (1)</t>
  </si>
  <si>
    <t>As specified in Exhibit L financial reports</t>
  </si>
  <si>
    <t>January 30 of each Contract Year</t>
  </si>
  <si>
    <t>September 30 of each Contract Year</t>
  </si>
  <si>
    <r>
      <rPr>
        <i/>
        <sz val="12"/>
        <rFont val="Calibri"/>
        <family val="2"/>
        <scheme val="minor"/>
      </rPr>
      <t>Submit policy only if applicable</t>
    </r>
    <r>
      <rPr>
        <sz val="12"/>
        <rFont val="Calibri"/>
        <family val="2"/>
        <scheme val="minor"/>
      </rPr>
      <t>. 1. January 31 of each Contract Year; 2. Upon material change; 3. Upon OHA request.</t>
    </r>
  </si>
  <si>
    <t>1. January 31 of each Contract Year (or submit attestation by this date if no change since last OHA approved version); 2. Upon any material change; 3. Within 5 Business Days of OHA request.</t>
  </si>
  <si>
    <t>1. For CY 2021: January 5, 2021; 2. For Contract Years 2022-2024: Between October 1-November 1 for upcoming Contract Year; 3. Upon any material change; 4. Within 5 Business Days of OHA request.</t>
  </si>
  <si>
    <t>1. For CY 2021: January 5, 2021; 2. For Contract Years 2022-2024: December 15 prior to Contract Year; 3. Upon any material change.</t>
  </si>
  <si>
    <t>June 1 for reporting year October 1-September 30, where September 30 occurs in the preceding Contract Year</t>
  </si>
  <si>
    <t>1. January 15 of each Contract Year; 2. Within 5 Business Days of any change.</t>
  </si>
  <si>
    <t>1. January 31 of each Contract Year (or submit attestation by this date if no change since last OHA approved version); 2. Upon any material change; 3. Upon request by OHA.</t>
  </si>
  <si>
    <r>
      <rPr>
        <i/>
        <sz val="12"/>
        <color theme="1"/>
        <rFont val="Calibri"/>
        <family val="2"/>
        <scheme val="minor"/>
      </rPr>
      <t xml:space="preserve">Submit confirmation only if applicable. </t>
    </r>
    <r>
      <rPr>
        <sz val="12"/>
        <color theme="1"/>
        <rFont val="Calibri"/>
        <family val="2"/>
        <scheme val="minor"/>
      </rPr>
      <t>February 1, 2021.</t>
    </r>
  </si>
  <si>
    <t>1. January 31 of each Contract Year (or submit attestation by this date if no change since last OHA approved version but not for back to back Contract Years); 2. Upon any material change; 3. Within 30 days of OHA request.</t>
  </si>
  <si>
    <t>April 30, 2022, for Contract Year 2021</t>
  </si>
  <si>
    <t>September 30 of each Contract Year for the preceding Contract Year</t>
  </si>
  <si>
    <t>1. January 31 of each Contract Year; 2. Upon any material change; 3. Within 5 Business Days of OHA request.</t>
  </si>
  <si>
    <t>1. October 1 of each Contract Year; 2. Within 20 Business Days of any material change; 3. Within 5 Business Days of OHA request.</t>
  </si>
  <si>
    <t>April 30 of each Contract Year for preceding Contract Year</t>
  </si>
  <si>
    <t>April 30, 2025</t>
  </si>
  <si>
    <t>May 31, August 31, and November 30 of each Contract Year</t>
  </si>
  <si>
    <t>June 30, 2025</t>
  </si>
  <si>
    <t>May 31, 2022, for Contract Year 2021</t>
  </si>
  <si>
    <t>June 1 of each Contract Year</t>
  </si>
  <si>
    <t>1. January 2, 2021; 2. Updated upon request by OHA.</t>
  </si>
  <si>
    <t>June 1 of each Contract Year (with CGAD Report)</t>
  </si>
  <si>
    <t>1. For CY 2021: February 28, 2021; 2. For Contract Years 2022-2024: January 31 of each Contract Year (or submit attestation by this date if no change since last OHA approved version); 3. Upon any material change; 4. Within 5 Business Days of OHA request.</t>
  </si>
  <si>
    <t>March 31 of each Contract Year for the preceding Contract Year</t>
  </si>
  <si>
    <t>Written notice to Members of availability of provider directory</t>
  </si>
  <si>
    <t>As specified in the schedule on OHA's APAC webpage: https://www.oregon.gov/oha/hpa/analytics/Pages/All-Payer-All-Claims.aspx</t>
  </si>
  <si>
    <t>As specified on OHA's APAC webpage: https://www.oregon.gov/oha/hpa/analytics/Pages/All-Payer-All-Claims.aspx</t>
  </si>
  <si>
    <t>Reporting of Member's TPL identified in records of Contractor, Subcontractor, or Affiliated entities including MA or  other individual or employer-sponsored plans</t>
  </si>
  <si>
    <t>Within 5 Business Days after the end of each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</si>
</sst>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8" x14ac:knownFonts="1">
    <font>
      <sz val="11"/>
      <color theme="1"/>
      <name val="Calibri"/>
      <family val="2"/>
      <scheme val="minor"/>
    </font>
    <font>
      <u/>
      <sz val="11"/>
      <color theme="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
      <i/>
      <sz val="12"/>
      <name val="Calibri"/>
      <family val="2"/>
      <scheme val="minor"/>
    </font>
    <font>
      <sz val="12"/>
      <color rgb="FF0070C0"/>
      <name val="Calibri"/>
      <family val="2"/>
      <scheme val="minor"/>
    </font>
    <font>
      <sz val="12"/>
      <color rgb="FFC00000"/>
      <name val="Calibri"/>
      <family val="2"/>
      <scheme val="minor"/>
    </font>
    <font>
      <b/>
      <sz val="16"/>
      <color theme="1"/>
      <name val="Calibri"/>
      <family val="2"/>
      <scheme val="minor"/>
    </font>
    <font>
      <b/>
      <i/>
      <sz val="16"/>
      <color theme="1"/>
      <name val="Calibri"/>
      <family val="2"/>
      <scheme val="minor"/>
    </font>
    <font>
      <sz val="16"/>
      <color theme="1"/>
      <name val="Calibri"/>
      <family val="2"/>
      <scheme val="minor"/>
    </font>
    <font>
      <b/>
      <sz val="12"/>
      <color rgb="FF0070C0"/>
      <name val="Calibri"/>
      <family val="2"/>
      <scheme val="minor"/>
    </font>
    <font>
      <b/>
      <sz val="11"/>
      <color theme="1"/>
      <name val="Calibri"/>
      <family val="2"/>
      <scheme val="minor"/>
    </font>
    <font>
      <i/>
      <sz val="11"/>
      <color theme="1"/>
      <name val="Calibri"/>
      <family val="2"/>
      <scheme val="minor"/>
    </font>
    <font>
      <i/>
      <sz val="12"/>
      <color theme="1"/>
      <name val="Calibri"/>
      <family val="2"/>
      <scheme val="minor"/>
    </font>
    <font>
      <u/>
      <sz val="12"/>
      <color theme="1"/>
      <name val="Calibri"/>
      <family val="2"/>
      <scheme val="minor"/>
    </font>
    <font>
      <b/>
      <sz val="12"/>
      <color rgb="FF002060"/>
      <name val="Calibri"/>
      <family val="2"/>
      <scheme val="minor"/>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3">
    <xf numFmtId="0" fontId="0" fillId="0" borderId="0" xfId="0"/>
    <xf numFmtId="0" fontId="4"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vertical="top" wrapText="1"/>
    </xf>
    <xf numFmtId="0" fontId="5" fillId="0" borderId="0" xfId="0" applyFont="1" applyFill="1" applyBorder="1" applyAlignment="1">
      <alignment horizontal="left" vertical="top" wrapText="1"/>
    </xf>
    <xf numFmtId="0" fontId="7" fillId="0" borderId="0" xfId="0" applyFont="1" applyFill="1" applyBorder="1" applyAlignment="1">
      <alignment vertical="top" wrapText="1"/>
    </xf>
    <xf numFmtId="0" fontId="4" fillId="0" borderId="0" xfId="0" applyNumberFormat="1" applyFont="1" applyFill="1" applyBorder="1" applyAlignment="1">
      <alignment horizontal="left" vertical="top" wrapText="1"/>
    </xf>
    <xf numFmtId="0" fontId="5" fillId="0" borderId="0" xfId="0" applyFont="1" applyFill="1" applyBorder="1" applyAlignment="1">
      <alignment vertical="top" wrapText="1"/>
    </xf>
    <xf numFmtId="49" fontId="4" fillId="0" borderId="0" xfId="0" applyNumberFormat="1" applyFont="1" applyFill="1" applyBorder="1" applyAlignment="1">
      <alignment horizontal="left" vertical="top" wrapText="1"/>
    </xf>
    <xf numFmtId="0" fontId="11" fillId="0" borderId="0" xfId="0" applyFont="1" applyFill="1" applyBorder="1" applyAlignment="1">
      <alignment horizontal="center" vertical="top"/>
    </xf>
    <xf numFmtId="0" fontId="10" fillId="0" borderId="0" xfId="0" applyFont="1" applyFill="1" applyBorder="1" applyAlignment="1">
      <alignment horizontal="left" vertical="top"/>
    </xf>
    <xf numFmtId="0" fontId="11" fillId="0" borderId="0" xfId="0" applyFont="1" applyFill="1" applyBorder="1" applyAlignment="1">
      <alignment vertical="top"/>
    </xf>
    <xf numFmtId="14" fontId="0" fillId="0" borderId="0" xfId="0" applyNumberFormat="1"/>
    <xf numFmtId="0" fontId="13" fillId="0" borderId="0" xfId="0" applyFont="1" applyAlignment="1">
      <alignment horizontal="center"/>
    </xf>
    <xf numFmtId="0" fontId="9" fillId="0" borderId="0" xfId="0" applyFont="1" applyFill="1" applyBorder="1" applyAlignment="1">
      <alignment horizontal="left" vertical="top" wrapText="1"/>
    </xf>
    <xf numFmtId="0" fontId="12" fillId="0" borderId="0" xfId="0" applyFont="1" applyFill="1" applyBorder="1" applyAlignment="1">
      <alignment vertical="top" wrapText="1"/>
    </xf>
    <xf numFmtId="164" fontId="0" fillId="0" borderId="0" xfId="0" applyNumberFormat="1"/>
    <xf numFmtId="15" fontId="0" fillId="0" borderId="0" xfId="0" quotePrefix="1" applyNumberFormat="1"/>
    <xf numFmtId="0" fontId="0" fillId="0" borderId="0" xfId="0" quotePrefix="1"/>
    <xf numFmtId="14" fontId="14" fillId="0" borderId="0" xfId="0" applyNumberFormat="1" applyFont="1"/>
    <xf numFmtId="0" fontId="4" fillId="0" borderId="0" xfId="0" applyFont="1" applyFill="1" applyBorder="1" applyAlignment="1">
      <alignment horizontal="left" vertical="top" wrapText="1"/>
    </xf>
    <xf numFmtId="0" fontId="4" fillId="0" borderId="0" xfId="0" applyFont="1" applyFill="1" applyBorder="1" applyAlignment="1">
      <alignment vertical="top"/>
    </xf>
    <xf numFmtId="0" fontId="3" fillId="0" borderId="0" xfId="0" applyFont="1" applyFill="1" applyBorder="1" applyAlignment="1">
      <alignment vertical="top"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17" fillId="0" borderId="0" xfId="0"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164" fontId="5" fillId="0" borderId="1" xfId="0" applyNumberFormat="1" applyFont="1" applyFill="1" applyBorder="1" applyAlignment="1">
      <alignment horizontal="left" vertical="top"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06"/>
  <sheetViews>
    <sheetView tabSelected="1" zoomScale="75" zoomScaleNormal="75" zoomScaleSheetLayoutView="100" zoomScalePageLayoutView="50" workbookViewId="0">
      <pane ySplit="6" topLeftCell="A7" activePane="bottomLeft" state="frozen"/>
      <selection pane="bottomLeft" activeCell="G7" sqref="G7"/>
    </sheetView>
  </sheetViews>
  <sheetFormatPr defaultColWidth="9.140625" defaultRowHeight="15.75" x14ac:dyDescent="0.25"/>
  <cols>
    <col min="1" max="1" width="10.7109375" style="1" customWidth="1"/>
    <col min="2" max="2" width="54.28515625" style="3" customWidth="1"/>
    <col min="3" max="3" width="15.7109375" style="1" customWidth="1"/>
    <col min="4" max="4" width="20.7109375" style="9" customWidth="1"/>
    <col min="5" max="5" width="35.7109375" style="11" customWidth="1"/>
    <col min="6" max="6" width="20.7109375" style="3" customWidth="1"/>
    <col min="7" max="7" width="45.7109375" style="7" customWidth="1"/>
    <col min="8" max="16384" width="9.140625" style="2"/>
  </cols>
  <sheetData>
    <row r="1" spans="1:7" s="14" customFormat="1" ht="21" customHeight="1" x14ac:dyDescent="0.25">
      <c r="A1" s="12"/>
      <c r="B1" s="13" t="s">
        <v>223</v>
      </c>
      <c r="C1" s="17" t="s">
        <v>265</v>
      </c>
      <c r="D1" s="17"/>
      <c r="G1" s="2"/>
    </row>
    <row r="2" spans="1:7" ht="15.75" customHeight="1" x14ac:dyDescent="0.25">
      <c r="B2" s="24" t="s">
        <v>565</v>
      </c>
      <c r="C2" s="2"/>
      <c r="D2" s="2"/>
      <c r="E2" s="2"/>
      <c r="F2" s="2"/>
      <c r="G2" s="2"/>
    </row>
    <row r="3" spans="1:7" ht="31.5" customHeight="1" x14ac:dyDescent="0.25">
      <c r="B3" s="23" t="s">
        <v>566</v>
      </c>
      <c r="C3" s="23"/>
      <c r="D3" s="23"/>
      <c r="E3" s="23"/>
      <c r="F3" s="23"/>
      <c r="G3" s="23"/>
    </row>
    <row r="4" spans="1:7" ht="15.75" customHeight="1" x14ac:dyDescent="0.25">
      <c r="B4" s="24" t="s">
        <v>567</v>
      </c>
      <c r="C4" s="2"/>
      <c r="D4" s="2"/>
      <c r="E4" s="2"/>
      <c r="F4" s="2"/>
      <c r="G4" s="2"/>
    </row>
    <row r="5" spans="1:7" s="8" customFormat="1" ht="6" customHeight="1" x14ac:dyDescent="0.25">
      <c r="A5" s="4"/>
      <c r="B5" s="18"/>
      <c r="C5" s="18"/>
      <c r="D5" s="18"/>
      <c r="E5" s="18"/>
      <c r="F5" s="18"/>
      <c r="G5" s="18"/>
    </row>
    <row r="6" spans="1:7" s="42" customFormat="1" ht="63" x14ac:dyDescent="0.25">
      <c r="A6" s="38" t="s">
        <v>146</v>
      </c>
      <c r="B6" s="39" t="s">
        <v>0</v>
      </c>
      <c r="C6" s="39" t="s">
        <v>570</v>
      </c>
      <c r="D6" s="40" t="s">
        <v>225</v>
      </c>
      <c r="E6" s="41" t="s">
        <v>224</v>
      </c>
      <c r="F6" s="38" t="s">
        <v>568</v>
      </c>
      <c r="G6" s="38" t="s">
        <v>569</v>
      </c>
    </row>
    <row r="7" spans="1:7" s="10" customFormat="1" ht="78.75" x14ac:dyDescent="0.25">
      <c r="A7" s="26">
        <v>1</v>
      </c>
      <c r="B7" s="27" t="s">
        <v>266</v>
      </c>
      <c r="C7" s="26" t="s">
        <v>114</v>
      </c>
      <c r="D7" s="33" t="s">
        <v>176</v>
      </c>
      <c r="E7" s="34" t="s">
        <v>243</v>
      </c>
      <c r="F7" s="27" t="s">
        <v>117</v>
      </c>
      <c r="G7" s="27" t="s">
        <v>177</v>
      </c>
    </row>
    <row r="8" spans="1:7" s="10" customFormat="1" ht="31.5" x14ac:dyDescent="0.25">
      <c r="A8" s="26">
        <v>2</v>
      </c>
      <c r="B8" s="27" t="s">
        <v>268</v>
      </c>
      <c r="C8" s="26" t="s">
        <v>115</v>
      </c>
      <c r="D8" s="33" t="s">
        <v>267</v>
      </c>
      <c r="E8" s="34" t="s">
        <v>270</v>
      </c>
      <c r="F8" s="27" t="s">
        <v>237</v>
      </c>
      <c r="G8" s="27" t="s">
        <v>221</v>
      </c>
    </row>
    <row r="9" spans="1:7" s="10" customFormat="1" ht="94.5" x14ac:dyDescent="0.25">
      <c r="A9" s="26">
        <v>3</v>
      </c>
      <c r="B9" s="27" t="s">
        <v>247</v>
      </c>
      <c r="C9" s="26" t="s">
        <v>114</v>
      </c>
      <c r="D9" s="33" t="s">
        <v>246</v>
      </c>
      <c r="E9" s="34" t="s">
        <v>573</v>
      </c>
      <c r="F9" s="27" t="s">
        <v>237</v>
      </c>
      <c r="G9" s="27" t="s">
        <v>221</v>
      </c>
    </row>
    <row r="10" spans="1:7" s="10" customFormat="1" ht="31.5" x14ac:dyDescent="0.25">
      <c r="A10" s="26">
        <v>4</v>
      </c>
      <c r="B10" s="27" t="s">
        <v>248</v>
      </c>
      <c r="C10" s="26" t="s">
        <v>115</v>
      </c>
      <c r="D10" s="33" t="s">
        <v>94</v>
      </c>
      <c r="E10" s="34" t="s">
        <v>165</v>
      </c>
      <c r="F10" s="27" t="s">
        <v>237</v>
      </c>
      <c r="G10" s="32" t="s">
        <v>249</v>
      </c>
    </row>
    <row r="11" spans="1:7" s="10" customFormat="1" ht="31.5" x14ac:dyDescent="0.25">
      <c r="A11" s="26">
        <v>5</v>
      </c>
      <c r="B11" s="27" t="s">
        <v>226</v>
      </c>
      <c r="C11" s="26" t="s">
        <v>114</v>
      </c>
      <c r="D11" s="33" t="s">
        <v>178</v>
      </c>
      <c r="E11" s="34" t="s">
        <v>76</v>
      </c>
      <c r="F11" s="27" t="s">
        <v>124</v>
      </c>
      <c r="G11" s="28" t="s">
        <v>124</v>
      </c>
    </row>
    <row r="12" spans="1:7" s="10" customFormat="1" ht="31.5" x14ac:dyDescent="0.25">
      <c r="A12" s="26">
        <v>6</v>
      </c>
      <c r="B12" s="27" t="s">
        <v>250</v>
      </c>
      <c r="C12" s="26" t="s">
        <v>114</v>
      </c>
      <c r="D12" s="33" t="s">
        <v>281</v>
      </c>
      <c r="E12" s="34" t="s">
        <v>76</v>
      </c>
      <c r="F12" s="27" t="s">
        <v>237</v>
      </c>
      <c r="G12" s="27" t="s">
        <v>221</v>
      </c>
    </row>
    <row r="13" spans="1:7" s="10" customFormat="1" ht="63" x14ac:dyDescent="0.25">
      <c r="A13" s="26">
        <v>7</v>
      </c>
      <c r="B13" s="27" t="s">
        <v>251</v>
      </c>
      <c r="C13" s="26" t="s">
        <v>114</v>
      </c>
      <c r="D13" s="33" t="s">
        <v>255</v>
      </c>
      <c r="E13" s="34" t="s">
        <v>575</v>
      </c>
      <c r="F13" s="27" t="s">
        <v>237</v>
      </c>
      <c r="G13" s="27" t="s">
        <v>221</v>
      </c>
    </row>
    <row r="14" spans="1:7" s="10" customFormat="1" ht="94.5" x14ac:dyDescent="0.25">
      <c r="A14" s="26">
        <v>8</v>
      </c>
      <c r="B14" s="27" t="s">
        <v>227</v>
      </c>
      <c r="C14" s="26" t="s">
        <v>114</v>
      </c>
      <c r="D14" s="33" t="s">
        <v>166</v>
      </c>
      <c r="E14" s="34" t="s">
        <v>576</v>
      </c>
      <c r="F14" s="27" t="s">
        <v>237</v>
      </c>
      <c r="G14" s="27" t="s">
        <v>221</v>
      </c>
    </row>
    <row r="15" spans="1:7" s="10" customFormat="1" ht="94.5" x14ac:dyDescent="0.25">
      <c r="A15" s="26">
        <v>9</v>
      </c>
      <c r="B15" s="27" t="s">
        <v>252</v>
      </c>
      <c r="C15" s="26" t="s">
        <v>114</v>
      </c>
      <c r="D15" s="33" t="s">
        <v>256</v>
      </c>
      <c r="E15" s="34" t="s">
        <v>577</v>
      </c>
      <c r="F15" s="27" t="s">
        <v>237</v>
      </c>
      <c r="G15" s="27" t="s">
        <v>221</v>
      </c>
    </row>
    <row r="16" spans="1:7" s="10" customFormat="1" ht="31.5" x14ac:dyDescent="0.25">
      <c r="A16" s="26">
        <v>10</v>
      </c>
      <c r="B16" s="27" t="s">
        <v>253</v>
      </c>
      <c r="C16" s="26" t="s">
        <v>114</v>
      </c>
      <c r="D16" s="33" t="s">
        <v>282</v>
      </c>
      <c r="E16" s="34" t="s">
        <v>254</v>
      </c>
      <c r="F16" s="27" t="s">
        <v>237</v>
      </c>
      <c r="G16" s="27" t="s">
        <v>221</v>
      </c>
    </row>
    <row r="17" spans="1:7" s="10" customFormat="1" ht="63" x14ac:dyDescent="0.25">
      <c r="A17" s="26">
        <v>11</v>
      </c>
      <c r="B17" s="27" t="s">
        <v>269</v>
      </c>
      <c r="C17" s="26" t="s">
        <v>115</v>
      </c>
      <c r="D17" s="33" t="s">
        <v>229</v>
      </c>
      <c r="E17" s="34" t="s">
        <v>578</v>
      </c>
      <c r="F17" s="27" t="s">
        <v>237</v>
      </c>
      <c r="G17" s="27" t="s">
        <v>221</v>
      </c>
    </row>
    <row r="18" spans="1:7" s="10" customFormat="1" ht="47.25" x14ac:dyDescent="0.25">
      <c r="A18" s="26">
        <v>12</v>
      </c>
      <c r="B18" s="27" t="s">
        <v>257</v>
      </c>
      <c r="C18" s="26" t="s">
        <v>114</v>
      </c>
      <c r="D18" s="33" t="s">
        <v>232</v>
      </c>
      <c r="E18" s="34" t="s">
        <v>76</v>
      </c>
      <c r="F18" s="27" t="s">
        <v>237</v>
      </c>
      <c r="G18" s="27" t="s">
        <v>221</v>
      </c>
    </row>
    <row r="19" spans="1:7" s="10" customFormat="1" ht="31.5" x14ac:dyDescent="0.25">
      <c r="A19" s="26">
        <v>13</v>
      </c>
      <c r="B19" s="27" t="s">
        <v>228</v>
      </c>
      <c r="C19" s="26" t="s">
        <v>114</v>
      </c>
      <c r="D19" s="33" t="s">
        <v>571</v>
      </c>
      <c r="E19" s="34" t="s">
        <v>60</v>
      </c>
      <c r="F19" s="27" t="s">
        <v>237</v>
      </c>
      <c r="G19" s="27" t="s">
        <v>221</v>
      </c>
    </row>
    <row r="20" spans="1:7" s="10" customFormat="1" ht="78.75" x14ac:dyDescent="0.25">
      <c r="A20" s="26">
        <v>14</v>
      </c>
      <c r="B20" s="27" t="s">
        <v>319</v>
      </c>
      <c r="C20" s="26" t="s">
        <v>114</v>
      </c>
      <c r="D20" s="33" t="s">
        <v>231</v>
      </c>
      <c r="E20" s="34" t="s">
        <v>300</v>
      </c>
      <c r="F20" s="27" t="s">
        <v>237</v>
      </c>
      <c r="G20" s="27" t="s">
        <v>221</v>
      </c>
    </row>
    <row r="21" spans="1:7" s="10" customFormat="1" ht="110.25" x14ac:dyDescent="0.25">
      <c r="A21" s="26">
        <v>15</v>
      </c>
      <c r="B21" s="27" t="s">
        <v>262</v>
      </c>
      <c r="C21" s="26" t="s">
        <v>114</v>
      </c>
      <c r="D21" s="33" t="s">
        <v>233</v>
      </c>
      <c r="E21" s="34" t="s">
        <v>76</v>
      </c>
      <c r="F21" s="27" t="s">
        <v>237</v>
      </c>
      <c r="G21" s="27" t="s">
        <v>221</v>
      </c>
    </row>
    <row r="22" spans="1:7" s="10" customFormat="1" ht="78.75" x14ac:dyDescent="0.25">
      <c r="A22" s="26">
        <v>16</v>
      </c>
      <c r="B22" s="27" t="s">
        <v>263</v>
      </c>
      <c r="C22" s="26" t="s">
        <v>115</v>
      </c>
      <c r="D22" s="33" t="s">
        <v>264</v>
      </c>
      <c r="E22" s="34" t="s">
        <v>271</v>
      </c>
      <c r="F22" s="27" t="s">
        <v>272</v>
      </c>
      <c r="G22" s="28" t="s">
        <v>273</v>
      </c>
    </row>
    <row r="23" spans="1:7" s="10" customFormat="1" ht="63" x14ac:dyDescent="0.25">
      <c r="A23" s="26">
        <v>17</v>
      </c>
      <c r="B23" s="27" t="s">
        <v>370</v>
      </c>
      <c r="C23" s="26" t="s">
        <v>114</v>
      </c>
      <c r="D23" s="33" t="s">
        <v>179</v>
      </c>
      <c r="E23" s="34" t="s">
        <v>579</v>
      </c>
      <c r="F23" s="27" t="s">
        <v>237</v>
      </c>
      <c r="G23" s="27" t="s">
        <v>221</v>
      </c>
    </row>
    <row r="24" spans="1:7" s="10" customFormat="1" ht="31.5" x14ac:dyDescent="0.25">
      <c r="A24" s="26">
        <v>18</v>
      </c>
      <c r="B24" s="27" t="s">
        <v>59</v>
      </c>
      <c r="C24" s="26" t="s">
        <v>114</v>
      </c>
      <c r="D24" s="33" t="s">
        <v>180</v>
      </c>
      <c r="E24" s="34" t="s">
        <v>60</v>
      </c>
      <c r="F24" s="27" t="s">
        <v>237</v>
      </c>
      <c r="G24" s="27" t="s">
        <v>221</v>
      </c>
    </row>
    <row r="25" spans="1:7" s="10" customFormat="1" ht="63" x14ac:dyDescent="0.25">
      <c r="A25" s="26">
        <v>19</v>
      </c>
      <c r="B25" s="27" t="s">
        <v>274</v>
      </c>
      <c r="C25" s="26" t="s">
        <v>114</v>
      </c>
      <c r="D25" s="33" t="s">
        <v>275</v>
      </c>
      <c r="E25" s="34" t="s">
        <v>276</v>
      </c>
      <c r="F25" s="27" t="s">
        <v>237</v>
      </c>
      <c r="G25" s="27" t="s">
        <v>221</v>
      </c>
    </row>
    <row r="26" spans="1:7" s="10" customFormat="1" ht="31.5" x14ac:dyDescent="0.25">
      <c r="A26" s="26">
        <v>20</v>
      </c>
      <c r="B26" s="27" t="s">
        <v>278</v>
      </c>
      <c r="C26" s="26" t="s">
        <v>115</v>
      </c>
      <c r="D26" s="33" t="s">
        <v>277</v>
      </c>
      <c r="E26" s="34" t="s">
        <v>279</v>
      </c>
      <c r="F26" s="27" t="s">
        <v>237</v>
      </c>
      <c r="G26" s="27" t="s">
        <v>221</v>
      </c>
    </row>
    <row r="27" spans="1:7" s="10" customFormat="1" ht="31.5" x14ac:dyDescent="0.25">
      <c r="A27" s="26">
        <v>21</v>
      </c>
      <c r="B27" s="27" t="s">
        <v>280</v>
      </c>
      <c r="C27" s="26" t="s">
        <v>115</v>
      </c>
      <c r="D27" s="33" t="s">
        <v>283</v>
      </c>
      <c r="E27" s="34" t="s">
        <v>279</v>
      </c>
      <c r="F27" s="27" t="s">
        <v>237</v>
      </c>
      <c r="G27" s="27" t="s">
        <v>221</v>
      </c>
    </row>
    <row r="28" spans="1:7" s="10" customFormat="1" ht="94.5" x14ac:dyDescent="0.25">
      <c r="A28" s="26">
        <v>22</v>
      </c>
      <c r="B28" s="27" t="s">
        <v>284</v>
      </c>
      <c r="C28" s="26" t="s">
        <v>115</v>
      </c>
      <c r="D28" s="33" t="s">
        <v>285</v>
      </c>
      <c r="E28" s="34" t="s">
        <v>301</v>
      </c>
      <c r="F28" s="27" t="s">
        <v>237</v>
      </c>
      <c r="G28" s="27" t="s">
        <v>221</v>
      </c>
    </row>
    <row r="29" spans="1:7" s="10" customFormat="1" ht="47.25" x14ac:dyDescent="0.25">
      <c r="A29" s="26">
        <v>23</v>
      </c>
      <c r="B29" s="27" t="s">
        <v>302</v>
      </c>
      <c r="C29" s="26" t="s">
        <v>114</v>
      </c>
      <c r="D29" s="33" t="s">
        <v>303</v>
      </c>
      <c r="E29" s="34" t="s">
        <v>580</v>
      </c>
      <c r="F29" s="27" t="s">
        <v>237</v>
      </c>
      <c r="G29" s="27" t="s">
        <v>221</v>
      </c>
    </row>
    <row r="30" spans="1:7" s="10" customFormat="1" ht="94.5" x14ac:dyDescent="0.25">
      <c r="A30" s="26">
        <v>24</v>
      </c>
      <c r="B30" s="27" t="s">
        <v>304</v>
      </c>
      <c r="C30" s="26" t="s">
        <v>114</v>
      </c>
      <c r="D30" s="33" t="s">
        <v>234</v>
      </c>
      <c r="E30" s="34" t="s">
        <v>576</v>
      </c>
      <c r="F30" s="27" t="s">
        <v>237</v>
      </c>
      <c r="G30" s="27" t="s">
        <v>221</v>
      </c>
    </row>
    <row r="31" spans="1:7" s="10" customFormat="1" ht="110.25" x14ac:dyDescent="0.25">
      <c r="A31" s="26">
        <v>25</v>
      </c>
      <c r="B31" s="27" t="s">
        <v>310</v>
      </c>
      <c r="C31" s="26" t="s">
        <v>114</v>
      </c>
      <c r="D31" s="33" t="s">
        <v>235</v>
      </c>
      <c r="E31" s="34" t="s">
        <v>305</v>
      </c>
      <c r="F31" s="27" t="s">
        <v>236</v>
      </c>
      <c r="G31" s="28" t="s">
        <v>238</v>
      </c>
    </row>
    <row r="32" spans="1:7" s="10" customFormat="1" ht="47.25" x14ac:dyDescent="0.25">
      <c r="A32" s="26">
        <v>26</v>
      </c>
      <c r="B32" s="27" t="s">
        <v>129</v>
      </c>
      <c r="C32" s="26" t="s">
        <v>115</v>
      </c>
      <c r="D32" s="33" t="s">
        <v>239</v>
      </c>
      <c r="E32" s="34" t="s">
        <v>25</v>
      </c>
      <c r="F32" s="27" t="s">
        <v>236</v>
      </c>
      <c r="G32" s="28" t="s">
        <v>238</v>
      </c>
    </row>
    <row r="33" spans="1:7" s="10" customFormat="1" ht="63" x14ac:dyDescent="0.25">
      <c r="A33" s="26">
        <v>27</v>
      </c>
      <c r="B33" s="27" t="s">
        <v>309</v>
      </c>
      <c r="C33" s="26" t="s">
        <v>114</v>
      </c>
      <c r="D33" s="33" t="s">
        <v>181</v>
      </c>
      <c r="E33" s="34" t="s">
        <v>306</v>
      </c>
      <c r="F33" s="27" t="s">
        <v>236</v>
      </c>
      <c r="G33" s="28" t="s">
        <v>238</v>
      </c>
    </row>
    <row r="34" spans="1:7" s="10" customFormat="1" ht="31.5" x14ac:dyDescent="0.25">
      <c r="A34" s="26">
        <v>28</v>
      </c>
      <c r="B34" s="27" t="s">
        <v>307</v>
      </c>
      <c r="C34" s="26" t="s">
        <v>114</v>
      </c>
      <c r="D34" s="33" t="s">
        <v>131</v>
      </c>
      <c r="E34" s="34" t="s">
        <v>130</v>
      </c>
      <c r="F34" s="27" t="s">
        <v>236</v>
      </c>
      <c r="G34" s="28" t="s">
        <v>238</v>
      </c>
    </row>
    <row r="35" spans="1:7" s="10" customFormat="1" ht="47.25" x14ac:dyDescent="0.25">
      <c r="A35" s="26">
        <v>29</v>
      </c>
      <c r="B35" s="27" t="s">
        <v>311</v>
      </c>
      <c r="C35" s="26" t="s">
        <v>114</v>
      </c>
      <c r="D35" s="33" t="s">
        <v>77</v>
      </c>
      <c r="E35" s="34" t="s">
        <v>151</v>
      </c>
      <c r="F35" s="27" t="s">
        <v>237</v>
      </c>
      <c r="G35" s="28" t="s">
        <v>124</v>
      </c>
    </row>
    <row r="36" spans="1:7" s="10" customFormat="1" ht="31.5" x14ac:dyDescent="0.25">
      <c r="A36" s="26">
        <v>30</v>
      </c>
      <c r="B36" s="27" t="s">
        <v>598</v>
      </c>
      <c r="C36" s="26" t="s">
        <v>114</v>
      </c>
      <c r="D36" s="33" t="s">
        <v>308</v>
      </c>
      <c r="E36" s="34" t="s">
        <v>317</v>
      </c>
      <c r="F36" s="27" t="s">
        <v>236</v>
      </c>
      <c r="G36" s="28" t="s">
        <v>238</v>
      </c>
    </row>
    <row r="37" spans="1:7" s="10" customFormat="1" ht="47.25" x14ac:dyDescent="0.25">
      <c r="A37" s="26">
        <v>31</v>
      </c>
      <c r="B37" s="27" t="s">
        <v>312</v>
      </c>
      <c r="C37" s="26" t="s">
        <v>115</v>
      </c>
      <c r="D37" s="33" t="s">
        <v>132</v>
      </c>
      <c r="E37" s="34" t="s">
        <v>313</v>
      </c>
      <c r="F37" s="27" t="s">
        <v>237</v>
      </c>
      <c r="G37" s="27" t="s">
        <v>221</v>
      </c>
    </row>
    <row r="38" spans="1:7" s="10" customFormat="1" ht="63" x14ac:dyDescent="0.25">
      <c r="A38" s="26">
        <v>32</v>
      </c>
      <c r="B38" s="27" t="s">
        <v>314</v>
      </c>
      <c r="C38" s="26" t="s">
        <v>115</v>
      </c>
      <c r="D38" s="33" t="s">
        <v>72</v>
      </c>
      <c r="E38" s="34" t="s">
        <v>135</v>
      </c>
      <c r="F38" s="27" t="s">
        <v>125</v>
      </c>
      <c r="G38" s="28" t="s">
        <v>240</v>
      </c>
    </row>
    <row r="39" spans="1:7" s="10" customFormat="1" ht="31.5" x14ac:dyDescent="0.25">
      <c r="A39" s="26">
        <v>33</v>
      </c>
      <c r="B39" s="27" t="s">
        <v>315</v>
      </c>
      <c r="C39" s="26" t="s">
        <v>115</v>
      </c>
      <c r="D39" s="33" t="s">
        <v>133</v>
      </c>
      <c r="E39" s="34" t="s">
        <v>316</v>
      </c>
      <c r="F39" s="27" t="s">
        <v>237</v>
      </c>
      <c r="G39" s="27" t="s">
        <v>6</v>
      </c>
    </row>
    <row r="40" spans="1:7" s="10" customFormat="1" ht="31.5" x14ac:dyDescent="0.25">
      <c r="A40" s="26">
        <v>34</v>
      </c>
      <c r="B40" s="27" t="s">
        <v>96</v>
      </c>
      <c r="C40" s="26" t="s">
        <v>114</v>
      </c>
      <c r="D40" s="33" t="s">
        <v>95</v>
      </c>
      <c r="E40" s="34" t="s">
        <v>317</v>
      </c>
      <c r="F40" s="27" t="s">
        <v>236</v>
      </c>
      <c r="G40" s="28" t="s">
        <v>238</v>
      </c>
    </row>
    <row r="41" spans="1:7" s="10" customFormat="1" ht="47.25" x14ac:dyDescent="0.25">
      <c r="A41" s="26">
        <v>35</v>
      </c>
      <c r="B41" s="27" t="s">
        <v>182</v>
      </c>
      <c r="C41" s="26" t="s">
        <v>114</v>
      </c>
      <c r="D41" s="33" t="s">
        <v>241</v>
      </c>
      <c r="E41" s="34" t="s">
        <v>320</v>
      </c>
      <c r="F41" s="27" t="s">
        <v>237</v>
      </c>
      <c r="G41" s="27" t="s">
        <v>221</v>
      </c>
    </row>
    <row r="42" spans="1:7" s="10" customFormat="1" ht="78.75" x14ac:dyDescent="0.25">
      <c r="A42" s="26">
        <v>36</v>
      </c>
      <c r="B42" s="27" t="s">
        <v>318</v>
      </c>
      <c r="C42" s="26" t="s">
        <v>114</v>
      </c>
      <c r="D42" s="33" t="s">
        <v>322</v>
      </c>
      <c r="E42" s="34" t="s">
        <v>321</v>
      </c>
      <c r="F42" s="27" t="s">
        <v>237</v>
      </c>
      <c r="G42" s="27" t="s">
        <v>221</v>
      </c>
    </row>
    <row r="43" spans="1:7" s="10" customFormat="1" ht="47.25" x14ac:dyDescent="0.25">
      <c r="A43" s="26">
        <v>37</v>
      </c>
      <c r="B43" s="27" t="s">
        <v>325</v>
      </c>
      <c r="C43" s="26" t="s">
        <v>115</v>
      </c>
      <c r="D43" s="33" t="s">
        <v>323</v>
      </c>
      <c r="E43" s="34" t="s">
        <v>1</v>
      </c>
      <c r="F43" s="27" t="s">
        <v>237</v>
      </c>
      <c r="G43" s="32" t="s">
        <v>324</v>
      </c>
    </row>
    <row r="44" spans="1:7" s="10" customFormat="1" ht="31.5" x14ac:dyDescent="0.25">
      <c r="A44" s="26">
        <v>38</v>
      </c>
      <c r="B44" s="27" t="s">
        <v>328</v>
      </c>
      <c r="C44" s="26" t="s">
        <v>115</v>
      </c>
      <c r="D44" s="33" t="s">
        <v>326</v>
      </c>
      <c r="E44" s="34" t="s">
        <v>2</v>
      </c>
      <c r="F44" s="27" t="s">
        <v>237</v>
      </c>
      <c r="G44" s="27" t="s">
        <v>221</v>
      </c>
    </row>
    <row r="45" spans="1:7" s="10" customFormat="1" ht="31.5" x14ac:dyDescent="0.25">
      <c r="A45" s="26">
        <v>39</v>
      </c>
      <c r="B45" s="27" t="s">
        <v>3</v>
      </c>
      <c r="C45" s="26" t="s">
        <v>115</v>
      </c>
      <c r="D45" s="33" t="s">
        <v>327</v>
      </c>
      <c r="E45" s="34" t="s">
        <v>2</v>
      </c>
      <c r="F45" s="27" t="s">
        <v>237</v>
      </c>
      <c r="G45" s="27" t="s">
        <v>221</v>
      </c>
    </row>
    <row r="46" spans="1:7" s="10" customFormat="1" ht="31.5" x14ac:dyDescent="0.25">
      <c r="A46" s="26">
        <v>40</v>
      </c>
      <c r="B46" s="27" t="s">
        <v>329</v>
      </c>
      <c r="C46" s="26" t="s">
        <v>115</v>
      </c>
      <c r="D46" s="33" t="s">
        <v>13</v>
      </c>
      <c r="E46" s="34" t="s">
        <v>332</v>
      </c>
      <c r="F46" s="27" t="s">
        <v>192</v>
      </c>
      <c r="G46" s="27" t="s">
        <v>242</v>
      </c>
    </row>
    <row r="47" spans="1:7" s="10" customFormat="1" ht="78.75" x14ac:dyDescent="0.25">
      <c r="A47" s="26">
        <v>41</v>
      </c>
      <c r="B47" s="27" t="s">
        <v>331</v>
      </c>
      <c r="C47" s="26" t="s">
        <v>114</v>
      </c>
      <c r="D47" s="33" t="s">
        <v>330</v>
      </c>
      <c r="E47" s="34" t="s">
        <v>335</v>
      </c>
      <c r="F47" s="27" t="s">
        <v>237</v>
      </c>
      <c r="G47" s="27" t="s">
        <v>221</v>
      </c>
    </row>
    <row r="48" spans="1:7" s="10" customFormat="1" ht="47.25" x14ac:dyDescent="0.25">
      <c r="A48" s="26">
        <v>42</v>
      </c>
      <c r="B48" s="27" t="s">
        <v>333</v>
      </c>
      <c r="C48" s="26" t="s">
        <v>114</v>
      </c>
      <c r="D48" s="33" t="s">
        <v>334</v>
      </c>
      <c r="E48" s="34" t="s">
        <v>336</v>
      </c>
      <c r="F48" s="27" t="s">
        <v>237</v>
      </c>
      <c r="G48" s="27" t="s">
        <v>221</v>
      </c>
    </row>
    <row r="49" spans="1:7" s="10" customFormat="1" ht="31.5" x14ac:dyDescent="0.25">
      <c r="A49" s="26">
        <v>43</v>
      </c>
      <c r="B49" s="27" t="s">
        <v>338</v>
      </c>
      <c r="C49" s="26" t="s">
        <v>114</v>
      </c>
      <c r="D49" s="33" t="s">
        <v>337</v>
      </c>
      <c r="E49" s="34" t="s">
        <v>339</v>
      </c>
      <c r="F49" s="27" t="s">
        <v>237</v>
      </c>
      <c r="G49" s="27" t="s">
        <v>221</v>
      </c>
    </row>
    <row r="50" spans="1:7" s="10" customFormat="1" ht="31.5" x14ac:dyDescent="0.25">
      <c r="A50" s="26">
        <v>44</v>
      </c>
      <c r="B50" s="27" t="s">
        <v>341</v>
      </c>
      <c r="C50" s="26" t="s">
        <v>115</v>
      </c>
      <c r="D50" s="33" t="s">
        <v>340</v>
      </c>
      <c r="E50" s="34" t="s">
        <v>468</v>
      </c>
      <c r="F50" s="27" t="s">
        <v>237</v>
      </c>
      <c r="G50" s="27" t="s">
        <v>221</v>
      </c>
    </row>
    <row r="51" spans="1:7" s="10" customFormat="1" ht="47.25" x14ac:dyDescent="0.25">
      <c r="A51" s="26">
        <v>45</v>
      </c>
      <c r="B51" s="27" t="s">
        <v>116</v>
      </c>
      <c r="C51" s="26" t="s">
        <v>114</v>
      </c>
      <c r="D51" s="33" t="s">
        <v>343</v>
      </c>
      <c r="E51" s="34" t="s">
        <v>342</v>
      </c>
      <c r="F51" s="27" t="s">
        <v>237</v>
      </c>
      <c r="G51" s="27" t="s">
        <v>221</v>
      </c>
    </row>
    <row r="52" spans="1:7" s="10" customFormat="1" ht="31.5" x14ac:dyDescent="0.25">
      <c r="A52" s="26">
        <v>46</v>
      </c>
      <c r="B52" s="27" t="s">
        <v>344</v>
      </c>
      <c r="C52" s="26" t="s">
        <v>114</v>
      </c>
      <c r="D52" s="33" t="s">
        <v>345</v>
      </c>
      <c r="E52" s="34" t="s">
        <v>346</v>
      </c>
      <c r="F52" s="27" t="s">
        <v>237</v>
      </c>
      <c r="G52" s="27" t="s">
        <v>221</v>
      </c>
    </row>
    <row r="53" spans="1:7" s="10" customFormat="1" ht="47.25" x14ac:dyDescent="0.25">
      <c r="A53" s="26">
        <v>47</v>
      </c>
      <c r="B53" s="27" t="s">
        <v>349</v>
      </c>
      <c r="C53" s="26" t="s">
        <v>114</v>
      </c>
      <c r="D53" s="33" t="s">
        <v>348</v>
      </c>
      <c r="E53" s="34" t="s">
        <v>347</v>
      </c>
      <c r="F53" s="27" t="s">
        <v>237</v>
      </c>
      <c r="G53" s="27" t="s">
        <v>221</v>
      </c>
    </row>
    <row r="54" spans="1:7" s="10" customFormat="1" ht="63" x14ac:dyDescent="0.25">
      <c r="A54" s="26">
        <v>48</v>
      </c>
      <c r="B54" s="27" t="s">
        <v>351</v>
      </c>
      <c r="C54" s="26" t="s">
        <v>115</v>
      </c>
      <c r="D54" s="33" t="s">
        <v>350</v>
      </c>
      <c r="E54" s="34" t="s">
        <v>352</v>
      </c>
      <c r="F54" s="27" t="s">
        <v>237</v>
      </c>
      <c r="G54" s="27" t="s">
        <v>221</v>
      </c>
    </row>
    <row r="55" spans="1:7" s="10" customFormat="1" ht="31.5" x14ac:dyDescent="0.25">
      <c r="A55" s="26">
        <v>49</v>
      </c>
      <c r="B55" s="27" t="s">
        <v>354</v>
      </c>
      <c r="C55" s="26" t="s">
        <v>115</v>
      </c>
      <c r="D55" s="33" t="s">
        <v>353</v>
      </c>
      <c r="E55" s="34" t="s">
        <v>4</v>
      </c>
      <c r="F55" s="27" t="s">
        <v>237</v>
      </c>
      <c r="G55" s="27" t="s">
        <v>221</v>
      </c>
    </row>
    <row r="56" spans="1:7" s="10" customFormat="1" ht="63" x14ac:dyDescent="0.25">
      <c r="A56" s="26">
        <v>50</v>
      </c>
      <c r="B56" s="27" t="s">
        <v>136</v>
      </c>
      <c r="C56" s="26" t="s">
        <v>115</v>
      </c>
      <c r="D56" s="33" t="s">
        <v>356</v>
      </c>
      <c r="E56" s="34" t="s">
        <v>4</v>
      </c>
      <c r="F56" s="27" t="s">
        <v>237</v>
      </c>
      <c r="G56" s="27" t="s">
        <v>355</v>
      </c>
    </row>
    <row r="57" spans="1:7" s="10" customFormat="1" ht="31.5" x14ac:dyDescent="0.25">
      <c r="A57" s="26">
        <v>51</v>
      </c>
      <c r="B57" s="27" t="s">
        <v>359</v>
      </c>
      <c r="C57" s="26" t="s">
        <v>115</v>
      </c>
      <c r="D57" s="33" t="s">
        <v>358</v>
      </c>
      <c r="E57" s="34" t="s">
        <v>357</v>
      </c>
      <c r="F57" s="27" t="s">
        <v>124</v>
      </c>
      <c r="G57" s="28" t="s">
        <v>124</v>
      </c>
    </row>
    <row r="58" spans="1:7" s="10" customFormat="1" ht="63" x14ac:dyDescent="0.25">
      <c r="A58" s="26">
        <v>52</v>
      </c>
      <c r="B58" s="27" t="s">
        <v>362</v>
      </c>
      <c r="C58" s="26" t="s">
        <v>115</v>
      </c>
      <c r="D58" s="33" t="s">
        <v>360</v>
      </c>
      <c r="E58" s="34" t="s">
        <v>5</v>
      </c>
      <c r="F58" s="27" t="s">
        <v>237</v>
      </c>
      <c r="G58" s="27" t="s">
        <v>355</v>
      </c>
    </row>
    <row r="59" spans="1:7" s="10" customFormat="1" ht="63" x14ac:dyDescent="0.25">
      <c r="A59" s="26">
        <v>53</v>
      </c>
      <c r="B59" s="27" t="s">
        <v>183</v>
      </c>
      <c r="C59" s="26" t="s">
        <v>115</v>
      </c>
      <c r="D59" s="33" t="s">
        <v>361</v>
      </c>
      <c r="E59" s="34" t="s">
        <v>5</v>
      </c>
      <c r="F59" s="27" t="s">
        <v>237</v>
      </c>
      <c r="G59" s="27" t="s">
        <v>221</v>
      </c>
    </row>
    <row r="60" spans="1:7" s="10" customFormat="1" ht="58.5" customHeight="1" x14ac:dyDescent="0.25">
      <c r="A60" s="26">
        <v>54</v>
      </c>
      <c r="B60" s="27" t="s">
        <v>363</v>
      </c>
      <c r="C60" s="26" t="s">
        <v>114</v>
      </c>
      <c r="D60" s="33" t="s">
        <v>364</v>
      </c>
      <c r="E60" s="34" t="s">
        <v>14</v>
      </c>
      <c r="F60" s="27" t="s">
        <v>237</v>
      </c>
      <c r="G60" s="27" t="s">
        <v>221</v>
      </c>
    </row>
    <row r="61" spans="1:7" s="10" customFormat="1" ht="31.5" x14ac:dyDescent="0.25">
      <c r="A61" s="26">
        <v>55</v>
      </c>
      <c r="B61" s="27" t="s">
        <v>366</v>
      </c>
      <c r="C61" s="26" t="s">
        <v>114</v>
      </c>
      <c r="D61" s="33" t="s">
        <v>365</v>
      </c>
      <c r="E61" s="34" t="s">
        <v>14</v>
      </c>
      <c r="F61" s="27" t="s">
        <v>237</v>
      </c>
      <c r="G61" s="27" t="s">
        <v>221</v>
      </c>
    </row>
    <row r="62" spans="1:7" s="10" customFormat="1" ht="31.5" x14ac:dyDescent="0.25">
      <c r="A62" s="26">
        <v>56</v>
      </c>
      <c r="B62" s="27" t="s">
        <v>368</v>
      </c>
      <c r="C62" s="26" t="s">
        <v>114</v>
      </c>
      <c r="D62" s="33" t="s">
        <v>184</v>
      </c>
      <c r="E62" s="34" t="s">
        <v>367</v>
      </c>
      <c r="F62" s="27" t="s">
        <v>117</v>
      </c>
      <c r="G62" s="27" t="s">
        <v>177</v>
      </c>
    </row>
    <row r="63" spans="1:7" s="10" customFormat="1" ht="78.75" x14ac:dyDescent="0.25">
      <c r="A63" s="26">
        <v>57</v>
      </c>
      <c r="B63" s="27" t="s">
        <v>369</v>
      </c>
      <c r="C63" s="26" t="s">
        <v>115</v>
      </c>
      <c r="D63" s="33" t="s">
        <v>138</v>
      </c>
      <c r="E63" s="34" t="s">
        <v>76</v>
      </c>
      <c r="F63" s="27" t="s">
        <v>124</v>
      </c>
      <c r="G63" s="28" t="s">
        <v>124</v>
      </c>
    </row>
    <row r="64" spans="1:7" s="10" customFormat="1" ht="31.5" x14ac:dyDescent="0.25">
      <c r="A64" s="26">
        <v>58</v>
      </c>
      <c r="B64" s="27" t="s">
        <v>371</v>
      </c>
      <c r="C64" s="26" t="s">
        <v>114</v>
      </c>
      <c r="D64" s="33" t="s">
        <v>139</v>
      </c>
      <c r="E64" s="34" t="s">
        <v>140</v>
      </c>
      <c r="F64" s="27" t="s">
        <v>237</v>
      </c>
      <c r="G64" s="27" t="s">
        <v>221</v>
      </c>
    </row>
    <row r="65" spans="1:7" ht="47.25" x14ac:dyDescent="0.25">
      <c r="A65" s="26">
        <v>59</v>
      </c>
      <c r="B65" s="30" t="s">
        <v>373</v>
      </c>
      <c r="C65" s="29" t="s">
        <v>115</v>
      </c>
      <c r="D65" s="35" t="s">
        <v>372</v>
      </c>
      <c r="E65" s="36" t="s">
        <v>582</v>
      </c>
      <c r="F65" s="27" t="s">
        <v>237</v>
      </c>
      <c r="G65" s="27" t="s">
        <v>221</v>
      </c>
    </row>
    <row r="66" spans="1:7" s="10" customFormat="1" ht="94.5" x14ac:dyDescent="0.25">
      <c r="A66" s="26">
        <v>60</v>
      </c>
      <c r="B66" s="27" t="s">
        <v>375</v>
      </c>
      <c r="C66" s="26" t="s">
        <v>114</v>
      </c>
      <c r="D66" s="33" t="s">
        <v>374</v>
      </c>
      <c r="E66" s="34" t="s">
        <v>185</v>
      </c>
      <c r="F66" s="27" t="s">
        <v>237</v>
      </c>
      <c r="G66" s="27" t="s">
        <v>221</v>
      </c>
    </row>
    <row r="67" spans="1:7" s="10" customFormat="1" ht="78.75" x14ac:dyDescent="0.25">
      <c r="A67" s="26">
        <v>61</v>
      </c>
      <c r="B67" s="27" t="s">
        <v>377</v>
      </c>
      <c r="C67" s="26" t="s">
        <v>115</v>
      </c>
      <c r="D67" s="33" t="s">
        <v>376</v>
      </c>
      <c r="E67" s="34" t="s">
        <v>599</v>
      </c>
      <c r="F67" s="27" t="s">
        <v>189</v>
      </c>
      <c r="G67" s="28" t="s">
        <v>600</v>
      </c>
    </row>
    <row r="68" spans="1:7" s="10" customFormat="1" ht="31.5" x14ac:dyDescent="0.25">
      <c r="A68" s="26">
        <v>62</v>
      </c>
      <c r="B68" s="27" t="s">
        <v>516</v>
      </c>
      <c r="C68" s="26" t="s">
        <v>115</v>
      </c>
      <c r="D68" s="34" t="s">
        <v>513</v>
      </c>
      <c r="E68" s="37" t="s">
        <v>514</v>
      </c>
      <c r="F68" s="27" t="s">
        <v>237</v>
      </c>
      <c r="G68" s="28" t="s">
        <v>515</v>
      </c>
    </row>
    <row r="69" spans="1:7" s="10" customFormat="1" ht="31.5" x14ac:dyDescent="0.25">
      <c r="A69" s="26">
        <v>63</v>
      </c>
      <c r="B69" s="27" t="s">
        <v>379</v>
      </c>
      <c r="C69" s="26" t="s">
        <v>115</v>
      </c>
      <c r="D69" s="33" t="s">
        <v>16</v>
      </c>
      <c r="E69" s="34" t="s">
        <v>380</v>
      </c>
      <c r="F69" s="27" t="s">
        <v>237</v>
      </c>
      <c r="G69" s="28" t="s">
        <v>378</v>
      </c>
    </row>
    <row r="70" spans="1:7" s="10" customFormat="1" ht="31.5" x14ac:dyDescent="0.25">
      <c r="A70" s="26">
        <v>64</v>
      </c>
      <c r="B70" s="27" t="s">
        <v>187</v>
      </c>
      <c r="C70" s="26" t="s">
        <v>115</v>
      </c>
      <c r="D70" s="33" t="s">
        <v>186</v>
      </c>
      <c r="E70" s="34" t="s">
        <v>381</v>
      </c>
      <c r="F70" s="27" t="s">
        <v>237</v>
      </c>
      <c r="G70" s="28" t="s">
        <v>378</v>
      </c>
    </row>
    <row r="71" spans="1:7" s="10" customFormat="1" ht="47.25" x14ac:dyDescent="0.25">
      <c r="A71" s="26">
        <v>65</v>
      </c>
      <c r="B71" s="27" t="s">
        <v>78</v>
      </c>
      <c r="C71" s="26" t="s">
        <v>115</v>
      </c>
      <c r="D71" s="33" t="s">
        <v>79</v>
      </c>
      <c r="E71" s="34" t="s">
        <v>188</v>
      </c>
      <c r="F71" s="27" t="s">
        <v>189</v>
      </c>
      <c r="G71" s="28" t="s">
        <v>190</v>
      </c>
    </row>
    <row r="72" spans="1:7" s="10" customFormat="1" ht="47.25" x14ac:dyDescent="0.25">
      <c r="A72" s="26">
        <v>66</v>
      </c>
      <c r="B72" s="27" t="s">
        <v>66</v>
      </c>
      <c r="C72" s="26" t="s">
        <v>115</v>
      </c>
      <c r="D72" s="33" t="s">
        <v>65</v>
      </c>
      <c r="E72" s="34" t="s">
        <v>382</v>
      </c>
      <c r="F72" s="27" t="s">
        <v>189</v>
      </c>
      <c r="G72" s="28" t="s">
        <v>190</v>
      </c>
    </row>
    <row r="73" spans="1:7" s="10" customFormat="1" ht="47.25" x14ac:dyDescent="0.25">
      <c r="A73" s="26">
        <v>67</v>
      </c>
      <c r="B73" s="27" t="s">
        <v>383</v>
      </c>
      <c r="C73" s="26" t="s">
        <v>115</v>
      </c>
      <c r="D73" s="33" t="s">
        <v>167</v>
      </c>
      <c r="E73" s="34" t="s">
        <v>382</v>
      </c>
      <c r="F73" s="27" t="s">
        <v>189</v>
      </c>
      <c r="G73" s="28" t="s">
        <v>190</v>
      </c>
    </row>
    <row r="74" spans="1:7" s="10" customFormat="1" ht="47.25" x14ac:dyDescent="0.25">
      <c r="A74" s="26">
        <v>68</v>
      </c>
      <c r="B74" s="27" t="s">
        <v>384</v>
      </c>
      <c r="C74" s="26" t="s">
        <v>115</v>
      </c>
      <c r="D74" s="33" t="s">
        <v>385</v>
      </c>
      <c r="E74" s="34" t="s">
        <v>382</v>
      </c>
      <c r="F74" s="27" t="s">
        <v>189</v>
      </c>
      <c r="G74" s="28" t="s">
        <v>190</v>
      </c>
    </row>
    <row r="75" spans="1:7" s="10" customFormat="1" ht="47.25" x14ac:dyDescent="0.25">
      <c r="A75" s="26">
        <v>69</v>
      </c>
      <c r="B75" s="27" t="s">
        <v>108</v>
      </c>
      <c r="C75" s="26" t="s">
        <v>115</v>
      </c>
      <c r="D75" s="33" t="s">
        <v>386</v>
      </c>
      <c r="E75" s="34" t="s">
        <v>382</v>
      </c>
      <c r="F75" s="27" t="s">
        <v>189</v>
      </c>
      <c r="G75" s="28" t="s">
        <v>190</v>
      </c>
    </row>
    <row r="76" spans="1:7" s="10" customFormat="1" ht="31.5" x14ac:dyDescent="0.25">
      <c r="A76" s="26">
        <v>70</v>
      </c>
      <c r="B76" s="27" t="s">
        <v>15</v>
      </c>
      <c r="C76" s="26" t="s">
        <v>115</v>
      </c>
      <c r="D76" s="33" t="s">
        <v>168</v>
      </c>
      <c r="E76" s="34" t="s">
        <v>17</v>
      </c>
      <c r="F76" s="27" t="s">
        <v>237</v>
      </c>
      <c r="G76" s="28" t="s">
        <v>378</v>
      </c>
    </row>
    <row r="77" spans="1:7" s="10" customFormat="1" ht="31.5" x14ac:dyDescent="0.25">
      <c r="A77" s="26">
        <v>71</v>
      </c>
      <c r="B77" s="27" t="s">
        <v>174</v>
      </c>
      <c r="C77" s="26" t="s">
        <v>115</v>
      </c>
      <c r="D77" s="33" t="s">
        <v>74</v>
      </c>
      <c r="E77" s="34" t="s">
        <v>572</v>
      </c>
      <c r="F77" s="27" t="s">
        <v>189</v>
      </c>
      <c r="G77" s="28" t="s">
        <v>191</v>
      </c>
    </row>
    <row r="78" spans="1:7" s="10" customFormat="1" ht="78.75" x14ac:dyDescent="0.25">
      <c r="A78" s="26">
        <v>72</v>
      </c>
      <c r="B78" s="27" t="s">
        <v>389</v>
      </c>
      <c r="C78" s="26" t="s">
        <v>114</v>
      </c>
      <c r="D78" s="33" t="s">
        <v>169</v>
      </c>
      <c r="E78" s="34" t="s">
        <v>581</v>
      </c>
      <c r="F78" s="27" t="s">
        <v>237</v>
      </c>
      <c r="G78" s="27" t="s">
        <v>221</v>
      </c>
    </row>
    <row r="79" spans="1:7" s="10" customFormat="1" ht="63" x14ac:dyDescent="0.25">
      <c r="A79" s="26">
        <v>73</v>
      </c>
      <c r="B79" s="27" t="s">
        <v>601</v>
      </c>
      <c r="C79" s="26" t="s">
        <v>115</v>
      </c>
      <c r="D79" s="33" t="s">
        <v>390</v>
      </c>
      <c r="E79" s="34" t="s">
        <v>391</v>
      </c>
      <c r="F79" s="27" t="s">
        <v>192</v>
      </c>
      <c r="G79" s="28" t="s">
        <v>392</v>
      </c>
    </row>
    <row r="80" spans="1:7" s="10" customFormat="1" ht="49.5" customHeight="1" x14ac:dyDescent="0.25">
      <c r="A80" s="26">
        <v>74</v>
      </c>
      <c r="B80" s="27" t="s">
        <v>388</v>
      </c>
      <c r="C80" s="26" t="s">
        <v>115</v>
      </c>
      <c r="D80" s="33" t="s">
        <v>193</v>
      </c>
      <c r="E80" s="34" t="s">
        <v>194</v>
      </c>
      <c r="F80" s="27" t="s">
        <v>192</v>
      </c>
      <c r="G80" s="28" t="s">
        <v>387</v>
      </c>
    </row>
    <row r="81" spans="1:7" s="10" customFormat="1" ht="31.5" x14ac:dyDescent="0.25">
      <c r="A81" s="26">
        <v>75</v>
      </c>
      <c r="B81" s="27" t="s">
        <v>394</v>
      </c>
      <c r="C81" s="26" t="s">
        <v>115</v>
      </c>
      <c r="D81" s="33" t="s">
        <v>393</v>
      </c>
      <c r="E81" s="34" t="s">
        <v>395</v>
      </c>
      <c r="F81" s="27" t="s">
        <v>192</v>
      </c>
      <c r="G81" s="32" t="s">
        <v>396</v>
      </c>
    </row>
    <row r="82" spans="1:7" s="10" customFormat="1" ht="31.5" x14ac:dyDescent="0.25">
      <c r="A82" s="26">
        <v>76</v>
      </c>
      <c r="B82" s="27" t="s">
        <v>400</v>
      </c>
      <c r="C82" s="26" t="s">
        <v>115</v>
      </c>
      <c r="D82" s="33" t="s">
        <v>18</v>
      </c>
      <c r="E82" s="34" t="s">
        <v>397</v>
      </c>
      <c r="F82" s="27" t="s">
        <v>237</v>
      </c>
      <c r="G82" s="27" t="s">
        <v>222</v>
      </c>
    </row>
    <row r="83" spans="1:7" s="10" customFormat="1" ht="31.5" x14ac:dyDescent="0.25">
      <c r="A83" s="26">
        <v>77</v>
      </c>
      <c r="B83" s="27" t="s">
        <v>398</v>
      </c>
      <c r="C83" s="26" t="s">
        <v>115</v>
      </c>
      <c r="D83" s="33" t="s">
        <v>399</v>
      </c>
      <c r="E83" s="34" t="s">
        <v>395</v>
      </c>
      <c r="F83" s="27" t="s">
        <v>192</v>
      </c>
      <c r="G83" s="32" t="s">
        <v>396</v>
      </c>
    </row>
    <row r="84" spans="1:7" s="10" customFormat="1" ht="31.5" x14ac:dyDescent="0.25">
      <c r="A84" s="26">
        <v>78</v>
      </c>
      <c r="B84" s="27" t="s">
        <v>401</v>
      </c>
      <c r="C84" s="26" t="s">
        <v>115</v>
      </c>
      <c r="D84" s="33" t="s">
        <v>402</v>
      </c>
      <c r="E84" s="34" t="s">
        <v>602</v>
      </c>
      <c r="F84" s="27" t="s">
        <v>237</v>
      </c>
      <c r="G84" s="27" t="s">
        <v>222</v>
      </c>
    </row>
    <row r="85" spans="1:7" s="10" customFormat="1" ht="31.5" x14ac:dyDescent="0.25">
      <c r="A85" s="26">
        <v>79</v>
      </c>
      <c r="B85" s="27" t="s">
        <v>403</v>
      </c>
      <c r="C85" s="26" t="s">
        <v>115</v>
      </c>
      <c r="D85" s="33" t="s">
        <v>195</v>
      </c>
      <c r="E85" s="34" t="s">
        <v>141</v>
      </c>
      <c r="F85" s="27" t="s">
        <v>237</v>
      </c>
      <c r="G85" s="27" t="s">
        <v>222</v>
      </c>
    </row>
    <row r="86" spans="1:7" s="10" customFormat="1" ht="31.5" x14ac:dyDescent="0.25">
      <c r="A86" s="26">
        <v>80</v>
      </c>
      <c r="B86" s="27" t="s">
        <v>19</v>
      </c>
      <c r="C86" s="26" t="s">
        <v>115</v>
      </c>
      <c r="D86" s="33" t="s">
        <v>20</v>
      </c>
      <c r="E86" s="34" t="s">
        <v>142</v>
      </c>
      <c r="F86" s="27" t="s">
        <v>237</v>
      </c>
      <c r="G86" s="27" t="s">
        <v>222</v>
      </c>
    </row>
    <row r="87" spans="1:7" s="10" customFormat="1" ht="31.5" x14ac:dyDescent="0.25">
      <c r="A87" s="26">
        <v>81</v>
      </c>
      <c r="B87" s="27" t="s">
        <v>405</v>
      </c>
      <c r="C87" s="26" t="s">
        <v>115</v>
      </c>
      <c r="D87" s="33" t="s">
        <v>404</v>
      </c>
      <c r="E87" s="34" t="s">
        <v>406</v>
      </c>
      <c r="F87" s="27" t="s">
        <v>237</v>
      </c>
      <c r="G87" s="27" t="s">
        <v>222</v>
      </c>
    </row>
    <row r="88" spans="1:7" s="10" customFormat="1" ht="94.5" x14ac:dyDescent="0.25">
      <c r="A88" s="26">
        <v>82</v>
      </c>
      <c r="B88" s="27" t="s">
        <v>196</v>
      </c>
      <c r="C88" s="26" t="s">
        <v>114</v>
      </c>
      <c r="D88" s="33" t="s">
        <v>408</v>
      </c>
      <c r="E88" s="34" t="s">
        <v>407</v>
      </c>
      <c r="F88" s="27" t="s">
        <v>237</v>
      </c>
      <c r="G88" s="28" t="s">
        <v>221</v>
      </c>
    </row>
    <row r="89" spans="1:7" s="10" customFormat="1" ht="63" x14ac:dyDescent="0.25">
      <c r="A89" s="26">
        <v>83</v>
      </c>
      <c r="B89" s="27" t="s">
        <v>409</v>
      </c>
      <c r="C89" s="26" t="s">
        <v>115</v>
      </c>
      <c r="D89" s="33" t="s">
        <v>217</v>
      </c>
      <c r="E89" s="34" t="s">
        <v>410</v>
      </c>
      <c r="F89" s="27" t="s">
        <v>237</v>
      </c>
      <c r="G89" s="27" t="s">
        <v>221</v>
      </c>
    </row>
    <row r="90" spans="1:7" s="10" customFormat="1" ht="31.5" x14ac:dyDescent="0.25">
      <c r="A90" s="26">
        <v>84</v>
      </c>
      <c r="B90" s="27" t="s">
        <v>220</v>
      </c>
      <c r="C90" s="26" t="s">
        <v>114</v>
      </c>
      <c r="D90" s="33" t="s">
        <v>143</v>
      </c>
      <c r="E90" s="34" t="s">
        <v>144</v>
      </c>
      <c r="F90" s="27" t="s">
        <v>124</v>
      </c>
      <c r="G90" s="28" t="s">
        <v>124</v>
      </c>
    </row>
    <row r="91" spans="1:7" s="10" customFormat="1" ht="31.5" x14ac:dyDescent="0.25">
      <c r="A91" s="26">
        <v>85</v>
      </c>
      <c r="B91" s="27" t="s">
        <v>411</v>
      </c>
      <c r="C91" s="26" t="s">
        <v>115</v>
      </c>
      <c r="D91" s="33" t="s">
        <v>70</v>
      </c>
      <c r="E91" s="34" t="s">
        <v>145</v>
      </c>
      <c r="F91" s="27" t="s">
        <v>237</v>
      </c>
      <c r="G91" s="27" t="s">
        <v>221</v>
      </c>
    </row>
    <row r="92" spans="1:7" s="10" customFormat="1" ht="63" x14ac:dyDescent="0.25">
      <c r="A92" s="26">
        <v>86</v>
      </c>
      <c r="B92" s="27" t="s">
        <v>413</v>
      </c>
      <c r="C92" s="26" t="s">
        <v>115</v>
      </c>
      <c r="D92" s="33" t="s">
        <v>412</v>
      </c>
      <c r="E92" s="34" t="s">
        <v>414</v>
      </c>
      <c r="F92" s="27" t="s">
        <v>237</v>
      </c>
      <c r="G92" s="27" t="s">
        <v>221</v>
      </c>
    </row>
    <row r="93" spans="1:7" s="10" customFormat="1" ht="31.5" x14ac:dyDescent="0.25">
      <c r="A93" s="26">
        <v>87</v>
      </c>
      <c r="B93" s="27" t="s">
        <v>21</v>
      </c>
      <c r="C93" s="26" t="s">
        <v>114</v>
      </c>
      <c r="D93" s="33" t="s">
        <v>22</v>
      </c>
      <c r="E93" s="34" t="s">
        <v>23</v>
      </c>
      <c r="F93" s="27" t="s">
        <v>237</v>
      </c>
      <c r="G93" s="27" t="s">
        <v>221</v>
      </c>
    </row>
    <row r="94" spans="1:7" s="10" customFormat="1" ht="31.5" x14ac:dyDescent="0.25">
      <c r="A94" s="26">
        <v>88</v>
      </c>
      <c r="B94" s="27" t="s">
        <v>415</v>
      </c>
      <c r="C94" s="26" t="s">
        <v>114</v>
      </c>
      <c r="D94" s="33" t="s">
        <v>24</v>
      </c>
      <c r="E94" s="34" t="s">
        <v>25</v>
      </c>
      <c r="F94" s="27" t="s">
        <v>237</v>
      </c>
      <c r="G94" s="27" t="s">
        <v>221</v>
      </c>
    </row>
    <row r="95" spans="1:7" s="10" customFormat="1" ht="110.25" x14ac:dyDescent="0.25">
      <c r="A95" s="26">
        <v>89</v>
      </c>
      <c r="B95" s="27" t="s">
        <v>416</v>
      </c>
      <c r="C95" s="26" t="s">
        <v>114</v>
      </c>
      <c r="D95" s="33" t="s">
        <v>417</v>
      </c>
      <c r="E95" s="34" t="s">
        <v>583</v>
      </c>
      <c r="F95" s="27" t="s">
        <v>237</v>
      </c>
      <c r="G95" s="27" t="s">
        <v>221</v>
      </c>
    </row>
    <row r="96" spans="1:7" s="10" customFormat="1" ht="110.25" x14ac:dyDescent="0.25">
      <c r="A96" s="26">
        <v>90</v>
      </c>
      <c r="B96" s="27" t="s">
        <v>26</v>
      </c>
      <c r="C96" s="26" t="s">
        <v>114</v>
      </c>
      <c r="D96" s="33" t="s">
        <v>417</v>
      </c>
      <c r="E96" s="34" t="s">
        <v>583</v>
      </c>
      <c r="F96" s="27" t="s">
        <v>237</v>
      </c>
      <c r="G96" s="27" t="s">
        <v>221</v>
      </c>
    </row>
    <row r="97" spans="1:7" s="10" customFormat="1" ht="31.5" x14ac:dyDescent="0.25">
      <c r="A97" s="26">
        <v>91</v>
      </c>
      <c r="B97" s="27" t="s">
        <v>161</v>
      </c>
      <c r="C97" s="26" t="s">
        <v>114</v>
      </c>
      <c r="D97" s="33" t="s">
        <v>420</v>
      </c>
      <c r="E97" s="34" t="s">
        <v>419</v>
      </c>
      <c r="F97" s="27" t="s">
        <v>237</v>
      </c>
      <c r="G97" s="27" t="s">
        <v>221</v>
      </c>
    </row>
    <row r="98" spans="1:7" s="10" customFormat="1" ht="78.75" x14ac:dyDescent="0.25">
      <c r="A98" s="26">
        <v>92</v>
      </c>
      <c r="B98" s="27" t="s">
        <v>418</v>
      </c>
      <c r="C98" s="26" t="s">
        <v>114</v>
      </c>
      <c r="D98" s="33" t="s">
        <v>422</v>
      </c>
      <c r="E98" s="34" t="s">
        <v>421</v>
      </c>
      <c r="F98" s="27" t="s">
        <v>237</v>
      </c>
      <c r="G98" s="27" t="s">
        <v>221</v>
      </c>
    </row>
    <row r="99" spans="1:7" s="10" customFormat="1" ht="31.5" x14ac:dyDescent="0.25">
      <c r="A99" s="26">
        <v>93</v>
      </c>
      <c r="B99" s="27" t="s">
        <v>27</v>
      </c>
      <c r="C99" s="26" t="s">
        <v>114</v>
      </c>
      <c r="D99" s="33" t="s">
        <v>423</v>
      </c>
      <c r="E99" s="34" t="s">
        <v>419</v>
      </c>
      <c r="F99" s="27" t="s">
        <v>237</v>
      </c>
      <c r="G99" s="27" t="s">
        <v>221</v>
      </c>
    </row>
    <row r="100" spans="1:7" s="10" customFormat="1" ht="78.75" x14ac:dyDescent="0.25">
      <c r="A100" s="26">
        <v>94</v>
      </c>
      <c r="B100" s="27" t="s">
        <v>425</v>
      </c>
      <c r="C100" s="26" t="s">
        <v>114</v>
      </c>
      <c r="D100" s="33" t="s">
        <v>424</v>
      </c>
      <c r="E100" s="34" t="s">
        <v>421</v>
      </c>
      <c r="F100" s="27" t="s">
        <v>237</v>
      </c>
      <c r="G100" s="27" t="s">
        <v>221</v>
      </c>
    </row>
    <row r="101" spans="1:7" s="10" customFormat="1" ht="47.25" x14ac:dyDescent="0.25">
      <c r="A101" s="26">
        <v>95</v>
      </c>
      <c r="B101" s="27" t="s">
        <v>28</v>
      </c>
      <c r="C101" s="26" t="s">
        <v>114</v>
      </c>
      <c r="D101" s="33" t="s">
        <v>97</v>
      </c>
      <c r="E101" s="34" t="s">
        <v>426</v>
      </c>
      <c r="F101" s="27" t="s">
        <v>237</v>
      </c>
      <c r="G101" s="27" t="s">
        <v>221</v>
      </c>
    </row>
    <row r="102" spans="1:7" s="10" customFormat="1" ht="31.5" x14ac:dyDescent="0.25">
      <c r="A102" s="26">
        <v>96</v>
      </c>
      <c r="B102" s="27" t="s">
        <v>428</v>
      </c>
      <c r="C102" s="26" t="s">
        <v>114</v>
      </c>
      <c r="D102" s="33" t="s">
        <v>427</v>
      </c>
      <c r="E102" s="34" t="s">
        <v>481</v>
      </c>
      <c r="F102" s="27" t="s">
        <v>237</v>
      </c>
      <c r="G102" s="27" t="s">
        <v>221</v>
      </c>
    </row>
    <row r="103" spans="1:7" s="10" customFormat="1" ht="31.5" x14ac:dyDescent="0.25">
      <c r="A103" s="26">
        <v>97</v>
      </c>
      <c r="B103" s="27" t="s">
        <v>9</v>
      </c>
      <c r="C103" s="26" t="s">
        <v>114</v>
      </c>
      <c r="D103" s="33" t="s">
        <v>429</v>
      </c>
      <c r="E103" s="34" t="s">
        <v>574</v>
      </c>
      <c r="F103" s="27" t="s">
        <v>237</v>
      </c>
      <c r="G103" s="27" t="s">
        <v>221</v>
      </c>
    </row>
    <row r="104" spans="1:7" s="10" customFormat="1" ht="31.5" x14ac:dyDescent="0.25">
      <c r="A104" s="26">
        <v>98</v>
      </c>
      <c r="B104" s="27" t="s">
        <v>75</v>
      </c>
      <c r="C104" s="26" t="s">
        <v>114</v>
      </c>
      <c r="D104" s="33" t="s">
        <v>429</v>
      </c>
      <c r="E104" s="34" t="s">
        <v>151</v>
      </c>
      <c r="F104" s="27" t="s">
        <v>124</v>
      </c>
      <c r="G104" s="27" t="s">
        <v>124</v>
      </c>
    </row>
    <row r="105" spans="1:7" s="10" customFormat="1" ht="78.75" x14ac:dyDescent="0.25">
      <c r="A105" s="26">
        <v>99</v>
      </c>
      <c r="B105" s="27" t="s">
        <v>80</v>
      </c>
      <c r="C105" s="26" t="s">
        <v>114</v>
      </c>
      <c r="D105" s="33" t="s">
        <v>430</v>
      </c>
      <c r="E105" s="34" t="s">
        <v>147</v>
      </c>
      <c r="F105" s="27" t="s">
        <v>127</v>
      </c>
      <c r="G105" s="27" t="s">
        <v>126</v>
      </c>
    </row>
    <row r="106" spans="1:7" s="10" customFormat="1" ht="31.5" x14ac:dyDescent="0.25">
      <c r="A106" s="26">
        <v>100</v>
      </c>
      <c r="B106" s="27" t="s">
        <v>431</v>
      </c>
      <c r="C106" s="26" t="s">
        <v>114</v>
      </c>
      <c r="D106" s="33" t="s">
        <v>148</v>
      </c>
      <c r="E106" s="34" t="s">
        <v>29</v>
      </c>
      <c r="F106" s="27" t="s">
        <v>237</v>
      </c>
      <c r="G106" s="27" t="s">
        <v>221</v>
      </c>
    </row>
    <row r="107" spans="1:7" s="10" customFormat="1" ht="31.5" x14ac:dyDescent="0.25">
      <c r="A107" s="26">
        <v>101</v>
      </c>
      <c r="B107" s="27" t="s">
        <v>199</v>
      </c>
      <c r="C107" s="26" t="s">
        <v>114</v>
      </c>
      <c r="D107" s="33" t="s">
        <v>10</v>
      </c>
      <c r="E107" s="34" t="s">
        <v>432</v>
      </c>
      <c r="F107" s="27" t="s">
        <v>237</v>
      </c>
      <c r="G107" s="27" t="s">
        <v>221</v>
      </c>
    </row>
    <row r="108" spans="1:7" s="10" customFormat="1" ht="31.5" x14ac:dyDescent="0.25">
      <c r="A108" s="26">
        <v>102</v>
      </c>
      <c r="B108" s="27" t="s">
        <v>433</v>
      </c>
      <c r="C108" s="26" t="s">
        <v>114</v>
      </c>
      <c r="D108" s="33" t="s">
        <v>30</v>
      </c>
      <c r="E108" s="34" t="s">
        <v>34</v>
      </c>
      <c r="F108" s="27" t="s">
        <v>237</v>
      </c>
      <c r="G108" s="27" t="s">
        <v>221</v>
      </c>
    </row>
    <row r="109" spans="1:7" s="10" customFormat="1" ht="78.75" x14ac:dyDescent="0.25">
      <c r="A109" s="26">
        <v>103</v>
      </c>
      <c r="B109" s="27" t="s">
        <v>32</v>
      </c>
      <c r="C109" s="26" t="s">
        <v>114</v>
      </c>
      <c r="D109" s="33" t="s">
        <v>31</v>
      </c>
      <c r="E109" s="34" t="s">
        <v>434</v>
      </c>
      <c r="F109" s="27" t="s">
        <v>237</v>
      </c>
      <c r="G109" s="27" t="s">
        <v>221</v>
      </c>
    </row>
    <row r="110" spans="1:7" s="10" customFormat="1" ht="47.25" x14ac:dyDescent="0.25">
      <c r="A110" s="26">
        <v>104</v>
      </c>
      <c r="B110" s="27" t="s">
        <v>81</v>
      </c>
      <c r="C110" s="26" t="s">
        <v>115</v>
      </c>
      <c r="D110" s="33" t="s">
        <v>170</v>
      </c>
      <c r="E110" s="34" t="s">
        <v>197</v>
      </c>
      <c r="F110" s="27" t="s">
        <v>237</v>
      </c>
      <c r="G110" s="27" t="s">
        <v>221</v>
      </c>
    </row>
    <row r="111" spans="1:7" s="10" customFormat="1" ht="31.5" x14ac:dyDescent="0.25">
      <c r="A111" s="26">
        <v>105</v>
      </c>
      <c r="B111" s="27" t="s">
        <v>198</v>
      </c>
      <c r="C111" s="26" t="s">
        <v>115</v>
      </c>
      <c r="D111" s="33" t="s">
        <v>171</v>
      </c>
      <c r="E111" s="34" t="s">
        <v>584</v>
      </c>
      <c r="F111" s="27" t="s">
        <v>189</v>
      </c>
      <c r="G111" s="28" t="s">
        <v>191</v>
      </c>
    </row>
    <row r="112" spans="1:7" s="10" customFormat="1" ht="31.5" x14ac:dyDescent="0.25">
      <c r="A112" s="26">
        <v>106</v>
      </c>
      <c r="B112" s="27" t="s">
        <v>436</v>
      </c>
      <c r="C112" s="26" t="s">
        <v>114</v>
      </c>
      <c r="D112" s="33" t="s">
        <v>435</v>
      </c>
      <c r="E112" s="34" t="s">
        <v>437</v>
      </c>
      <c r="F112" s="27" t="s">
        <v>189</v>
      </c>
      <c r="G112" s="28" t="s">
        <v>191</v>
      </c>
    </row>
    <row r="113" spans="1:7" s="10" customFormat="1" ht="31.5" x14ac:dyDescent="0.25">
      <c r="A113" s="26">
        <v>107</v>
      </c>
      <c r="B113" s="27" t="s">
        <v>33</v>
      </c>
      <c r="C113" s="26" t="s">
        <v>115</v>
      </c>
      <c r="D113" s="33" t="s">
        <v>438</v>
      </c>
      <c r="E113" s="34" t="s">
        <v>35</v>
      </c>
      <c r="F113" s="27" t="s">
        <v>237</v>
      </c>
      <c r="G113" s="27" t="s">
        <v>221</v>
      </c>
    </row>
    <row r="114" spans="1:7" s="10" customFormat="1" ht="31.5" x14ac:dyDescent="0.25">
      <c r="A114" s="26">
        <v>108</v>
      </c>
      <c r="B114" s="27" t="s">
        <v>82</v>
      </c>
      <c r="C114" s="26" t="s">
        <v>115</v>
      </c>
      <c r="D114" s="33" t="s">
        <v>83</v>
      </c>
      <c r="E114" s="34" t="s">
        <v>151</v>
      </c>
      <c r="F114" s="27" t="s">
        <v>137</v>
      </c>
      <c r="G114" s="27" t="s">
        <v>124</v>
      </c>
    </row>
    <row r="115" spans="1:7" s="10" customFormat="1" ht="47.25" x14ac:dyDescent="0.25">
      <c r="A115" s="26">
        <v>109</v>
      </c>
      <c r="B115" s="27" t="s">
        <v>201</v>
      </c>
      <c r="C115" s="26" t="s">
        <v>114</v>
      </c>
      <c r="D115" s="33" t="s">
        <v>202</v>
      </c>
      <c r="E115" s="34" t="s">
        <v>36</v>
      </c>
      <c r="F115" s="27" t="s">
        <v>237</v>
      </c>
      <c r="G115" s="27" t="s">
        <v>221</v>
      </c>
    </row>
    <row r="116" spans="1:7" s="10" customFormat="1" ht="31.5" x14ac:dyDescent="0.25">
      <c r="A116" s="26">
        <v>110</v>
      </c>
      <c r="B116" s="27" t="s">
        <v>439</v>
      </c>
      <c r="C116" s="26" t="s">
        <v>115</v>
      </c>
      <c r="D116" s="33" t="s">
        <v>109</v>
      </c>
      <c r="E116" s="34" t="s">
        <v>11</v>
      </c>
      <c r="F116" s="27" t="s">
        <v>237</v>
      </c>
      <c r="G116" s="27" t="s">
        <v>221</v>
      </c>
    </row>
    <row r="117" spans="1:7" s="10" customFormat="1" ht="47.25" x14ac:dyDescent="0.25">
      <c r="A117" s="26">
        <v>111</v>
      </c>
      <c r="B117" s="27" t="s">
        <v>71</v>
      </c>
      <c r="C117" s="26" t="s">
        <v>114</v>
      </c>
      <c r="D117" s="33" t="s">
        <v>84</v>
      </c>
      <c r="E117" s="34" t="s">
        <v>203</v>
      </c>
      <c r="F117" s="27" t="s">
        <v>117</v>
      </c>
      <c r="G117" s="27" t="s">
        <v>177</v>
      </c>
    </row>
    <row r="118" spans="1:7" s="10" customFormat="1" ht="31.5" x14ac:dyDescent="0.25">
      <c r="A118" s="26">
        <v>112</v>
      </c>
      <c r="B118" s="27" t="s">
        <v>442</v>
      </c>
      <c r="C118" s="26" t="s">
        <v>114</v>
      </c>
      <c r="D118" s="33" t="s">
        <v>440</v>
      </c>
      <c r="E118" s="34" t="s">
        <v>441</v>
      </c>
      <c r="F118" s="27" t="s">
        <v>237</v>
      </c>
      <c r="G118" s="27" t="s">
        <v>221</v>
      </c>
    </row>
    <row r="119" spans="1:7" s="10" customFormat="1" ht="31.5" x14ac:dyDescent="0.25">
      <c r="A119" s="26">
        <v>113</v>
      </c>
      <c r="B119" s="27" t="s">
        <v>98</v>
      </c>
      <c r="C119" s="26" t="s">
        <v>115</v>
      </c>
      <c r="D119" s="33" t="s">
        <v>443</v>
      </c>
      <c r="E119" s="34" t="s">
        <v>444</v>
      </c>
      <c r="F119" s="27" t="s">
        <v>237</v>
      </c>
      <c r="G119" s="27" t="s">
        <v>221</v>
      </c>
    </row>
    <row r="120" spans="1:7" s="10" customFormat="1" ht="31.5" x14ac:dyDescent="0.25">
      <c r="A120" s="26">
        <v>114</v>
      </c>
      <c r="B120" s="27" t="s">
        <v>68</v>
      </c>
      <c r="C120" s="26" t="s">
        <v>114</v>
      </c>
      <c r="D120" s="33" t="s">
        <v>69</v>
      </c>
      <c r="E120" s="34" t="s">
        <v>149</v>
      </c>
      <c r="F120" s="27" t="s">
        <v>117</v>
      </c>
      <c r="G120" s="27" t="s">
        <v>177</v>
      </c>
    </row>
    <row r="121" spans="1:7" s="10" customFormat="1" ht="31.5" x14ac:dyDescent="0.25">
      <c r="A121" s="26">
        <v>115</v>
      </c>
      <c r="B121" s="27" t="s">
        <v>39</v>
      </c>
      <c r="C121" s="26" t="s">
        <v>114</v>
      </c>
      <c r="D121" s="33" t="s">
        <v>37</v>
      </c>
      <c r="E121" s="34" t="s">
        <v>38</v>
      </c>
      <c r="F121" s="27" t="s">
        <v>237</v>
      </c>
      <c r="G121" s="27" t="s">
        <v>221</v>
      </c>
    </row>
    <row r="122" spans="1:7" s="10" customFormat="1" ht="31.5" x14ac:dyDescent="0.25">
      <c r="A122" s="26">
        <v>116</v>
      </c>
      <c r="B122" s="27" t="s">
        <v>110</v>
      </c>
      <c r="C122" s="26" t="s">
        <v>114</v>
      </c>
      <c r="D122" s="33" t="s">
        <v>111</v>
      </c>
      <c r="E122" s="34" t="s">
        <v>150</v>
      </c>
      <c r="F122" s="27" t="s">
        <v>237</v>
      </c>
      <c r="G122" s="27" t="s">
        <v>221</v>
      </c>
    </row>
    <row r="123" spans="1:7" s="7" customFormat="1" ht="31.5" x14ac:dyDescent="0.25">
      <c r="A123" s="26">
        <v>117</v>
      </c>
      <c r="B123" s="27" t="s">
        <v>40</v>
      </c>
      <c r="C123" s="26" t="s">
        <v>114</v>
      </c>
      <c r="D123" s="33" t="s">
        <v>99</v>
      </c>
      <c r="E123" s="34" t="s">
        <v>2</v>
      </c>
      <c r="F123" s="27" t="s">
        <v>237</v>
      </c>
      <c r="G123" s="27" t="s">
        <v>221</v>
      </c>
    </row>
    <row r="124" spans="1:7" s="10" customFormat="1" ht="31.5" x14ac:dyDescent="0.25">
      <c r="A124" s="26">
        <v>118</v>
      </c>
      <c r="B124" s="27" t="s">
        <v>445</v>
      </c>
      <c r="C124" s="26" t="s">
        <v>114</v>
      </c>
      <c r="D124" s="33" t="s">
        <v>41</v>
      </c>
      <c r="E124" s="34" t="s">
        <v>42</v>
      </c>
      <c r="F124" s="27" t="s">
        <v>237</v>
      </c>
      <c r="G124" s="27" t="s">
        <v>221</v>
      </c>
    </row>
    <row r="125" spans="1:7" s="10" customFormat="1" ht="31.5" x14ac:dyDescent="0.25">
      <c r="A125" s="26">
        <v>119</v>
      </c>
      <c r="B125" s="27" t="s">
        <v>85</v>
      </c>
      <c r="C125" s="26" t="s">
        <v>114</v>
      </c>
      <c r="D125" s="33" t="s">
        <v>446</v>
      </c>
      <c r="E125" s="34" t="s">
        <v>60</v>
      </c>
      <c r="F125" s="27" t="s">
        <v>237</v>
      </c>
      <c r="G125" s="27" t="s">
        <v>221</v>
      </c>
    </row>
    <row r="126" spans="1:7" s="10" customFormat="1" ht="31.5" x14ac:dyDescent="0.25">
      <c r="A126" s="26">
        <v>120</v>
      </c>
      <c r="B126" s="27" t="s">
        <v>87</v>
      </c>
      <c r="C126" s="26" t="s">
        <v>115</v>
      </c>
      <c r="D126" s="33" t="s">
        <v>86</v>
      </c>
      <c r="E126" s="34" t="s">
        <v>151</v>
      </c>
      <c r="F126" s="27" t="s">
        <v>237</v>
      </c>
      <c r="G126" s="27" t="s">
        <v>221</v>
      </c>
    </row>
    <row r="127" spans="1:7" s="10" customFormat="1" ht="31.5" x14ac:dyDescent="0.25">
      <c r="A127" s="26">
        <v>121</v>
      </c>
      <c r="B127" s="27" t="s">
        <v>88</v>
      </c>
      <c r="C127" s="26" t="s">
        <v>115</v>
      </c>
      <c r="D127" s="33" t="s">
        <v>90</v>
      </c>
      <c r="E127" s="34" t="s">
        <v>151</v>
      </c>
      <c r="F127" s="27" t="s">
        <v>237</v>
      </c>
      <c r="G127" s="27" t="s">
        <v>221</v>
      </c>
    </row>
    <row r="128" spans="1:7" s="10" customFormat="1" ht="31.5" x14ac:dyDescent="0.25">
      <c r="A128" s="26">
        <v>122</v>
      </c>
      <c r="B128" s="27" t="s">
        <v>89</v>
      </c>
      <c r="C128" s="26" t="s">
        <v>115</v>
      </c>
      <c r="D128" s="33" t="s">
        <v>91</v>
      </c>
      <c r="E128" s="34" t="s">
        <v>151</v>
      </c>
      <c r="F128" s="27" t="s">
        <v>237</v>
      </c>
      <c r="G128" s="27" t="s">
        <v>221</v>
      </c>
    </row>
    <row r="129" spans="1:7" s="10" customFormat="1" ht="31.5" x14ac:dyDescent="0.25">
      <c r="A129" s="26">
        <v>123</v>
      </c>
      <c r="B129" s="27" t="s">
        <v>447</v>
      </c>
      <c r="C129" s="26" t="s">
        <v>115</v>
      </c>
      <c r="D129" s="33" t="s">
        <v>448</v>
      </c>
      <c r="E129" s="34" t="s">
        <v>151</v>
      </c>
      <c r="F129" s="27" t="s">
        <v>237</v>
      </c>
      <c r="G129" s="27" t="s">
        <v>221</v>
      </c>
    </row>
    <row r="130" spans="1:7" s="10" customFormat="1" ht="31.5" x14ac:dyDescent="0.25">
      <c r="A130" s="26">
        <v>124</v>
      </c>
      <c r="B130" s="27" t="s">
        <v>100</v>
      </c>
      <c r="C130" s="26" t="s">
        <v>115</v>
      </c>
      <c r="D130" s="33" t="s">
        <v>152</v>
      </c>
      <c r="E130" s="34" t="s">
        <v>101</v>
      </c>
      <c r="F130" s="27" t="s">
        <v>237</v>
      </c>
      <c r="G130" s="27" t="s">
        <v>221</v>
      </c>
    </row>
    <row r="131" spans="1:7" s="10" customFormat="1" ht="31.5" x14ac:dyDescent="0.25">
      <c r="A131" s="26">
        <v>125</v>
      </c>
      <c r="B131" s="27" t="s">
        <v>244</v>
      </c>
      <c r="C131" s="26" t="s">
        <v>115</v>
      </c>
      <c r="D131" s="33" t="s">
        <v>245</v>
      </c>
      <c r="E131" s="34" t="s">
        <v>230</v>
      </c>
      <c r="F131" s="27" t="s">
        <v>237</v>
      </c>
      <c r="G131" s="27" t="s">
        <v>221</v>
      </c>
    </row>
    <row r="132" spans="1:7" s="10" customFormat="1" ht="110.25" x14ac:dyDescent="0.25">
      <c r="A132" s="26">
        <v>126</v>
      </c>
      <c r="B132" s="27" t="s">
        <v>449</v>
      </c>
      <c r="C132" s="26" t="s">
        <v>114</v>
      </c>
      <c r="D132" s="33" t="s">
        <v>153</v>
      </c>
      <c r="E132" s="34" t="s">
        <v>451</v>
      </c>
      <c r="F132" s="27" t="s">
        <v>237</v>
      </c>
      <c r="G132" s="27" t="s">
        <v>221</v>
      </c>
    </row>
    <row r="133" spans="1:7" s="10" customFormat="1" ht="94.5" x14ac:dyDescent="0.25">
      <c r="A133" s="26">
        <v>127</v>
      </c>
      <c r="B133" s="27" t="s">
        <v>450</v>
      </c>
      <c r="C133" s="26" t="s">
        <v>114</v>
      </c>
      <c r="D133" s="33" t="s">
        <v>153</v>
      </c>
      <c r="E133" s="34" t="s">
        <v>452</v>
      </c>
      <c r="F133" s="27" t="s">
        <v>237</v>
      </c>
      <c r="G133" s="27" t="s">
        <v>221</v>
      </c>
    </row>
    <row r="134" spans="1:7" s="10" customFormat="1" ht="31.5" x14ac:dyDescent="0.25">
      <c r="A134" s="26">
        <v>128</v>
      </c>
      <c r="B134" s="27" t="s">
        <v>454</v>
      </c>
      <c r="C134" s="26" t="s">
        <v>114</v>
      </c>
      <c r="D134" s="33" t="s">
        <v>8</v>
      </c>
      <c r="E134" s="34" t="s">
        <v>453</v>
      </c>
      <c r="F134" s="27" t="s">
        <v>237</v>
      </c>
      <c r="G134" s="27" t="s">
        <v>221</v>
      </c>
    </row>
    <row r="135" spans="1:7" s="10" customFormat="1" ht="31.5" x14ac:dyDescent="0.25">
      <c r="A135" s="26">
        <v>129</v>
      </c>
      <c r="B135" s="27" t="s">
        <v>163</v>
      </c>
      <c r="C135" s="26" t="s">
        <v>114</v>
      </c>
      <c r="D135" s="33" t="s">
        <v>7</v>
      </c>
      <c r="E135" s="34" t="s">
        <v>453</v>
      </c>
      <c r="F135" s="27" t="s">
        <v>237</v>
      </c>
      <c r="G135" s="27" t="s">
        <v>221</v>
      </c>
    </row>
    <row r="136" spans="1:7" s="10" customFormat="1" ht="93" customHeight="1" x14ac:dyDescent="0.25">
      <c r="A136" s="26">
        <v>130</v>
      </c>
      <c r="B136" s="27" t="s">
        <v>455</v>
      </c>
      <c r="C136" s="26" t="s">
        <v>114</v>
      </c>
      <c r="D136" s="33" t="s">
        <v>154</v>
      </c>
      <c r="E136" s="34" t="s">
        <v>456</v>
      </c>
      <c r="F136" s="27" t="s">
        <v>237</v>
      </c>
      <c r="G136" s="27" t="s">
        <v>43</v>
      </c>
    </row>
    <row r="137" spans="1:7" s="10" customFormat="1" ht="31.5" x14ac:dyDescent="0.25">
      <c r="A137" s="26">
        <v>131</v>
      </c>
      <c r="B137" s="27" t="s">
        <v>457</v>
      </c>
      <c r="C137" s="26" t="s">
        <v>114</v>
      </c>
      <c r="D137" s="33" t="s">
        <v>460</v>
      </c>
      <c r="E137" s="34" t="s">
        <v>458</v>
      </c>
      <c r="F137" s="27" t="s">
        <v>237</v>
      </c>
      <c r="G137" s="28" t="s">
        <v>43</v>
      </c>
    </row>
    <row r="138" spans="1:7" s="10" customFormat="1" ht="47.25" x14ac:dyDescent="0.25">
      <c r="A138" s="26">
        <v>132</v>
      </c>
      <c r="B138" s="27" t="s">
        <v>459</v>
      </c>
      <c r="C138" s="26" t="s">
        <v>114</v>
      </c>
      <c r="D138" s="33" t="s">
        <v>461</v>
      </c>
      <c r="E138" s="34" t="s">
        <v>585</v>
      </c>
      <c r="F138" s="27" t="s">
        <v>189</v>
      </c>
      <c r="G138" s="27" t="s">
        <v>204</v>
      </c>
    </row>
    <row r="139" spans="1:7" s="10" customFormat="1" ht="47.25" x14ac:dyDescent="0.25">
      <c r="A139" s="26">
        <v>133</v>
      </c>
      <c r="B139" s="27" t="s">
        <v>465</v>
      </c>
      <c r="C139" s="26" t="s">
        <v>115</v>
      </c>
      <c r="D139" s="33" t="s">
        <v>462</v>
      </c>
      <c r="E139" s="34" t="s">
        <v>463</v>
      </c>
      <c r="F139" s="27" t="s">
        <v>124</v>
      </c>
      <c r="G139" s="27" t="s">
        <v>124</v>
      </c>
    </row>
    <row r="140" spans="1:7" s="10" customFormat="1" ht="31.5" x14ac:dyDescent="0.25">
      <c r="A140" s="26">
        <v>134</v>
      </c>
      <c r="B140" s="27" t="s">
        <v>466</v>
      </c>
      <c r="C140" s="26" t="s">
        <v>115</v>
      </c>
      <c r="D140" s="33" t="s">
        <v>464</v>
      </c>
      <c r="E140" s="34" t="s">
        <v>463</v>
      </c>
      <c r="F140" s="27" t="s">
        <v>124</v>
      </c>
      <c r="G140" s="27" t="s">
        <v>124</v>
      </c>
    </row>
    <row r="141" spans="1:7" s="10" customFormat="1" ht="31.5" x14ac:dyDescent="0.25">
      <c r="A141" s="26">
        <v>135</v>
      </c>
      <c r="B141" s="27" t="s">
        <v>155</v>
      </c>
      <c r="C141" s="26" t="s">
        <v>115</v>
      </c>
      <c r="D141" s="33" t="s">
        <v>156</v>
      </c>
      <c r="E141" s="34" t="s">
        <v>151</v>
      </c>
      <c r="F141" s="27" t="s">
        <v>124</v>
      </c>
      <c r="G141" s="27" t="s">
        <v>124</v>
      </c>
    </row>
    <row r="142" spans="1:7" s="10" customFormat="1" ht="47.25" x14ac:dyDescent="0.25">
      <c r="A142" s="26">
        <v>136</v>
      </c>
      <c r="B142" s="27" t="s">
        <v>205</v>
      </c>
      <c r="C142" s="26" t="s">
        <v>115</v>
      </c>
      <c r="D142" s="33" t="s">
        <v>172</v>
      </c>
      <c r="E142" s="34" t="s">
        <v>467</v>
      </c>
      <c r="F142" s="27" t="s">
        <v>124</v>
      </c>
      <c r="G142" s="27" t="s">
        <v>124</v>
      </c>
    </row>
    <row r="143" spans="1:7" s="10" customFormat="1" ht="63" x14ac:dyDescent="0.25">
      <c r="A143" s="26">
        <v>137</v>
      </c>
      <c r="B143" s="27" t="s">
        <v>119</v>
      </c>
      <c r="C143" s="26" t="s">
        <v>118</v>
      </c>
      <c r="D143" s="33" t="s">
        <v>470</v>
      </c>
      <c r="E143" s="34" t="s">
        <v>586</v>
      </c>
      <c r="F143" s="27" t="s">
        <v>237</v>
      </c>
      <c r="G143" s="27" t="s">
        <v>221</v>
      </c>
    </row>
    <row r="144" spans="1:7" s="10" customFormat="1" ht="63" x14ac:dyDescent="0.25">
      <c r="A144" s="26">
        <v>138</v>
      </c>
      <c r="B144" s="27" t="s">
        <v>469</v>
      </c>
      <c r="C144" s="26" t="s">
        <v>115</v>
      </c>
      <c r="D144" s="33" t="s">
        <v>470</v>
      </c>
      <c r="E144" s="34" t="s">
        <v>586</v>
      </c>
      <c r="F144" s="27" t="s">
        <v>237</v>
      </c>
      <c r="G144" s="28" t="s">
        <v>221</v>
      </c>
    </row>
    <row r="145" spans="1:7" s="10" customFormat="1" ht="47.25" x14ac:dyDescent="0.25">
      <c r="A145" s="26">
        <v>139</v>
      </c>
      <c r="B145" s="27" t="s">
        <v>472</v>
      </c>
      <c r="C145" s="26" t="s">
        <v>115</v>
      </c>
      <c r="D145" s="33" t="s">
        <v>471</v>
      </c>
      <c r="E145" s="34" t="s">
        <v>44</v>
      </c>
      <c r="F145" s="27" t="s">
        <v>237</v>
      </c>
      <c r="G145" s="27" t="s">
        <v>221</v>
      </c>
    </row>
    <row r="146" spans="1:7" s="10" customFormat="1" ht="78.75" x14ac:dyDescent="0.25">
      <c r="A146" s="26">
        <v>140</v>
      </c>
      <c r="B146" s="27" t="s">
        <v>206</v>
      </c>
      <c r="C146" s="26" t="s">
        <v>115</v>
      </c>
      <c r="D146" s="33" t="s">
        <v>45</v>
      </c>
      <c r="E146" s="34" t="s">
        <v>473</v>
      </c>
      <c r="F146" s="27" t="s">
        <v>237</v>
      </c>
      <c r="G146" s="27" t="s">
        <v>221</v>
      </c>
    </row>
    <row r="147" spans="1:7" s="10" customFormat="1" ht="31.5" x14ac:dyDescent="0.25">
      <c r="A147" s="26">
        <v>141</v>
      </c>
      <c r="B147" s="27" t="s">
        <v>207</v>
      </c>
      <c r="C147" s="26" t="s">
        <v>115</v>
      </c>
      <c r="D147" s="33" t="s">
        <v>475</v>
      </c>
      <c r="E147" s="34" t="s">
        <v>474</v>
      </c>
      <c r="F147" s="27" t="s">
        <v>237</v>
      </c>
      <c r="G147" s="27" t="s">
        <v>221</v>
      </c>
    </row>
    <row r="148" spans="1:7" s="10" customFormat="1" ht="78.75" x14ac:dyDescent="0.25">
      <c r="A148" s="26">
        <v>142</v>
      </c>
      <c r="B148" s="27" t="s">
        <v>46</v>
      </c>
      <c r="C148" s="26" t="s">
        <v>114</v>
      </c>
      <c r="D148" s="33" t="s">
        <v>47</v>
      </c>
      <c r="E148" s="34" t="s">
        <v>473</v>
      </c>
      <c r="F148" s="27" t="s">
        <v>237</v>
      </c>
      <c r="G148" s="27" t="s">
        <v>221</v>
      </c>
    </row>
    <row r="149" spans="1:7" s="10" customFormat="1" ht="78.75" x14ac:dyDescent="0.25">
      <c r="A149" s="26">
        <v>143</v>
      </c>
      <c r="B149" s="27" t="s">
        <v>208</v>
      </c>
      <c r="C149" s="26" t="s">
        <v>115</v>
      </c>
      <c r="D149" s="33" t="s">
        <v>112</v>
      </c>
      <c r="E149" s="34" t="s">
        <v>476</v>
      </c>
      <c r="F149" s="27" t="s">
        <v>237</v>
      </c>
      <c r="G149" s="27" t="s">
        <v>221</v>
      </c>
    </row>
    <row r="150" spans="1:7" s="10" customFormat="1" ht="47.25" x14ac:dyDescent="0.25">
      <c r="A150" s="26">
        <v>144</v>
      </c>
      <c r="B150" s="27" t="s">
        <v>92</v>
      </c>
      <c r="C150" s="26" t="s">
        <v>115</v>
      </c>
      <c r="D150" s="33" t="s">
        <v>93</v>
      </c>
      <c r="E150" s="34" t="s">
        <v>477</v>
      </c>
      <c r="F150" s="27" t="s">
        <v>124</v>
      </c>
      <c r="G150" s="27" t="s">
        <v>124</v>
      </c>
    </row>
    <row r="151" spans="1:7" s="10" customFormat="1" ht="31.5" x14ac:dyDescent="0.25">
      <c r="A151" s="26">
        <v>145</v>
      </c>
      <c r="B151" s="27" t="s">
        <v>479</v>
      </c>
      <c r="C151" s="26" t="s">
        <v>115</v>
      </c>
      <c r="D151" s="33" t="s">
        <v>478</v>
      </c>
      <c r="E151" s="34" t="s">
        <v>151</v>
      </c>
      <c r="F151" s="27" t="s">
        <v>124</v>
      </c>
      <c r="G151" s="27" t="s">
        <v>124</v>
      </c>
    </row>
    <row r="152" spans="1:7" s="10" customFormat="1" ht="31.5" x14ac:dyDescent="0.25">
      <c r="A152" s="26">
        <v>146</v>
      </c>
      <c r="B152" s="27" t="s">
        <v>480</v>
      </c>
      <c r="C152" s="26" t="s">
        <v>114</v>
      </c>
      <c r="D152" s="33" t="s">
        <v>482</v>
      </c>
      <c r="E152" s="34" t="s">
        <v>481</v>
      </c>
      <c r="F152" s="27" t="s">
        <v>237</v>
      </c>
      <c r="G152" s="28" t="s">
        <v>221</v>
      </c>
    </row>
    <row r="153" spans="1:7" s="10" customFormat="1" ht="47.25" x14ac:dyDescent="0.25">
      <c r="A153" s="26">
        <v>147</v>
      </c>
      <c r="B153" s="27" t="s">
        <v>484</v>
      </c>
      <c r="C153" s="26" t="s">
        <v>114</v>
      </c>
      <c r="D153" s="33" t="s">
        <v>483</v>
      </c>
      <c r="E153" s="34" t="s">
        <v>134</v>
      </c>
      <c r="F153" s="27" t="s">
        <v>237</v>
      </c>
      <c r="G153" s="28" t="s">
        <v>221</v>
      </c>
    </row>
    <row r="154" spans="1:7" s="10" customFormat="1" ht="31.5" x14ac:dyDescent="0.25">
      <c r="A154" s="26">
        <v>148</v>
      </c>
      <c r="B154" s="27" t="s">
        <v>487</v>
      </c>
      <c r="C154" s="26" t="s">
        <v>114</v>
      </c>
      <c r="D154" s="33" t="s">
        <v>485</v>
      </c>
      <c r="E154" s="34" t="s">
        <v>486</v>
      </c>
      <c r="F154" s="27" t="s">
        <v>237</v>
      </c>
      <c r="G154" s="27" t="s">
        <v>221</v>
      </c>
    </row>
    <row r="155" spans="1:7" s="10" customFormat="1" ht="31.5" x14ac:dyDescent="0.25">
      <c r="A155" s="26">
        <v>149</v>
      </c>
      <c r="B155" s="27" t="s">
        <v>488</v>
      </c>
      <c r="C155" s="26" t="s">
        <v>114</v>
      </c>
      <c r="D155" s="33" t="s">
        <v>218</v>
      </c>
      <c r="E155" s="34" t="s">
        <v>122</v>
      </c>
      <c r="F155" s="27" t="s">
        <v>237</v>
      </c>
      <c r="G155" s="27" t="s">
        <v>221</v>
      </c>
    </row>
    <row r="156" spans="1:7" s="10" customFormat="1" ht="31.5" x14ac:dyDescent="0.25">
      <c r="A156" s="26">
        <v>150</v>
      </c>
      <c r="B156" s="27" t="s">
        <v>489</v>
      </c>
      <c r="C156" s="26" t="s">
        <v>114</v>
      </c>
      <c r="D156" s="33" t="s">
        <v>157</v>
      </c>
      <c r="E156" s="34" t="s">
        <v>48</v>
      </c>
      <c r="F156" s="27" t="s">
        <v>237</v>
      </c>
      <c r="G156" s="27" t="s">
        <v>221</v>
      </c>
    </row>
    <row r="157" spans="1:7" s="10" customFormat="1" ht="63" x14ac:dyDescent="0.25">
      <c r="A157" s="26">
        <v>151</v>
      </c>
      <c r="B157" s="27" t="s">
        <v>490</v>
      </c>
      <c r="C157" s="26" t="s">
        <v>114</v>
      </c>
      <c r="D157" s="33" t="s">
        <v>158</v>
      </c>
      <c r="E157" s="34" t="s">
        <v>48</v>
      </c>
      <c r="F157" s="27" t="s">
        <v>237</v>
      </c>
      <c r="G157" s="27" t="s">
        <v>221</v>
      </c>
    </row>
    <row r="158" spans="1:7" s="10" customFormat="1" ht="31.5" x14ac:dyDescent="0.25">
      <c r="A158" s="26">
        <v>152</v>
      </c>
      <c r="B158" s="27" t="s">
        <v>491</v>
      </c>
      <c r="C158" s="26" t="s">
        <v>114</v>
      </c>
      <c r="D158" s="33" t="s">
        <v>209</v>
      </c>
      <c r="E158" s="34" t="s">
        <v>48</v>
      </c>
      <c r="F158" s="27" t="s">
        <v>237</v>
      </c>
      <c r="G158" s="27" t="s">
        <v>221</v>
      </c>
    </row>
    <row r="159" spans="1:7" s="10" customFormat="1" ht="47.25" x14ac:dyDescent="0.25">
      <c r="A159" s="26">
        <v>153</v>
      </c>
      <c r="B159" s="27" t="s">
        <v>493</v>
      </c>
      <c r="C159" s="26" t="s">
        <v>114</v>
      </c>
      <c r="D159" s="33" t="s">
        <v>492</v>
      </c>
      <c r="E159" s="34" t="s">
        <v>48</v>
      </c>
      <c r="F159" s="27" t="s">
        <v>237</v>
      </c>
      <c r="G159" s="27" t="s">
        <v>221</v>
      </c>
    </row>
    <row r="160" spans="1:7" s="10" customFormat="1" x14ac:dyDescent="0.25">
      <c r="A160" s="26">
        <v>154</v>
      </c>
      <c r="B160" s="27" t="s">
        <v>494</v>
      </c>
      <c r="C160" s="26" t="s">
        <v>114</v>
      </c>
      <c r="D160" s="33" t="s">
        <v>173</v>
      </c>
      <c r="E160" s="34" t="s">
        <v>122</v>
      </c>
      <c r="F160" s="27"/>
      <c r="G160" s="27"/>
    </row>
    <row r="161" spans="1:7" s="10" customFormat="1" ht="47.25" x14ac:dyDescent="0.25">
      <c r="A161" s="26">
        <v>155</v>
      </c>
      <c r="B161" s="27" t="s">
        <v>497</v>
      </c>
      <c r="C161" s="26" t="s">
        <v>114</v>
      </c>
      <c r="D161" s="33" t="s">
        <v>210</v>
      </c>
      <c r="E161" s="34" t="s">
        <v>496</v>
      </c>
      <c r="F161" s="27" t="s">
        <v>237</v>
      </c>
      <c r="G161" s="27" t="s">
        <v>221</v>
      </c>
    </row>
    <row r="162" spans="1:7" s="10" customFormat="1" ht="31.5" x14ac:dyDescent="0.25">
      <c r="A162" s="26">
        <v>156</v>
      </c>
      <c r="B162" s="27" t="s">
        <v>12</v>
      </c>
      <c r="C162" s="26" t="s">
        <v>114</v>
      </c>
      <c r="D162" s="33" t="s">
        <v>498</v>
      </c>
      <c r="E162" s="34" t="s">
        <v>122</v>
      </c>
      <c r="F162" s="27" t="s">
        <v>237</v>
      </c>
      <c r="G162" s="28" t="s">
        <v>221</v>
      </c>
    </row>
    <row r="163" spans="1:7" s="10" customFormat="1" ht="47.25" x14ac:dyDescent="0.25">
      <c r="A163" s="26">
        <v>157</v>
      </c>
      <c r="B163" s="27" t="s">
        <v>499</v>
      </c>
      <c r="C163" s="26" t="s">
        <v>114</v>
      </c>
      <c r="D163" s="33" t="s">
        <v>500</v>
      </c>
      <c r="E163" s="34" t="s">
        <v>120</v>
      </c>
      <c r="F163" s="27" t="s">
        <v>121</v>
      </c>
      <c r="G163" s="28" t="s">
        <v>121</v>
      </c>
    </row>
    <row r="164" spans="1:7" s="10" customFormat="1" ht="31.5" x14ac:dyDescent="0.25">
      <c r="A164" s="26">
        <v>158</v>
      </c>
      <c r="B164" s="27" t="s">
        <v>164</v>
      </c>
      <c r="C164" s="26" t="s">
        <v>114</v>
      </c>
      <c r="D164" s="33" t="s">
        <v>501</v>
      </c>
      <c r="E164" s="34" t="s">
        <v>502</v>
      </c>
      <c r="F164" s="27" t="s">
        <v>237</v>
      </c>
      <c r="G164" s="27" t="s">
        <v>221</v>
      </c>
    </row>
    <row r="165" spans="1:7" s="10" customFormat="1" ht="63" x14ac:dyDescent="0.25">
      <c r="A165" s="26">
        <v>159</v>
      </c>
      <c r="B165" s="27" t="s">
        <v>49</v>
      </c>
      <c r="C165" s="26" t="s">
        <v>114</v>
      </c>
      <c r="D165" s="33" t="s">
        <v>50</v>
      </c>
      <c r="E165" s="34" t="s">
        <v>587</v>
      </c>
      <c r="F165" s="27" t="s">
        <v>237</v>
      </c>
      <c r="G165" s="27" t="s">
        <v>221</v>
      </c>
    </row>
    <row r="166" spans="1:7" s="10" customFormat="1" ht="31.5" x14ac:dyDescent="0.25">
      <c r="A166" s="26">
        <v>160</v>
      </c>
      <c r="B166" s="27" t="s">
        <v>505</v>
      </c>
      <c r="C166" s="26" t="s">
        <v>114</v>
      </c>
      <c r="D166" s="33" t="s">
        <v>503</v>
      </c>
      <c r="E166" s="34" t="s">
        <v>122</v>
      </c>
      <c r="F166" s="27" t="s">
        <v>237</v>
      </c>
      <c r="G166" s="27" t="s">
        <v>221</v>
      </c>
    </row>
    <row r="167" spans="1:7" s="10" customFormat="1" ht="31.5" x14ac:dyDescent="0.25">
      <c r="A167" s="26">
        <v>161</v>
      </c>
      <c r="B167" s="27" t="s">
        <v>507</v>
      </c>
      <c r="C167" s="26" t="s">
        <v>114</v>
      </c>
      <c r="D167" s="33" t="s">
        <v>508</v>
      </c>
      <c r="E167" s="34" t="s">
        <v>122</v>
      </c>
      <c r="F167" s="27" t="s">
        <v>237</v>
      </c>
      <c r="G167" s="27" t="s">
        <v>221</v>
      </c>
    </row>
    <row r="168" spans="1:7" s="10" customFormat="1" ht="31.5" x14ac:dyDescent="0.25">
      <c r="A168" s="26">
        <v>162</v>
      </c>
      <c r="B168" s="27" t="s">
        <v>504</v>
      </c>
      <c r="C168" s="26" t="s">
        <v>114</v>
      </c>
      <c r="D168" s="33" t="s">
        <v>506</v>
      </c>
      <c r="E168" s="34" t="s">
        <v>122</v>
      </c>
      <c r="F168" s="27" t="s">
        <v>237</v>
      </c>
      <c r="G168" s="27" t="s">
        <v>221</v>
      </c>
    </row>
    <row r="169" spans="1:7" s="10" customFormat="1" ht="31.5" x14ac:dyDescent="0.25">
      <c r="A169" s="26">
        <v>163</v>
      </c>
      <c r="B169" s="27" t="s">
        <v>510</v>
      </c>
      <c r="C169" s="26" t="s">
        <v>114</v>
      </c>
      <c r="D169" s="33" t="s">
        <v>51</v>
      </c>
      <c r="E169" s="34" t="s">
        <v>495</v>
      </c>
      <c r="F169" s="27" t="s">
        <v>237</v>
      </c>
      <c r="G169" s="27" t="s">
        <v>221</v>
      </c>
    </row>
    <row r="170" spans="1:7" s="10" customFormat="1" ht="31.5" x14ac:dyDescent="0.25">
      <c r="A170" s="26">
        <v>164</v>
      </c>
      <c r="B170" s="27" t="s">
        <v>511</v>
      </c>
      <c r="C170" s="26" t="s">
        <v>114</v>
      </c>
      <c r="D170" s="33" t="s">
        <v>102</v>
      </c>
      <c r="E170" s="34" t="s">
        <v>509</v>
      </c>
      <c r="F170" s="27" t="s">
        <v>237</v>
      </c>
      <c r="G170" s="27" t="s">
        <v>221</v>
      </c>
    </row>
    <row r="171" spans="1:7" s="10" customFormat="1" ht="31.5" x14ac:dyDescent="0.25">
      <c r="A171" s="26">
        <v>165</v>
      </c>
      <c r="B171" s="27" t="s">
        <v>52</v>
      </c>
      <c r="C171" s="26" t="s">
        <v>114</v>
      </c>
      <c r="D171" s="33" t="s">
        <v>211</v>
      </c>
      <c r="E171" s="34" t="s">
        <v>512</v>
      </c>
      <c r="F171" s="27" t="s">
        <v>237</v>
      </c>
      <c r="G171" s="27" t="s">
        <v>221</v>
      </c>
    </row>
    <row r="172" spans="1:7" s="10" customFormat="1" x14ac:dyDescent="0.25">
      <c r="A172" s="26">
        <v>166</v>
      </c>
      <c r="B172" s="27" t="s">
        <v>103</v>
      </c>
      <c r="C172" s="26" t="s">
        <v>118</v>
      </c>
      <c r="D172" s="33" t="s">
        <v>104</v>
      </c>
      <c r="E172" s="34" t="s">
        <v>130</v>
      </c>
      <c r="F172" s="27" t="s">
        <v>189</v>
      </c>
      <c r="G172" s="28" t="s">
        <v>191</v>
      </c>
    </row>
    <row r="173" spans="1:7" s="10" customFormat="1" ht="31.5" x14ac:dyDescent="0.25">
      <c r="A173" s="26">
        <v>167</v>
      </c>
      <c r="B173" s="27" t="s">
        <v>525</v>
      </c>
      <c r="C173" s="26" t="s">
        <v>114</v>
      </c>
      <c r="D173" s="33" t="s">
        <v>524</v>
      </c>
      <c r="E173" s="34" t="s">
        <v>213</v>
      </c>
      <c r="F173" s="27" t="s">
        <v>189</v>
      </c>
      <c r="G173" s="28" t="s">
        <v>191</v>
      </c>
    </row>
    <row r="174" spans="1:7" s="10" customFormat="1" ht="31.5" x14ac:dyDescent="0.25">
      <c r="A174" s="26">
        <v>168</v>
      </c>
      <c r="B174" s="27" t="s">
        <v>53</v>
      </c>
      <c r="C174" s="26" t="s">
        <v>114</v>
      </c>
      <c r="D174" s="33" t="s">
        <v>518</v>
      </c>
      <c r="E174" s="34" t="s">
        <v>517</v>
      </c>
      <c r="F174" s="27" t="s">
        <v>189</v>
      </c>
      <c r="G174" s="28" t="s">
        <v>191</v>
      </c>
    </row>
    <row r="175" spans="1:7" s="10" customFormat="1" ht="31.5" x14ac:dyDescent="0.25">
      <c r="A175" s="26">
        <v>169</v>
      </c>
      <c r="B175" s="27" t="s">
        <v>520</v>
      </c>
      <c r="C175" s="26" t="s">
        <v>114</v>
      </c>
      <c r="D175" s="33" t="s">
        <v>113</v>
      </c>
      <c r="E175" s="34" t="s">
        <v>588</v>
      </c>
      <c r="F175" s="27" t="s">
        <v>189</v>
      </c>
      <c r="G175" s="28" t="s">
        <v>212</v>
      </c>
    </row>
    <row r="176" spans="1:7" s="10" customFormat="1" ht="31.5" x14ac:dyDescent="0.25">
      <c r="A176" s="26">
        <v>170</v>
      </c>
      <c r="B176" s="27" t="s">
        <v>521</v>
      </c>
      <c r="C176" s="26" t="s">
        <v>114</v>
      </c>
      <c r="D176" s="33" t="s">
        <v>519</v>
      </c>
      <c r="E176" s="34" t="s">
        <v>589</v>
      </c>
      <c r="F176" s="27" t="s">
        <v>189</v>
      </c>
      <c r="G176" s="28" t="s">
        <v>212</v>
      </c>
    </row>
    <row r="177" spans="1:7" s="10" customFormat="1" ht="31.5" x14ac:dyDescent="0.25">
      <c r="A177" s="26">
        <v>171</v>
      </c>
      <c r="B177" s="27" t="s">
        <v>522</v>
      </c>
      <c r="C177" s="26" t="s">
        <v>114</v>
      </c>
      <c r="D177" s="33" t="s">
        <v>105</v>
      </c>
      <c r="E177" s="34" t="s">
        <v>590</v>
      </c>
      <c r="F177" s="27" t="s">
        <v>189</v>
      </c>
      <c r="G177" s="28" t="s">
        <v>212</v>
      </c>
    </row>
    <row r="178" spans="1:7" s="10" customFormat="1" ht="31.5" x14ac:dyDescent="0.25">
      <c r="A178" s="26">
        <v>172</v>
      </c>
      <c r="B178" s="27" t="s">
        <v>523</v>
      </c>
      <c r="C178" s="26" t="s">
        <v>114</v>
      </c>
      <c r="D178" s="33" t="s">
        <v>106</v>
      </c>
      <c r="E178" s="34" t="s">
        <v>200</v>
      </c>
      <c r="F178" s="27" t="s">
        <v>189</v>
      </c>
      <c r="G178" s="28" t="s">
        <v>212</v>
      </c>
    </row>
    <row r="179" spans="1:7" s="10" customFormat="1" ht="31.5" x14ac:dyDescent="0.25">
      <c r="A179" s="26">
        <v>173</v>
      </c>
      <c r="B179" s="27" t="s">
        <v>526</v>
      </c>
      <c r="C179" s="26" t="s">
        <v>114</v>
      </c>
      <c r="D179" s="33" t="s">
        <v>527</v>
      </c>
      <c r="E179" s="34" t="s">
        <v>591</v>
      </c>
      <c r="F179" s="27" t="s">
        <v>189</v>
      </c>
      <c r="G179" s="28" t="s">
        <v>212</v>
      </c>
    </row>
    <row r="180" spans="1:7" s="10" customFormat="1" ht="126" x14ac:dyDescent="0.25">
      <c r="A180" s="26">
        <v>174</v>
      </c>
      <c r="B180" s="27" t="s">
        <v>529</v>
      </c>
      <c r="C180" s="26" t="s">
        <v>118</v>
      </c>
      <c r="D180" s="33" t="s">
        <v>531</v>
      </c>
      <c r="E180" s="34" t="s">
        <v>528</v>
      </c>
      <c r="F180" s="27" t="s">
        <v>189</v>
      </c>
      <c r="G180" s="28" t="s">
        <v>191</v>
      </c>
    </row>
    <row r="181" spans="1:7" s="10" customFormat="1" ht="31.5" x14ac:dyDescent="0.25">
      <c r="A181" s="26">
        <v>175</v>
      </c>
      <c r="B181" s="27" t="s">
        <v>530</v>
      </c>
      <c r="C181" s="26" t="s">
        <v>118</v>
      </c>
      <c r="D181" s="33" t="s">
        <v>532</v>
      </c>
      <c r="E181" s="37" t="s">
        <v>592</v>
      </c>
      <c r="F181" s="27" t="s">
        <v>189</v>
      </c>
      <c r="G181" s="28" t="s">
        <v>191</v>
      </c>
    </row>
    <row r="182" spans="1:7" s="10" customFormat="1" ht="31.5" x14ac:dyDescent="0.25">
      <c r="A182" s="26">
        <v>176</v>
      </c>
      <c r="B182" s="27" t="s">
        <v>533</v>
      </c>
      <c r="C182" s="26" t="s">
        <v>114</v>
      </c>
      <c r="D182" s="33" t="s">
        <v>73</v>
      </c>
      <c r="E182" s="34" t="s">
        <v>593</v>
      </c>
      <c r="F182" s="27" t="s">
        <v>189</v>
      </c>
      <c r="G182" s="28" t="s">
        <v>191</v>
      </c>
    </row>
    <row r="183" spans="1:7" s="10" customFormat="1" ht="31.5" x14ac:dyDescent="0.25">
      <c r="A183" s="26">
        <v>177</v>
      </c>
      <c r="B183" s="27" t="s">
        <v>54</v>
      </c>
      <c r="C183" s="26" t="s">
        <v>114</v>
      </c>
      <c r="D183" s="33" t="s">
        <v>219</v>
      </c>
      <c r="E183" s="34" t="s">
        <v>595</v>
      </c>
      <c r="F183" s="27" t="s">
        <v>189</v>
      </c>
      <c r="G183" s="28" t="s">
        <v>191</v>
      </c>
    </row>
    <row r="184" spans="1:7" s="10" customFormat="1" ht="31.5" x14ac:dyDescent="0.25">
      <c r="A184" s="26">
        <v>178</v>
      </c>
      <c r="B184" s="27" t="s">
        <v>214</v>
      </c>
      <c r="C184" s="26" t="s">
        <v>114</v>
      </c>
      <c r="D184" s="33" t="s">
        <v>159</v>
      </c>
      <c r="E184" s="34" t="s">
        <v>160</v>
      </c>
      <c r="F184" s="27" t="s">
        <v>189</v>
      </c>
      <c r="G184" s="28" t="s">
        <v>191</v>
      </c>
    </row>
    <row r="185" spans="1:7" s="10" customFormat="1" ht="31.5" x14ac:dyDescent="0.25">
      <c r="A185" s="26">
        <v>179</v>
      </c>
      <c r="B185" s="27" t="s">
        <v>215</v>
      </c>
      <c r="C185" s="26" t="s">
        <v>114</v>
      </c>
      <c r="D185" s="33" t="s">
        <v>534</v>
      </c>
      <c r="E185" s="34" t="s">
        <v>160</v>
      </c>
      <c r="F185" s="27" t="s">
        <v>189</v>
      </c>
      <c r="G185" s="28" t="s">
        <v>191</v>
      </c>
    </row>
    <row r="186" spans="1:7" s="10" customFormat="1" ht="63" x14ac:dyDescent="0.25">
      <c r="A186" s="26">
        <v>180</v>
      </c>
      <c r="B186" s="27" t="s">
        <v>535</v>
      </c>
      <c r="C186" s="26" t="s">
        <v>114</v>
      </c>
      <c r="D186" s="33" t="s">
        <v>536</v>
      </c>
      <c r="E186" s="34" t="s">
        <v>160</v>
      </c>
      <c r="F186" s="27" t="s">
        <v>189</v>
      </c>
      <c r="G186" s="28" t="s">
        <v>191</v>
      </c>
    </row>
    <row r="187" spans="1:7" s="10" customFormat="1" ht="31.5" x14ac:dyDescent="0.25">
      <c r="A187" s="26">
        <v>181</v>
      </c>
      <c r="B187" s="27" t="s">
        <v>55</v>
      </c>
      <c r="C187" s="26" t="s">
        <v>114</v>
      </c>
      <c r="D187" s="33" t="s">
        <v>537</v>
      </c>
      <c r="E187" s="34" t="s">
        <v>56</v>
      </c>
      <c r="F187" s="27" t="s">
        <v>189</v>
      </c>
      <c r="G187" s="28" t="s">
        <v>191</v>
      </c>
    </row>
    <row r="188" spans="1:7" s="10" customFormat="1" ht="31.5" x14ac:dyDescent="0.25">
      <c r="A188" s="26">
        <v>182</v>
      </c>
      <c r="B188" s="27" t="s">
        <v>539</v>
      </c>
      <c r="C188" s="26" t="s">
        <v>115</v>
      </c>
      <c r="D188" s="33" t="s">
        <v>538</v>
      </c>
      <c r="E188" s="34" t="s">
        <v>57</v>
      </c>
      <c r="F188" s="27" t="s">
        <v>189</v>
      </c>
      <c r="G188" s="28" t="s">
        <v>191</v>
      </c>
    </row>
    <row r="189" spans="1:7" s="10" customFormat="1" ht="31.5" x14ac:dyDescent="0.25">
      <c r="A189" s="26">
        <v>183</v>
      </c>
      <c r="B189" s="27" t="s">
        <v>544</v>
      </c>
      <c r="C189" s="26" t="s">
        <v>115</v>
      </c>
      <c r="D189" s="33" t="s">
        <v>545</v>
      </c>
      <c r="E189" s="34" t="s">
        <v>57</v>
      </c>
      <c r="F189" s="27" t="s">
        <v>189</v>
      </c>
      <c r="G189" s="28" t="s">
        <v>191</v>
      </c>
    </row>
    <row r="190" spans="1:7" s="10" customFormat="1" ht="47.25" x14ac:dyDescent="0.25">
      <c r="A190" s="26">
        <v>184</v>
      </c>
      <c r="B190" s="27" t="s">
        <v>540</v>
      </c>
      <c r="C190" s="26" t="s">
        <v>115</v>
      </c>
      <c r="D190" s="33" t="s">
        <v>541</v>
      </c>
      <c r="E190" s="34" t="s">
        <v>57</v>
      </c>
      <c r="F190" s="27" t="s">
        <v>189</v>
      </c>
      <c r="G190" s="28" t="s">
        <v>191</v>
      </c>
    </row>
    <row r="191" spans="1:7" s="10" customFormat="1" ht="31.5" x14ac:dyDescent="0.25">
      <c r="A191" s="26">
        <v>185</v>
      </c>
      <c r="B191" s="27" t="s">
        <v>542</v>
      </c>
      <c r="C191" s="26" t="s">
        <v>115</v>
      </c>
      <c r="D191" s="33" t="s">
        <v>543</v>
      </c>
      <c r="E191" s="34" t="s">
        <v>57</v>
      </c>
      <c r="F191" s="27" t="s">
        <v>189</v>
      </c>
      <c r="G191" s="28" t="s">
        <v>191</v>
      </c>
    </row>
    <row r="192" spans="1:7" s="10" customFormat="1" x14ac:dyDescent="0.25">
      <c r="A192" s="26">
        <v>186</v>
      </c>
      <c r="B192" s="27" t="s">
        <v>547</v>
      </c>
      <c r="C192" s="26" t="s">
        <v>114</v>
      </c>
      <c r="D192" s="33" t="s">
        <v>546</v>
      </c>
      <c r="E192" s="34" t="s">
        <v>123</v>
      </c>
      <c r="F192" s="27" t="s">
        <v>189</v>
      </c>
      <c r="G192" s="28" t="s">
        <v>191</v>
      </c>
    </row>
    <row r="193" spans="1:7" s="25" customFormat="1" ht="31.5" x14ac:dyDescent="0.25">
      <c r="A193" s="26">
        <v>187</v>
      </c>
      <c r="B193" s="27" t="s">
        <v>548</v>
      </c>
      <c r="C193" s="26" t="s">
        <v>114</v>
      </c>
      <c r="D193" s="33" t="s">
        <v>175</v>
      </c>
      <c r="E193" s="27" t="s">
        <v>121</v>
      </c>
      <c r="F193" s="27" t="s">
        <v>236</v>
      </c>
      <c r="G193" s="27" t="s">
        <v>162</v>
      </c>
    </row>
    <row r="194" spans="1:7" s="10" customFormat="1" ht="31.5" x14ac:dyDescent="0.25">
      <c r="A194" s="26">
        <v>188</v>
      </c>
      <c r="B194" s="27" t="s">
        <v>63</v>
      </c>
      <c r="C194" s="26" t="s">
        <v>114</v>
      </c>
      <c r="D194" s="33" t="s">
        <v>64</v>
      </c>
      <c r="E194" s="34" t="s">
        <v>60</v>
      </c>
      <c r="F194" s="27" t="s">
        <v>237</v>
      </c>
      <c r="G194" s="27" t="s">
        <v>221</v>
      </c>
    </row>
    <row r="195" spans="1:7" s="10" customFormat="1" ht="94.5" x14ac:dyDescent="0.25">
      <c r="A195" s="26">
        <v>189</v>
      </c>
      <c r="B195" s="27" t="s">
        <v>61</v>
      </c>
      <c r="C195" s="26" t="s">
        <v>114</v>
      </c>
      <c r="D195" s="33" t="s">
        <v>62</v>
      </c>
      <c r="E195" s="34" t="s">
        <v>576</v>
      </c>
      <c r="F195" s="27" t="s">
        <v>237</v>
      </c>
      <c r="G195" s="27" t="s">
        <v>221</v>
      </c>
    </row>
    <row r="196" spans="1:7" s="10" customFormat="1" ht="31.5" x14ac:dyDescent="0.25">
      <c r="A196" s="26">
        <v>190</v>
      </c>
      <c r="B196" s="27" t="s">
        <v>551</v>
      </c>
      <c r="C196" s="26" t="s">
        <v>114</v>
      </c>
      <c r="D196" s="33" t="s">
        <v>550</v>
      </c>
      <c r="E196" s="34" t="s">
        <v>2</v>
      </c>
      <c r="F196" s="27" t="s">
        <v>237</v>
      </c>
      <c r="G196" s="27" t="s">
        <v>221</v>
      </c>
    </row>
    <row r="197" spans="1:7" s="10" customFormat="1" ht="31.5" x14ac:dyDescent="0.25">
      <c r="A197" s="26">
        <v>191</v>
      </c>
      <c r="B197" s="27" t="s">
        <v>552</v>
      </c>
      <c r="C197" s="26" t="s">
        <v>114</v>
      </c>
      <c r="D197" s="33" t="s">
        <v>549</v>
      </c>
      <c r="E197" s="34" t="s">
        <v>60</v>
      </c>
      <c r="F197" s="27" t="s">
        <v>237</v>
      </c>
      <c r="G197" s="27" t="s">
        <v>221</v>
      </c>
    </row>
    <row r="198" spans="1:7" s="10" customFormat="1" ht="31.5" x14ac:dyDescent="0.25">
      <c r="A198" s="26">
        <v>192</v>
      </c>
      <c r="B198" s="27" t="s">
        <v>128</v>
      </c>
      <c r="C198" s="26" t="s">
        <v>114</v>
      </c>
      <c r="D198" s="33" t="s">
        <v>553</v>
      </c>
      <c r="E198" s="34" t="s">
        <v>594</v>
      </c>
      <c r="F198" s="27" t="s">
        <v>237</v>
      </c>
      <c r="G198" s="27" t="s">
        <v>221</v>
      </c>
    </row>
    <row r="199" spans="1:7" s="10" customFormat="1" ht="94.5" x14ac:dyDescent="0.25">
      <c r="A199" s="26">
        <v>193</v>
      </c>
      <c r="B199" s="27" t="s">
        <v>554</v>
      </c>
      <c r="C199" s="26" t="s">
        <v>114</v>
      </c>
      <c r="D199" s="33" t="s">
        <v>216</v>
      </c>
      <c r="E199" s="34" t="s">
        <v>576</v>
      </c>
      <c r="F199" s="27" t="s">
        <v>237</v>
      </c>
      <c r="G199" s="27" t="s">
        <v>221</v>
      </c>
    </row>
    <row r="200" spans="1:7" s="10" customFormat="1" ht="126" x14ac:dyDescent="0.25">
      <c r="A200" s="26">
        <v>194</v>
      </c>
      <c r="B200" s="27" t="s">
        <v>555</v>
      </c>
      <c r="C200" s="26" t="s">
        <v>114</v>
      </c>
      <c r="D200" s="33" t="s">
        <v>556</v>
      </c>
      <c r="E200" s="34" t="s">
        <v>596</v>
      </c>
      <c r="F200" s="27" t="s">
        <v>237</v>
      </c>
      <c r="G200" s="27" t="s">
        <v>221</v>
      </c>
    </row>
    <row r="201" spans="1:7" s="10" customFormat="1" ht="78.75" x14ac:dyDescent="0.25">
      <c r="A201" s="26">
        <v>195</v>
      </c>
      <c r="B201" s="27" t="s">
        <v>557</v>
      </c>
      <c r="C201" s="26" t="s">
        <v>114</v>
      </c>
      <c r="D201" s="33" t="s">
        <v>558</v>
      </c>
      <c r="E201" s="34" t="s">
        <v>421</v>
      </c>
      <c r="F201" s="27" t="s">
        <v>237</v>
      </c>
      <c r="G201" s="27" t="s">
        <v>221</v>
      </c>
    </row>
    <row r="202" spans="1:7" s="10" customFormat="1" ht="31.5" x14ac:dyDescent="0.25">
      <c r="A202" s="26">
        <v>196</v>
      </c>
      <c r="B202" s="27" t="s">
        <v>559</v>
      </c>
      <c r="C202" s="26" t="s">
        <v>114</v>
      </c>
      <c r="D202" s="33" t="s">
        <v>560</v>
      </c>
      <c r="E202" s="34" t="s">
        <v>2</v>
      </c>
      <c r="F202" s="27" t="s">
        <v>237</v>
      </c>
      <c r="G202" s="27" t="s">
        <v>221</v>
      </c>
    </row>
    <row r="203" spans="1:7" s="10" customFormat="1" ht="31.5" x14ac:dyDescent="0.25">
      <c r="A203" s="26">
        <v>197</v>
      </c>
      <c r="B203" s="27" t="s">
        <v>107</v>
      </c>
      <c r="C203" s="26" t="s">
        <v>114</v>
      </c>
      <c r="D203" s="33" t="s">
        <v>561</v>
      </c>
      <c r="E203" s="34" t="s">
        <v>597</v>
      </c>
      <c r="F203" s="27" t="s">
        <v>237</v>
      </c>
      <c r="G203" s="28" t="s">
        <v>221</v>
      </c>
    </row>
    <row r="204" spans="1:7" s="10" customFormat="1" ht="173.25" x14ac:dyDescent="0.25">
      <c r="A204" s="26">
        <v>198</v>
      </c>
      <c r="B204" s="27" t="s">
        <v>58</v>
      </c>
      <c r="C204" s="26" t="s">
        <v>114</v>
      </c>
      <c r="D204" s="33" t="s">
        <v>562</v>
      </c>
      <c r="E204" s="34" t="s">
        <v>563</v>
      </c>
      <c r="F204" s="27" t="s">
        <v>237</v>
      </c>
      <c r="G204" s="27" t="s">
        <v>221</v>
      </c>
    </row>
    <row r="205" spans="1:7" s="8" customFormat="1" ht="6" customHeight="1" x14ac:dyDescent="0.25">
      <c r="A205" s="4"/>
      <c r="B205" s="18"/>
      <c r="C205" s="18"/>
      <c r="D205" s="18"/>
      <c r="E205" s="18"/>
      <c r="F205" s="18"/>
      <c r="G205" s="18"/>
    </row>
    <row r="206" spans="1:7" s="6" customFormat="1" ht="50.25" customHeight="1" x14ac:dyDescent="0.25">
      <c r="A206" s="5"/>
      <c r="B206" s="31" t="s">
        <v>564</v>
      </c>
      <c r="C206" s="31"/>
      <c r="D206" s="31"/>
      <c r="E206" s="31"/>
      <c r="F206" s="31"/>
      <c r="G206" s="31"/>
    </row>
  </sheetData>
  <sortState xmlns:xlrd2="http://schemas.microsoft.com/office/spreadsheetml/2017/richdata2" ref="A7:G204">
    <sortCondition ref="D7:D204"/>
  </sortState>
  <mergeCells count="5">
    <mergeCell ref="C1:D1"/>
    <mergeCell ref="B206:G206"/>
    <mergeCell ref="B205:G205"/>
    <mergeCell ref="B5:G5"/>
    <mergeCell ref="B3:G3"/>
  </mergeCells>
  <printOptions horizontalCentered="1"/>
  <pageMargins left="0.3" right="0.3" top="0.5" bottom="0.5" header="0.3" footer="0.3"/>
  <pageSetup scale="68" fitToHeight="0" orientation="landscape" r:id="rId1"/>
  <headerFooter>
    <oddHeader xml:space="preserve">&amp;C&amp;"-,Bold"&amp;16EXHIBIT D-ATTACHMENT 1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4F87-5A84-44D4-9D51-BE0537A2DD81}">
  <dimension ref="A1:I19"/>
  <sheetViews>
    <sheetView workbookViewId="0">
      <selection activeCell="G12" sqref="G12"/>
    </sheetView>
  </sheetViews>
  <sheetFormatPr defaultRowHeight="15" x14ac:dyDescent="0.25"/>
  <cols>
    <col min="1" max="1" width="13.7109375" bestFit="1" customWidth="1"/>
    <col min="2" max="4" width="10.7109375" customWidth="1"/>
    <col min="7" max="7" width="15.7109375" bestFit="1" customWidth="1"/>
    <col min="8" max="8" width="18.140625" bestFit="1" customWidth="1"/>
    <col min="9" max="9" width="18.5703125" bestFit="1" customWidth="1"/>
  </cols>
  <sheetData>
    <row r="1" spans="1:9" s="16" customFormat="1" x14ac:dyDescent="0.25">
      <c r="A1" s="16" t="s">
        <v>258</v>
      </c>
      <c r="B1" s="16" t="s">
        <v>259</v>
      </c>
      <c r="C1" s="16" t="s">
        <v>260</v>
      </c>
      <c r="D1" s="16" t="s">
        <v>261</v>
      </c>
      <c r="G1" s="16" t="s">
        <v>259</v>
      </c>
      <c r="H1" s="16" t="s">
        <v>260</v>
      </c>
      <c r="I1" s="16" t="s">
        <v>261</v>
      </c>
    </row>
    <row r="2" spans="1:9" x14ac:dyDescent="0.25">
      <c r="A2" s="22">
        <v>44286</v>
      </c>
      <c r="B2" s="15">
        <f>A2+30</f>
        <v>44316</v>
      </c>
      <c r="C2" s="15">
        <f>A2+45</f>
        <v>44331</v>
      </c>
      <c r="D2" s="15">
        <f>A2+90</f>
        <v>44376</v>
      </c>
      <c r="G2" s="20" t="s">
        <v>67</v>
      </c>
      <c r="H2" s="20" t="s">
        <v>289</v>
      </c>
      <c r="I2" s="20" t="s">
        <v>293</v>
      </c>
    </row>
    <row r="3" spans="1:9" x14ac:dyDescent="0.25">
      <c r="A3" s="22">
        <v>44377</v>
      </c>
      <c r="B3" s="15">
        <f t="shared" ref="B3:B5" si="0">A3+30</f>
        <v>44407</v>
      </c>
      <c r="C3" s="15">
        <f t="shared" ref="C3:C5" si="1">A3+45</f>
        <v>44422</v>
      </c>
      <c r="D3" s="15">
        <f t="shared" ref="D3:D5" si="2">A3+90</f>
        <v>44467</v>
      </c>
      <c r="G3" s="21" t="s">
        <v>286</v>
      </c>
      <c r="H3" s="21" t="s">
        <v>290</v>
      </c>
      <c r="I3" s="21" t="s">
        <v>294</v>
      </c>
    </row>
    <row r="4" spans="1:9" x14ac:dyDescent="0.25">
      <c r="A4" s="22">
        <v>44469</v>
      </c>
      <c r="B4" s="15">
        <f t="shared" si="0"/>
        <v>44499</v>
      </c>
      <c r="C4" s="15">
        <f t="shared" si="1"/>
        <v>44514</v>
      </c>
      <c r="D4" s="15">
        <f t="shared" si="2"/>
        <v>44559</v>
      </c>
      <c r="G4" s="21" t="s">
        <v>287</v>
      </c>
      <c r="H4" s="21" t="s">
        <v>291</v>
      </c>
      <c r="I4" s="21" t="s">
        <v>295</v>
      </c>
    </row>
    <row r="5" spans="1:9" x14ac:dyDescent="0.25">
      <c r="A5" s="22">
        <v>44561</v>
      </c>
      <c r="B5" s="15">
        <f t="shared" si="0"/>
        <v>44591</v>
      </c>
      <c r="C5" s="15">
        <f t="shared" si="1"/>
        <v>44606</v>
      </c>
      <c r="D5" s="15">
        <f t="shared" si="2"/>
        <v>44651</v>
      </c>
      <c r="G5" s="21" t="s">
        <v>288</v>
      </c>
      <c r="H5" s="21" t="s">
        <v>292</v>
      </c>
      <c r="I5" s="21" t="s">
        <v>296</v>
      </c>
    </row>
    <row r="6" spans="1:9" hidden="1" x14ac:dyDescent="0.25"/>
    <row r="7" spans="1:9" hidden="1" x14ac:dyDescent="0.25">
      <c r="G7" t="str">
        <f>_xlfn.CONCAT($G$2,"; ",$G$3,"; ",$G$4,"; ",$G$5,".")</f>
        <v>April 30, 2021; July 30, 2021; October 30, 2021; January 30, 2022.</v>
      </c>
    </row>
    <row r="8" spans="1:9" hidden="1" x14ac:dyDescent="0.25">
      <c r="G8" t="str">
        <f>_xlfn.CONCAT($H$2,"; ",$H$3,"; ",$H$4,"; ",$H$5,".")</f>
        <v>May 15, 2021; August 14, 2021; November 14, 2021; February 14, 2022.</v>
      </c>
    </row>
    <row r="9" spans="1:9" hidden="1" x14ac:dyDescent="0.25">
      <c r="G9" t="str">
        <f>_xlfn.CONCAT($I$2,"; ",$I$3,"; ",$I$4,"; ",$I$5,".")</f>
        <v>June 29, 2021; September 28, 2021; December 29, 2021; March 31, 2022.</v>
      </c>
    </row>
    <row r="11" spans="1:9" x14ac:dyDescent="0.25">
      <c r="G11" s="19" t="s">
        <v>297</v>
      </c>
      <c r="H11" s="19"/>
      <c r="I11" s="19"/>
    </row>
    <row r="12" spans="1:9" x14ac:dyDescent="0.25">
      <c r="G12" s="19" t="s">
        <v>298</v>
      </c>
      <c r="H12" s="19"/>
      <c r="I12" s="19"/>
    </row>
    <row r="13" spans="1:9" x14ac:dyDescent="0.25">
      <c r="G13" s="19" t="s">
        <v>299</v>
      </c>
      <c r="H13" s="19"/>
      <c r="I13" s="19"/>
    </row>
    <row r="14" spans="1:9" x14ac:dyDescent="0.25">
      <c r="G14" s="19"/>
      <c r="H14" s="19"/>
      <c r="I14" s="19"/>
    </row>
    <row r="16" spans="1:9" x14ac:dyDescent="0.25">
      <c r="G16" s="20"/>
      <c r="H16" s="20"/>
      <c r="I16" s="20"/>
    </row>
    <row r="17" spans="7:9" x14ac:dyDescent="0.25">
      <c r="G17" s="21"/>
      <c r="H17" s="21"/>
      <c r="I17" s="21"/>
    </row>
    <row r="18" spans="7:9" x14ac:dyDescent="0.25">
      <c r="G18" s="21"/>
      <c r="H18" s="21"/>
      <c r="I18" s="21"/>
    </row>
    <row r="19" spans="7:9" x14ac:dyDescent="0.25">
      <c r="G19" s="21"/>
      <c r="H19" s="21"/>
      <c r="I19" s="2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2021-01-01T08:00:00+00:00</Effective_x0020_date>
    <DocumentExpirationDate xmlns="59da1016-2a1b-4f8a-9768-d7a4932f6f16" xsi:nil="true"/>
    <IATopic xmlns="59da1016-2a1b-4f8a-9768-d7a4932f6f16" xsi:nil="true"/>
    <documentType xmlns="47be7094-86b6-4c75-87da-a9bfd340ff09">Resource</documentType>
    <Meta_x0020_Keywords xmlns="47be7094-86b6-4c75-87da-a9bfd340ff09" xsi:nil="true"/>
    <URL xmlns="http://schemas.microsoft.com/sharepoint/v3">
      <Url>https://www.oregon.gov/oha/HSD/OHP/CCO/Ex%20D-Attach%201-CY-2021.xlsx</Url>
      <Description>2021 CCO Deliverables and Due Dates</Description>
    </URL>
    <IASubtopic xmlns="59da1016-2a1b-4f8a-9768-d7a4932f6f16" xsi:nil="true"/>
    <Category xmlns="47be7094-86b6-4c75-87da-a9bfd340ff09">References in Contract</Category>
    <RoutingRuleDescription xmlns="http://schemas.microsoft.com/sharepoint/v3" xsi:nil="true"/>
    <Contractor xmlns="47be7094-86b6-4c75-87da-a9bfd340ff09">
      <Value>CCO</Value>
    </Contractor>
    <Meta_x0020_Description xmlns="47be7094-86b6-4c75-87da-a9bfd340ff09" xsi:nil="true"/>
    <Archive xmlns="47be7094-86b6-4c75-87da-a9bfd340ff09">true</Archive>
    <Contract_x0020_topic xmlns="47be7094-86b6-4c75-87da-a9bfd340ff09">General</Contract_x0020_topic>
    <Hide xmlns="47be7094-86b6-4c75-87da-a9bfd340ff09">false</Hide>
  </documentManagement>
</p:properties>
</file>

<file path=customXml/itemProps1.xml><?xml version="1.0" encoding="utf-8"?>
<ds:datastoreItem xmlns:ds="http://schemas.openxmlformats.org/officeDocument/2006/customXml" ds:itemID="{F7CAD63D-E0D6-4DBC-A240-96EA5F4CD402}"/>
</file>

<file path=customXml/itemProps2.xml><?xml version="1.0" encoding="utf-8"?>
<ds:datastoreItem xmlns:ds="http://schemas.openxmlformats.org/officeDocument/2006/customXml" ds:itemID="{70B8EDE6-F8F5-4409-BE8E-223D497A7FA3}"/>
</file>

<file path=customXml/itemProps3.xml><?xml version="1.0" encoding="utf-8"?>
<ds:datastoreItem xmlns:ds="http://schemas.openxmlformats.org/officeDocument/2006/customXml" ds:itemID="{DA5DC583-4A2F-4777-8F04-E6363B634C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Days from end of qtr</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 CCO Deliverables and Due Dates</dc:title>
  <dc:creator>Ellen</dc:creator>
  <cp:lastModifiedBy>Cheryl L Henning</cp:lastModifiedBy>
  <cp:lastPrinted>2020-11-30T02:44:37Z</cp:lastPrinted>
  <dcterms:created xsi:type="dcterms:W3CDTF">2019-03-21T02:47:42Z</dcterms:created>
  <dcterms:modified xsi:type="dcterms:W3CDTF">2020-11-30T02:44:50Z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dff07ce7-2fe0-44e5-9d33-eb01c4950507,4;dff07ce7-2fe0-44e5-9d33-eb01c4950507,6;dff07ce7-2fe0-44e5-9d33-eb01c4950507,8;</vt:lpwstr>
  </property>
</Properties>
</file>