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I:\Actuarial and Financial Analytics\Incentives and Settlements\Risk Corridor\Hep C 2021\Template\"/>
    </mc:Choice>
  </mc:AlternateContent>
  <xr:revisionPtr revIDLastSave="0" documentId="13_ncr:1_{24BDABA5-FFD7-4E8C-9759-54EB05F971D3}" xr6:coauthVersionLast="46" xr6:coauthVersionMax="46" xr10:uidLastSave="{00000000-0000-0000-0000-000000000000}"/>
  <workbookProtection workbookAlgorithmName="SHA-512" workbookHashValue="y/7qOPwjU0TjGzv2gcCnymn/omk9/vC14GqCaAkrw0veCbBqEOtcSB8it8hY6+uF0jD2NBaO+x7AiFzGSilSDg==" workbookSaltValue="kLrJSR+N5AKZ3NCUZ96osw==" workbookSpinCount="100000" lockStructure="1"/>
  <bookViews>
    <workbookView xWindow="-120" yWindow="-120" windowWidth="23280" windowHeight="12600" xr2:uid="{00000000-000D-0000-FFFF-FFFF00000000}"/>
  </bookViews>
  <sheets>
    <sheet name="Instructions" sheetId="8" r:id="rId1"/>
    <sheet name="DAA PA &amp; CM Data" sheetId="1" r:id="rId2"/>
    <sheet name="Case Management Desc" sheetId="5" r:id="rId3"/>
    <sheet name="Attestation" sheetId="6" r:id="rId4"/>
    <sheet name="Values" sheetId="2" r:id="rId5"/>
  </sheets>
  <definedNames>
    <definedName name="_xlnm.Print_Area" localSheetId="0">Instructions!$A$1:$D$33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C4" i="6" l="1"/>
  <c r="C10" i="6" s="1"/>
  <c r="B7" i="8"/>
  <c r="C17" i="6" l="1"/>
  <c r="C20" i="6"/>
  <c r="C23" i="6"/>
  <c r="C14" i="6"/>
</calcChain>
</file>

<file path=xl/sharedStrings.xml><?xml version="1.0" encoding="utf-8"?>
<sst xmlns="http://schemas.openxmlformats.org/spreadsheetml/2006/main" count="129" uniqueCount="107">
  <si>
    <t>Genotype</t>
  </si>
  <si>
    <t>Metavir Fibrosis Stage</t>
  </si>
  <si>
    <t>Treatment Regimen</t>
  </si>
  <si>
    <t>Hepatitis C DAA Risk Corridor Case Management Data</t>
  </si>
  <si>
    <t>No</t>
  </si>
  <si>
    <t>Yes</t>
  </si>
  <si>
    <t>Medicaid ID</t>
  </si>
  <si>
    <t>Case Management Status</t>
  </si>
  <si>
    <t>Opt-out</t>
  </si>
  <si>
    <t>Harvoni</t>
  </si>
  <si>
    <t>Epclusa</t>
  </si>
  <si>
    <t>Viekira Pak</t>
  </si>
  <si>
    <t>Technivie</t>
  </si>
  <si>
    <t>Sovaldi</t>
  </si>
  <si>
    <t>F0</t>
  </si>
  <si>
    <t>F1</t>
  </si>
  <si>
    <t>F2</t>
  </si>
  <si>
    <t>Genotype 2</t>
  </si>
  <si>
    <t>Genotype 3</t>
  </si>
  <si>
    <t>F3</t>
  </si>
  <si>
    <t>F4</t>
  </si>
  <si>
    <t>Please Describe Your Case Management Protocol</t>
  </si>
  <si>
    <t>How do you ensure clients get timely appointments and check-ups</t>
  </si>
  <si>
    <t>How do you ensure no gaps in patient supply</t>
  </si>
  <si>
    <t>How do your case managers interact with clients and providers</t>
  </si>
  <si>
    <t>Etc.</t>
  </si>
  <si>
    <t>Daklinza</t>
  </si>
  <si>
    <t>Zepatier</t>
  </si>
  <si>
    <t>Mavyret</t>
  </si>
  <si>
    <t>Vosevi</t>
  </si>
  <si>
    <t xml:space="preserve">OHA Attestation Form for Hepatitis C DAA Therapy </t>
  </si>
  <si>
    <t>CCO:</t>
  </si>
  <si>
    <t>Report:</t>
  </si>
  <si>
    <t>Time Period:</t>
  </si>
  <si>
    <t>Print name</t>
  </si>
  <si>
    <t>Date</t>
  </si>
  <si>
    <t>Signature &amp; Title</t>
  </si>
  <si>
    <t>Phone number</t>
  </si>
  <si>
    <t>Genotype 4</t>
  </si>
  <si>
    <t>Genotype 5</t>
  </si>
  <si>
    <t>Genotype 6</t>
  </si>
  <si>
    <t>Genotype 1a</t>
  </si>
  <si>
    <t>Genotype 1b</t>
  </si>
  <si>
    <t>.</t>
  </si>
  <si>
    <t>Multiple DAA Drugs</t>
  </si>
  <si>
    <t>Genotype 1 U</t>
  </si>
  <si>
    <t>Client Case Management Status</t>
  </si>
  <si>
    <t>General:</t>
  </si>
  <si>
    <t>An overview of this form and instructions on how to complete each section is contained within the remainder of this sheet.</t>
  </si>
  <si>
    <t>CCO Name:</t>
  </si>
  <si>
    <t>Reporting Form Contents:</t>
  </si>
  <si>
    <t>Section Instructions:</t>
  </si>
  <si>
    <t>Case Management Desc</t>
  </si>
  <si>
    <t>Attestation</t>
  </si>
  <si>
    <t>AllCare CCO, Inc</t>
  </si>
  <si>
    <t>Cascade Health Alliance, LLC</t>
  </si>
  <si>
    <t>Columbia Pacific CCO, LLC</t>
  </si>
  <si>
    <t>Eastern Oregon Coordinated Care Org.,LLC</t>
  </si>
  <si>
    <t>Health Share of Oregon</t>
  </si>
  <si>
    <t>InterCommunity Health Network, Inc., abn:InterCommunity Health Network-Coordinated Care Organization</t>
  </si>
  <si>
    <t>Jackson County CCO, LLC,abn: Jackson Care Connect</t>
  </si>
  <si>
    <t>Yamhill Community Care Organization, Inc</t>
  </si>
  <si>
    <t>Confirm CCO followed OHP FFS PA Criteria &amp; Case Management Protocols</t>
  </si>
  <si>
    <t>Report OHA Medicaid ID of client.</t>
  </si>
  <si>
    <t>Select the DAA used for treatment.  If multiple DAAs were prescribed select "Multiple DAA Drugs"</t>
  </si>
  <si>
    <t>&lt;&lt; PLEASE SELECT CCO NAME &gt;&gt;</t>
  </si>
  <si>
    <t>Report the viral load after 12 weeks after the completion of treatment in IU/ml.</t>
  </si>
  <si>
    <t>Column</t>
  </si>
  <si>
    <t>Description</t>
  </si>
  <si>
    <t>What methods do you use to remind clients to take their medication daily</t>
  </si>
  <si>
    <t>By: CEO/CFO/COO/CMO</t>
  </si>
  <si>
    <t>Submission of attestation for Hepatitis C DAA Therapy (by CCO CEO/CFO/COO/CMO)</t>
  </si>
  <si>
    <t>CCO Legal Name (Name used in contract sheets)</t>
  </si>
  <si>
    <t>Provide a narrative describing your case management operations and procedures.</t>
  </si>
  <si>
    <t>Please provide signed certification by the CCO's CEO, CFO, COO, or CMO that the figures in this reporting form are accurate and complete for the given time period</t>
  </si>
  <si>
    <t>DAA PA &amp; CM Data</t>
  </si>
  <si>
    <t>HEPATITIS C DIRECT ACTING ANTI-VIRAL CASE MANAGEMENT FORM</t>
  </si>
  <si>
    <t>Length of Treatment</t>
  </si>
  <si>
    <t>History of Previous HCV Treatment and Outcome</t>
  </si>
  <si>
    <t>Treatment-naïve</t>
  </si>
  <si>
    <t>Treatment-experienced</t>
  </si>
  <si>
    <t>History of Previous HCV Treatment</t>
  </si>
  <si>
    <t>Report whether the client was treatment-naïve or treatment-experienced</t>
  </si>
  <si>
    <t>Please enter the number of days that the client received DAA treatment</t>
  </si>
  <si>
    <t>Course of Treatment Completed?</t>
  </si>
  <si>
    <t>PacificSource Community Solutions (Central Oregon)</t>
  </si>
  <si>
    <t>PacificSource Community Solutions (Columbia Gorge)</t>
  </si>
  <si>
    <t>Select "Yes" if CCO provided case management, "No" if CCO did not provider case management, or "Opt Out" if client opted out of case management</t>
  </si>
  <si>
    <t>Sustained Virologic Response 12 weeks post treatment</t>
  </si>
  <si>
    <t>Overview of case management programs</t>
  </si>
  <si>
    <t>Prior authorization and case management information by client</t>
  </si>
  <si>
    <t>SVR 12 weeks post treatment</t>
  </si>
  <si>
    <t>Notes</t>
  </si>
  <si>
    <t>Report any additional information that might need to be known about the client's treatment.  If the treatment was discontinued, please describe why.</t>
  </si>
  <si>
    <t>Report if the client completed the whole course of treatment.  If known please report the reason client didn't complete treatment in Notes column.</t>
  </si>
  <si>
    <t>Please identify the client's hepatitis C genotype IF any of the following apply: (1) treatment experienced; (2) cirrhotic; OR (3) the prescribed drug is not Mavyret.  Please only select "Genotype 1 U" If a client has genotype 1, but type 1a or 1b is unknown.</t>
  </si>
  <si>
    <t>PacificSource Community Solutions (Lane)</t>
  </si>
  <si>
    <t>PacificSource Community Solutions (Marion Polk)</t>
  </si>
  <si>
    <t>This form will be used to help evaluate the Hepatitis C DAA risk corridor settlement for January 1, 2021 - December 31, 2021.</t>
  </si>
  <si>
    <t>Calendar Year 2021</t>
  </si>
  <si>
    <t>Has you case management protocol changed since 2020?</t>
  </si>
  <si>
    <t>January 1, 2021 through December 31, 2021</t>
  </si>
  <si>
    <t>I hereby attest that all of the following statements were true for the 2021 Hepatitis C Risk Corridor Period (1/1/21-12/31/21)</t>
  </si>
  <si>
    <t>Advanced Health, LLC</t>
  </si>
  <si>
    <t>Trillium Community Health Plan, Inc. (Lane, partial Douglas and Linn)</t>
  </si>
  <si>
    <t>Trillium Community Health Plan, Inc. (Tri-County)</t>
  </si>
  <si>
    <t>Umpqua Health 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</si>
</sst>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0" xfId="0" applyFont="1" applyBorder="1" applyAlignment="1" applyProtection="1">
      <alignment horizontal="right"/>
    </xf>
    <xf numFmtId="0" fontId="6" fillId="0" borderId="0" xfId="0" applyFont="1" applyProtection="1"/>
    <xf numFmtId="0" fontId="7" fillId="0" borderId="0" xfId="0" applyFont="1" applyProtection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17" xfId="0" applyFont="1" applyBorder="1" applyAlignment="1">
      <alignment horizontal="center" wrapText="1"/>
    </xf>
    <xf numFmtId="41" fontId="8" fillId="0" borderId="0" xfId="0" applyNumberFormat="1" applyFont="1" applyBorder="1" applyAlignment="1">
      <alignment horizontal="left" vertical="center"/>
    </xf>
    <xf numFmtId="0" fontId="7" fillId="0" borderId="1" xfId="0" applyFont="1" applyBorder="1" applyProtection="1"/>
    <xf numFmtId="0" fontId="7" fillId="0" borderId="2" xfId="0" applyFont="1" applyBorder="1" applyProtection="1"/>
    <xf numFmtId="0" fontId="7" fillId="0" borderId="3" xfId="0" applyFont="1" applyBorder="1" applyProtection="1"/>
    <xf numFmtId="0" fontId="7" fillId="0" borderId="4" xfId="0" applyFont="1" applyBorder="1" applyProtection="1"/>
    <xf numFmtId="0" fontId="7" fillId="0" borderId="5" xfId="0" applyFont="1" applyBorder="1" applyProtection="1"/>
    <xf numFmtId="0" fontId="7" fillId="0" borderId="7" xfId="0" applyFont="1" applyBorder="1" applyProtection="1"/>
    <xf numFmtId="0" fontId="6" fillId="0" borderId="8" xfId="0" applyFont="1" applyBorder="1" applyAlignment="1" applyProtection="1">
      <alignment horizontal="right"/>
    </xf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7" fillId="0" borderId="3" xfId="0" applyFont="1" applyFill="1" applyBorder="1" applyProtection="1"/>
    <xf numFmtId="0" fontId="7" fillId="0" borderId="4" xfId="0" applyFont="1" applyFill="1" applyBorder="1" applyProtection="1"/>
    <xf numFmtId="0" fontId="10" fillId="0" borderId="3" xfId="0" applyFont="1" applyBorder="1"/>
    <xf numFmtId="0" fontId="0" fillId="0" borderId="4" xfId="0" applyBorder="1"/>
    <xf numFmtId="0" fontId="10" fillId="0" borderId="5" xfId="0" applyFont="1" applyBorder="1"/>
    <xf numFmtId="0" fontId="0" fillId="0" borderId="7" xfId="0" applyBorder="1"/>
    <xf numFmtId="0" fontId="1" fillId="0" borderId="0" xfId="0" applyFont="1"/>
    <xf numFmtId="0" fontId="0" fillId="0" borderId="0" xfId="0" applyFont="1" applyFill="1"/>
    <xf numFmtId="0" fontId="0" fillId="3" borderId="8" xfId="0" applyNumberFormat="1" applyFill="1" applyBorder="1" applyAlignment="1" applyProtection="1">
      <alignment horizontal="center"/>
      <protection locked="0"/>
    </xf>
    <xf numFmtId="0" fontId="10" fillId="0" borderId="4" xfId="0" applyFont="1" applyBorder="1" applyAlignment="1">
      <alignment wrapText="1"/>
    </xf>
    <xf numFmtId="0" fontId="11" fillId="0" borderId="1" xfId="0" applyFont="1" applyFill="1" applyBorder="1" applyProtection="1"/>
    <xf numFmtId="0" fontId="9" fillId="0" borderId="18" xfId="0" applyFont="1" applyFill="1" applyBorder="1" applyProtection="1"/>
    <xf numFmtId="0" fontId="9" fillId="0" borderId="19" xfId="0" applyFont="1" applyFill="1" applyBorder="1" applyProtection="1"/>
    <xf numFmtId="0" fontId="12" fillId="0" borderId="3" xfId="0" applyFont="1" applyBorder="1"/>
    <xf numFmtId="0" fontId="0" fillId="0" borderId="6" xfId="0" applyNumberFormat="1" applyFill="1" applyBorder="1" applyAlignment="1"/>
    <xf numFmtId="0" fontId="6" fillId="0" borderId="0" xfId="0" applyFont="1" applyAlignment="1" applyProtection="1">
      <alignment horizontal="right"/>
    </xf>
    <xf numFmtId="0" fontId="13" fillId="0" borderId="0" xfId="0" applyFont="1"/>
    <xf numFmtId="0" fontId="13" fillId="0" borderId="3" xfId="0" applyFont="1" applyBorder="1"/>
    <xf numFmtId="0" fontId="0" fillId="2" borderId="10" xfId="0" applyFill="1" applyBorder="1" applyProtection="1">
      <protection locked="0"/>
    </xf>
    <xf numFmtId="14" fontId="0" fillId="2" borderId="11" xfId="0" applyNumberFormat="1" applyFill="1" applyBorder="1" applyProtection="1">
      <protection locked="0"/>
    </xf>
    <xf numFmtId="3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14" fontId="0" fillId="2" borderId="21" xfId="0" applyNumberFormat="1" applyFill="1" applyBorder="1" applyProtection="1">
      <protection locked="0"/>
    </xf>
    <xf numFmtId="3" fontId="1" fillId="2" borderId="21" xfId="0" applyNumberFormat="1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3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3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0" borderId="0" xfId="0" applyFill="1"/>
    <xf numFmtId="0" fontId="2" fillId="0" borderId="0" xfId="0" applyFont="1" applyFill="1"/>
    <xf numFmtId="0" fontId="2" fillId="0" borderId="17" xfId="0" applyFont="1" applyFill="1" applyBorder="1" applyAlignment="1">
      <alignment horizontal="center" wrapText="1"/>
    </xf>
    <xf numFmtId="0" fontId="0" fillId="2" borderId="11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0" borderId="6" xfId="0" applyNumberFormat="1" applyFill="1" applyBorder="1" applyAlignment="1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14" fontId="0" fillId="0" borderId="6" xfId="0" applyNumberFormat="1" applyFill="1" applyBorder="1" applyAlignment="1" applyProtection="1">
      <protection locked="0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9</xdr:row>
      <xdr:rowOff>95250</xdr:rowOff>
    </xdr:from>
    <xdr:ext cx="5067300" cy="60579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71450" y="1428750"/>
          <a:ext cx="5067300" cy="6057900"/>
        </a:xfrm>
        <a:prstGeom prst="rect">
          <a:avLst/>
        </a:prstGeom>
        <a:solidFill>
          <a:schemeClr val="bg1"/>
        </a:solidFill>
        <a:ln w="19050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view="pageBreakPreview" zoomScaleNormal="100" zoomScaleSheetLayoutView="100" workbookViewId="0">
      <selection activeCell="A2" sqref="A2"/>
    </sheetView>
  </sheetViews>
  <sheetFormatPr defaultRowHeight="15" x14ac:dyDescent="0.25"/>
  <cols>
    <col min="1" max="1" width="2.7109375" customWidth="1"/>
    <col min="2" max="2" width="38.85546875" customWidth="1"/>
    <col min="3" max="3" width="95.28515625" customWidth="1"/>
    <col min="4" max="4" width="2.7109375" customWidth="1"/>
  </cols>
  <sheetData>
    <row r="1" spans="1:3" x14ac:dyDescent="0.25">
      <c r="A1" s="10" t="s">
        <v>76</v>
      </c>
    </row>
    <row r="2" spans="1:3" ht="15.75" thickBot="1" x14ac:dyDescent="0.3"/>
    <row r="3" spans="1:3" ht="15.75" thickBot="1" x14ac:dyDescent="0.3">
      <c r="B3" s="17" t="s">
        <v>49</v>
      </c>
      <c r="C3" s="28" t="s">
        <v>65</v>
      </c>
    </row>
    <row r="5" spans="1:3" ht="15.75" thickBot="1" x14ac:dyDescent="0.3">
      <c r="B5" s="4" t="s">
        <v>47</v>
      </c>
      <c r="C5" s="5"/>
    </row>
    <row r="6" spans="1:3" x14ac:dyDescent="0.25">
      <c r="B6" s="11" t="s">
        <v>98</v>
      </c>
      <c r="C6" s="12"/>
    </row>
    <row r="7" spans="1:3" x14ac:dyDescent="0.25">
      <c r="B7" s="13" t="str">
        <f>C3&amp;" is requested to complete this form to the best of its ability."</f>
        <v>&lt;&lt; PLEASE SELECT CCO NAME &gt;&gt; is requested to complete this form to the best of its ability.</v>
      </c>
      <c r="C7" s="14"/>
    </row>
    <row r="8" spans="1:3" ht="15.75" thickBot="1" x14ac:dyDescent="0.3">
      <c r="B8" s="15" t="s">
        <v>48</v>
      </c>
      <c r="C8" s="16"/>
    </row>
    <row r="10" spans="1:3" ht="15.75" thickBot="1" x14ac:dyDescent="0.3">
      <c r="B10" s="4" t="s">
        <v>50</v>
      </c>
      <c r="C10" s="5"/>
    </row>
    <row r="11" spans="1:3" x14ac:dyDescent="0.25">
      <c r="B11" s="18" t="s">
        <v>75</v>
      </c>
      <c r="C11" s="19" t="s">
        <v>90</v>
      </c>
    </row>
    <row r="12" spans="1:3" x14ac:dyDescent="0.25">
      <c r="B12" s="20" t="s">
        <v>52</v>
      </c>
      <c r="C12" s="21" t="s">
        <v>89</v>
      </c>
    </row>
    <row r="13" spans="1:3" ht="15.75" thickBot="1" x14ac:dyDescent="0.3">
      <c r="B13" s="15" t="s">
        <v>53</v>
      </c>
      <c r="C13" s="16" t="s">
        <v>62</v>
      </c>
    </row>
    <row r="15" spans="1:3" ht="15.75" thickBot="1" x14ac:dyDescent="0.3">
      <c r="B15" s="4" t="s">
        <v>51</v>
      </c>
      <c r="C15" s="5"/>
    </row>
    <row r="16" spans="1:3" x14ac:dyDescent="0.25">
      <c r="B16" s="30" t="s">
        <v>75</v>
      </c>
      <c r="C16" s="19"/>
    </row>
    <row r="17" spans="2:3" x14ac:dyDescent="0.25">
      <c r="B17" s="31" t="s">
        <v>67</v>
      </c>
      <c r="C17" s="32" t="s">
        <v>68</v>
      </c>
    </row>
    <row r="18" spans="2:3" x14ac:dyDescent="0.25">
      <c r="B18" s="22" t="s">
        <v>6</v>
      </c>
      <c r="C18" s="29" t="s">
        <v>63</v>
      </c>
    </row>
    <row r="19" spans="2:3" ht="26.25" x14ac:dyDescent="0.25">
      <c r="B19" s="22" t="s">
        <v>84</v>
      </c>
      <c r="C19" s="29" t="s">
        <v>94</v>
      </c>
    </row>
    <row r="20" spans="2:3" ht="39" customHeight="1" x14ac:dyDescent="0.25">
      <c r="B20" s="22" t="s">
        <v>0</v>
      </c>
      <c r="C20" s="29" t="s">
        <v>95</v>
      </c>
    </row>
    <row r="21" spans="2:3" x14ac:dyDescent="0.25">
      <c r="B21" s="22" t="s">
        <v>78</v>
      </c>
      <c r="C21" s="29" t="s">
        <v>82</v>
      </c>
    </row>
    <row r="22" spans="2:3" x14ac:dyDescent="0.25">
      <c r="B22" s="22" t="s">
        <v>2</v>
      </c>
      <c r="C22" s="29" t="s">
        <v>64</v>
      </c>
    </row>
    <row r="23" spans="2:3" x14ac:dyDescent="0.25">
      <c r="B23" s="22" t="s">
        <v>77</v>
      </c>
      <c r="C23" s="29" t="s">
        <v>83</v>
      </c>
    </row>
    <row r="24" spans="2:3" x14ac:dyDescent="0.25">
      <c r="B24" s="22" t="s">
        <v>91</v>
      </c>
      <c r="C24" s="29" t="s">
        <v>66</v>
      </c>
    </row>
    <row r="25" spans="2:3" ht="26.25" x14ac:dyDescent="0.25">
      <c r="B25" s="22" t="s">
        <v>46</v>
      </c>
      <c r="C25" s="29" t="s">
        <v>87</v>
      </c>
    </row>
    <row r="26" spans="2:3" ht="26.25" x14ac:dyDescent="0.25">
      <c r="B26" s="22" t="s">
        <v>92</v>
      </c>
      <c r="C26" s="29" t="s">
        <v>93</v>
      </c>
    </row>
    <row r="27" spans="2:3" x14ac:dyDescent="0.25">
      <c r="B27" s="22"/>
      <c r="C27" s="23"/>
    </row>
    <row r="28" spans="2:3" x14ac:dyDescent="0.25">
      <c r="B28" s="37" t="s">
        <v>52</v>
      </c>
      <c r="C28" s="23"/>
    </row>
    <row r="29" spans="2:3" x14ac:dyDescent="0.25">
      <c r="B29" s="22" t="s">
        <v>73</v>
      </c>
      <c r="C29" s="23"/>
    </row>
    <row r="30" spans="2:3" x14ac:dyDescent="0.25">
      <c r="B30" s="22"/>
      <c r="C30" s="23"/>
    </row>
    <row r="31" spans="2:3" x14ac:dyDescent="0.25">
      <c r="B31" s="33" t="s">
        <v>53</v>
      </c>
      <c r="C31" s="23"/>
    </row>
    <row r="32" spans="2:3" ht="15.75" thickBot="1" x14ac:dyDescent="0.3">
      <c r="B32" s="24" t="s">
        <v>74</v>
      </c>
      <c r="C32" s="25"/>
    </row>
  </sheetData>
  <sheetProtection algorithmName="SHA-512" hashValue="/ewm7m7ZsVJnjUj0pEZBNh8WzU/iDMH8Y75Bf/SqlhNGjB4z2CQuhxlceE9iwcAGu0018obywf0wKlaWqiBpBQ==" saltValue="Y5kxKqRi8p6dsDkX4jhNOw==" spinCount="100000" sheet="1" objects="1" scenarios="1"/>
  <pageMargins left="0.7" right="0.7" top="0.75" bottom="0.75" header="0.3" footer="0.3"/>
  <pageSetup scale="8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Values!$H$6:$H$22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R2008"/>
  <sheetViews>
    <sheetView workbookViewId="0">
      <pane ySplit="6" topLeftCell="A7" activePane="bottomLeft" state="frozen"/>
      <selection pane="bottomLeft" activeCell="B4" sqref="B4"/>
    </sheetView>
  </sheetViews>
  <sheetFormatPr defaultRowHeight="15" x14ac:dyDescent="0.25"/>
  <cols>
    <col min="1" max="1" width="0.85546875" customWidth="1"/>
    <col min="2" max="2" width="10.7109375" customWidth="1"/>
    <col min="3" max="3" width="0" hidden="1" customWidth="1"/>
    <col min="4" max="4" width="12" customWidth="1"/>
    <col min="5" max="5" width="13" style="54" customWidth="1"/>
    <col min="6" max="9" width="0" style="54" hidden="1" customWidth="1"/>
    <col min="10" max="10" width="22.5703125" style="54" bestFit="1" customWidth="1"/>
    <col min="11" max="12" width="18" style="54" customWidth="1"/>
    <col min="13" max="15" width="0" style="54" hidden="1" customWidth="1"/>
    <col min="16" max="16" width="13.85546875" customWidth="1"/>
    <col min="17" max="17" width="13.42578125" customWidth="1"/>
    <col min="18" max="18" width="68.5703125" customWidth="1"/>
  </cols>
  <sheetData>
    <row r="1" spans="2:18" x14ac:dyDescent="0.25">
      <c r="B1" s="8" t="s">
        <v>3</v>
      </c>
      <c r="C1" s="8"/>
    </row>
    <row r="2" spans="2:18" x14ac:dyDescent="0.25">
      <c r="B2" s="8" t="str">
        <f>Instructions!C3</f>
        <v>&lt;&lt; PLEASE SELECT CCO NAME &gt;&gt;</v>
      </c>
      <c r="C2" s="8"/>
    </row>
    <row r="3" spans="2:18" x14ac:dyDescent="0.25">
      <c r="B3" s="36" t="s">
        <v>99</v>
      </c>
      <c r="C3" s="36"/>
    </row>
    <row r="5" spans="2:18" x14ac:dyDescent="0.25">
      <c r="B5" s="8"/>
      <c r="C5" s="8"/>
      <c r="D5" s="8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18" ht="60" customHeight="1" thickBot="1" x14ac:dyDescent="0.3">
      <c r="B6" s="9" t="s">
        <v>6</v>
      </c>
      <c r="C6" s="9"/>
      <c r="D6" s="9" t="s">
        <v>84</v>
      </c>
      <c r="E6" s="56" t="s">
        <v>0</v>
      </c>
      <c r="F6" s="56"/>
      <c r="G6" s="56"/>
      <c r="H6" s="56"/>
      <c r="I6" s="56"/>
      <c r="J6" s="56" t="s">
        <v>81</v>
      </c>
      <c r="K6" s="56" t="s">
        <v>2</v>
      </c>
      <c r="L6" s="56" t="s">
        <v>77</v>
      </c>
      <c r="M6" s="56"/>
      <c r="N6" s="56"/>
      <c r="O6" s="56"/>
      <c r="P6" s="9" t="s">
        <v>88</v>
      </c>
      <c r="Q6" s="9" t="s">
        <v>46</v>
      </c>
      <c r="R6" s="9" t="s">
        <v>92</v>
      </c>
    </row>
    <row r="7" spans="2:18" x14ac:dyDescent="0.25">
      <c r="B7" s="38"/>
      <c r="C7" s="59"/>
      <c r="D7" s="39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40"/>
      <c r="Q7" s="40"/>
      <c r="R7" s="41"/>
    </row>
    <row r="8" spans="2:18" x14ac:dyDescent="0.25">
      <c r="B8" s="42"/>
      <c r="C8" s="60"/>
      <c r="D8" s="43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44"/>
      <c r="Q8" s="44"/>
      <c r="R8" s="45"/>
    </row>
    <row r="9" spans="2:18" x14ac:dyDescent="0.25">
      <c r="B9" s="42"/>
      <c r="C9" s="60"/>
      <c r="D9" s="43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44"/>
      <c r="Q9" s="44"/>
      <c r="R9" s="45"/>
    </row>
    <row r="10" spans="2:18" x14ac:dyDescent="0.25">
      <c r="B10" s="42"/>
      <c r="C10" s="60"/>
      <c r="D10" s="4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44"/>
      <c r="Q10" s="44"/>
      <c r="R10" s="45"/>
    </row>
    <row r="11" spans="2:18" x14ac:dyDescent="0.25">
      <c r="B11" s="42"/>
      <c r="C11" s="60"/>
      <c r="D11" s="4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44"/>
      <c r="Q11" s="44"/>
      <c r="R11" s="45"/>
    </row>
    <row r="12" spans="2:18" x14ac:dyDescent="0.25">
      <c r="B12" s="42"/>
      <c r="C12" s="60"/>
      <c r="D12" s="43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44"/>
      <c r="Q12" s="44"/>
      <c r="R12" s="45"/>
    </row>
    <row r="13" spans="2:18" x14ac:dyDescent="0.25">
      <c r="B13" s="42"/>
      <c r="C13" s="60"/>
      <c r="D13" s="4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44"/>
      <c r="Q13" s="44"/>
      <c r="R13" s="45"/>
    </row>
    <row r="14" spans="2:18" x14ac:dyDescent="0.25">
      <c r="B14" s="42"/>
      <c r="C14" s="60"/>
      <c r="D14" s="43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44"/>
      <c r="Q14" s="44"/>
      <c r="R14" s="45"/>
    </row>
    <row r="15" spans="2:18" x14ac:dyDescent="0.25">
      <c r="B15" s="42"/>
      <c r="C15" s="60"/>
      <c r="D15" s="43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44"/>
      <c r="Q15" s="44"/>
      <c r="R15" s="45"/>
    </row>
    <row r="16" spans="2:18" x14ac:dyDescent="0.25">
      <c r="B16" s="42"/>
      <c r="C16" s="60"/>
      <c r="D16" s="43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44"/>
      <c r="Q16" s="44"/>
      <c r="R16" s="45"/>
    </row>
    <row r="17" spans="2:18" x14ac:dyDescent="0.25">
      <c r="B17" s="42"/>
      <c r="C17" s="60"/>
      <c r="D17" s="43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44"/>
      <c r="Q17" s="44"/>
      <c r="R17" s="45"/>
    </row>
    <row r="18" spans="2:18" x14ac:dyDescent="0.25">
      <c r="B18" s="42"/>
      <c r="C18" s="60"/>
      <c r="D18" s="43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44"/>
      <c r="Q18" s="44"/>
      <c r="R18" s="45"/>
    </row>
    <row r="19" spans="2:18" x14ac:dyDescent="0.25">
      <c r="B19" s="42"/>
      <c r="C19" s="60"/>
      <c r="D19" s="43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44"/>
      <c r="Q19" s="44"/>
      <c r="R19" s="45"/>
    </row>
    <row r="20" spans="2:18" x14ac:dyDescent="0.25">
      <c r="B20" s="42"/>
      <c r="C20" s="60"/>
      <c r="D20" s="43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44"/>
      <c r="Q20" s="44"/>
      <c r="R20" s="45"/>
    </row>
    <row r="21" spans="2:18" x14ac:dyDescent="0.25">
      <c r="B21" s="42"/>
      <c r="C21" s="60"/>
      <c r="D21" s="43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44"/>
      <c r="Q21" s="44"/>
      <c r="R21" s="45"/>
    </row>
    <row r="22" spans="2:18" x14ac:dyDescent="0.25">
      <c r="B22" s="42"/>
      <c r="C22" s="60"/>
      <c r="D22" s="43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44"/>
      <c r="Q22" s="44"/>
      <c r="R22" s="45"/>
    </row>
    <row r="23" spans="2:18" x14ac:dyDescent="0.25">
      <c r="B23" s="42"/>
      <c r="C23" s="60"/>
      <c r="D23" s="43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44"/>
      <c r="Q23" s="44"/>
      <c r="R23" s="45"/>
    </row>
    <row r="24" spans="2:18" x14ac:dyDescent="0.25">
      <c r="B24" s="42"/>
      <c r="C24" s="60"/>
      <c r="D24" s="43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44"/>
      <c r="Q24" s="44"/>
      <c r="R24" s="45"/>
    </row>
    <row r="25" spans="2:18" x14ac:dyDescent="0.25">
      <c r="B25" s="42"/>
      <c r="C25" s="60"/>
      <c r="D25" s="43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44"/>
      <c r="Q25" s="44"/>
      <c r="R25" s="45"/>
    </row>
    <row r="26" spans="2:18" x14ac:dyDescent="0.25">
      <c r="B26" s="42"/>
      <c r="C26" s="60"/>
      <c r="D26" s="43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44"/>
      <c r="Q26" s="44"/>
      <c r="R26" s="45"/>
    </row>
    <row r="27" spans="2:18" x14ac:dyDescent="0.25">
      <c r="B27" s="42"/>
      <c r="C27" s="60"/>
      <c r="D27" s="43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44"/>
      <c r="Q27" s="44"/>
      <c r="R27" s="45"/>
    </row>
    <row r="28" spans="2:18" x14ac:dyDescent="0.25">
      <c r="B28" s="42"/>
      <c r="C28" s="60"/>
      <c r="D28" s="43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44"/>
      <c r="Q28" s="44"/>
      <c r="R28" s="45"/>
    </row>
    <row r="29" spans="2:18" x14ac:dyDescent="0.25">
      <c r="B29" s="42"/>
      <c r="C29" s="60"/>
      <c r="D29" s="43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44"/>
      <c r="Q29" s="44"/>
      <c r="R29" s="45"/>
    </row>
    <row r="30" spans="2:18" x14ac:dyDescent="0.25">
      <c r="B30" s="42"/>
      <c r="C30" s="60"/>
      <c r="D30" s="4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44"/>
      <c r="Q30" s="44"/>
      <c r="R30" s="45"/>
    </row>
    <row r="31" spans="2:18" x14ac:dyDescent="0.25">
      <c r="B31" s="42"/>
      <c r="C31" s="60"/>
      <c r="D31" s="43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44"/>
      <c r="Q31" s="44"/>
      <c r="R31" s="45"/>
    </row>
    <row r="32" spans="2:18" x14ac:dyDescent="0.25">
      <c r="B32" s="42"/>
      <c r="C32" s="60"/>
      <c r="D32" s="43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44"/>
      <c r="Q32" s="44"/>
      <c r="R32" s="45"/>
    </row>
    <row r="33" spans="2:18" x14ac:dyDescent="0.25">
      <c r="B33" s="42"/>
      <c r="C33" s="60"/>
      <c r="D33" s="43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44"/>
      <c r="Q33" s="44"/>
      <c r="R33" s="45"/>
    </row>
    <row r="34" spans="2:18" x14ac:dyDescent="0.25">
      <c r="B34" s="42"/>
      <c r="C34" s="60"/>
      <c r="D34" s="43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44"/>
      <c r="Q34" s="44"/>
      <c r="R34" s="45"/>
    </row>
    <row r="35" spans="2:18" x14ac:dyDescent="0.25">
      <c r="B35" s="42"/>
      <c r="C35" s="60"/>
      <c r="D35" s="43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44"/>
      <c r="Q35" s="44"/>
      <c r="R35" s="45"/>
    </row>
    <row r="36" spans="2:18" x14ac:dyDescent="0.25">
      <c r="B36" s="42"/>
      <c r="C36" s="60"/>
      <c r="D36" s="43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44"/>
      <c r="Q36" s="44"/>
      <c r="R36" s="45"/>
    </row>
    <row r="37" spans="2:18" x14ac:dyDescent="0.25">
      <c r="B37" s="42"/>
      <c r="C37" s="60"/>
      <c r="D37" s="43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44"/>
      <c r="Q37" s="44"/>
      <c r="R37" s="45"/>
    </row>
    <row r="38" spans="2:18" x14ac:dyDescent="0.25">
      <c r="B38" s="42"/>
      <c r="C38" s="60"/>
      <c r="D38" s="43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44"/>
      <c r="Q38" s="44"/>
      <c r="R38" s="45"/>
    </row>
    <row r="39" spans="2:18" x14ac:dyDescent="0.25">
      <c r="B39" s="42"/>
      <c r="C39" s="60"/>
      <c r="D39" s="43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44"/>
      <c r="Q39" s="44"/>
      <c r="R39" s="45"/>
    </row>
    <row r="40" spans="2:18" x14ac:dyDescent="0.25">
      <c r="B40" s="42"/>
      <c r="C40" s="60"/>
      <c r="D40" s="43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44"/>
      <c r="Q40" s="44"/>
      <c r="R40" s="45"/>
    </row>
    <row r="41" spans="2:18" x14ac:dyDescent="0.25">
      <c r="B41" s="42"/>
      <c r="C41" s="60"/>
      <c r="D41" s="43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44"/>
      <c r="Q41" s="44"/>
      <c r="R41" s="45"/>
    </row>
    <row r="42" spans="2:18" x14ac:dyDescent="0.25">
      <c r="B42" s="42"/>
      <c r="C42" s="60"/>
      <c r="D42" s="43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44"/>
      <c r="Q42" s="44"/>
      <c r="R42" s="45"/>
    </row>
    <row r="43" spans="2:18" x14ac:dyDescent="0.25">
      <c r="B43" s="42"/>
      <c r="C43" s="60"/>
      <c r="D43" s="43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44"/>
      <c r="Q43" s="44"/>
      <c r="R43" s="45"/>
    </row>
    <row r="44" spans="2:18" x14ac:dyDescent="0.25">
      <c r="B44" s="42"/>
      <c r="C44" s="60"/>
      <c r="D44" s="43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44"/>
      <c r="Q44" s="44"/>
      <c r="R44" s="45"/>
    </row>
    <row r="45" spans="2:18" x14ac:dyDescent="0.25">
      <c r="B45" s="42"/>
      <c r="C45" s="60"/>
      <c r="D45" s="43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44"/>
      <c r="Q45" s="44"/>
      <c r="R45" s="45"/>
    </row>
    <row r="46" spans="2:18" x14ac:dyDescent="0.25">
      <c r="B46" s="42"/>
      <c r="C46" s="60"/>
      <c r="D46" s="43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44"/>
      <c r="Q46" s="44"/>
      <c r="R46" s="45"/>
    </row>
    <row r="47" spans="2:18" x14ac:dyDescent="0.25">
      <c r="B47" s="42"/>
      <c r="C47" s="60"/>
      <c r="D47" s="43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44"/>
      <c r="Q47" s="44"/>
      <c r="R47" s="45"/>
    </row>
    <row r="48" spans="2:18" x14ac:dyDescent="0.25">
      <c r="B48" s="42"/>
      <c r="C48" s="60"/>
      <c r="D48" s="43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44"/>
      <c r="Q48" s="44"/>
      <c r="R48" s="45"/>
    </row>
    <row r="49" spans="2:18" x14ac:dyDescent="0.25">
      <c r="B49" s="42"/>
      <c r="C49" s="60"/>
      <c r="D49" s="43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44"/>
      <c r="Q49" s="44"/>
      <c r="R49" s="45"/>
    </row>
    <row r="50" spans="2:18" x14ac:dyDescent="0.25">
      <c r="B50" s="42"/>
      <c r="C50" s="60"/>
      <c r="D50" s="43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44"/>
      <c r="Q50" s="44"/>
      <c r="R50" s="45"/>
    </row>
    <row r="51" spans="2:18" x14ac:dyDescent="0.25">
      <c r="B51" s="42"/>
      <c r="C51" s="60"/>
      <c r="D51" s="4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44"/>
      <c r="Q51" s="44"/>
      <c r="R51" s="45"/>
    </row>
    <row r="52" spans="2:18" x14ac:dyDescent="0.25">
      <c r="B52" s="42"/>
      <c r="C52" s="60"/>
      <c r="D52" s="43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44"/>
      <c r="Q52" s="44"/>
      <c r="R52" s="45"/>
    </row>
    <row r="53" spans="2:18" x14ac:dyDescent="0.25">
      <c r="B53" s="42"/>
      <c r="C53" s="60"/>
      <c r="D53" s="43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44"/>
      <c r="Q53" s="44"/>
      <c r="R53" s="45"/>
    </row>
    <row r="54" spans="2:18" x14ac:dyDescent="0.25">
      <c r="B54" s="42"/>
      <c r="C54" s="60"/>
      <c r="D54" s="43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44"/>
      <c r="Q54" s="44"/>
      <c r="R54" s="45"/>
    </row>
    <row r="55" spans="2:18" x14ac:dyDescent="0.25">
      <c r="B55" s="42"/>
      <c r="C55" s="60"/>
      <c r="D55" s="43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44"/>
      <c r="Q55" s="44"/>
      <c r="R55" s="45"/>
    </row>
    <row r="56" spans="2:18" x14ac:dyDescent="0.25">
      <c r="B56" s="42"/>
      <c r="C56" s="60"/>
      <c r="D56" s="43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44"/>
      <c r="Q56" s="44"/>
      <c r="R56" s="45"/>
    </row>
    <row r="57" spans="2:18" x14ac:dyDescent="0.25">
      <c r="B57" s="42"/>
      <c r="C57" s="60"/>
      <c r="D57" s="43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44"/>
      <c r="Q57" s="44"/>
      <c r="R57" s="45"/>
    </row>
    <row r="58" spans="2:18" x14ac:dyDescent="0.25">
      <c r="B58" s="42"/>
      <c r="C58" s="60"/>
      <c r="D58" s="43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44"/>
      <c r="Q58" s="44"/>
      <c r="R58" s="45"/>
    </row>
    <row r="59" spans="2:18" x14ac:dyDescent="0.25">
      <c r="B59" s="42"/>
      <c r="C59" s="60"/>
      <c r="D59" s="43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44"/>
      <c r="Q59" s="44"/>
      <c r="R59" s="45"/>
    </row>
    <row r="60" spans="2:18" x14ac:dyDescent="0.25">
      <c r="B60" s="42"/>
      <c r="C60" s="60"/>
      <c r="D60" s="43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44"/>
      <c r="Q60" s="44"/>
      <c r="R60" s="45"/>
    </row>
    <row r="61" spans="2:18" x14ac:dyDescent="0.25">
      <c r="B61" s="42"/>
      <c r="C61" s="60"/>
      <c r="D61" s="43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44"/>
      <c r="Q61" s="44"/>
      <c r="R61" s="45"/>
    </row>
    <row r="62" spans="2:18" x14ac:dyDescent="0.25">
      <c r="B62" s="42"/>
      <c r="C62" s="60"/>
      <c r="D62" s="43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44"/>
      <c r="Q62" s="44"/>
      <c r="R62" s="45"/>
    </row>
    <row r="63" spans="2:18" x14ac:dyDescent="0.25">
      <c r="B63" s="42"/>
      <c r="C63" s="60"/>
      <c r="D63" s="43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44"/>
      <c r="Q63" s="44"/>
      <c r="R63" s="45"/>
    </row>
    <row r="64" spans="2:18" x14ac:dyDescent="0.25">
      <c r="B64" s="42"/>
      <c r="C64" s="60"/>
      <c r="D64" s="43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44"/>
      <c r="Q64" s="44"/>
      <c r="R64" s="45"/>
    </row>
    <row r="65" spans="2:18" x14ac:dyDescent="0.25">
      <c r="B65" s="42"/>
      <c r="C65" s="60"/>
      <c r="D65" s="43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44"/>
      <c r="Q65" s="44"/>
      <c r="R65" s="45"/>
    </row>
    <row r="66" spans="2:18" x14ac:dyDescent="0.25">
      <c r="B66" s="42"/>
      <c r="C66" s="60"/>
      <c r="D66" s="43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44"/>
      <c r="Q66" s="44"/>
      <c r="R66" s="45"/>
    </row>
    <row r="67" spans="2:18" x14ac:dyDescent="0.25">
      <c r="B67" s="42"/>
      <c r="C67" s="60"/>
      <c r="D67" s="43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44"/>
      <c r="Q67" s="44"/>
      <c r="R67" s="45"/>
    </row>
    <row r="68" spans="2:18" x14ac:dyDescent="0.25">
      <c r="B68" s="42"/>
      <c r="C68" s="60"/>
      <c r="D68" s="43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44"/>
      <c r="Q68" s="44"/>
      <c r="R68" s="45"/>
    </row>
    <row r="69" spans="2:18" x14ac:dyDescent="0.25">
      <c r="B69" s="42"/>
      <c r="C69" s="60"/>
      <c r="D69" s="43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44"/>
      <c r="Q69" s="44"/>
      <c r="R69" s="45"/>
    </row>
    <row r="70" spans="2:18" x14ac:dyDescent="0.25">
      <c r="B70" s="42"/>
      <c r="C70" s="60"/>
      <c r="D70" s="43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44"/>
      <c r="Q70" s="44"/>
      <c r="R70" s="45"/>
    </row>
    <row r="71" spans="2:18" x14ac:dyDescent="0.25">
      <c r="B71" s="42"/>
      <c r="C71" s="60"/>
      <c r="D71" s="43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44"/>
      <c r="Q71" s="44"/>
      <c r="R71" s="45"/>
    </row>
    <row r="72" spans="2:18" x14ac:dyDescent="0.25">
      <c r="B72" s="42"/>
      <c r="C72" s="60"/>
      <c r="D72" s="43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44"/>
      <c r="Q72" s="44"/>
      <c r="R72" s="45"/>
    </row>
    <row r="73" spans="2:18" x14ac:dyDescent="0.25">
      <c r="B73" s="42"/>
      <c r="C73" s="60"/>
      <c r="D73" s="43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44"/>
      <c r="Q73" s="44"/>
      <c r="R73" s="45"/>
    </row>
    <row r="74" spans="2:18" x14ac:dyDescent="0.25">
      <c r="B74" s="42"/>
      <c r="C74" s="60"/>
      <c r="D74" s="43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44"/>
      <c r="Q74" s="44"/>
      <c r="R74" s="45"/>
    </row>
    <row r="75" spans="2:18" x14ac:dyDescent="0.25">
      <c r="B75" s="42"/>
      <c r="C75" s="60"/>
      <c r="D75" s="43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44"/>
      <c r="Q75" s="44"/>
      <c r="R75" s="45"/>
    </row>
    <row r="76" spans="2:18" x14ac:dyDescent="0.25">
      <c r="B76" s="42"/>
      <c r="C76" s="60"/>
      <c r="D76" s="43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44"/>
      <c r="Q76" s="44"/>
      <c r="R76" s="45"/>
    </row>
    <row r="77" spans="2:18" x14ac:dyDescent="0.25">
      <c r="B77" s="42"/>
      <c r="C77" s="60"/>
      <c r="D77" s="43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44"/>
      <c r="Q77" s="44"/>
      <c r="R77" s="45"/>
    </row>
    <row r="78" spans="2:18" x14ac:dyDescent="0.25">
      <c r="B78" s="42"/>
      <c r="C78" s="60"/>
      <c r="D78" s="43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44"/>
      <c r="Q78" s="44"/>
      <c r="R78" s="45"/>
    </row>
    <row r="79" spans="2:18" x14ac:dyDescent="0.25">
      <c r="B79" s="42"/>
      <c r="C79" s="60"/>
      <c r="D79" s="43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44"/>
      <c r="Q79" s="44"/>
      <c r="R79" s="45"/>
    </row>
    <row r="80" spans="2:18" x14ac:dyDescent="0.25">
      <c r="B80" s="42"/>
      <c r="C80" s="60"/>
      <c r="D80" s="43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44"/>
      <c r="Q80" s="44"/>
      <c r="R80" s="45"/>
    </row>
    <row r="81" spans="2:18" x14ac:dyDescent="0.25">
      <c r="B81" s="42"/>
      <c r="C81" s="60"/>
      <c r="D81" s="43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44"/>
      <c r="Q81" s="44"/>
      <c r="R81" s="45"/>
    </row>
    <row r="82" spans="2:18" x14ac:dyDescent="0.25">
      <c r="B82" s="42"/>
      <c r="C82" s="60"/>
      <c r="D82" s="43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44"/>
      <c r="Q82" s="44"/>
      <c r="R82" s="45"/>
    </row>
    <row r="83" spans="2:18" x14ac:dyDescent="0.25">
      <c r="B83" s="42"/>
      <c r="C83" s="60"/>
      <c r="D83" s="43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44"/>
      <c r="Q83" s="44"/>
      <c r="R83" s="45"/>
    </row>
    <row r="84" spans="2:18" x14ac:dyDescent="0.25">
      <c r="B84" s="42"/>
      <c r="C84" s="60"/>
      <c r="D84" s="43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44"/>
      <c r="Q84" s="44"/>
      <c r="R84" s="45"/>
    </row>
    <row r="85" spans="2:18" x14ac:dyDescent="0.25">
      <c r="B85" s="42"/>
      <c r="C85" s="60"/>
      <c r="D85" s="43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44"/>
      <c r="Q85" s="44"/>
      <c r="R85" s="45"/>
    </row>
    <row r="86" spans="2:18" x14ac:dyDescent="0.25">
      <c r="B86" s="42"/>
      <c r="C86" s="60"/>
      <c r="D86" s="43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44"/>
      <c r="Q86" s="44"/>
      <c r="R86" s="45"/>
    </row>
    <row r="87" spans="2:18" x14ac:dyDescent="0.25">
      <c r="B87" s="42"/>
      <c r="C87" s="60"/>
      <c r="D87" s="43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44"/>
      <c r="Q87" s="44"/>
      <c r="R87" s="45"/>
    </row>
    <row r="88" spans="2:18" x14ac:dyDescent="0.25">
      <c r="B88" s="42"/>
      <c r="C88" s="60"/>
      <c r="D88" s="43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44"/>
      <c r="Q88" s="44"/>
      <c r="R88" s="45"/>
    </row>
    <row r="89" spans="2:18" x14ac:dyDescent="0.25">
      <c r="B89" s="42"/>
      <c r="C89" s="60"/>
      <c r="D89" s="43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44"/>
      <c r="Q89" s="44"/>
      <c r="R89" s="45"/>
    </row>
    <row r="90" spans="2:18" x14ac:dyDescent="0.25">
      <c r="B90" s="42"/>
      <c r="C90" s="60"/>
      <c r="D90" s="43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44"/>
      <c r="Q90" s="44"/>
      <c r="R90" s="45"/>
    </row>
    <row r="91" spans="2:18" x14ac:dyDescent="0.25">
      <c r="B91" s="42"/>
      <c r="C91" s="60"/>
      <c r="D91" s="43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44"/>
      <c r="Q91" s="44"/>
      <c r="R91" s="45"/>
    </row>
    <row r="92" spans="2:18" x14ac:dyDescent="0.25">
      <c r="B92" s="42"/>
      <c r="C92" s="60"/>
      <c r="D92" s="43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44"/>
      <c r="Q92" s="44"/>
      <c r="R92" s="45"/>
    </row>
    <row r="93" spans="2:18" x14ac:dyDescent="0.25">
      <c r="B93" s="42"/>
      <c r="C93" s="60"/>
      <c r="D93" s="43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44"/>
      <c r="Q93" s="44"/>
      <c r="R93" s="45"/>
    </row>
    <row r="94" spans="2:18" x14ac:dyDescent="0.25">
      <c r="B94" s="42"/>
      <c r="C94" s="60"/>
      <c r="D94" s="43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44"/>
      <c r="Q94" s="44"/>
      <c r="R94" s="45"/>
    </row>
    <row r="95" spans="2:18" x14ac:dyDescent="0.25">
      <c r="B95" s="42"/>
      <c r="C95" s="60"/>
      <c r="D95" s="43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44"/>
      <c r="Q95" s="44"/>
      <c r="R95" s="45"/>
    </row>
    <row r="96" spans="2:18" x14ac:dyDescent="0.25">
      <c r="B96" s="42"/>
      <c r="C96" s="60"/>
      <c r="D96" s="43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44"/>
      <c r="Q96" s="44"/>
      <c r="R96" s="45"/>
    </row>
    <row r="97" spans="2:18" x14ac:dyDescent="0.25">
      <c r="B97" s="42"/>
      <c r="C97" s="60"/>
      <c r="D97" s="43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44"/>
      <c r="Q97" s="44"/>
      <c r="R97" s="45"/>
    </row>
    <row r="98" spans="2:18" x14ac:dyDescent="0.25">
      <c r="B98" s="42"/>
      <c r="C98" s="60"/>
      <c r="D98" s="43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44"/>
      <c r="Q98" s="44"/>
      <c r="R98" s="45"/>
    </row>
    <row r="99" spans="2:18" x14ac:dyDescent="0.25">
      <c r="B99" s="42"/>
      <c r="C99" s="60"/>
      <c r="D99" s="43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44"/>
      <c r="Q99" s="44"/>
      <c r="R99" s="45"/>
    </row>
    <row r="100" spans="2:18" x14ac:dyDescent="0.25">
      <c r="B100" s="42"/>
      <c r="C100" s="60"/>
      <c r="D100" s="43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44"/>
      <c r="Q100" s="44"/>
      <c r="R100" s="45"/>
    </row>
    <row r="101" spans="2:18" x14ac:dyDescent="0.25">
      <c r="B101" s="42"/>
      <c r="C101" s="60"/>
      <c r="D101" s="43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44"/>
      <c r="Q101" s="44"/>
      <c r="R101" s="45"/>
    </row>
    <row r="102" spans="2:18" x14ac:dyDescent="0.25">
      <c r="B102" s="42"/>
      <c r="C102" s="60"/>
      <c r="D102" s="43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44"/>
      <c r="Q102" s="44"/>
      <c r="R102" s="45"/>
    </row>
    <row r="103" spans="2:18" x14ac:dyDescent="0.25">
      <c r="B103" s="42"/>
      <c r="C103" s="60"/>
      <c r="D103" s="43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44"/>
      <c r="Q103" s="44"/>
      <c r="R103" s="45"/>
    </row>
    <row r="104" spans="2:18" x14ac:dyDescent="0.25">
      <c r="B104" s="42"/>
      <c r="C104" s="60"/>
      <c r="D104" s="43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44"/>
      <c r="Q104" s="44"/>
      <c r="R104" s="45"/>
    </row>
    <row r="105" spans="2:18" x14ac:dyDescent="0.25">
      <c r="B105" s="42"/>
      <c r="C105" s="60"/>
      <c r="D105" s="43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44"/>
      <c r="Q105" s="44"/>
      <c r="R105" s="45"/>
    </row>
    <row r="106" spans="2:18" x14ac:dyDescent="0.25">
      <c r="B106" s="42"/>
      <c r="C106" s="60"/>
      <c r="D106" s="43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44"/>
      <c r="Q106" s="44"/>
      <c r="R106" s="45"/>
    </row>
    <row r="107" spans="2:18" x14ac:dyDescent="0.25">
      <c r="B107" s="42"/>
      <c r="C107" s="60"/>
      <c r="D107" s="43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44"/>
      <c r="Q107" s="44"/>
      <c r="R107" s="45"/>
    </row>
    <row r="108" spans="2:18" x14ac:dyDescent="0.25">
      <c r="B108" s="42"/>
      <c r="C108" s="60"/>
      <c r="D108" s="43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44"/>
      <c r="Q108" s="44"/>
      <c r="R108" s="45"/>
    </row>
    <row r="109" spans="2:18" x14ac:dyDescent="0.25">
      <c r="B109" s="42"/>
      <c r="C109" s="60"/>
      <c r="D109" s="43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44"/>
      <c r="Q109" s="44"/>
      <c r="R109" s="45"/>
    </row>
    <row r="110" spans="2:18" x14ac:dyDescent="0.25">
      <c r="B110" s="42"/>
      <c r="C110" s="60"/>
      <c r="D110" s="43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44"/>
      <c r="Q110" s="44"/>
      <c r="R110" s="45"/>
    </row>
    <row r="111" spans="2:18" x14ac:dyDescent="0.25">
      <c r="B111" s="42"/>
      <c r="C111" s="60"/>
      <c r="D111" s="43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44"/>
      <c r="Q111" s="44"/>
      <c r="R111" s="45"/>
    </row>
    <row r="112" spans="2:18" x14ac:dyDescent="0.25">
      <c r="B112" s="42"/>
      <c r="C112" s="60"/>
      <c r="D112" s="43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44"/>
      <c r="Q112" s="44"/>
      <c r="R112" s="45"/>
    </row>
    <row r="113" spans="2:18" x14ac:dyDescent="0.25">
      <c r="B113" s="42"/>
      <c r="C113" s="60"/>
      <c r="D113" s="43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44"/>
      <c r="Q113" s="44"/>
      <c r="R113" s="45"/>
    </row>
    <row r="114" spans="2:18" x14ac:dyDescent="0.25">
      <c r="B114" s="42"/>
      <c r="C114" s="60"/>
      <c r="D114" s="43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44"/>
      <c r="Q114" s="44"/>
      <c r="R114" s="45"/>
    </row>
    <row r="115" spans="2:18" x14ac:dyDescent="0.25">
      <c r="B115" s="42"/>
      <c r="C115" s="60"/>
      <c r="D115" s="43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44"/>
      <c r="Q115" s="44"/>
      <c r="R115" s="45"/>
    </row>
    <row r="116" spans="2:18" x14ac:dyDescent="0.25">
      <c r="B116" s="42"/>
      <c r="C116" s="60"/>
      <c r="D116" s="43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44"/>
      <c r="Q116" s="44"/>
      <c r="R116" s="45"/>
    </row>
    <row r="117" spans="2:18" x14ac:dyDescent="0.25">
      <c r="B117" s="42"/>
      <c r="C117" s="60"/>
      <c r="D117" s="43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44"/>
      <c r="Q117" s="44"/>
      <c r="R117" s="45"/>
    </row>
    <row r="118" spans="2:18" x14ac:dyDescent="0.25">
      <c r="B118" s="42"/>
      <c r="C118" s="60"/>
      <c r="D118" s="43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44"/>
      <c r="Q118" s="44"/>
      <c r="R118" s="45"/>
    </row>
    <row r="119" spans="2:18" x14ac:dyDescent="0.25">
      <c r="B119" s="42"/>
      <c r="C119" s="60"/>
      <c r="D119" s="43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44"/>
      <c r="Q119" s="44"/>
      <c r="R119" s="45"/>
    </row>
    <row r="120" spans="2:18" x14ac:dyDescent="0.25">
      <c r="B120" s="42"/>
      <c r="C120" s="60"/>
      <c r="D120" s="43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44"/>
      <c r="Q120" s="44"/>
      <c r="R120" s="45"/>
    </row>
    <row r="121" spans="2:18" x14ac:dyDescent="0.25">
      <c r="B121" s="42"/>
      <c r="C121" s="60"/>
      <c r="D121" s="43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44"/>
      <c r="Q121" s="44"/>
      <c r="R121" s="45"/>
    </row>
    <row r="122" spans="2:18" x14ac:dyDescent="0.25">
      <c r="B122" s="42"/>
      <c r="C122" s="60"/>
      <c r="D122" s="43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44"/>
      <c r="Q122" s="44"/>
      <c r="R122" s="45"/>
    </row>
    <row r="123" spans="2:18" x14ac:dyDescent="0.25">
      <c r="B123" s="42"/>
      <c r="C123" s="60"/>
      <c r="D123" s="43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44"/>
      <c r="Q123" s="44"/>
      <c r="R123" s="45"/>
    </row>
    <row r="124" spans="2:18" x14ac:dyDescent="0.25">
      <c r="B124" s="42"/>
      <c r="C124" s="60"/>
      <c r="D124" s="43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44"/>
      <c r="Q124" s="44"/>
      <c r="R124" s="45"/>
    </row>
    <row r="125" spans="2:18" x14ac:dyDescent="0.25">
      <c r="B125" s="42"/>
      <c r="C125" s="60"/>
      <c r="D125" s="43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44"/>
      <c r="Q125" s="44"/>
      <c r="R125" s="45"/>
    </row>
    <row r="126" spans="2:18" x14ac:dyDescent="0.25">
      <c r="B126" s="42"/>
      <c r="C126" s="60"/>
      <c r="D126" s="43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44"/>
      <c r="Q126" s="44"/>
      <c r="R126" s="45"/>
    </row>
    <row r="127" spans="2:18" x14ac:dyDescent="0.25">
      <c r="B127" s="42"/>
      <c r="C127" s="60"/>
      <c r="D127" s="43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44"/>
      <c r="Q127" s="44"/>
      <c r="R127" s="45"/>
    </row>
    <row r="128" spans="2:18" x14ac:dyDescent="0.25">
      <c r="B128" s="42"/>
      <c r="C128" s="60"/>
      <c r="D128" s="43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44"/>
      <c r="Q128" s="44"/>
      <c r="R128" s="45"/>
    </row>
    <row r="129" spans="2:18" x14ac:dyDescent="0.25">
      <c r="B129" s="42"/>
      <c r="C129" s="60"/>
      <c r="D129" s="43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44"/>
      <c r="Q129" s="44"/>
      <c r="R129" s="45"/>
    </row>
    <row r="130" spans="2:18" x14ac:dyDescent="0.25">
      <c r="B130" s="42"/>
      <c r="C130" s="60"/>
      <c r="D130" s="43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44"/>
      <c r="Q130" s="44"/>
      <c r="R130" s="45"/>
    </row>
    <row r="131" spans="2:18" x14ac:dyDescent="0.25">
      <c r="B131" s="42"/>
      <c r="C131" s="60"/>
      <c r="D131" s="43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44"/>
      <c r="Q131" s="44"/>
      <c r="R131" s="45"/>
    </row>
    <row r="132" spans="2:18" x14ac:dyDescent="0.25">
      <c r="B132" s="42"/>
      <c r="C132" s="60"/>
      <c r="D132" s="43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44"/>
      <c r="Q132" s="44"/>
      <c r="R132" s="45"/>
    </row>
    <row r="133" spans="2:18" x14ac:dyDescent="0.25">
      <c r="B133" s="42"/>
      <c r="C133" s="60"/>
      <c r="D133" s="43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44"/>
      <c r="Q133" s="44"/>
      <c r="R133" s="45"/>
    </row>
    <row r="134" spans="2:18" x14ac:dyDescent="0.25">
      <c r="B134" s="42"/>
      <c r="C134" s="60"/>
      <c r="D134" s="43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44"/>
      <c r="Q134" s="44"/>
      <c r="R134" s="45"/>
    </row>
    <row r="135" spans="2:18" x14ac:dyDescent="0.25">
      <c r="B135" s="42"/>
      <c r="C135" s="60"/>
      <c r="D135" s="43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44"/>
      <c r="Q135" s="44"/>
      <c r="R135" s="45"/>
    </row>
    <row r="136" spans="2:18" x14ac:dyDescent="0.25">
      <c r="B136" s="42"/>
      <c r="C136" s="60"/>
      <c r="D136" s="43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44"/>
      <c r="Q136" s="44"/>
      <c r="R136" s="45"/>
    </row>
    <row r="137" spans="2:18" x14ac:dyDescent="0.25">
      <c r="B137" s="42"/>
      <c r="C137" s="60"/>
      <c r="D137" s="43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44"/>
      <c r="Q137" s="44"/>
      <c r="R137" s="45"/>
    </row>
    <row r="138" spans="2:18" x14ac:dyDescent="0.25">
      <c r="B138" s="42"/>
      <c r="C138" s="60"/>
      <c r="D138" s="43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44"/>
      <c r="Q138" s="44"/>
      <c r="R138" s="45"/>
    </row>
    <row r="139" spans="2:18" x14ac:dyDescent="0.25">
      <c r="B139" s="42"/>
      <c r="C139" s="60"/>
      <c r="D139" s="43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44"/>
      <c r="Q139" s="44"/>
      <c r="R139" s="45"/>
    </row>
    <row r="140" spans="2:18" x14ac:dyDescent="0.25">
      <c r="B140" s="42"/>
      <c r="C140" s="60"/>
      <c r="D140" s="43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44"/>
      <c r="Q140" s="44"/>
      <c r="R140" s="45"/>
    </row>
    <row r="141" spans="2:18" x14ac:dyDescent="0.25">
      <c r="B141" s="42"/>
      <c r="C141" s="60"/>
      <c r="D141" s="43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44"/>
      <c r="Q141" s="44"/>
      <c r="R141" s="45"/>
    </row>
    <row r="142" spans="2:18" x14ac:dyDescent="0.25">
      <c r="B142" s="42"/>
      <c r="C142" s="60"/>
      <c r="D142" s="43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44"/>
      <c r="Q142" s="44"/>
      <c r="R142" s="45"/>
    </row>
    <row r="143" spans="2:18" x14ac:dyDescent="0.25">
      <c r="B143" s="42"/>
      <c r="C143" s="60"/>
      <c r="D143" s="43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44"/>
      <c r="Q143" s="44"/>
      <c r="R143" s="45"/>
    </row>
    <row r="144" spans="2:18" x14ac:dyDescent="0.25">
      <c r="B144" s="42"/>
      <c r="C144" s="60"/>
      <c r="D144" s="43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44"/>
      <c r="Q144" s="44"/>
      <c r="R144" s="45"/>
    </row>
    <row r="145" spans="2:18" x14ac:dyDescent="0.25">
      <c r="B145" s="42"/>
      <c r="C145" s="60"/>
      <c r="D145" s="43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44"/>
      <c r="Q145" s="44"/>
      <c r="R145" s="45"/>
    </row>
    <row r="146" spans="2:18" x14ac:dyDescent="0.25">
      <c r="B146" s="42"/>
      <c r="C146" s="60"/>
      <c r="D146" s="43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44"/>
      <c r="Q146" s="44"/>
      <c r="R146" s="45"/>
    </row>
    <row r="147" spans="2:18" x14ac:dyDescent="0.25">
      <c r="B147" s="42"/>
      <c r="C147" s="60"/>
      <c r="D147" s="43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44"/>
      <c r="Q147" s="44"/>
      <c r="R147" s="45"/>
    </row>
    <row r="148" spans="2:18" x14ac:dyDescent="0.25">
      <c r="B148" s="42"/>
      <c r="C148" s="60"/>
      <c r="D148" s="43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44"/>
      <c r="Q148" s="44"/>
      <c r="R148" s="45"/>
    </row>
    <row r="149" spans="2:18" x14ac:dyDescent="0.25">
      <c r="B149" s="42"/>
      <c r="C149" s="60"/>
      <c r="D149" s="43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44"/>
      <c r="Q149" s="44"/>
      <c r="R149" s="45"/>
    </row>
    <row r="150" spans="2:18" x14ac:dyDescent="0.25">
      <c r="B150" s="42"/>
      <c r="C150" s="60"/>
      <c r="D150" s="43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44"/>
      <c r="Q150" s="44"/>
      <c r="R150" s="45"/>
    </row>
    <row r="151" spans="2:18" x14ac:dyDescent="0.25">
      <c r="B151" s="42"/>
      <c r="C151" s="60"/>
      <c r="D151" s="43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44"/>
      <c r="Q151" s="44"/>
      <c r="R151" s="45"/>
    </row>
    <row r="152" spans="2:18" x14ac:dyDescent="0.25">
      <c r="B152" s="42"/>
      <c r="C152" s="60"/>
      <c r="D152" s="43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44"/>
      <c r="Q152" s="44"/>
      <c r="R152" s="45"/>
    </row>
    <row r="153" spans="2:18" x14ac:dyDescent="0.25">
      <c r="B153" s="42"/>
      <c r="C153" s="60"/>
      <c r="D153" s="43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44"/>
      <c r="Q153" s="44"/>
      <c r="R153" s="45"/>
    </row>
    <row r="154" spans="2:18" x14ac:dyDescent="0.25">
      <c r="B154" s="42"/>
      <c r="C154" s="60"/>
      <c r="D154" s="43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44"/>
      <c r="Q154" s="44"/>
      <c r="R154" s="45"/>
    </row>
    <row r="155" spans="2:18" x14ac:dyDescent="0.25">
      <c r="B155" s="42"/>
      <c r="C155" s="60"/>
      <c r="D155" s="43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44"/>
      <c r="Q155" s="44"/>
      <c r="R155" s="45"/>
    </row>
    <row r="156" spans="2:18" x14ac:dyDescent="0.25">
      <c r="B156" s="42"/>
      <c r="C156" s="60"/>
      <c r="D156" s="43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44"/>
      <c r="Q156" s="44"/>
      <c r="R156" s="45"/>
    </row>
    <row r="157" spans="2:18" x14ac:dyDescent="0.25">
      <c r="B157" s="42"/>
      <c r="C157" s="60"/>
      <c r="D157" s="43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44"/>
      <c r="Q157" s="44"/>
      <c r="R157" s="45"/>
    </row>
    <row r="158" spans="2:18" x14ac:dyDescent="0.25">
      <c r="B158" s="42"/>
      <c r="C158" s="60"/>
      <c r="D158" s="43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44"/>
      <c r="Q158" s="44"/>
      <c r="R158" s="45"/>
    </row>
    <row r="159" spans="2:18" x14ac:dyDescent="0.25">
      <c r="B159" s="42"/>
      <c r="C159" s="60"/>
      <c r="D159" s="43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44"/>
      <c r="Q159" s="44"/>
      <c r="R159" s="45"/>
    </row>
    <row r="160" spans="2:18" x14ac:dyDescent="0.25">
      <c r="B160" s="42"/>
      <c r="C160" s="60"/>
      <c r="D160" s="43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44"/>
      <c r="Q160" s="44"/>
      <c r="R160" s="45"/>
    </row>
    <row r="161" spans="2:18" x14ac:dyDescent="0.25">
      <c r="B161" s="42"/>
      <c r="C161" s="60"/>
      <c r="D161" s="43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44"/>
      <c r="Q161" s="44"/>
      <c r="R161" s="45"/>
    </row>
    <row r="162" spans="2:18" x14ac:dyDescent="0.25">
      <c r="B162" s="42"/>
      <c r="C162" s="60"/>
      <c r="D162" s="43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44"/>
      <c r="Q162" s="44"/>
      <c r="R162" s="45"/>
    </row>
    <row r="163" spans="2:18" x14ac:dyDescent="0.25">
      <c r="B163" s="42"/>
      <c r="C163" s="60"/>
      <c r="D163" s="43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44"/>
      <c r="Q163" s="44"/>
      <c r="R163" s="45"/>
    </row>
    <row r="164" spans="2:18" x14ac:dyDescent="0.25">
      <c r="B164" s="42"/>
      <c r="C164" s="60"/>
      <c r="D164" s="43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44"/>
      <c r="Q164" s="44"/>
      <c r="R164" s="45"/>
    </row>
    <row r="165" spans="2:18" x14ac:dyDescent="0.25">
      <c r="B165" s="42"/>
      <c r="C165" s="60"/>
      <c r="D165" s="43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44"/>
      <c r="Q165" s="44"/>
      <c r="R165" s="45"/>
    </row>
    <row r="166" spans="2:18" x14ac:dyDescent="0.25">
      <c r="B166" s="42"/>
      <c r="C166" s="60"/>
      <c r="D166" s="43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44"/>
      <c r="Q166" s="44"/>
      <c r="R166" s="45"/>
    </row>
    <row r="167" spans="2:18" x14ac:dyDescent="0.25">
      <c r="B167" s="42"/>
      <c r="C167" s="60"/>
      <c r="D167" s="43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44"/>
      <c r="Q167" s="44"/>
      <c r="R167" s="45"/>
    </row>
    <row r="168" spans="2:18" x14ac:dyDescent="0.25">
      <c r="B168" s="42"/>
      <c r="C168" s="60"/>
      <c r="D168" s="43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44"/>
      <c r="Q168" s="44"/>
      <c r="R168" s="45"/>
    </row>
    <row r="169" spans="2:18" x14ac:dyDescent="0.25">
      <c r="B169" s="42"/>
      <c r="C169" s="60"/>
      <c r="D169" s="43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44"/>
      <c r="Q169" s="44"/>
      <c r="R169" s="45"/>
    </row>
    <row r="170" spans="2:18" x14ac:dyDescent="0.25">
      <c r="B170" s="42"/>
      <c r="C170" s="60"/>
      <c r="D170" s="43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44"/>
      <c r="Q170" s="44"/>
      <c r="R170" s="45"/>
    </row>
    <row r="171" spans="2:18" x14ac:dyDescent="0.25">
      <c r="B171" s="42"/>
      <c r="C171" s="60"/>
      <c r="D171" s="43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44"/>
      <c r="Q171" s="44"/>
      <c r="R171" s="45"/>
    </row>
    <row r="172" spans="2:18" x14ac:dyDescent="0.25">
      <c r="B172" s="42"/>
      <c r="C172" s="60"/>
      <c r="D172" s="43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44"/>
      <c r="Q172" s="44"/>
      <c r="R172" s="45"/>
    </row>
    <row r="173" spans="2:18" x14ac:dyDescent="0.25">
      <c r="B173" s="42"/>
      <c r="C173" s="60"/>
      <c r="D173" s="43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44"/>
      <c r="Q173" s="44"/>
      <c r="R173" s="45"/>
    </row>
    <row r="174" spans="2:18" x14ac:dyDescent="0.25">
      <c r="B174" s="42"/>
      <c r="C174" s="60"/>
      <c r="D174" s="43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44"/>
      <c r="Q174" s="44"/>
      <c r="R174" s="45"/>
    </row>
    <row r="175" spans="2:18" x14ac:dyDescent="0.25">
      <c r="B175" s="42"/>
      <c r="C175" s="60"/>
      <c r="D175" s="43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44"/>
      <c r="Q175" s="44"/>
      <c r="R175" s="45"/>
    </row>
    <row r="176" spans="2:18" x14ac:dyDescent="0.25">
      <c r="B176" s="42"/>
      <c r="C176" s="60"/>
      <c r="D176" s="43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44"/>
      <c r="Q176" s="44"/>
      <c r="R176" s="45"/>
    </row>
    <row r="177" spans="2:18" x14ac:dyDescent="0.25">
      <c r="B177" s="42"/>
      <c r="C177" s="60"/>
      <c r="D177" s="43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44"/>
      <c r="Q177" s="44"/>
      <c r="R177" s="45"/>
    </row>
    <row r="178" spans="2:18" x14ac:dyDescent="0.25">
      <c r="B178" s="42"/>
      <c r="C178" s="60"/>
      <c r="D178" s="43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44"/>
      <c r="Q178" s="44"/>
      <c r="R178" s="45"/>
    </row>
    <row r="179" spans="2:18" x14ac:dyDescent="0.25">
      <c r="B179" s="42"/>
      <c r="C179" s="60"/>
      <c r="D179" s="43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44"/>
      <c r="Q179" s="44"/>
      <c r="R179" s="45"/>
    </row>
    <row r="180" spans="2:18" x14ac:dyDescent="0.25">
      <c r="B180" s="42"/>
      <c r="C180" s="60"/>
      <c r="D180" s="43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44"/>
      <c r="Q180" s="44"/>
      <c r="R180" s="45"/>
    </row>
    <row r="181" spans="2:18" x14ac:dyDescent="0.25">
      <c r="B181" s="42"/>
      <c r="C181" s="60"/>
      <c r="D181" s="43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44"/>
      <c r="Q181" s="44"/>
      <c r="R181" s="45"/>
    </row>
    <row r="182" spans="2:18" x14ac:dyDescent="0.25">
      <c r="B182" s="42"/>
      <c r="C182" s="60"/>
      <c r="D182" s="43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44"/>
      <c r="Q182" s="44"/>
      <c r="R182" s="45"/>
    </row>
    <row r="183" spans="2:18" x14ac:dyDescent="0.25">
      <c r="B183" s="42"/>
      <c r="C183" s="60"/>
      <c r="D183" s="43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44"/>
      <c r="Q183" s="44"/>
      <c r="R183" s="45"/>
    </row>
    <row r="184" spans="2:18" x14ac:dyDescent="0.25">
      <c r="B184" s="42"/>
      <c r="C184" s="60"/>
      <c r="D184" s="43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44"/>
      <c r="Q184" s="44"/>
      <c r="R184" s="45"/>
    </row>
    <row r="185" spans="2:18" x14ac:dyDescent="0.25">
      <c r="B185" s="42"/>
      <c r="C185" s="60"/>
      <c r="D185" s="43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44"/>
      <c r="Q185" s="44"/>
      <c r="R185" s="45"/>
    </row>
    <row r="186" spans="2:18" x14ac:dyDescent="0.25">
      <c r="B186" s="42"/>
      <c r="C186" s="60"/>
      <c r="D186" s="43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44"/>
      <c r="Q186" s="44"/>
      <c r="R186" s="45"/>
    </row>
    <row r="187" spans="2:18" x14ac:dyDescent="0.25">
      <c r="B187" s="42"/>
      <c r="C187" s="60"/>
      <c r="D187" s="43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44"/>
      <c r="Q187" s="44"/>
      <c r="R187" s="45"/>
    </row>
    <row r="188" spans="2:18" x14ac:dyDescent="0.25">
      <c r="B188" s="42"/>
      <c r="C188" s="60"/>
      <c r="D188" s="43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44"/>
      <c r="Q188" s="44"/>
      <c r="R188" s="45"/>
    </row>
    <row r="189" spans="2:18" x14ac:dyDescent="0.25">
      <c r="B189" s="42"/>
      <c r="C189" s="60"/>
      <c r="D189" s="43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44"/>
      <c r="Q189" s="44"/>
      <c r="R189" s="45"/>
    </row>
    <row r="190" spans="2:18" x14ac:dyDescent="0.25">
      <c r="B190" s="42"/>
      <c r="C190" s="60"/>
      <c r="D190" s="43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44"/>
      <c r="Q190" s="44"/>
      <c r="R190" s="45"/>
    </row>
    <row r="191" spans="2:18" x14ac:dyDescent="0.25">
      <c r="B191" s="42"/>
      <c r="C191" s="60"/>
      <c r="D191" s="43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44"/>
      <c r="Q191" s="44"/>
      <c r="R191" s="45"/>
    </row>
    <row r="192" spans="2:18" x14ac:dyDescent="0.25">
      <c r="B192" s="42"/>
      <c r="C192" s="60"/>
      <c r="D192" s="43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44"/>
      <c r="Q192" s="44"/>
      <c r="R192" s="45"/>
    </row>
    <row r="193" spans="2:18" x14ac:dyDescent="0.25">
      <c r="B193" s="42"/>
      <c r="C193" s="60"/>
      <c r="D193" s="43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44"/>
      <c r="Q193" s="44"/>
      <c r="R193" s="45"/>
    </row>
    <row r="194" spans="2:18" x14ac:dyDescent="0.25">
      <c r="B194" s="42"/>
      <c r="C194" s="60"/>
      <c r="D194" s="43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44"/>
      <c r="Q194" s="44"/>
      <c r="R194" s="45"/>
    </row>
    <row r="195" spans="2:18" x14ac:dyDescent="0.25">
      <c r="B195" s="42"/>
      <c r="C195" s="60"/>
      <c r="D195" s="43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44"/>
      <c r="Q195" s="44"/>
      <c r="R195" s="45"/>
    </row>
    <row r="196" spans="2:18" x14ac:dyDescent="0.25">
      <c r="B196" s="42"/>
      <c r="C196" s="60"/>
      <c r="D196" s="43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44"/>
      <c r="Q196" s="44"/>
      <c r="R196" s="45"/>
    </row>
    <row r="197" spans="2:18" x14ac:dyDescent="0.25">
      <c r="B197" s="42"/>
      <c r="C197" s="60"/>
      <c r="D197" s="43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44"/>
      <c r="Q197" s="44"/>
      <c r="R197" s="45"/>
    </row>
    <row r="198" spans="2:18" x14ac:dyDescent="0.25">
      <c r="B198" s="42"/>
      <c r="C198" s="60"/>
      <c r="D198" s="43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44"/>
      <c r="Q198" s="44"/>
      <c r="R198" s="45"/>
    </row>
    <row r="199" spans="2:18" x14ac:dyDescent="0.25">
      <c r="B199" s="42"/>
      <c r="C199" s="60"/>
      <c r="D199" s="43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44"/>
      <c r="Q199" s="44"/>
      <c r="R199" s="45"/>
    </row>
    <row r="200" spans="2:18" x14ac:dyDescent="0.25">
      <c r="B200" s="42"/>
      <c r="C200" s="60"/>
      <c r="D200" s="43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44"/>
      <c r="Q200" s="44"/>
      <c r="R200" s="45"/>
    </row>
    <row r="201" spans="2:18" x14ac:dyDescent="0.25">
      <c r="B201" s="42"/>
      <c r="C201" s="60"/>
      <c r="D201" s="43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44"/>
      <c r="Q201" s="44"/>
      <c r="R201" s="45"/>
    </row>
    <row r="202" spans="2:18" x14ac:dyDescent="0.25">
      <c r="B202" s="42"/>
      <c r="C202" s="60"/>
      <c r="D202" s="43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44"/>
      <c r="Q202" s="44"/>
      <c r="R202" s="45"/>
    </row>
    <row r="203" spans="2:18" x14ac:dyDescent="0.25">
      <c r="B203" s="42"/>
      <c r="C203" s="60"/>
      <c r="D203" s="43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44"/>
      <c r="Q203" s="44"/>
      <c r="R203" s="45"/>
    </row>
    <row r="204" spans="2:18" x14ac:dyDescent="0.25">
      <c r="B204" s="42"/>
      <c r="C204" s="60"/>
      <c r="D204" s="43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44"/>
      <c r="Q204" s="44"/>
      <c r="R204" s="45"/>
    </row>
    <row r="205" spans="2:18" x14ac:dyDescent="0.25">
      <c r="B205" s="42"/>
      <c r="C205" s="60"/>
      <c r="D205" s="43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44"/>
      <c r="Q205" s="44"/>
      <c r="R205" s="45"/>
    </row>
    <row r="206" spans="2:18" x14ac:dyDescent="0.25">
      <c r="B206" s="42"/>
      <c r="C206" s="60"/>
      <c r="D206" s="43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44"/>
      <c r="Q206" s="44"/>
      <c r="R206" s="45"/>
    </row>
    <row r="207" spans="2:18" x14ac:dyDescent="0.25">
      <c r="B207" s="42"/>
      <c r="C207" s="60"/>
      <c r="D207" s="43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44"/>
      <c r="Q207" s="44"/>
      <c r="R207" s="45"/>
    </row>
    <row r="208" spans="2:18" x14ac:dyDescent="0.25">
      <c r="B208" s="42"/>
      <c r="C208" s="60"/>
      <c r="D208" s="43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44"/>
      <c r="Q208" s="44"/>
      <c r="R208" s="45"/>
    </row>
    <row r="209" spans="2:18" x14ac:dyDescent="0.25">
      <c r="B209" s="42"/>
      <c r="C209" s="60"/>
      <c r="D209" s="43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44"/>
      <c r="Q209" s="44"/>
      <c r="R209" s="45"/>
    </row>
    <row r="210" spans="2:18" x14ac:dyDescent="0.25">
      <c r="B210" s="42"/>
      <c r="C210" s="60"/>
      <c r="D210" s="43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44"/>
      <c r="Q210" s="44"/>
      <c r="R210" s="45"/>
    </row>
    <row r="211" spans="2:18" x14ac:dyDescent="0.25">
      <c r="B211" s="42"/>
      <c r="C211" s="60"/>
      <c r="D211" s="43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44"/>
      <c r="Q211" s="44"/>
      <c r="R211" s="45"/>
    </row>
    <row r="212" spans="2:18" x14ac:dyDescent="0.25">
      <c r="B212" s="42"/>
      <c r="C212" s="60"/>
      <c r="D212" s="43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44"/>
      <c r="Q212" s="44"/>
      <c r="R212" s="45"/>
    </row>
    <row r="213" spans="2:18" x14ac:dyDescent="0.25">
      <c r="B213" s="42"/>
      <c r="C213" s="60"/>
      <c r="D213" s="43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44"/>
      <c r="Q213" s="44"/>
      <c r="R213" s="45"/>
    </row>
    <row r="214" spans="2:18" x14ac:dyDescent="0.25">
      <c r="B214" s="42"/>
      <c r="C214" s="60"/>
      <c r="D214" s="43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44"/>
      <c r="Q214" s="44"/>
      <c r="R214" s="45"/>
    </row>
    <row r="215" spans="2:18" x14ac:dyDescent="0.25">
      <c r="B215" s="42"/>
      <c r="C215" s="60"/>
      <c r="D215" s="43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44"/>
      <c r="Q215" s="44"/>
      <c r="R215" s="45"/>
    </row>
    <row r="216" spans="2:18" x14ac:dyDescent="0.25">
      <c r="B216" s="42"/>
      <c r="C216" s="60"/>
      <c r="D216" s="43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44"/>
      <c r="Q216" s="44"/>
      <c r="R216" s="45"/>
    </row>
    <row r="217" spans="2:18" x14ac:dyDescent="0.25">
      <c r="B217" s="42"/>
      <c r="C217" s="60"/>
      <c r="D217" s="43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44"/>
      <c r="Q217" s="44"/>
      <c r="R217" s="45"/>
    </row>
    <row r="218" spans="2:18" x14ac:dyDescent="0.25">
      <c r="B218" s="42"/>
      <c r="C218" s="60"/>
      <c r="D218" s="43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44"/>
      <c r="Q218" s="44"/>
      <c r="R218" s="45"/>
    </row>
    <row r="219" spans="2:18" x14ac:dyDescent="0.25">
      <c r="B219" s="42"/>
      <c r="C219" s="60"/>
      <c r="D219" s="43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44"/>
      <c r="Q219" s="44"/>
      <c r="R219" s="45"/>
    </row>
    <row r="220" spans="2:18" x14ac:dyDescent="0.25">
      <c r="B220" s="42"/>
      <c r="C220" s="60"/>
      <c r="D220" s="43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44"/>
      <c r="Q220" s="44"/>
      <c r="R220" s="45"/>
    </row>
    <row r="221" spans="2:18" x14ac:dyDescent="0.25">
      <c r="B221" s="42"/>
      <c r="C221" s="60"/>
      <c r="D221" s="43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44"/>
      <c r="Q221" s="44"/>
      <c r="R221" s="45"/>
    </row>
    <row r="222" spans="2:18" x14ac:dyDescent="0.25">
      <c r="B222" s="42"/>
      <c r="C222" s="60"/>
      <c r="D222" s="43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44"/>
      <c r="Q222" s="44"/>
      <c r="R222" s="45"/>
    </row>
    <row r="223" spans="2:18" x14ac:dyDescent="0.25">
      <c r="B223" s="42"/>
      <c r="C223" s="60"/>
      <c r="D223" s="43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44"/>
      <c r="Q223" s="44"/>
      <c r="R223" s="45"/>
    </row>
    <row r="224" spans="2:18" x14ac:dyDescent="0.25">
      <c r="B224" s="42"/>
      <c r="C224" s="60"/>
      <c r="D224" s="43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44"/>
      <c r="Q224" s="44"/>
      <c r="R224" s="45"/>
    </row>
    <row r="225" spans="2:18" x14ac:dyDescent="0.25">
      <c r="B225" s="42"/>
      <c r="C225" s="60"/>
      <c r="D225" s="43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44"/>
      <c r="Q225" s="44"/>
      <c r="R225" s="45"/>
    </row>
    <row r="226" spans="2:18" x14ac:dyDescent="0.25">
      <c r="B226" s="42"/>
      <c r="C226" s="60"/>
      <c r="D226" s="43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44"/>
      <c r="Q226" s="44"/>
      <c r="R226" s="45"/>
    </row>
    <row r="227" spans="2:18" x14ac:dyDescent="0.25">
      <c r="B227" s="42"/>
      <c r="C227" s="60"/>
      <c r="D227" s="43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44"/>
      <c r="Q227" s="44"/>
      <c r="R227" s="45"/>
    </row>
    <row r="228" spans="2:18" x14ac:dyDescent="0.25">
      <c r="B228" s="42"/>
      <c r="C228" s="60"/>
      <c r="D228" s="43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44"/>
      <c r="Q228" s="44"/>
      <c r="R228" s="45"/>
    </row>
    <row r="229" spans="2:18" x14ac:dyDescent="0.25">
      <c r="B229" s="42"/>
      <c r="C229" s="60"/>
      <c r="D229" s="43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44"/>
      <c r="Q229" s="44"/>
      <c r="R229" s="45"/>
    </row>
    <row r="230" spans="2:18" x14ac:dyDescent="0.25">
      <c r="B230" s="42"/>
      <c r="C230" s="60"/>
      <c r="D230" s="43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44"/>
      <c r="Q230" s="44"/>
      <c r="R230" s="45"/>
    </row>
    <row r="231" spans="2:18" x14ac:dyDescent="0.25">
      <c r="B231" s="42"/>
      <c r="C231" s="60"/>
      <c r="D231" s="43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44"/>
      <c r="Q231" s="44"/>
      <c r="R231" s="45"/>
    </row>
    <row r="232" spans="2:18" x14ac:dyDescent="0.25">
      <c r="B232" s="42"/>
      <c r="C232" s="60"/>
      <c r="D232" s="43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44"/>
      <c r="Q232" s="44"/>
      <c r="R232" s="45"/>
    </row>
    <row r="233" spans="2:18" x14ac:dyDescent="0.25">
      <c r="B233" s="42"/>
      <c r="C233" s="60"/>
      <c r="D233" s="43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44"/>
      <c r="Q233" s="44"/>
      <c r="R233" s="45"/>
    </row>
    <row r="234" spans="2:18" x14ac:dyDescent="0.25">
      <c r="B234" s="42"/>
      <c r="C234" s="60"/>
      <c r="D234" s="43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44"/>
      <c r="Q234" s="44"/>
      <c r="R234" s="45"/>
    </row>
    <row r="235" spans="2:18" x14ac:dyDescent="0.25">
      <c r="B235" s="42"/>
      <c r="C235" s="60"/>
      <c r="D235" s="43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44"/>
      <c r="Q235" s="44"/>
      <c r="R235" s="45"/>
    </row>
    <row r="236" spans="2:18" x14ac:dyDescent="0.25">
      <c r="B236" s="42"/>
      <c r="C236" s="60"/>
      <c r="D236" s="43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44"/>
      <c r="Q236" s="44"/>
      <c r="R236" s="45"/>
    </row>
    <row r="237" spans="2:18" x14ac:dyDescent="0.25">
      <c r="B237" s="42"/>
      <c r="C237" s="60"/>
      <c r="D237" s="43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44"/>
      <c r="Q237" s="44"/>
      <c r="R237" s="45"/>
    </row>
    <row r="238" spans="2:18" x14ac:dyDescent="0.25">
      <c r="B238" s="42"/>
      <c r="C238" s="60"/>
      <c r="D238" s="43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44"/>
      <c r="Q238" s="44"/>
      <c r="R238" s="45"/>
    </row>
    <row r="239" spans="2:18" x14ac:dyDescent="0.25">
      <c r="B239" s="42"/>
      <c r="C239" s="60"/>
      <c r="D239" s="43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44"/>
      <c r="Q239" s="44"/>
      <c r="R239" s="45"/>
    </row>
    <row r="240" spans="2:18" x14ac:dyDescent="0.25">
      <c r="B240" s="42"/>
      <c r="C240" s="60"/>
      <c r="D240" s="43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44"/>
      <c r="Q240" s="44"/>
      <c r="R240" s="45"/>
    </row>
    <row r="241" spans="2:18" x14ac:dyDescent="0.25">
      <c r="B241" s="42"/>
      <c r="C241" s="60"/>
      <c r="D241" s="43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44"/>
      <c r="Q241" s="44"/>
      <c r="R241" s="45"/>
    </row>
    <row r="242" spans="2:18" x14ac:dyDescent="0.25">
      <c r="B242" s="42"/>
      <c r="C242" s="60"/>
      <c r="D242" s="43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44"/>
      <c r="Q242" s="44"/>
      <c r="R242" s="45"/>
    </row>
    <row r="243" spans="2:18" x14ac:dyDescent="0.25">
      <c r="B243" s="42"/>
      <c r="C243" s="60"/>
      <c r="D243" s="43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44"/>
      <c r="Q243" s="44"/>
      <c r="R243" s="45"/>
    </row>
    <row r="244" spans="2:18" x14ac:dyDescent="0.25">
      <c r="B244" s="42"/>
      <c r="C244" s="60"/>
      <c r="D244" s="43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44"/>
      <c r="Q244" s="44"/>
      <c r="R244" s="45"/>
    </row>
    <row r="245" spans="2:18" x14ac:dyDescent="0.25">
      <c r="B245" s="42"/>
      <c r="C245" s="60"/>
      <c r="D245" s="43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44"/>
      <c r="Q245" s="44"/>
      <c r="R245" s="45"/>
    </row>
    <row r="246" spans="2:18" x14ac:dyDescent="0.25">
      <c r="B246" s="42"/>
      <c r="C246" s="60"/>
      <c r="D246" s="43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44"/>
      <c r="Q246" s="44"/>
      <c r="R246" s="45"/>
    </row>
    <row r="247" spans="2:18" x14ac:dyDescent="0.25">
      <c r="B247" s="42"/>
      <c r="C247" s="60"/>
      <c r="D247" s="43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44"/>
      <c r="Q247" s="44"/>
      <c r="R247" s="45"/>
    </row>
    <row r="248" spans="2:18" x14ac:dyDescent="0.25">
      <c r="B248" s="42"/>
      <c r="C248" s="60"/>
      <c r="D248" s="43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44"/>
      <c r="Q248" s="44"/>
      <c r="R248" s="45"/>
    </row>
    <row r="249" spans="2:18" x14ac:dyDescent="0.25">
      <c r="B249" s="42"/>
      <c r="C249" s="60"/>
      <c r="D249" s="43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44"/>
      <c r="Q249" s="44"/>
      <c r="R249" s="45"/>
    </row>
    <row r="250" spans="2:18" x14ac:dyDescent="0.25">
      <c r="B250" s="42"/>
      <c r="C250" s="60"/>
      <c r="D250" s="43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44"/>
      <c r="Q250" s="44"/>
      <c r="R250" s="45"/>
    </row>
    <row r="251" spans="2:18" x14ac:dyDescent="0.25">
      <c r="B251" s="42"/>
      <c r="C251" s="60"/>
      <c r="D251" s="43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44"/>
      <c r="Q251" s="44"/>
      <c r="R251" s="45"/>
    </row>
    <row r="252" spans="2:18" x14ac:dyDescent="0.25">
      <c r="B252" s="42"/>
      <c r="C252" s="60"/>
      <c r="D252" s="43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44"/>
      <c r="Q252" s="44"/>
      <c r="R252" s="45"/>
    </row>
    <row r="253" spans="2:18" x14ac:dyDescent="0.25">
      <c r="B253" s="42"/>
      <c r="C253" s="60"/>
      <c r="D253" s="43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44"/>
      <c r="Q253" s="44"/>
      <c r="R253" s="45"/>
    </row>
    <row r="254" spans="2:18" x14ac:dyDescent="0.25">
      <c r="B254" s="42"/>
      <c r="C254" s="60"/>
      <c r="D254" s="43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44"/>
      <c r="Q254" s="44"/>
      <c r="R254" s="45"/>
    </row>
    <row r="255" spans="2:18" x14ac:dyDescent="0.25">
      <c r="B255" s="42"/>
      <c r="C255" s="60"/>
      <c r="D255" s="43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44"/>
      <c r="Q255" s="44"/>
      <c r="R255" s="45"/>
    </row>
    <row r="256" spans="2:18" x14ac:dyDescent="0.25">
      <c r="B256" s="42"/>
      <c r="C256" s="60"/>
      <c r="D256" s="43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44"/>
      <c r="Q256" s="44"/>
      <c r="R256" s="45"/>
    </row>
    <row r="257" spans="2:18" x14ac:dyDescent="0.25">
      <c r="B257" s="42"/>
      <c r="C257" s="60"/>
      <c r="D257" s="43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44"/>
      <c r="Q257" s="44"/>
      <c r="R257" s="45"/>
    </row>
    <row r="258" spans="2:18" x14ac:dyDescent="0.25">
      <c r="B258" s="42"/>
      <c r="C258" s="60"/>
      <c r="D258" s="43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44"/>
      <c r="Q258" s="44"/>
      <c r="R258" s="45"/>
    </row>
    <row r="259" spans="2:18" x14ac:dyDescent="0.25">
      <c r="B259" s="42"/>
      <c r="C259" s="60"/>
      <c r="D259" s="43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44"/>
      <c r="Q259" s="44"/>
      <c r="R259" s="45"/>
    </row>
    <row r="260" spans="2:18" x14ac:dyDescent="0.25">
      <c r="B260" s="42"/>
      <c r="C260" s="60"/>
      <c r="D260" s="43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44"/>
      <c r="Q260" s="44"/>
      <c r="R260" s="45"/>
    </row>
    <row r="261" spans="2:18" x14ac:dyDescent="0.25">
      <c r="B261" s="42"/>
      <c r="C261" s="60"/>
      <c r="D261" s="43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44"/>
      <c r="Q261" s="44"/>
      <c r="R261" s="45"/>
    </row>
    <row r="262" spans="2:18" x14ac:dyDescent="0.25">
      <c r="B262" s="42"/>
      <c r="C262" s="60"/>
      <c r="D262" s="43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44"/>
      <c r="Q262" s="44"/>
      <c r="R262" s="45"/>
    </row>
    <row r="263" spans="2:18" x14ac:dyDescent="0.25">
      <c r="B263" s="42"/>
      <c r="C263" s="60"/>
      <c r="D263" s="43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44"/>
      <c r="Q263" s="44"/>
      <c r="R263" s="45"/>
    </row>
    <row r="264" spans="2:18" x14ac:dyDescent="0.25">
      <c r="B264" s="42"/>
      <c r="C264" s="60"/>
      <c r="D264" s="43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44"/>
      <c r="Q264" s="44"/>
      <c r="R264" s="45"/>
    </row>
    <row r="265" spans="2:18" x14ac:dyDescent="0.25">
      <c r="B265" s="42"/>
      <c r="C265" s="60"/>
      <c r="D265" s="43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44"/>
      <c r="Q265" s="44"/>
      <c r="R265" s="45"/>
    </row>
    <row r="266" spans="2:18" x14ac:dyDescent="0.25">
      <c r="B266" s="42"/>
      <c r="C266" s="60"/>
      <c r="D266" s="43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44"/>
      <c r="Q266" s="44"/>
      <c r="R266" s="45"/>
    </row>
    <row r="267" spans="2:18" x14ac:dyDescent="0.25">
      <c r="B267" s="42"/>
      <c r="C267" s="60"/>
      <c r="D267" s="43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44"/>
      <c r="Q267" s="44"/>
      <c r="R267" s="45"/>
    </row>
    <row r="268" spans="2:18" x14ac:dyDescent="0.25">
      <c r="B268" s="42"/>
      <c r="C268" s="60"/>
      <c r="D268" s="43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44"/>
      <c r="Q268" s="44"/>
      <c r="R268" s="45"/>
    </row>
    <row r="269" spans="2:18" x14ac:dyDescent="0.25">
      <c r="B269" s="42"/>
      <c r="C269" s="60"/>
      <c r="D269" s="43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44"/>
      <c r="Q269" s="44"/>
      <c r="R269" s="45"/>
    </row>
    <row r="270" spans="2:18" x14ac:dyDescent="0.25">
      <c r="B270" s="42"/>
      <c r="C270" s="60"/>
      <c r="D270" s="43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44"/>
      <c r="Q270" s="44"/>
      <c r="R270" s="45"/>
    </row>
    <row r="271" spans="2:18" x14ac:dyDescent="0.25">
      <c r="B271" s="42"/>
      <c r="C271" s="60"/>
      <c r="D271" s="43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44"/>
      <c r="Q271" s="44"/>
      <c r="R271" s="45"/>
    </row>
    <row r="272" spans="2:18" x14ac:dyDescent="0.25">
      <c r="B272" s="42"/>
      <c r="C272" s="60"/>
      <c r="D272" s="43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44"/>
      <c r="Q272" s="44"/>
      <c r="R272" s="45"/>
    </row>
    <row r="273" spans="2:18" x14ac:dyDescent="0.25">
      <c r="B273" s="42"/>
      <c r="C273" s="60"/>
      <c r="D273" s="43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44"/>
      <c r="Q273" s="44"/>
      <c r="R273" s="45"/>
    </row>
    <row r="274" spans="2:18" x14ac:dyDescent="0.25">
      <c r="B274" s="42"/>
      <c r="C274" s="60"/>
      <c r="D274" s="43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44"/>
      <c r="Q274" s="44"/>
      <c r="R274" s="45"/>
    </row>
    <row r="275" spans="2:18" x14ac:dyDescent="0.25">
      <c r="B275" s="42"/>
      <c r="C275" s="60"/>
      <c r="D275" s="43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44"/>
      <c r="Q275" s="44"/>
      <c r="R275" s="45"/>
    </row>
    <row r="276" spans="2:18" x14ac:dyDescent="0.25">
      <c r="B276" s="42"/>
      <c r="C276" s="60"/>
      <c r="D276" s="43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44"/>
      <c r="Q276" s="44"/>
      <c r="R276" s="45"/>
    </row>
    <row r="277" spans="2:18" x14ac:dyDescent="0.25">
      <c r="B277" s="42"/>
      <c r="C277" s="60"/>
      <c r="D277" s="43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44"/>
      <c r="Q277" s="44"/>
      <c r="R277" s="45"/>
    </row>
    <row r="278" spans="2:18" x14ac:dyDescent="0.25">
      <c r="B278" s="42"/>
      <c r="C278" s="60"/>
      <c r="D278" s="43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44"/>
      <c r="Q278" s="44"/>
      <c r="R278" s="45"/>
    </row>
    <row r="279" spans="2:18" x14ac:dyDescent="0.25">
      <c r="B279" s="42"/>
      <c r="C279" s="60"/>
      <c r="D279" s="43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44"/>
      <c r="Q279" s="44"/>
      <c r="R279" s="45"/>
    </row>
    <row r="280" spans="2:18" x14ac:dyDescent="0.25">
      <c r="B280" s="42"/>
      <c r="C280" s="60"/>
      <c r="D280" s="43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44"/>
      <c r="Q280" s="44"/>
      <c r="R280" s="45"/>
    </row>
    <row r="281" spans="2:18" x14ac:dyDescent="0.25">
      <c r="B281" s="42"/>
      <c r="C281" s="60"/>
      <c r="D281" s="43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44"/>
      <c r="Q281" s="44"/>
      <c r="R281" s="45"/>
    </row>
    <row r="282" spans="2:18" x14ac:dyDescent="0.25">
      <c r="B282" s="42"/>
      <c r="C282" s="60"/>
      <c r="D282" s="43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44"/>
      <c r="Q282" s="44"/>
      <c r="R282" s="45"/>
    </row>
    <row r="283" spans="2:18" x14ac:dyDescent="0.25">
      <c r="B283" s="42"/>
      <c r="C283" s="60"/>
      <c r="D283" s="43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44"/>
      <c r="Q283" s="44"/>
      <c r="R283" s="45"/>
    </row>
    <row r="284" spans="2:18" x14ac:dyDescent="0.25">
      <c r="B284" s="42"/>
      <c r="C284" s="60"/>
      <c r="D284" s="43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44"/>
      <c r="Q284" s="44"/>
      <c r="R284" s="45"/>
    </row>
    <row r="285" spans="2:18" x14ac:dyDescent="0.25">
      <c r="B285" s="42"/>
      <c r="C285" s="60"/>
      <c r="D285" s="43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44"/>
      <c r="Q285" s="44"/>
      <c r="R285" s="45"/>
    </row>
    <row r="286" spans="2:18" x14ac:dyDescent="0.25">
      <c r="B286" s="42"/>
      <c r="C286" s="60"/>
      <c r="D286" s="43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44"/>
      <c r="Q286" s="44"/>
      <c r="R286" s="45"/>
    </row>
    <row r="287" spans="2:18" x14ac:dyDescent="0.25">
      <c r="B287" s="42"/>
      <c r="C287" s="60"/>
      <c r="D287" s="43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44"/>
      <c r="Q287" s="44"/>
      <c r="R287" s="45"/>
    </row>
    <row r="288" spans="2:18" x14ac:dyDescent="0.25">
      <c r="B288" s="42"/>
      <c r="C288" s="60"/>
      <c r="D288" s="43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44"/>
      <c r="Q288" s="44"/>
      <c r="R288" s="45"/>
    </row>
    <row r="289" spans="2:18" x14ac:dyDescent="0.25">
      <c r="B289" s="42"/>
      <c r="C289" s="60"/>
      <c r="D289" s="43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44"/>
      <c r="Q289" s="44"/>
      <c r="R289" s="45"/>
    </row>
    <row r="290" spans="2:18" x14ac:dyDescent="0.25">
      <c r="B290" s="42"/>
      <c r="C290" s="60"/>
      <c r="D290" s="43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44"/>
      <c r="Q290" s="44"/>
      <c r="R290" s="45"/>
    </row>
    <row r="291" spans="2:18" x14ac:dyDescent="0.25">
      <c r="B291" s="42"/>
      <c r="C291" s="60"/>
      <c r="D291" s="43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44"/>
      <c r="Q291" s="44"/>
      <c r="R291" s="45"/>
    </row>
    <row r="292" spans="2:18" x14ac:dyDescent="0.25">
      <c r="B292" s="42"/>
      <c r="C292" s="60"/>
      <c r="D292" s="43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44"/>
      <c r="Q292" s="44"/>
      <c r="R292" s="45"/>
    </row>
    <row r="293" spans="2:18" x14ac:dyDescent="0.25">
      <c r="B293" s="42"/>
      <c r="C293" s="60"/>
      <c r="D293" s="43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44"/>
      <c r="Q293" s="44"/>
      <c r="R293" s="45"/>
    </row>
    <row r="294" spans="2:18" x14ac:dyDescent="0.25">
      <c r="B294" s="42"/>
      <c r="C294" s="60"/>
      <c r="D294" s="43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44"/>
      <c r="Q294" s="44"/>
      <c r="R294" s="45"/>
    </row>
    <row r="295" spans="2:18" x14ac:dyDescent="0.25">
      <c r="B295" s="42"/>
      <c r="C295" s="60"/>
      <c r="D295" s="43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44"/>
      <c r="Q295" s="44"/>
      <c r="R295" s="45"/>
    </row>
    <row r="296" spans="2:18" x14ac:dyDescent="0.25">
      <c r="B296" s="42"/>
      <c r="C296" s="60"/>
      <c r="D296" s="43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44"/>
      <c r="Q296" s="44"/>
      <c r="R296" s="45"/>
    </row>
    <row r="297" spans="2:18" x14ac:dyDescent="0.25">
      <c r="B297" s="42"/>
      <c r="C297" s="60"/>
      <c r="D297" s="43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44"/>
      <c r="Q297" s="44"/>
      <c r="R297" s="45"/>
    </row>
    <row r="298" spans="2:18" x14ac:dyDescent="0.25">
      <c r="B298" s="42"/>
      <c r="C298" s="60"/>
      <c r="D298" s="43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44"/>
      <c r="Q298" s="44"/>
      <c r="R298" s="45"/>
    </row>
    <row r="299" spans="2:18" x14ac:dyDescent="0.25">
      <c r="B299" s="42"/>
      <c r="C299" s="60"/>
      <c r="D299" s="43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44"/>
      <c r="Q299" s="44"/>
      <c r="R299" s="45"/>
    </row>
    <row r="300" spans="2:18" x14ac:dyDescent="0.25">
      <c r="B300" s="42"/>
      <c r="C300" s="60"/>
      <c r="D300" s="43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44"/>
      <c r="Q300" s="44"/>
      <c r="R300" s="45"/>
    </row>
    <row r="301" spans="2:18" x14ac:dyDescent="0.25">
      <c r="B301" s="42"/>
      <c r="C301" s="60"/>
      <c r="D301" s="43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44"/>
      <c r="Q301" s="44"/>
      <c r="R301" s="45"/>
    </row>
    <row r="302" spans="2:18" x14ac:dyDescent="0.25">
      <c r="B302" s="42"/>
      <c r="C302" s="60"/>
      <c r="D302" s="43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44"/>
      <c r="Q302" s="44"/>
      <c r="R302" s="45"/>
    </row>
    <row r="303" spans="2:18" x14ac:dyDescent="0.25">
      <c r="B303" s="42"/>
      <c r="C303" s="60"/>
      <c r="D303" s="43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44"/>
      <c r="Q303" s="44"/>
      <c r="R303" s="45"/>
    </row>
    <row r="304" spans="2:18" x14ac:dyDescent="0.25">
      <c r="B304" s="42"/>
      <c r="C304" s="60"/>
      <c r="D304" s="43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44"/>
      <c r="Q304" s="44"/>
      <c r="R304" s="45"/>
    </row>
    <row r="305" spans="2:18" x14ac:dyDescent="0.25">
      <c r="B305" s="42"/>
      <c r="C305" s="60"/>
      <c r="D305" s="43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44"/>
      <c r="Q305" s="44"/>
      <c r="R305" s="45"/>
    </row>
    <row r="306" spans="2:18" x14ac:dyDescent="0.25">
      <c r="B306" s="42"/>
      <c r="C306" s="60"/>
      <c r="D306" s="43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44"/>
      <c r="Q306" s="44"/>
      <c r="R306" s="45"/>
    </row>
    <row r="307" spans="2:18" x14ac:dyDescent="0.25">
      <c r="B307" s="42"/>
      <c r="C307" s="60"/>
      <c r="D307" s="43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44"/>
      <c r="Q307" s="44"/>
      <c r="R307" s="45"/>
    </row>
    <row r="308" spans="2:18" x14ac:dyDescent="0.25">
      <c r="B308" s="42"/>
      <c r="C308" s="60"/>
      <c r="D308" s="43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44"/>
      <c r="Q308" s="44"/>
      <c r="R308" s="45"/>
    </row>
    <row r="309" spans="2:18" x14ac:dyDescent="0.25">
      <c r="B309" s="42"/>
      <c r="C309" s="60"/>
      <c r="D309" s="43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44"/>
      <c r="Q309" s="44"/>
      <c r="R309" s="45"/>
    </row>
    <row r="310" spans="2:18" x14ac:dyDescent="0.25">
      <c r="B310" s="42"/>
      <c r="C310" s="60"/>
      <c r="D310" s="43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44"/>
      <c r="Q310" s="44"/>
      <c r="R310" s="45"/>
    </row>
    <row r="311" spans="2:18" x14ac:dyDescent="0.25">
      <c r="B311" s="42"/>
      <c r="C311" s="60"/>
      <c r="D311" s="43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44"/>
      <c r="Q311" s="44"/>
      <c r="R311" s="45"/>
    </row>
    <row r="312" spans="2:18" x14ac:dyDescent="0.25">
      <c r="B312" s="42"/>
      <c r="C312" s="60"/>
      <c r="D312" s="43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44"/>
      <c r="Q312" s="44"/>
      <c r="R312" s="45"/>
    </row>
    <row r="313" spans="2:18" x14ac:dyDescent="0.25">
      <c r="B313" s="42"/>
      <c r="C313" s="60"/>
      <c r="D313" s="43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44"/>
      <c r="Q313" s="44"/>
      <c r="R313" s="45"/>
    </row>
    <row r="314" spans="2:18" x14ac:dyDescent="0.25">
      <c r="B314" s="42"/>
      <c r="C314" s="60"/>
      <c r="D314" s="43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44"/>
      <c r="Q314" s="44"/>
      <c r="R314" s="45"/>
    </row>
    <row r="315" spans="2:18" x14ac:dyDescent="0.25">
      <c r="B315" s="42"/>
      <c r="C315" s="60"/>
      <c r="D315" s="43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44"/>
      <c r="Q315" s="44"/>
      <c r="R315" s="45"/>
    </row>
    <row r="316" spans="2:18" x14ac:dyDescent="0.25">
      <c r="B316" s="42"/>
      <c r="C316" s="60"/>
      <c r="D316" s="43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44"/>
      <c r="Q316" s="44"/>
      <c r="R316" s="45"/>
    </row>
    <row r="317" spans="2:18" x14ac:dyDescent="0.25">
      <c r="B317" s="42"/>
      <c r="C317" s="60"/>
      <c r="D317" s="43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44"/>
      <c r="Q317" s="44"/>
      <c r="R317" s="45"/>
    </row>
    <row r="318" spans="2:18" x14ac:dyDescent="0.25">
      <c r="B318" s="42"/>
      <c r="C318" s="60"/>
      <c r="D318" s="43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44"/>
      <c r="Q318" s="44"/>
      <c r="R318" s="45"/>
    </row>
    <row r="319" spans="2:18" x14ac:dyDescent="0.25">
      <c r="B319" s="42"/>
      <c r="C319" s="60"/>
      <c r="D319" s="43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44"/>
      <c r="Q319" s="44"/>
      <c r="R319" s="45"/>
    </row>
    <row r="320" spans="2:18" x14ac:dyDescent="0.25">
      <c r="B320" s="42"/>
      <c r="C320" s="60"/>
      <c r="D320" s="43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44"/>
      <c r="Q320" s="44"/>
      <c r="R320" s="45"/>
    </row>
    <row r="321" spans="2:18" x14ac:dyDescent="0.25">
      <c r="B321" s="42"/>
      <c r="C321" s="60"/>
      <c r="D321" s="43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44"/>
      <c r="Q321" s="44"/>
      <c r="R321" s="45"/>
    </row>
    <row r="322" spans="2:18" x14ac:dyDescent="0.25">
      <c r="B322" s="42"/>
      <c r="C322" s="60"/>
      <c r="D322" s="43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44"/>
      <c r="Q322" s="44"/>
      <c r="R322" s="45"/>
    </row>
    <row r="323" spans="2:18" x14ac:dyDescent="0.25">
      <c r="B323" s="42"/>
      <c r="C323" s="60"/>
      <c r="D323" s="43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44"/>
      <c r="Q323" s="44"/>
      <c r="R323" s="45"/>
    </row>
    <row r="324" spans="2:18" x14ac:dyDescent="0.25">
      <c r="B324" s="42"/>
      <c r="C324" s="60"/>
      <c r="D324" s="43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44"/>
      <c r="Q324" s="44"/>
      <c r="R324" s="45"/>
    </row>
    <row r="325" spans="2:18" x14ac:dyDescent="0.25">
      <c r="B325" s="42"/>
      <c r="C325" s="60"/>
      <c r="D325" s="43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44"/>
      <c r="Q325" s="44"/>
      <c r="R325" s="45"/>
    </row>
    <row r="326" spans="2:18" x14ac:dyDescent="0.25">
      <c r="B326" s="42"/>
      <c r="C326" s="60"/>
      <c r="D326" s="43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44"/>
      <c r="Q326" s="44"/>
      <c r="R326" s="45"/>
    </row>
    <row r="327" spans="2:18" x14ac:dyDescent="0.25">
      <c r="B327" s="42"/>
      <c r="C327" s="60"/>
      <c r="D327" s="43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44"/>
      <c r="Q327" s="44"/>
      <c r="R327" s="45"/>
    </row>
    <row r="328" spans="2:18" x14ac:dyDescent="0.25">
      <c r="B328" s="42"/>
      <c r="C328" s="60"/>
      <c r="D328" s="43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44"/>
      <c r="Q328" s="44"/>
      <c r="R328" s="45"/>
    </row>
    <row r="329" spans="2:18" x14ac:dyDescent="0.25">
      <c r="B329" s="42"/>
      <c r="C329" s="60"/>
      <c r="D329" s="43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44"/>
      <c r="Q329" s="44"/>
      <c r="R329" s="45"/>
    </row>
    <row r="330" spans="2:18" x14ac:dyDescent="0.25">
      <c r="B330" s="42"/>
      <c r="C330" s="60"/>
      <c r="D330" s="43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44"/>
      <c r="Q330" s="44"/>
      <c r="R330" s="45"/>
    </row>
    <row r="331" spans="2:18" x14ac:dyDescent="0.25">
      <c r="B331" s="42"/>
      <c r="C331" s="60"/>
      <c r="D331" s="43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44"/>
      <c r="Q331" s="44"/>
      <c r="R331" s="45"/>
    </row>
    <row r="332" spans="2:18" x14ac:dyDescent="0.25">
      <c r="B332" s="42"/>
      <c r="C332" s="60"/>
      <c r="D332" s="43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44"/>
      <c r="Q332" s="44"/>
      <c r="R332" s="45"/>
    </row>
    <row r="333" spans="2:18" x14ac:dyDescent="0.25">
      <c r="B333" s="42"/>
      <c r="C333" s="60"/>
      <c r="D333" s="43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44"/>
      <c r="Q333" s="44"/>
      <c r="R333" s="45"/>
    </row>
    <row r="334" spans="2:18" x14ac:dyDescent="0.25">
      <c r="B334" s="42"/>
      <c r="C334" s="60"/>
      <c r="D334" s="43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44"/>
      <c r="Q334" s="44"/>
      <c r="R334" s="45"/>
    </row>
    <row r="335" spans="2:18" x14ac:dyDescent="0.25">
      <c r="B335" s="42"/>
      <c r="C335" s="60"/>
      <c r="D335" s="43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44"/>
      <c r="Q335" s="44"/>
      <c r="R335" s="45"/>
    </row>
    <row r="336" spans="2:18" x14ac:dyDescent="0.25">
      <c r="B336" s="42"/>
      <c r="C336" s="60"/>
      <c r="D336" s="43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44"/>
      <c r="Q336" s="44"/>
      <c r="R336" s="45"/>
    </row>
    <row r="337" spans="2:18" x14ac:dyDescent="0.25">
      <c r="B337" s="42"/>
      <c r="C337" s="60"/>
      <c r="D337" s="43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44"/>
      <c r="Q337" s="44"/>
      <c r="R337" s="45"/>
    </row>
    <row r="338" spans="2:18" x14ac:dyDescent="0.25">
      <c r="B338" s="42"/>
      <c r="C338" s="60"/>
      <c r="D338" s="43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44"/>
      <c r="Q338" s="44"/>
      <c r="R338" s="45"/>
    </row>
    <row r="339" spans="2:18" x14ac:dyDescent="0.25">
      <c r="B339" s="42"/>
      <c r="C339" s="60"/>
      <c r="D339" s="43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44"/>
      <c r="Q339" s="44"/>
      <c r="R339" s="45"/>
    </row>
    <row r="340" spans="2:18" x14ac:dyDescent="0.25">
      <c r="B340" s="42"/>
      <c r="C340" s="60"/>
      <c r="D340" s="43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44"/>
      <c r="Q340" s="44"/>
      <c r="R340" s="45"/>
    </row>
    <row r="341" spans="2:18" x14ac:dyDescent="0.25">
      <c r="B341" s="42"/>
      <c r="C341" s="60"/>
      <c r="D341" s="43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44"/>
      <c r="Q341" s="44"/>
      <c r="R341" s="45"/>
    </row>
    <row r="342" spans="2:18" x14ac:dyDescent="0.25">
      <c r="B342" s="42"/>
      <c r="C342" s="60"/>
      <c r="D342" s="43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44"/>
      <c r="Q342" s="44"/>
      <c r="R342" s="45"/>
    </row>
    <row r="343" spans="2:18" x14ac:dyDescent="0.25">
      <c r="B343" s="42"/>
      <c r="C343" s="60"/>
      <c r="D343" s="43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44"/>
      <c r="Q343" s="44"/>
      <c r="R343" s="45"/>
    </row>
    <row r="344" spans="2:18" x14ac:dyDescent="0.25">
      <c r="B344" s="42"/>
      <c r="C344" s="60"/>
      <c r="D344" s="43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44"/>
      <c r="Q344" s="44"/>
      <c r="R344" s="45"/>
    </row>
    <row r="345" spans="2:18" x14ac:dyDescent="0.25">
      <c r="B345" s="42"/>
      <c r="C345" s="60"/>
      <c r="D345" s="43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44"/>
      <c r="Q345" s="44"/>
      <c r="R345" s="45"/>
    </row>
    <row r="346" spans="2:18" x14ac:dyDescent="0.25">
      <c r="B346" s="42"/>
      <c r="C346" s="60"/>
      <c r="D346" s="43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44"/>
      <c r="Q346" s="44"/>
      <c r="R346" s="45"/>
    </row>
    <row r="347" spans="2:18" x14ac:dyDescent="0.25">
      <c r="B347" s="42"/>
      <c r="C347" s="60"/>
      <c r="D347" s="43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44"/>
      <c r="Q347" s="44"/>
      <c r="R347" s="45"/>
    </row>
    <row r="348" spans="2:18" x14ac:dyDescent="0.25">
      <c r="B348" s="42"/>
      <c r="C348" s="60"/>
      <c r="D348" s="43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44"/>
      <c r="Q348" s="44"/>
      <c r="R348" s="45"/>
    </row>
    <row r="349" spans="2:18" x14ac:dyDescent="0.25">
      <c r="B349" s="42"/>
      <c r="C349" s="60"/>
      <c r="D349" s="43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44"/>
      <c r="Q349" s="44"/>
      <c r="R349" s="45"/>
    </row>
    <row r="350" spans="2:18" x14ac:dyDescent="0.25">
      <c r="B350" s="42"/>
      <c r="C350" s="60"/>
      <c r="D350" s="43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44"/>
      <c r="Q350" s="44"/>
      <c r="R350" s="45"/>
    </row>
    <row r="351" spans="2:18" x14ac:dyDescent="0.25">
      <c r="B351" s="42"/>
      <c r="C351" s="60"/>
      <c r="D351" s="43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44"/>
      <c r="Q351" s="44"/>
      <c r="R351" s="45"/>
    </row>
    <row r="352" spans="2:18" x14ac:dyDescent="0.25">
      <c r="B352" s="42"/>
      <c r="C352" s="60"/>
      <c r="D352" s="43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44"/>
      <c r="Q352" s="44"/>
      <c r="R352" s="45"/>
    </row>
    <row r="353" spans="2:18" x14ac:dyDescent="0.25">
      <c r="B353" s="42"/>
      <c r="C353" s="60"/>
      <c r="D353" s="43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44"/>
      <c r="Q353" s="44"/>
      <c r="R353" s="45"/>
    </row>
    <row r="354" spans="2:18" x14ac:dyDescent="0.25">
      <c r="B354" s="42"/>
      <c r="C354" s="60"/>
      <c r="D354" s="43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44"/>
      <c r="Q354" s="44"/>
      <c r="R354" s="45"/>
    </row>
    <row r="355" spans="2:18" x14ac:dyDescent="0.25">
      <c r="B355" s="42"/>
      <c r="C355" s="60"/>
      <c r="D355" s="43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44"/>
      <c r="Q355" s="44"/>
      <c r="R355" s="45"/>
    </row>
    <row r="356" spans="2:18" x14ac:dyDescent="0.25">
      <c r="B356" s="42"/>
      <c r="C356" s="60"/>
      <c r="D356" s="43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44"/>
      <c r="Q356" s="44"/>
      <c r="R356" s="45"/>
    </row>
    <row r="357" spans="2:18" x14ac:dyDescent="0.25">
      <c r="B357" s="42"/>
      <c r="C357" s="60"/>
      <c r="D357" s="43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44"/>
      <c r="Q357" s="44"/>
      <c r="R357" s="45"/>
    </row>
    <row r="358" spans="2:18" x14ac:dyDescent="0.25">
      <c r="B358" s="42"/>
      <c r="C358" s="60"/>
      <c r="D358" s="43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44"/>
      <c r="Q358" s="44"/>
      <c r="R358" s="45"/>
    </row>
    <row r="359" spans="2:18" x14ac:dyDescent="0.25">
      <c r="B359" s="42"/>
      <c r="C359" s="60"/>
      <c r="D359" s="43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44"/>
      <c r="Q359" s="44"/>
      <c r="R359" s="45"/>
    </row>
    <row r="360" spans="2:18" x14ac:dyDescent="0.25">
      <c r="B360" s="42"/>
      <c r="C360" s="60"/>
      <c r="D360" s="43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44"/>
      <c r="Q360" s="44"/>
      <c r="R360" s="45"/>
    </row>
    <row r="361" spans="2:18" x14ac:dyDescent="0.25">
      <c r="B361" s="42"/>
      <c r="C361" s="60"/>
      <c r="D361" s="43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44"/>
      <c r="Q361" s="44"/>
      <c r="R361" s="45"/>
    </row>
    <row r="362" spans="2:18" x14ac:dyDescent="0.25">
      <c r="B362" s="42"/>
      <c r="C362" s="60"/>
      <c r="D362" s="43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44"/>
      <c r="Q362" s="44"/>
      <c r="R362" s="45"/>
    </row>
    <row r="363" spans="2:18" x14ac:dyDescent="0.25">
      <c r="B363" s="42"/>
      <c r="C363" s="60"/>
      <c r="D363" s="43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44"/>
      <c r="Q363" s="44"/>
      <c r="R363" s="45"/>
    </row>
    <row r="364" spans="2:18" x14ac:dyDescent="0.25">
      <c r="B364" s="42"/>
      <c r="C364" s="60"/>
      <c r="D364" s="43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44"/>
      <c r="Q364" s="44"/>
      <c r="R364" s="45"/>
    </row>
    <row r="365" spans="2:18" x14ac:dyDescent="0.25">
      <c r="B365" s="42"/>
      <c r="C365" s="60"/>
      <c r="D365" s="43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44"/>
      <c r="Q365" s="44"/>
      <c r="R365" s="45"/>
    </row>
    <row r="366" spans="2:18" x14ac:dyDescent="0.25">
      <c r="B366" s="42"/>
      <c r="C366" s="60"/>
      <c r="D366" s="43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44"/>
      <c r="Q366" s="44"/>
      <c r="R366" s="45"/>
    </row>
    <row r="367" spans="2:18" x14ac:dyDescent="0.25">
      <c r="B367" s="42"/>
      <c r="C367" s="60"/>
      <c r="D367" s="43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44"/>
      <c r="Q367" s="44"/>
      <c r="R367" s="45"/>
    </row>
    <row r="368" spans="2:18" x14ac:dyDescent="0.25">
      <c r="B368" s="42"/>
      <c r="C368" s="60"/>
      <c r="D368" s="43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44"/>
      <c r="Q368" s="44"/>
      <c r="R368" s="45"/>
    </row>
    <row r="369" spans="2:18" x14ac:dyDescent="0.25">
      <c r="B369" s="42"/>
      <c r="C369" s="60"/>
      <c r="D369" s="43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44"/>
      <c r="Q369" s="44"/>
      <c r="R369" s="45"/>
    </row>
    <row r="370" spans="2:18" x14ac:dyDescent="0.25">
      <c r="B370" s="42"/>
      <c r="C370" s="60"/>
      <c r="D370" s="43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44"/>
      <c r="Q370" s="44"/>
      <c r="R370" s="45"/>
    </row>
    <row r="371" spans="2:18" x14ac:dyDescent="0.25">
      <c r="B371" s="42"/>
      <c r="C371" s="60"/>
      <c r="D371" s="43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44"/>
      <c r="Q371" s="44"/>
      <c r="R371" s="45"/>
    </row>
    <row r="372" spans="2:18" x14ac:dyDescent="0.25">
      <c r="B372" s="42"/>
      <c r="C372" s="60"/>
      <c r="D372" s="43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44"/>
      <c r="Q372" s="44"/>
      <c r="R372" s="45"/>
    </row>
    <row r="373" spans="2:18" x14ac:dyDescent="0.25">
      <c r="B373" s="42"/>
      <c r="C373" s="60"/>
      <c r="D373" s="43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44"/>
      <c r="Q373" s="44"/>
      <c r="R373" s="45"/>
    </row>
    <row r="374" spans="2:18" x14ac:dyDescent="0.25">
      <c r="B374" s="42"/>
      <c r="C374" s="60"/>
      <c r="D374" s="43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44"/>
      <c r="Q374" s="44"/>
      <c r="R374" s="45"/>
    </row>
    <row r="375" spans="2:18" x14ac:dyDescent="0.25">
      <c r="B375" s="42"/>
      <c r="C375" s="60"/>
      <c r="D375" s="43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44"/>
      <c r="Q375" s="44"/>
      <c r="R375" s="45"/>
    </row>
    <row r="376" spans="2:18" x14ac:dyDescent="0.25">
      <c r="B376" s="42"/>
      <c r="C376" s="60"/>
      <c r="D376" s="43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44"/>
      <c r="Q376" s="44"/>
      <c r="R376" s="45"/>
    </row>
    <row r="377" spans="2:18" x14ac:dyDescent="0.25">
      <c r="B377" s="42"/>
      <c r="C377" s="60"/>
      <c r="D377" s="43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44"/>
      <c r="Q377" s="44"/>
      <c r="R377" s="45"/>
    </row>
    <row r="378" spans="2:18" x14ac:dyDescent="0.25">
      <c r="B378" s="42"/>
      <c r="C378" s="60"/>
      <c r="D378" s="43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44"/>
      <c r="Q378" s="44"/>
      <c r="R378" s="45"/>
    </row>
    <row r="379" spans="2:18" x14ac:dyDescent="0.25">
      <c r="B379" s="42"/>
      <c r="C379" s="60"/>
      <c r="D379" s="43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44"/>
      <c r="Q379" s="44"/>
      <c r="R379" s="45"/>
    </row>
    <row r="380" spans="2:18" x14ac:dyDescent="0.25">
      <c r="B380" s="42"/>
      <c r="C380" s="60"/>
      <c r="D380" s="43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44"/>
      <c r="Q380" s="44"/>
      <c r="R380" s="45"/>
    </row>
    <row r="381" spans="2:18" x14ac:dyDescent="0.25">
      <c r="B381" s="42"/>
      <c r="C381" s="60"/>
      <c r="D381" s="43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44"/>
      <c r="Q381" s="44"/>
      <c r="R381" s="45"/>
    </row>
    <row r="382" spans="2:18" x14ac:dyDescent="0.25">
      <c r="B382" s="42"/>
      <c r="C382" s="60"/>
      <c r="D382" s="43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44"/>
      <c r="Q382" s="44"/>
      <c r="R382" s="45"/>
    </row>
    <row r="383" spans="2:18" x14ac:dyDescent="0.25">
      <c r="B383" s="42"/>
      <c r="C383" s="60"/>
      <c r="D383" s="43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44"/>
      <c r="Q383" s="44"/>
      <c r="R383" s="45"/>
    </row>
    <row r="384" spans="2:18" x14ac:dyDescent="0.25">
      <c r="B384" s="42"/>
      <c r="C384" s="60"/>
      <c r="D384" s="43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44"/>
      <c r="Q384" s="44"/>
      <c r="R384" s="45"/>
    </row>
    <row r="385" spans="2:18" x14ac:dyDescent="0.25">
      <c r="B385" s="42"/>
      <c r="C385" s="60"/>
      <c r="D385" s="43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44"/>
      <c r="Q385" s="44"/>
      <c r="R385" s="45"/>
    </row>
    <row r="386" spans="2:18" x14ac:dyDescent="0.25">
      <c r="B386" s="42"/>
      <c r="C386" s="60"/>
      <c r="D386" s="43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44"/>
      <c r="Q386" s="44"/>
      <c r="R386" s="45"/>
    </row>
    <row r="387" spans="2:18" x14ac:dyDescent="0.25">
      <c r="B387" s="42"/>
      <c r="C387" s="60"/>
      <c r="D387" s="43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44"/>
      <c r="Q387" s="44"/>
      <c r="R387" s="45"/>
    </row>
    <row r="388" spans="2:18" x14ac:dyDescent="0.25">
      <c r="B388" s="42"/>
      <c r="C388" s="60"/>
      <c r="D388" s="43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44"/>
      <c r="Q388" s="44"/>
      <c r="R388" s="45"/>
    </row>
    <row r="389" spans="2:18" x14ac:dyDescent="0.25">
      <c r="B389" s="42"/>
      <c r="C389" s="60"/>
      <c r="D389" s="43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44"/>
      <c r="Q389" s="44"/>
      <c r="R389" s="45"/>
    </row>
    <row r="390" spans="2:18" x14ac:dyDescent="0.25">
      <c r="B390" s="42"/>
      <c r="C390" s="60"/>
      <c r="D390" s="43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44"/>
      <c r="Q390" s="44"/>
      <c r="R390" s="45"/>
    </row>
    <row r="391" spans="2:18" x14ac:dyDescent="0.25">
      <c r="B391" s="42"/>
      <c r="C391" s="60"/>
      <c r="D391" s="43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44"/>
      <c r="Q391" s="44"/>
      <c r="R391" s="45"/>
    </row>
    <row r="392" spans="2:18" x14ac:dyDescent="0.25">
      <c r="B392" s="42"/>
      <c r="C392" s="60"/>
      <c r="D392" s="43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44"/>
      <c r="Q392" s="44"/>
      <c r="R392" s="45"/>
    </row>
    <row r="393" spans="2:18" x14ac:dyDescent="0.25">
      <c r="B393" s="42"/>
      <c r="C393" s="60"/>
      <c r="D393" s="43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44"/>
      <c r="Q393" s="44"/>
      <c r="R393" s="45"/>
    </row>
    <row r="394" spans="2:18" x14ac:dyDescent="0.25">
      <c r="B394" s="42"/>
      <c r="C394" s="60"/>
      <c r="D394" s="43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44"/>
      <c r="Q394" s="44"/>
      <c r="R394" s="45"/>
    </row>
    <row r="395" spans="2:18" x14ac:dyDescent="0.25">
      <c r="B395" s="42"/>
      <c r="C395" s="60"/>
      <c r="D395" s="43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44"/>
      <c r="Q395" s="44"/>
      <c r="R395" s="45"/>
    </row>
    <row r="396" spans="2:18" x14ac:dyDescent="0.25">
      <c r="B396" s="42"/>
      <c r="C396" s="60"/>
      <c r="D396" s="43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44"/>
      <c r="Q396" s="44"/>
      <c r="R396" s="45"/>
    </row>
    <row r="397" spans="2:18" x14ac:dyDescent="0.25">
      <c r="B397" s="42"/>
      <c r="C397" s="60"/>
      <c r="D397" s="43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44"/>
      <c r="Q397" s="44"/>
      <c r="R397" s="45"/>
    </row>
    <row r="398" spans="2:18" x14ac:dyDescent="0.25">
      <c r="B398" s="42"/>
      <c r="C398" s="60"/>
      <c r="D398" s="43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44"/>
      <c r="Q398" s="44"/>
      <c r="R398" s="45"/>
    </row>
    <row r="399" spans="2:18" x14ac:dyDescent="0.25">
      <c r="B399" s="42"/>
      <c r="C399" s="60"/>
      <c r="D399" s="43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44"/>
      <c r="Q399" s="44"/>
      <c r="R399" s="45"/>
    </row>
    <row r="400" spans="2:18" x14ac:dyDescent="0.25">
      <c r="B400" s="42"/>
      <c r="C400" s="60"/>
      <c r="D400" s="43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44"/>
      <c r="Q400" s="44"/>
      <c r="R400" s="45"/>
    </row>
    <row r="401" spans="2:18" x14ac:dyDescent="0.25">
      <c r="B401" s="42"/>
      <c r="C401" s="60"/>
      <c r="D401" s="43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44"/>
      <c r="Q401" s="44"/>
      <c r="R401" s="45"/>
    </row>
    <row r="402" spans="2:18" x14ac:dyDescent="0.25">
      <c r="B402" s="42"/>
      <c r="C402" s="60"/>
      <c r="D402" s="43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44"/>
      <c r="Q402" s="44"/>
      <c r="R402" s="45"/>
    </row>
    <row r="403" spans="2:18" x14ac:dyDescent="0.25">
      <c r="B403" s="42"/>
      <c r="C403" s="60"/>
      <c r="D403" s="43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44"/>
      <c r="Q403" s="44"/>
      <c r="R403" s="45"/>
    </row>
    <row r="404" spans="2:18" x14ac:dyDescent="0.25">
      <c r="B404" s="42"/>
      <c r="C404" s="60"/>
      <c r="D404" s="43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44"/>
      <c r="Q404" s="44"/>
      <c r="R404" s="45"/>
    </row>
    <row r="405" spans="2:18" x14ac:dyDescent="0.25">
      <c r="B405" s="42"/>
      <c r="C405" s="60"/>
      <c r="D405" s="43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44"/>
      <c r="Q405" s="44"/>
      <c r="R405" s="45"/>
    </row>
    <row r="406" spans="2:18" x14ac:dyDescent="0.25">
      <c r="B406" s="42"/>
      <c r="C406" s="60"/>
      <c r="D406" s="43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44"/>
      <c r="Q406" s="44"/>
      <c r="R406" s="45"/>
    </row>
    <row r="407" spans="2:18" x14ac:dyDescent="0.25">
      <c r="B407" s="42"/>
      <c r="C407" s="60"/>
      <c r="D407" s="43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44"/>
      <c r="Q407" s="44"/>
      <c r="R407" s="45"/>
    </row>
    <row r="408" spans="2:18" x14ac:dyDescent="0.25">
      <c r="B408" s="42"/>
      <c r="C408" s="60"/>
      <c r="D408" s="43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44"/>
      <c r="Q408" s="44"/>
      <c r="R408" s="45"/>
    </row>
    <row r="409" spans="2:18" x14ac:dyDescent="0.25">
      <c r="B409" s="42"/>
      <c r="C409" s="60"/>
      <c r="D409" s="43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44"/>
      <c r="Q409" s="44"/>
      <c r="R409" s="45"/>
    </row>
    <row r="410" spans="2:18" x14ac:dyDescent="0.25">
      <c r="B410" s="42"/>
      <c r="C410" s="60"/>
      <c r="D410" s="43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44"/>
      <c r="Q410" s="44"/>
      <c r="R410" s="45"/>
    </row>
    <row r="411" spans="2:18" x14ac:dyDescent="0.25">
      <c r="B411" s="42"/>
      <c r="C411" s="60"/>
      <c r="D411" s="43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44"/>
      <c r="Q411" s="44"/>
      <c r="R411" s="45"/>
    </row>
    <row r="412" spans="2:18" x14ac:dyDescent="0.25">
      <c r="B412" s="42"/>
      <c r="C412" s="60"/>
      <c r="D412" s="43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44"/>
      <c r="Q412" s="44"/>
      <c r="R412" s="45"/>
    </row>
    <row r="413" spans="2:18" x14ac:dyDescent="0.25">
      <c r="B413" s="42"/>
      <c r="C413" s="60"/>
      <c r="D413" s="43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44"/>
      <c r="Q413" s="44"/>
      <c r="R413" s="45"/>
    </row>
    <row r="414" spans="2:18" x14ac:dyDescent="0.25">
      <c r="B414" s="42"/>
      <c r="C414" s="60"/>
      <c r="D414" s="43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44"/>
      <c r="Q414" s="44"/>
      <c r="R414" s="45"/>
    </row>
    <row r="415" spans="2:18" x14ac:dyDescent="0.25">
      <c r="B415" s="42"/>
      <c r="C415" s="60"/>
      <c r="D415" s="43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44"/>
      <c r="Q415" s="44"/>
      <c r="R415" s="45"/>
    </row>
    <row r="416" spans="2:18" x14ac:dyDescent="0.25">
      <c r="B416" s="42"/>
      <c r="C416" s="60"/>
      <c r="D416" s="43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44"/>
      <c r="Q416" s="44"/>
      <c r="R416" s="45"/>
    </row>
    <row r="417" spans="2:18" x14ac:dyDescent="0.25">
      <c r="B417" s="42"/>
      <c r="C417" s="60"/>
      <c r="D417" s="43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44"/>
      <c r="Q417" s="44"/>
      <c r="R417" s="45"/>
    </row>
    <row r="418" spans="2:18" x14ac:dyDescent="0.25">
      <c r="B418" s="42"/>
      <c r="C418" s="60"/>
      <c r="D418" s="43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44"/>
      <c r="Q418" s="44"/>
      <c r="R418" s="45"/>
    </row>
    <row r="419" spans="2:18" x14ac:dyDescent="0.25">
      <c r="B419" s="42"/>
      <c r="C419" s="60"/>
      <c r="D419" s="43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44"/>
      <c r="Q419" s="44"/>
      <c r="R419" s="45"/>
    </row>
    <row r="420" spans="2:18" x14ac:dyDescent="0.25">
      <c r="B420" s="42"/>
      <c r="C420" s="60"/>
      <c r="D420" s="43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44"/>
      <c r="Q420" s="44"/>
      <c r="R420" s="45"/>
    </row>
    <row r="421" spans="2:18" x14ac:dyDescent="0.25">
      <c r="B421" s="42"/>
      <c r="C421" s="60"/>
      <c r="D421" s="43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44"/>
      <c r="Q421" s="44"/>
      <c r="R421" s="45"/>
    </row>
    <row r="422" spans="2:18" x14ac:dyDescent="0.25">
      <c r="B422" s="42"/>
      <c r="C422" s="60"/>
      <c r="D422" s="43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44"/>
      <c r="Q422" s="44"/>
      <c r="R422" s="45"/>
    </row>
    <row r="423" spans="2:18" x14ac:dyDescent="0.25">
      <c r="B423" s="42"/>
      <c r="C423" s="60"/>
      <c r="D423" s="43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44"/>
      <c r="Q423" s="44"/>
      <c r="R423" s="45"/>
    </row>
    <row r="424" spans="2:18" x14ac:dyDescent="0.25">
      <c r="B424" s="42"/>
      <c r="C424" s="60"/>
      <c r="D424" s="43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44"/>
      <c r="Q424" s="44"/>
      <c r="R424" s="45"/>
    </row>
    <row r="425" spans="2:18" x14ac:dyDescent="0.25">
      <c r="B425" s="42"/>
      <c r="C425" s="60"/>
      <c r="D425" s="43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44"/>
      <c r="Q425" s="44"/>
      <c r="R425" s="45"/>
    </row>
    <row r="426" spans="2:18" x14ac:dyDescent="0.25">
      <c r="B426" s="42"/>
      <c r="C426" s="60"/>
      <c r="D426" s="43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44"/>
      <c r="Q426" s="44"/>
      <c r="R426" s="45"/>
    </row>
    <row r="427" spans="2:18" x14ac:dyDescent="0.25">
      <c r="B427" s="42"/>
      <c r="C427" s="60"/>
      <c r="D427" s="43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44"/>
      <c r="Q427" s="44"/>
      <c r="R427" s="45"/>
    </row>
    <row r="428" spans="2:18" x14ac:dyDescent="0.25">
      <c r="B428" s="42"/>
      <c r="C428" s="60"/>
      <c r="D428" s="43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44"/>
      <c r="Q428" s="44"/>
      <c r="R428" s="45"/>
    </row>
    <row r="429" spans="2:18" x14ac:dyDescent="0.25">
      <c r="B429" s="42"/>
      <c r="C429" s="60"/>
      <c r="D429" s="43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44"/>
      <c r="Q429" s="44"/>
      <c r="R429" s="45"/>
    </row>
    <row r="430" spans="2:18" x14ac:dyDescent="0.25">
      <c r="B430" s="42"/>
      <c r="C430" s="60"/>
      <c r="D430" s="43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44"/>
      <c r="Q430" s="44"/>
      <c r="R430" s="45"/>
    </row>
    <row r="431" spans="2:18" x14ac:dyDescent="0.25">
      <c r="B431" s="42"/>
      <c r="C431" s="60"/>
      <c r="D431" s="43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44"/>
      <c r="Q431" s="44"/>
      <c r="R431" s="45"/>
    </row>
    <row r="432" spans="2:18" x14ac:dyDescent="0.25">
      <c r="B432" s="42"/>
      <c r="C432" s="60"/>
      <c r="D432" s="43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44"/>
      <c r="Q432" s="44"/>
      <c r="R432" s="45"/>
    </row>
    <row r="433" spans="2:18" x14ac:dyDescent="0.25">
      <c r="B433" s="42"/>
      <c r="C433" s="60"/>
      <c r="D433" s="43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44"/>
      <c r="Q433" s="44"/>
      <c r="R433" s="45"/>
    </row>
    <row r="434" spans="2:18" x14ac:dyDescent="0.25">
      <c r="B434" s="42"/>
      <c r="C434" s="60"/>
      <c r="D434" s="43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44"/>
      <c r="Q434" s="44"/>
      <c r="R434" s="45"/>
    </row>
    <row r="435" spans="2:18" x14ac:dyDescent="0.25">
      <c r="B435" s="42"/>
      <c r="C435" s="60"/>
      <c r="D435" s="43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44"/>
      <c r="Q435" s="44"/>
      <c r="R435" s="45"/>
    </row>
    <row r="436" spans="2:18" x14ac:dyDescent="0.25">
      <c r="B436" s="42"/>
      <c r="C436" s="60"/>
      <c r="D436" s="43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44"/>
      <c r="Q436" s="44"/>
      <c r="R436" s="45"/>
    </row>
    <row r="437" spans="2:18" x14ac:dyDescent="0.25">
      <c r="B437" s="42"/>
      <c r="C437" s="60"/>
      <c r="D437" s="43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44"/>
      <c r="Q437" s="44"/>
      <c r="R437" s="45"/>
    </row>
    <row r="438" spans="2:18" x14ac:dyDescent="0.25">
      <c r="B438" s="42"/>
      <c r="C438" s="60"/>
      <c r="D438" s="43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44"/>
      <c r="Q438" s="44"/>
      <c r="R438" s="45"/>
    </row>
    <row r="439" spans="2:18" x14ac:dyDescent="0.25">
      <c r="B439" s="42"/>
      <c r="C439" s="60"/>
      <c r="D439" s="43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44"/>
      <c r="Q439" s="44"/>
      <c r="R439" s="45"/>
    </row>
    <row r="440" spans="2:18" x14ac:dyDescent="0.25">
      <c r="B440" s="42"/>
      <c r="C440" s="60"/>
      <c r="D440" s="43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44"/>
      <c r="Q440" s="44"/>
      <c r="R440" s="45"/>
    </row>
    <row r="441" spans="2:18" x14ac:dyDescent="0.25">
      <c r="B441" s="42"/>
      <c r="C441" s="60"/>
      <c r="D441" s="43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44"/>
      <c r="Q441" s="44"/>
      <c r="R441" s="45"/>
    </row>
    <row r="442" spans="2:18" x14ac:dyDescent="0.25">
      <c r="B442" s="42"/>
      <c r="C442" s="60"/>
      <c r="D442" s="43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44"/>
      <c r="Q442" s="44"/>
      <c r="R442" s="45"/>
    </row>
    <row r="443" spans="2:18" x14ac:dyDescent="0.25">
      <c r="B443" s="42"/>
      <c r="C443" s="60"/>
      <c r="D443" s="43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44"/>
      <c r="Q443" s="44"/>
      <c r="R443" s="45"/>
    </row>
    <row r="444" spans="2:18" x14ac:dyDescent="0.25">
      <c r="B444" s="42"/>
      <c r="C444" s="60"/>
      <c r="D444" s="43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44"/>
      <c r="Q444" s="44"/>
      <c r="R444" s="45"/>
    </row>
    <row r="445" spans="2:18" x14ac:dyDescent="0.25">
      <c r="B445" s="42"/>
      <c r="C445" s="60"/>
      <c r="D445" s="43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44"/>
      <c r="Q445" s="44"/>
      <c r="R445" s="45"/>
    </row>
    <row r="446" spans="2:18" x14ac:dyDescent="0.25">
      <c r="B446" s="42"/>
      <c r="C446" s="60"/>
      <c r="D446" s="43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44"/>
      <c r="Q446" s="44"/>
      <c r="R446" s="45"/>
    </row>
    <row r="447" spans="2:18" x14ac:dyDescent="0.25">
      <c r="B447" s="42"/>
      <c r="C447" s="60"/>
      <c r="D447" s="43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44"/>
      <c r="Q447" s="44"/>
      <c r="R447" s="45"/>
    </row>
    <row r="448" spans="2:18" x14ac:dyDescent="0.25">
      <c r="B448" s="42"/>
      <c r="C448" s="60"/>
      <c r="D448" s="43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44"/>
      <c r="Q448" s="44"/>
      <c r="R448" s="45"/>
    </row>
    <row r="449" spans="2:18" x14ac:dyDescent="0.25">
      <c r="B449" s="42"/>
      <c r="C449" s="60"/>
      <c r="D449" s="43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44"/>
      <c r="Q449" s="44"/>
      <c r="R449" s="45"/>
    </row>
    <row r="450" spans="2:18" x14ac:dyDescent="0.25">
      <c r="B450" s="42"/>
      <c r="C450" s="60"/>
      <c r="D450" s="43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44"/>
      <c r="Q450" s="44"/>
      <c r="R450" s="45"/>
    </row>
    <row r="451" spans="2:18" x14ac:dyDescent="0.25">
      <c r="B451" s="42"/>
      <c r="C451" s="60"/>
      <c r="D451" s="43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44"/>
      <c r="Q451" s="44"/>
      <c r="R451" s="45"/>
    </row>
    <row r="452" spans="2:18" x14ac:dyDescent="0.25">
      <c r="B452" s="42"/>
      <c r="C452" s="60"/>
      <c r="D452" s="43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44"/>
      <c r="Q452" s="44"/>
      <c r="R452" s="45"/>
    </row>
    <row r="453" spans="2:18" x14ac:dyDescent="0.25">
      <c r="B453" s="42"/>
      <c r="C453" s="60"/>
      <c r="D453" s="43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44"/>
      <c r="Q453" s="44"/>
      <c r="R453" s="45"/>
    </row>
    <row r="454" spans="2:18" x14ac:dyDescent="0.25">
      <c r="B454" s="42"/>
      <c r="C454" s="60"/>
      <c r="D454" s="43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44"/>
      <c r="Q454" s="44"/>
      <c r="R454" s="45"/>
    </row>
    <row r="455" spans="2:18" x14ac:dyDescent="0.25">
      <c r="B455" s="42"/>
      <c r="C455" s="60"/>
      <c r="D455" s="43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44"/>
      <c r="Q455" s="44"/>
      <c r="R455" s="45"/>
    </row>
    <row r="456" spans="2:18" x14ac:dyDescent="0.25">
      <c r="B456" s="42"/>
      <c r="C456" s="60"/>
      <c r="D456" s="43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44"/>
      <c r="Q456" s="44"/>
      <c r="R456" s="45"/>
    </row>
    <row r="457" spans="2:18" x14ac:dyDescent="0.25">
      <c r="B457" s="42"/>
      <c r="C457" s="60"/>
      <c r="D457" s="43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44"/>
      <c r="Q457" s="44"/>
      <c r="R457" s="45"/>
    </row>
    <row r="458" spans="2:18" x14ac:dyDescent="0.25">
      <c r="B458" s="42"/>
      <c r="C458" s="60"/>
      <c r="D458" s="43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44"/>
      <c r="Q458" s="44"/>
      <c r="R458" s="45"/>
    </row>
    <row r="459" spans="2:18" x14ac:dyDescent="0.25">
      <c r="B459" s="42"/>
      <c r="C459" s="60"/>
      <c r="D459" s="43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44"/>
      <c r="Q459" s="44"/>
      <c r="R459" s="45"/>
    </row>
    <row r="460" spans="2:18" x14ac:dyDescent="0.25">
      <c r="B460" s="42"/>
      <c r="C460" s="60"/>
      <c r="D460" s="43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44"/>
      <c r="Q460" s="44"/>
      <c r="R460" s="45"/>
    </row>
    <row r="461" spans="2:18" x14ac:dyDescent="0.25">
      <c r="B461" s="42"/>
      <c r="C461" s="60"/>
      <c r="D461" s="43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44"/>
      <c r="Q461" s="44"/>
      <c r="R461" s="45"/>
    </row>
    <row r="462" spans="2:18" x14ac:dyDescent="0.25">
      <c r="B462" s="42"/>
      <c r="C462" s="60"/>
      <c r="D462" s="43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44"/>
      <c r="Q462" s="44"/>
      <c r="R462" s="45"/>
    </row>
    <row r="463" spans="2:18" x14ac:dyDescent="0.25">
      <c r="B463" s="42"/>
      <c r="C463" s="60"/>
      <c r="D463" s="43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44"/>
      <c r="Q463" s="44"/>
      <c r="R463" s="45"/>
    </row>
    <row r="464" spans="2:18" x14ac:dyDescent="0.25">
      <c r="B464" s="42"/>
      <c r="C464" s="60"/>
      <c r="D464" s="43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44"/>
      <c r="Q464" s="44"/>
      <c r="R464" s="45"/>
    </row>
    <row r="465" spans="2:18" x14ac:dyDescent="0.25">
      <c r="B465" s="42"/>
      <c r="C465" s="60"/>
      <c r="D465" s="43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44"/>
      <c r="Q465" s="44"/>
      <c r="R465" s="45"/>
    </row>
    <row r="466" spans="2:18" x14ac:dyDescent="0.25">
      <c r="B466" s="42"/>
      <c r="C466" s="60"/>
      <c r="D466" s="43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44"/>
      <c r="Q466" s="44"/>
      <c r="R466" s="45"/>
    </row>
    <row r="467" spans="2:18" x14ac:dyDescent="0.25">
      <c r="B467" s="42"/>
      <c r="C467" s="60"/>
      <c r="D467" s="43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44"/>
      <c r="Q467" s="44"/>
      <c r="R467" s="45"/>
    </row>
    <row r="468" spans="2:18" x14ac:dyDescent="0.25">
      <c r="B468" s="42"/>
      <c r="C468" s="60"/>
      <c r="D468" s="43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44"/>
      <c r="Q468" s="44"/>
      <c r="R468" s="45"/>
    </row>
    <row r="469" spans="2:18" x14ac:dyDescent="0.25">
      <c r="B469" s="42"/>
      <c r="C469" s="60"/>
      <c r="D469" s="43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44"/>
      <c r="Q469" s="44"/>
      <c r="R469" s="45"/>
    </row>
    <row r="470" spans="2:18" x14ac:dyDescent="0.25">
      <c r="B470" s="42"/>
      <c r="C470" s="60"/>
      <c r="D470" s="43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44"/>
      <c r="Q470" s="44"/>
      <c r="R470" s="45"/>
    </row>
    <row r="471" spans="2:18" x14ac:dyDescent="0.25">
      <c r="B471" s="42"/>
      <c r="C471" s="60"/>
      <c r="D471" s="43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44"/>
      <c r="Q471" s="44"/>
      <c r="R471" s="45"/>
    </row>
    <row r="472" spans="2:18" x14ac:dyDescent="0.25">
      <c r="B472" s="42"/>
      <c r="C472" s="60"/>
      <c r="D472" s="43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44"/>
      <c r="Q472" s="44"/>
      <c r="R472" s="45"/>
    </row>
    <row r="473" spans="2:18" x14ac:dyDescent="0.25">
      <c r="B473" s="42"/>
      <c r="C473" s="60"/>
      <c r="D473" s="43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44"/>
      <c r="Q473" s="44"/>
      <c r="R473" s="45"/>
    </row>
    <row r="474" spans="2:18" x14ac:dyDescent="0.25">
      <c r="B474" s="42"/>
      <c r="C474" s="60"/>
      <c r="D474" s="43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44"/>
      <c r="Q474" s="44"/>
      <c r="R474" s="45"/>
    </row>
    <row r="475" spans="2:18" x14ac:dyDescent="0.25">
      <c r="B475" s="42"/>
      <c r="C475" s="60"/>
      <c r="D475" s="43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44"/>
      <c r="Q475" s="44"/>
      <c r="R475" s="45"/>
    </row>
    <row r="476" spans="2:18" x14ac:dyDescent="0.25">
      <c r="B476" s="42"/>
      <c r="C476" s="60"/>
      <c r="D476" s="43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44"/>
      <c r="Q476" s="44"/>
      <c r="R476" s="45"/>
    </row>
    <row r="477" spans="2:18" x14ac:dyDescent="0.25">
      <c r="B477" s="42"/>
      <c r="C477" s="60"/>
      <c r="D477" s="43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44"/>
      <c r="Q477" s="44"/>
      <c r="R477" s="45"/>
    </row>
    <row r="478" spans="2:18" x14ac:dyDescent="0.25">
      <c r="B478" s="42"/>
      <c r="C478" s="60"/>
      <c r="D478" s="43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44"/>
      <c r="Q478" s="44"/>
      <c r="R478" s="45"/>
    </row>
    <row r="479" spans="2:18" x14ac:dyDescent="0.25">
      <c r="B479" s="42"/>
      <c r="C479" s="60"/>
      <c r="D479" s="43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44"/>
      <c r="Q479" s="44"/>
      <c r="R479" s="45"/>
    </row>
    <row r="480" spans="2:18" x14ac:dyDescent="0.25">
      <c r="B480" s="42"/>
      <c r="C480" s="60"/>
      <c r="D480" s="43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44"/>
      <c r="Q480" s="44"/>
      <c r="R480" s="45"/>
    </row>
    <row r="481" spans="2:18" x14ac:dyDescent="0.25">
      <c r="B481" s="42"/>
      <c r="C481" s="60"/>
      <c r="D481" s="43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44"/>
      <c r="Q481" s="44"/>
      <c r="R481" s="45"/>
    </row>
    <row r="482" spans="2:18" x14ac:dyDescent="0.25">
      <c r="B482" s="42"/>
      <c r="C482" s="60"/>
      <c r="D482" s="43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44"/>
      <c r="Q482" s="44"/>
      <c r="R482" s="45"/>
    </row>
    <row r="483" spans="2:18" x14ac:dyDescent="0.25">
      <c r="B483" s="42"/>
      <c r="C483" s="60"/>
      <c r="D483" s="43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44"/>
      <c r="Q483" s="44"/>
      <c r="R483" s="45"/>
    </row>
    <row r="484" spans="2:18" x14ac:dyDescent="0.25">
      <c r="B484" s="42"/>
      <c r="C484" s="60"/>
      <c r="D484" s="43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44"/>
      <c r="Q484" s="44"/>
      <c r="R484" s="45"/>
    </row>
    <row r="485" spans="2:18" x14ac:dyDescent="0.25">
      <c r="B485" s="42"/>
      <c r="C485" s="60"/>
      <c r="D485" s="43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44"/>
      <c r="Q485" s="44"/>
      <c r="R485" s="45"/>
    </row>
    <row r="486" spans="2:18" x14ac:dyDescent="0.25">
      <c r="B486" s="42"/>
      <c r="C486" s="60"/>
      <c r="D486" s="43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44"/>
      <c r="Q486" s="44"/>
      <c r="R486" s="45"/>
    </row>
    <row r="487" spans="2:18" x14ac:dyDescent="0.25">
      <c r="B487" s="42"/>
      <c r="C487" s="60"/>
      <c r="D487" s="43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44"/>
      <c r="Q487" s="44"/>
      <c r="R487" s="45"/>
    </row>
    <row r="488" spans="2:18" x14ac:dyDescent="0.25">
      <c r="B488" s="42"/>
      <c r="C488" s="60"/>
      <c r="D488" s="43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44"/>
      <c r="Q488" s="44"/>
      <c r="R488" s="45"/>
    </row>
    <row r="489" spans="2:18" x14ac:dyDescent="0.25">
      <c r="B489" s="42"/>
      <c r="C489" s="60"/>
      <c r="D489" s="43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44"/>
      <c r="Q489" s="44"/>
      <c r="R489" s="45"/>
    </row>
    <row r="490" spans="2:18" x14ac:dyDescent="0.25">
      <c r="B490" s="42"/>
      <c r="C490" s="60"/>
      <c r="D490" s="43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44"/>
      <c r="Q490" s="44"/>
      <c r="R490" s="45"/>
    </row>
    <row r="491" spans="2:18" x14ac:dyDescent="0.25">
      <c r="B491" s="42"/>
      <c r="C491" s="60"/>
      <c r="D491" s="43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44"/>
      <c r="Q491" s="44"/>
      <c r="R491" s="45"/>
    </row>
    <row r="492" spans="2:18" x14ac:dyDescent="0.25">
      <c r="B492" s="42"/>
      <c r="C492" s="60"/>
      <c r="D492" s="43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44"/>
      <c r="Q492" s="44"/>
      <c r="R492" s="45"/>
    </row>
    <row r="493" spans="2:18" x14ac:dyDescent="0.25">
      <c r="B493" s="42"/>
      <c r="C493" s="60"/>
      <c r="D493" s="43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44"/>
      <c r="Q493" s="44"/>
      <c r="R493" s="45"/>
    </row>
    <row r="494" spans="2:18" x14ac:dyDescent="0.25">
      <c r="B494" s="42"/>
      <c r="C494" s="60"/>
      <c r="D494" s="43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44"/>
      <c r="Q494" s="44"/>
      <c r="R494" s="45"/>
    </row>
    <row r="495" spans="2:18" x14ac:dyDescent="0.25">
      <c r="B495" s="42"/>
      <c r="C495" s="60"/>
      <c r="D495" s="43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44"/>
      <c r="Q495" s="44"/>
      <c r="R495" s="45"/>
    </row>
    <row r="496" spans="2:18" x14ac:dyDescent="0.25">
      <c r="B496" s="42"/>
      <c r="C496" s="60"/>
      <c r="D496" s="43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44"/>
      <c r="Q496" s="44"/>
      <c r="R496" s="45"/>
    </row>
    <row r="497" spans="2:18" x14ac:dyDescent="0.25">
      <c r="B497" s="42"/>
      <c r="C497" s="60"/>
      <c r="D497" s="43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44"/>
      <c r="Q497" s="44"/>
      <c r="R497" s="45"/>
    </row>
    <row r="498" spans="2:18" x14ac:dyDescent="0.25">
      <c r="B498" s="42"/>
      <c r="C498" s="60"/>
      <c r="D498" s="43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44"/>
      <c r="Q498" s="44"/>
      <c r="R498" s="45"/>
    </row>
    <row r="499" spans="2:18" x14ac:dyDescent="0.25">
      <c r="B499" s="42"/>
      <c r="C499" s="60"/>
      <c r="D499" s="43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44"/>
      <c r="Q499" s="44"/>
      <c r="R499" s="45"/>
    </row>
    <row r="500" spans="2:18" x14ac:dyDescent="0.25">
      <c r="B500" s="42"/>
      <c r="C500" s="60"/>
      <c r="D500" s="43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44"/>
      <c r="Q500" s="44"/>
      <c r="R500" s="45"/>
    </row>
    <row r="501" spans="2:18" x14ac:dyDescent="0.25">
      <c r="B501" s="42"/>
      <c r="C501" s="60"/>
      <c r="D501" s="43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44"/>
      <c r="Q501" s="44"/>
      <c r="R501" s="45"/>
    </row>
    <row r="502" spans="2:18" x14ac:dyDescent="0.25">
      <c r="B502" s="42"/>
      <c r="C502" s="60"/>
      <c r="D502" s="43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44"/>
      <c r="Q502" s="44"/>
      <c r="R502" s="45"/>
    </row>
    <row r="503" spans="2:18" x14ac:dyDescent="0.25">
      <c r="B503" s="42"/>
      <c r="C503" s="60"/>
      <c r="D503" s="43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44"/>
      <c r="Q503" s="44"/>
      <c r="R503" s="45"/>
    </row>
    <row r="504" spans="2:18" x14ac:dyDescent="0.25">
      <c r="B504" s="42"/>
      <c r="C504" s="60"/>
      <c r="D504" s="43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44"/>
      <c r="Q504" s="44"/>
      <c r="R504" s="45"/>
    </row>
    <row r="505" spans="2:18" x14ac:dyDescent="0.25">
      <c r="B505" s="42"/>
      <c r="C505" s="60"/>
      <c r="D505" s="43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44"/>
      <c r="Q505" s="44"/>
      <c r="R505" s="45"/>
    </row>
    <row r="506" spans="2:18" x14ac:dyDescent="0.25">
      <c r="B506" s="42"/>
      <c r="C506" s="60"/>
      <c r="D506" s="43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44"/>
      <c r="Q506" s="44"/>
      <c r="R506" s="45"/>
    </row>
    <row r="507" spans="2:18" x14ac:dyDescent="0.25">
      <c r="B507" s="42"/>
      <c r="C507" s="60"/>
      <c r="D507" s="43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44"/>
      <c r="Q507" s="44"/>
      <c r="R507" s="45"/>
    </row>
    <row r="508" spans="2:18" x14ac:dyDescent="0.25">
      <c r="B508" s="42"/>
      <c r="C508" s="60"/>
      <c r="D508" s="43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44"/>
      <c r="Q508" s="44"/>
      <c r="R508" s="45"/>
    </row>
    <row r="509" spans="2:18" x14ac:dyDescent="0.25">
      <c r="B509" s="42"/>
      <c r="C509" s="60"/>
      <c r="D509" s="43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44"/>
      <c r="Q509" s="44"/>
      <c r="R509" s="45"/>
    </row>
    <row r="510" spans="2:18" x14ac:dyDescent="0.25">
      <c r="B510" s="42"/>
      <c r="C510" s="60"/>
      <c r="D510" s="43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44"/>
      <c r="Q510" s="44"/>
      <c r="R510" s="45"/>
    </row>
    <row r="511" spans="2:18" x14ac:dyDescent="0.25">
      <c r="B511" s="42"/>
      <c r="C511" s="60"/>
      <c r="D511" s="43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44"/>
      <c r="Q511" s="44"/>
      <c r="R511" s="45"/>
    </row>
    <row r="512" spans="2:18" x14ac:dyDescent="0.25">
      <c r="B512" s="42"/>
      <c r="C512" s="60"/>
      <c r="D512" s="43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44"/>
      <c r="Q512" s="44"/>
      <c r="R512" s="45"/>
    </row>
    <row r="513" spans="2:18" x14ac:dyDescent="0.25">
      <c r="B513" s="42"/>
      <c r="C513" s="60"/>
      <c r="D513" s="43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44"/>
      <c r="Q513" s="44"/>
      <c r="R513" s="45"/>
    </row>
    <row r="514" spans="2:18" x14ac:dyDescent="0.25">
      <c r="B514" s="42"/>
      <c r="C514" s="60"/>
      <c r="D514" s="43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44"/>
      <c r="Q514" s="44"/>
      <c r="R514" s="45"/>
    </row>
    <row r="515" spans="2:18" x14ac:dyDescent="0.25">
      <c r="B515" s="42"/>
      <c r="C515" s="60"/>
      <c r="D515" s="43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44"/>
      <c r="Q515" s="44"/>
      <c r="R515" s="45"/>
    </row>
    <row r="516" spans="2:18" x14ac:dyDescent="0.25">
      <c r="B516" s="42"/>
      <c r="C516" s="60"/>
      <c r="D516" s="43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44"/>
      <c r="Q516" s="44"/>
      <c r="R516" s="45"/>
    </row>
    <row r="517" spans="2:18" x14ac:dyDescent="0.25">
      <c r="B517" s="42"/>
      <c r="C517" s="60"/>
      <c r="D517" s="43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44"/>
      <c r="Q517" s="44"/>
      <c r="R517" s="45"/>
    </row>
    <row r="518" spans="2:18" x14ac:dyDescent="0.25">
      <c r="B518" s="42"/>
      <c r="C518" s="60"/>
      <c r="D518" s="43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44"/>
      <c r="Q518" s="44"/>
      <c r="R518" s="45"/>
    </row>
    <row r="519" spans="2:18" x14ac:dyDescent="0.25">
      <c r="B519" s="42"/>
      <c r="C519" s="60"/>
      <c r="D519" s="43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44"/>
      <c r="Q519" s="44"/>
      <c r="R519" s="45"/>
    </row>
    <row r="520" spans="2:18" x14ac:dyDescent="0.25">
      <c r="B520" s="42"/>
      <c r="C520" s="60"/>
      <c r="D520" s="43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44"/>
      <c r="Q520" s="44"/>
      <c r="R520" s="45"/>
    </row>
    <row r="521" spans="2:18" x14ac:dyDescent="0.25">
      <c r="B521" s="42"/>
      <c r="C521" s="60"/>
      <c r="D521" s="43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44"/>
      <c r="Q521" s="44"/>
      <c r="R521" s="45"/>
    </row>
    <row r="522" spans="2:18" x14ac:dyDescent="0.25">
      <c r="B522" s="42"/>
      <c r="C522" s="60"/>
      <c r="D522" s="43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44"/>
      <c r="Q522" s="44"/>
      <c r="R522" s="45"/>
    </row>
    <row r="523" spans="2:18" x14ac:dyDescent="0.25">
      <c r="B523" s="42"/>
      <c r="C523" s="60"/>
      <c r="D523" s="43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44"/>
      <c r="Q523" s="44"/>
      <c r="R523" s="45"/>
    </row>
    <row r="524" spans="2:18" x14ac:dyDescent="0.25">
      <c r="B524" s="42"/>
      <c r="C524" s="60"/>
      <c r="D524" s="43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44"/>
      <c r="Q524" s="44"/>
      <c r="R524" s="45"/>
    </row>
    <row r="525" spans="2:18" x14ac:dyDescent="0.25">
      <c r="B525" s="42"/>
      <c r="C525" s="60"/>
      <c r="D525" s="43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44"/>
      <c r="Q525" s="44"/>
      <c r="R525" s="45"/>
    </row>
    <row r="526" spans="2:18" x14ac:dyDescent="0.25">
      <c r="B526" s="42"/>
      <c r="C526" s="60"/>
      <c r="D526" s="43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44"/>
      <c r="Q526" s="44"/>
      <c r="R526" s="45"/>
    </row>
    <row r="527" spans="2:18" x14ac:dyDescent="0.25">
      <c r="B527" s="42"/>
      <c r="C527" s="60"/>
      <c r="D527" s="43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44"/>
      <c r="Q527" s="44"/>
      <c r="R527" s="45"/>
    </row>
    <row r="528" spans="2:18" x14ac:dyDescent="0.25">
      <c r="B528" s="42"/>
      <c r="C528" s="60"/>
      <c r="D528" s="43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44"/>
      <c r="Q528" s="44"/>
      <c r="R528" s="45"/>
    </row>
    <row r="529" spans="2:18" x14ac:dyDescent="0.25">
      <c r="B529" s="42"/>
      <c r="C529" s="60"/>
      <c r="D529" s="43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44"/>
      <c r="Q529" s="44"/>
      <c r="R529" s="45"/>
    </row>
    <row r="530" spans="2:18" x14ac:dyDescent="0.25">
      <c r="B530" s="42"/>
      <c r="C530" s="60"/>
      <c r="D530" s="43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44"/>
      <c r="Q530" s="44"/>
      <c r="R530" s="45"/>
    </row>
    <row r="531" spans="2:18" x14ac:dyDescent="0.25">
      <c r="B531" s="42"/>
      <c r="C531" s="60"/>
      <c r="D531" s="43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44"/>
      <c r="Q531" s="44"/>
      <c r="R531" s="45"/>
    </row>
    <row r="532" spans="2:18" x14ac:dyDescent="0.25">
      <c r="B532" s="42"/>
      <c r="C532" s="60"/>
      <c r="D532" s="43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44"/>
      <c r="Q532" s="44"/>
      <c r="R532" s="45"/>
    </row>
    <row r="533" spans="2:18" x14ac:dyDescent="0.25">
      <c r="B533" s="42"/>
      <c r="C533" s="60"/>
      <c r="D533" s="43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44"/>
      <c r="Q533" s="44"/>
      <c r="R533" s="45"/>
    </row>
    <row r="534" spans="2:18" x14ac:dyDescent="0.25">
      <c r="B534" s="42"/>
      <c r="C534" s="60"/>
      <c r="D534" s="43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44"/>
      <c r="Q534" s="44"/>
      <c r="R534" s="45"/>
    </row>
    <row r="535" spans="2:18" x14ac:dyDescent="0.25">
      <c r="B535" s="42"/>
      <c r="C535" s="60"/>
      <c r="D535" s="43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44"/>
      <c r="Q535" s="44"/>
      <c r="R535" s="45"/>
    </row>
    <row r="536" spans="2:18" x14ac:dyDescent="0.25">
      <c r="B536" s="42"/>
      <c r="C536" s="60"/>
      <c r="D536" s="43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44"/>
      <c r="Q536" s="44"/>
      <c r="R536" s="45"/>
    </row>
    <row r="537" spans="2:18" x14ac:dyDescent="0.25">
      <c r="B537" s="42"/>
      <c r="C537" s="60"/>
      <c r="D537" s="43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44"/>
      <c r="Q537" s="44"/>
      <c r="R537" s="45"/>
    </row>
    <row r="538" spans="2:18" x14ac:dyDescent="0.25">
      <c r="B538" s="42"/>
      <c r="C538" s="60"/>
      <c r="D538" s="43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44"/>
      <c r="Q538" s="44"/>
      <c r="R538" s="45"/>
    </row>
    <row r="539" spans="2:18" x14ac:dyDescent="0.25">
      <c r="B539" s="42"/>
      <c r="C539" s="60"/>
      <c r="D539" s="43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44"/>
      <c r="Q539" s="44"/>
      <c r="R539" s="45"/>
    </row>
    <row r="540" spans="2:18" x14ac:dyDescent="0.25">
      <c r="B540" s="42"/>
      <c r="C540" s="60"/>
      <c r="D540" s="43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44"/>
      <c r="Q540" s="44"/>
      <c r="R540" s="45"/>
    </row>
    <row r="541" spans="2:18" x14ac:dyDescent="0.25">
      <c r="B541" s="42"/>
      <c r="C541" s="60"/>
      <c r="D541" s="43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44"/>
      <c r="Q541" s="44"/>
      <c r="R541" s="45"/>
    </row>
    <row r="542" spans="2:18" x14ac:dyDescent="0.25">
      <c r="B542" s="42"/>
      <c r="C542" s="60"/>
      <c r="D542" s="43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44"/>
      <c r="Q542" s="44"/>
      <c r="R542" s="45"/>
    </row>
    <row r="543" spans="2:18" x14ac:dyDescent="0.25">
      <c r="B543" s="42"/>
      <c r="C543" s="60"/>
      <c r="D543" s="43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44"/>
      <c r="Q543" s="44"/>
      <c r="R543" s="45"/>
    </row>
    <row r="544" spans="2:18" x14ac:dyDescent="0.25">
      <c r="B544" s="42"/>
      <c r="C544" s="60"/>
      <c r="D544" s="43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44"/>
      <c r="Q544" s="44"/>
      <c r="R544" s="45"/>
    </row>
    <row r="545" spans="2:18" x14ac:dyDescent="0.25">
      <c r="B545" s="42"/>
      <c r="C545" s="60"/>
      <c r="D545" s="43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44"/>
      <c r="Q545" s="44"/>
      <c r="R545" s="45"/>
    </row>
    <row r="546" spans="2:18" x14ac:dyDescent="0.25">
      <c r="B546" s="42"/>
      <c r="C546" s="60"/>
      <c r="D546" s="43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44"/>
      <c r="Q546" s="44"/>
      <c r="R546" s="45"/>
    </row>
    <row r="547" spans="2:18" x14ac:dyDescent="0.25">
      <c r="B547" s="42"/>
      <c r="C547" s="60"/>
      <c r="D547" s="43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44"/>
      <c r="Q547" s="44"/>
      <c r="R547" s="45"/>
    </row>
    <row r="548" spans="2:18" x14ac:dyDescent="0.25">
      <c r="B548" s="42"/>
      <c r="C548" s="60"/>
      <c r="D548" s="43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44"/>
      <c r="Q548" s="44"/>
      <c r="R548" s="45"/>
    </row>
    <row r="549" spans="2:18" x14ac:dyDescent="0.25">
      <c r="B549" s="42"/>
      <c r="C549" s="60"/>
      <c r="D549" s="43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44"/>
      <c r="Q549" s="44"/>
      <c r="R549" s="45"/>
    </row>
    <row r="550" spans="2:18" x14ac:dyDescent="0.25">
      <c r="B550" s="42"/>
      <c r="C550" s="60"/>
      <c r="D550" s="43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44"/>
      <c r="Q550" s="44"/>
      <c r="R550" s="45"/>
    </row>
    <row r="551" spans="2:18" x14ac:dyDescent="0.25">
      <c r="B551" s="42"/>
      <c r="C551" s="60"/>
      <c r="D551" s="43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44"/>
      <c r="Q551" s="44"/>
      <c r="R551" s="45"/>
    </row>
    <row r="552" spans="2:18" x14ac:dyDescent="0.25">
      <c r="B552" s="42"/>
      <c r="C552" s="60"/>
      <c r="D552" s="43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44"/>
      <c r="Q552" s="44"/>
      <c r="R552" s="45"/>
    </row>
    <row r="553" spans="2:18" x14ac:dyDescent="0.25">
      <c r="B553" s="42"/>
      <c r="C553" s="60"/>
      <c r="D553" s="43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44"/>
      <c r="Q553" s="44"/>
      <c r="R553" s="45"/>
    </row>
    <row r="554" spans="2:18" x14ac:dyDescent="0.25">
      <c r="B554" s="42"/>
      <c r="C554" s="60"/>
      <c r="D554" s="43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44"/>
      <c r="Q554" s="44"/>
      <c r="R554" s="45"/>
    </row>
    <row r="555" spans="2:18" x14ac:dyDescent="0.25">
      <c r="B555" s="42"/>
      <c r="C555" s="60"/>
      <c r="D555" s="43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44"/>
      <c r="Q555" s="44"/>
      <c r="R555" s="45"/>
    </row>
    <row r="556" spans="2:18" x14ac:dyDescent="0.25">
      <c r="B556" s="42"/>
      <c r="C556" s="60"/>
      <c r="D556" s="43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44"/>
      <c r="Q556" s="44"/>
      <c r="R556" s="45"/>
    </row>
    <row r="557" spans="2:18" x14ac:dyDescent="0.25">
      <c r="B557" s="42"/>
      <c r="C557" s="60"/>
      <c r="D557" s="43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44"/>
      <c r="Q557" s="44"/>
      <c r="R557" s="45"/>
    </row>
    <row r="558" spans="2:18" x14ac:dyDescent="0.25">
      <c r="B558" s="42"/>
      <c r="C558" s="60"/>
      <c r="D558" s="43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44"/>
      <c r="Q558" s="44"/>
      <c r="R558" s="45"/>
    </row>
    <row r="559" spans="2:18" x14ac:dyDescent="0.25">
      <c r="B559" s="42"/>
      <c r="C559" s="60"/>
      <c r="D559" s="43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44"/>
      <c r="Q559" s="44"/>
      <c r="R559" s="45"/>
    </row>
    <row r="560" spans="2:18" x14ac:dyDescent="0.25">
      <c r="B560" s="42"/>
      <c r="C560" s="60"/>
      <c r="D560" s="43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44"/>
      <c r="Q560" s="44"/>
      <c r="R560" s="45"/>
    </row>
    <row r="561" spans="2:18" x14ac:dyDescent="0.25">
      <c r="B561" s="42"/>
      <c r="C561" s="60"/>
      <c r="D561" s="43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44"/>
      <c r="Q561" s="44"/>
      <c r="R561" s="45"/>
    </row>
    <row r="562" spans="2:18" x14ac:dyDescent="0.25">
      <c r="B562" s="42"/>
      <c r="C562" s="60"/>
      <c r="D562" s="43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44"/>
      <c r="Q562" s="44"/>
      <c r="R562" s="45"/>
    </row>
    <row r="563" spans="2:18" x14ac:dyDescent="0.25">
      <c r="B563" s="42"/>
      <c r="C563" s="60"/>
      <c r="D563" s="43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44"/>
      <c r="Q563" s="44"/>
      <c r="R563" s="45"/>
    </row>
    <row r="564" spans="2:18" x14ac:dyDescent="0.25">
      <c r="B564" s="42"/>
      <c r="C564" s="60"/>
      <c r="D564" s="43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44"/>
      <c r="Q564" s="44"/>
      <c r="R564" s="45"/>
    </row>
    <row r="565" spans="2:18" x14ac:dyDescent="0.25">
      <c r="B565" s="42"/>
      <c r="C565" s="60"/>
      <c r="D565" s="43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44"/>
      <c r="Q565" s="44"/>
      <c r="R565" s="45"/>
    </row>
    <row r="566" spans="2:18" x14ac:dyDescent="0.25">
      <c r="B566" s="42"/>
      <c r="C566" s="60"/>
      <c r="D566" s="43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44"/>
      <c r="Q566" s="44"/>
      <c r="R566" s="45"/>
    </row>
    <row r="567" spans="2:18" x14ac:dyDescent="0.25">
      <c r="B567" s="42"/>
      <c r="C567" s="60"/>
      <c r="D567" s="43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44"/>
      <c r="Q567" s="44"/>
      <c r="R567" s="45"/>
    </row>
    <row r="568" spans="2:18" x14ac:dyDescent="0.25">
      <c r="B568" s="42"/>
      <c r="C568" s="60"/>
      <c r="D568" s="43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44"/>
      <c r="Q568" s="44"/>
      <c r="R568" s="45"/>
    </row>
    <row r="569" spans="2:18" x14ac:dyDescent="0.25">
      <c r="B569" s="42"/>
      <c r="C569" s="60"/>
      <c r="D569" s="43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44"/>
      <c r="Q569" s="44"/>
      <c r="R569" s="45"/>
    </row>
    <row r="570" spans="2:18" x14ac:dyDescent="0.25">
      <c r="B570" s="42"/>
      <c r="C570" s="60"/>
      <c r="D570" s="43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44"/>
      <c r="Q570" s="44"/>
      <c r="R570" s="45"/>
    </row>
    <row r="571" spans="2:18" x14ac:dyDescent="0.25">
      <c r="B571" s="42"/>
      <c r="C571" s="60"/>
      <c r="D571" s="43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44"/>
      <c r="Q571" s="44"/>
      <c r="R571" s="45"/>
    </row>
    <row r="572" spans="2:18" x14ac:dyDescent="0.25">
      <c r="B572" s="42"/>
      <c r="C572" s="60"/>
      <c r="D572" s="43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44"/>
      <c r="Q572" s="44"/>
      <c r="R572" s="45"/>
    </row>
    <row r="573" spans="2:18" x14ac:dyDescent="0.25">
      <c r="B573" s="42"/>
      <c r="C573" s="60"/>
      <c r="D573" s="43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44"/>
      <c r="Q573" s="44"/>
      <c r="R573" s="45"/>
    </row>
    <row r="574" spans="2:18" x14ac:dyDescent="0.25">
      <c r="B574" s="42"/>
      <c r="C574" s="60"/>
      <c r="D574" s="43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44"/>
      <c r="Q574" s="44"/>
      <c r="R574" s="45"/>
    </row>
    <row r="575" spans="2:18" x14ac:dyDescent="0.25">
      <c r="B575" s="42"/>
      <c r="C575" s="60"/>
      <c r="D575" s="43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44"/>
      <c r="Q575" s="44"/>
      <c r="R575" s="45"/>
    </row>
    <row r="576" spans="2:18" x14ac:dyDescent="0.25">
      <c r="B576" s="42"/>
      <c r="C576" s="60"/>
      <c r="D576" s="43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44"/>
      <c r="Q576" s="44"/>
      <c r="R576" s="45"/>
    </row>
    <row r="577" spans="2:18" x14ac:dyDescent="0.25">
      <c r="B577" s="42"/>
      <c r="C577" s="60"/>
      <c r="D577" s="43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44"/>
      <c r="Q577" s="44"/>
      <c r="R577" s="45"/>
    </row>
    <row r="578" spans="2:18" x14ac:dyDescent="0.25">
      <c r="B578" s="42"/>
      <c r="C578" s="60"/>
      <c r="D578" s="43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44"/>
      <c r="Q578" s="44"/>
      <c r="R578" s="45"/>
    </row>
    <row r="579" spans="2:18" x14ac:dyDescent="0.25">
      <c r="B579" s="42"/>
      <c r="C579" s="60"/>
      <c r="D579" s="43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44"/>
      <c r="Q579" s="44"/>
      <c r="R579" s="45"/>
    </row>
    <row r="580" spans="2:18" x14ac:dyDescent="0.25">
      <c r="B580" s="42"/>
      <c r="C580" s="60"/>
      <c r="D580" s="43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44"/>
      <c r="Q580" s="44"/>
      <c r="R580" s="45"/>
    </row>
    <row r="581" spans="2:18" x14ac:dyDescent="0.25">
      <c r="B581" s="42"/>
      <c r="C581" s="60"/>
      <c r="D581" s="43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44"/>
      <c r="Q581" s="44"/>
      <c r="R581" s="45"/>
    </row>
    <row r="582" spans="2:18" x14ac:dyDescent="0.25">
      <c r="B582" s="42"/>
      <c r="C582" s="60"/>
      <c r="D582" s="43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44"/>
      <c r="Q582" s="44"/>
      <c r="R582" s="45"/>
    </row>
    <row r="583" spans="2:18" x14ac:dyDescent="0.25">
      <c r="B583" s="42"/>
      <c r="C583" s="60"/>
      <c r="D583" s="43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44"/>
      <c r="Q583" s="44"/>
      <c r="R583" s="45"/>
    </row>
    <row r="584" spans="2:18" x14ac:dyDescent="0.25">
      <c r="B584" s="42"/>
      <c r="C584" s="60"/>
      <c r="D584" s="43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44"/>
      <c r="Q584" s="44"/>
      <c r="R584" s="45"/>
    </row>
    <row r="585" spans="2:18" x14ac:dyDescent="0.25">
      <c r="B585" s="42"/>
      <c r="C585" s="60"/>
      <c r="D585" s="43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44"/>
      <c r="Q585" s="44"/>
      <c r="R585" s="45"/>
    </row>
    <row r="586" spans="2:18" x14ac:dyDescent="0.25">
      <c r="B586" s="42"/>
      <c r="C586" s="60"/>
      <c r="D586" s="43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44"/>
      <c r="Q586" s="44"/>
      <c r="R586" s="45"/>
    </row>
    <row r="587" spans="2:18" x14ac:dyDescent="0.25">
      <c r="B587" s="42"/>
      <c r="C587" s="60"/>
      <c r="D587" s="43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44"/>
      <c r="Q587" s="44"/>
      <c r="R587" s="45"/>
    </row>
    <row r="588" spans="2:18" x14ac:dyDescent="0.25">
      <c r="B588" s="42"/>
      <c r="C588" s="60"/>
      <c r="D588" s="43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44"/>
      <c r="Q588" s="44"/>
      <c r="R588" s="45"/>
    </row>
    <row r="589" spans="2:18" x14ac:dyDescent="0.25">
      <c r="B589" s="42"/>
      <c r="C589" s="60"/>
      <c r="D589" s="43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44"/>
      <c r="Q589" s="44"/>
      <c r="R589" s="45"/>
    </row>
    <row r="590" spans="2:18" x14ac:dyDescent="0.25">
      <c r="B590" s="42"/>
      <c r="C590" s="60"/>
      <c r="D590" s="43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44"/>
      <c r="Q590" s="44"/>
      <c r="R590" s="45"/>
    </row>
    <row r="591" spans="2:18" x14ac:dyDescent="0.25">
      <c r="B591" s="42"/>
      <c r="C591" s="60"/>
      <c r="D591" s="43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44"/>
      <c r="Q591" s="44"/>
      <c r="R591" s="45"/>
    </row>
    <row r="592" spans="2:18" x14ac:dyDescent="0.25">
      <c r="B592" s="42"/>
      <c r="C592" s="60"/>
      <c r="D592" s="43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44"/>
      <c r="Q592" s="44"/>
      <c r="R592" s="45"/>
    </row>
    <row r="593" spans="2:18" x14ac:dyDescent="0.25">
      <c r="B593" s="42"/>
      <c r="C593" s="60"/>
      <c r="D593" s="43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44"/>
      <c r="Q593" s="44"/>
      <c r="R593" s="45"/>
    </row>
    <row r="594" spans="2:18" x14ac:dyDescent="0.25">
      <c r="B594" s="42"/>
      <c r="C594" s="60"/>
      <c r="D594" s="43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44"/>
      <c r="Q594" s="44"/>
      <c r="R594" s="45"/>
    </row>
    <row r="595" spans="2:18" x14ac:dyDescent="0.25">
      <c r="B595" s="42"/>
      <c r="C595" s="60"/>
      <c r="D595" s="43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44"/>
      <c r="Q595" s="44"/>
      <c r="R595" s="45"/>
    </row>
    <row r="596" spans="2:18" x14ac:dyDescent="0.25">
      <c r="B596" s="42"/>
      <c r="C596" s="60"/>
      <c r="D596" s="43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44"/>
      <c r="Q596" s="44"/>
      <c r="R596" s="45"/>
    </row>
    <row r="597" spans="2:18" x14ac:dyDescent="0.25">
      <c r="B597" s="42"/>
      <c r="C597" s="60"/>
      <c r="D597" s="43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44"/>
      <c r="Q597" s="44"/>
      <c r="R597" s="45"/>
    </row>
    <row r="598" spans="2:18" x14ac:dyDescent="0.25">
      <c r="B598" s="42"/>
      <c r="C598" s="60"/>
      <c r="D598" s="43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44"/>
      <c r="Q598" s="44"/>
      <c r="R598" s="45"/>
    </row>
    <row r="599" spans="2:18" x14ac:dyDescent="0.25">
      <c r="B599" s="42"/>
      <c r="C599" s="60"/>
      <c r="D599" s="43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44"/>
      <c r="Q599" s="44"/>
      <c r="R599" s="45"/>
    </row>
    <row r="600" spans="2:18" x14ac:dyDescent="0.25">
      <c r="B600" s="42"/>
      <c r="C600" s="60"/>
      <c r="D600" s="43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44"/>
      <c r="Q600" s="44"/>
      <c r="R600" s="45"/>
    </row>
    <row r="601" spans="2:18" x14ac:dyDescent="0.25">
      <c r="B601" s="42"/>
      <c r="C601" s="60"/>
      <c r="D601" s="43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44"/>
      <c r="Q601" s="44"/>
      <c r="R601" s="45"/>
    </row>
    <row r="602" spans="2:18" x14ac:dyDescent="0.25">
      <c r="B602" s="42"/>
      <c r="C602" s="60"/>
      <c r="D602" s="43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44"/>
      <c r="Q602" s="44"/>
      <c r="R602" s="45"/>
    </row>
    <row r="603" spans="2:18" x14ac:dyDescent="0.25">
      <c r="B603" s="42"/>
      <c r="C603" s="60"/>
      <c r="D603" s="43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44"/>
      <c r="Q603" s="44"/>
      <c r="R603" s="45"/>
    </row>
    <row r="604" spans="2:18" x14ac:dyDescent="0.25">
      <c r="B604" s="42"/>
      <c r="C604" s="60"/>
      <c r="D604" s="43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44"/>
      <c r="Q604" s="44"/>
      <c r="R604" s="45"/>
    </row>
    <row r="605" spans="2:18" x14ac:dyDescent="0.25">
      <c r="B605" s="42"/>
      <c r="C605" s="60"/>
      <c r="D605" s="43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44"/>
      <c r="Q605" s="44"/>
      <c r="R605" s="45"/>
    </row>
    <row r="606" spans="2:18" x14ac:dyDescent="0.25">
      <c r="B606" s="42"/>
      <c r="C606" s="60"/>
      <c r="D606" s="43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44"/>
      <c r="Q606" s="44"/>
      <c r="R606" s="45"/>
    </row>
    <row r="607" spans="2:18" x14ac:dyDescent="0.25">
      <c r="B607" s="42"/>
      <c r="C607" s="60"/>
      <c r="D607" s="43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44"/>
      <c r="Q607" s="44"/>
      <c r="R607" s="45"/>
    </row>
    <row r="608" spans="2:18" x14ac:dyDescent="0.25">
      <c r="B608" s="42"/>
      <c r="C608" s="60"/>
      <c r="D608" s="43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44"/>
      <c r="Q608" s="44"/>
      <c r="R608" s="45"/>
    </row>
    <row r="609" spans="2:18" x14ac:dyDescent="0.25">
      <c r="B609" s="42"/>
      <c r="C609" s="60"/>
      <c r="D609" s="43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44"/>
      <c r="Q609" s="44"/>
      <c r="R609" s="45"/>
    </row>
    <row r="610" spans="2:18" x14ac:dyDescent="0.25">
      <c r="B610" s="42"/>
      <c r="C610" s="60"/>
      <c r="D610" s="43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44"/>
      <c r="Q610" s="44"/>
      <c r="R610" s="45"/>
    </row>
    <row r="611" spans="2:18" x14ac:dyDescent="0.25">
      <c r="B611" s="42"/>
      <c r="C611" s="60"/>
      <c r="D611" s="43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44"/>
      <c r="Q611" s="44"/>
      <c r="R611" s="45"/>
    </row>
    <row r="612" spans="2:18" x14ac:dyDescent="0.25">
      <c r="B612" s="42"/>
      <c r="C612" s="60"/>
      <c r="D612" s="43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44"/>
      <c r="Q612" s="44"/>
      <c r="R612" s="45"/>
    </row>
    <row r="613" spans="2:18" x14ac:dyDescent="0.25">
      <c r="B613" s="42"/>
      <c r="C613" s="60"/>
      <c r="D613" s="43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44"/>
      <c r="Q613" s="44"/>
      <c r="R613" s="45"/>
    </row>
    <row r="614" spans="2:18" x14ac:dyDescent="0.25">
      <c r="B614" s="42"/>
      <c r="C614" s="60"/>
      <c r="D614" s="43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44"/>
      <c r="Q614" s="44"/>
      <c r="R614" s="45"/>
    </row>
    <row r="615" spans="2:18" x14ac:dyDescent="0.25">
      <c r="B615" s="42"/>
      <c r="C615" s="60"/>
      <c r="D615" s="43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44"/>
      <c r="Q615" s="44"/>
      <c r="R615" s="45"/>
    </row>
    <row r="616" spans="2:18" x14ac:dyDescent="0.25">
      <c r="B616" s="42"/>
      <c r="C616" s="60"/>
      <c r="D616" s="43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44"/>
      <c r="Q616" s="44"/>
      <c r="R616" s="45"/>
    </row>
    <row r="617" spans="2:18" x14ac:dyDescent="0.25">
      <c r="B617" s="42"/>
      <c r="C617" s="60"/>
      <c r="D617" s="43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44"/>
      <c r="Q617" s="44"/>
      <c r="R617" s="45"/>
    </row>
    <row r="618" spans="2:18" x14ac:dyDescent="0.25">
      <c r="B618" s="42"/>
      <c r="C618" s="60"/>
      <c r="D618" s="43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44"/>
      <c r="Q618" s="44"/>
      <c r="R618" s="45"/>
    </row>
    <row r="619" spans="2:18" x14ac:dyDescent="0.25">
      <c r="B619" s="42"/>
      <c r="C619" s="60"/>
      <c r="D619" s="43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44"/>
      <c r="Q619" s="44"/>
      <c r="R619" s="45"/>
    </row>
    <row r="620" spans="2:18" x14ac:dyDescent="0.25">
      <c r="B620" s="42"/>
      <c r="C620" s="60"/>
      <c r="D620" s="43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44"/>
      <c r="Q620" s="44"/>
      <c r="R620" s="45"/>
    </row>
    <row r="621" spans="2:18" x14ac:dyDescent="0.25">
      <c r="B621" s="42"/>
      <c r="C621" s="60"/>
      <c r="D621" s="43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44"/>
      <c r="Q621" s="44"/>
      <c r="R621" s="45"/>
    </row>
    <row r="622" spans="2:18" x14ac:dyDescent="0.25">
      <c r="B622" s="42"/>
      <c r="C622" s="60"/>
      <c r="D622" s="43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44"/>
      <c r="Q622" s="44"/>
      <c r="R622" s="45"/>
    </row>
    <row r="623" spans="2:18" x14ac:dyDescent="0.25">
      <c r="B623" s="42"/>
      <c r="C623" s="60"/>
      <c r="D623" s="43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44"/>
      <c r="Q623" s="44"/>
      <c r="R623" s="45"/>
    </row>
    <row r="624" spans="2:18" x14ac:dyDescent="0.25">
      <c r="B624" s="42"/>
      <c r="C624" s="60"/>
      <c r="D624" s="43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44"/>
      <c r="Q624" s="44"/>
      <c r="R624" s="45"/>
    </row>
    <row r="625" spans="2:18" x14ac:dyDescent="0.25">
      <c r="B625" s="42"/>
      <c r="C625" s="60"/>
      <c r="D625" s="43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44"/>
      <c r="Q625" s="44"/>
      <c r="R625" s="45"/>
    </row>
    <row r="626" spans="2:18" x14ac:dyDescent="0.25">
      <c r="B626" s="42"/>
      <c r="C626" s="60"/>
      <c r="D626" s="43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44"/>
      <c r="Q626" s="44"/>
      <c r="R626" s="45"/>
    </row>
    <row r="627" spans="2:18" x14ac:dyDescent="0.25">
      <c r="B627" s="42"/>
      <c r="C627" s="60"/>
      <c r="D627" s="43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44"/>
      <c r="Q627" s="44"/>
      <c r="R627" s="45"/>
    </row>
    <row r="628" spans="2:18" x14ac:dyDescent="0.25">
      <c r="B628" s="42"/>
      <c r="C628" s="60"/>
      <c r="D628" s="43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44"/>
      <c r="Q628" s="44"/>
      <c r="R628" s="45"/>
    </row>
    <row r="629" spans="2:18" x14ac:dyDescent="0.25">
      <c r="B629" s="42"/>
      <c r="C629" s="60"/>
      <c r="D629" s="43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44"/>
      <c r="Q629" s="44"/>
      <c r="R629" s="45"/>
    </row>
    <row r="630" spans="2:18" x14ac:dyDescent="0.25">
      <c r="B630" s="42"/>
      <c r="C630" s="60"/>
      <c r="D630" s="43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44"/>
      <c r="Q630" s="44"/>
      <c r="R630" s="45"/>
    </row>
    <row r="631" spans="2:18" x14ac:dyDescent="0.25">
      <c r="B631" s="42"/>
      <c r="C631" s="60"/>
      <c r="D631" s="43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44"/>
      <c r="Q631" s="44"/>
      <c r="R631" s="45"/>
    </row>
    <row r="632" spans="2:18" x14ac:dyDescent="0.25">
      <c r="B632" s="42"/>
      <c r="C632" s="60"/>
      <c r="D632" s="43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44"/>
      <c r="Q632" s="44"/>
      <c r="R632" s="45"/>
    </row>
    <row r="633" spans="2:18" x14ac:dyDescent="0.25">
      <c r="B633" s="42"/>
      <c r="C633" s="60"/>
      <c r="D633" s="43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44"/>
      <c r="Q633" s="44"/>
      <c r="R633" s="45"/>
    </row>
    <row r="634" spans="2:18" x14ac:dyDescent="0.25">
      <c r="B634" s="42"/>
      <c r="C634" s="60"/>
      <c r="D634" s="43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44"/>
      <c r="Q634" s="44"/>
      <c r="R634" s="45"/>
    </row>
    <row r="635" spans="2:18" x14ac:dyDescent="0.25">
      <c r="B635" s="42"/>
      <c r="C635" s="60"/>
      <c r="D635" s="43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44"/>
      <c r="Q635" s="44"/>
      <c r="R635" s="45"/>
    </row>
    <row r="636" spans="2:18" x14ac:dyDescent="0.25">
      <c r="B636" s="42"/>
      <c r="C636" s="60"/>
      <c r="D636" s="43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44"/>
      <c r="Q636" s="44"/>
      <c r="R636" s="45"/>
    </row>
    <row r="637" spans="2:18" x14ac:dyDescent="0.25">
      <c r="B637" s="42"/>
      <c r="C637" s="60"/>
      <c r="D637" s="43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44"/>
      <c r="Q637" s="44"/>
      <c r="R637" s="45"/>
    </row>
    <row r="638" spans="2:18" x14ac:dyDescent="0.25">
      <c r="B638" s="42"/>
      <c r="C638" s="60"/>
      <c r="D638" s="43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44"/>
      <c r="Q638" s="44"/>
      <c r="R638" s="45"/>
    </row>
    <row r="639" spans="2:18" x14ac:dyDescent="0.25">
      <c r="B639" s="42"/>
      <c r="C639" s="60"/>
      <c r="D639" s="43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44"/>
      <c r="Q639" s="44"/>
      <c r="R639" s="45"/>
    </row>
    <row r="640" spans="2:18" x14ac:dyDescent="0.25">
      <c r="B640" s="42"/>
      <c r="C640" s="60"/>
      <c r="D640" s="43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44"/>
      <c r="Q640" s="44"/>
      <c r="R640" s="45"/>
    </row>
    <row r="641" spans="2:18" x14ac:dyDescent="0.25">
      <c r="B641" s="42"/>
      <c r="C641" s="60"/>
      <c r="D641" s="43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44"/>
      <c r="Q641" s="44"/>
      <c r="R641" s="45"/>
    </row>
    <row r="642" spans="2:18" x14ac:dyDescent="0.25">
      <c r="B642" s="42"/>
      <c r="C642" s="60"/>
      <c r="D642" s="43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44"/>
      <c r="Q642" s="44"/>
      <c r="R642" s="45"/>
    </row>
    <row r="643" spans="2:18" x14ac:dyDescent="0.25">
      <c r="B643" s="42"/>
      <c r="C643" s="60"/>
      <c r="D643" s="43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44"/>
      <c r="Q643" s="44"/>
      <c r="R643" s="45"/>
    </row>
    <row r="644" spans="2:18" x14ac:dyDescent="0.25">
      <c r="B644" s="42"/>
      <c r="C644" s="60"/>
      <c r="D644" s="43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44"/>
      <c r="Q644" s="44"/>
      <c r="R644" s="45"/>
    </row>
    <row r="645" spans="2:18" x14ac:dyDescent="0.25">
      <c r="B645" s="42"/>
      <c r="C645" s="60"/>
      <c r="D645" s="43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44"/>
      <c r="Q645" s="44"/>
      <c r="R645" s="45"/>
    </row>
    <row r="646" spans="2:18" x14ac:dyDescent="0.25">
      <c r="B646" s="42"/>
      <c r="C646" s="60"/>
      <c r="D646" s="43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44"/>
      <c r="Q646" s="44"/>
      <c r="R646" s="45"/>
    </row>
    <row r="647" spans="2:18" x14ac:dyDescent="0.25">
      <c r="B647" s="42"/>
      <c r="C647" s="60"/>
      <c r="D647" s="43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44"/>
      <c r="Q647" s="44"/>
      <c r="R647" s="45"/>
    </row>
    <row r="648" spans="2:18" x14ac:dyDescent="0.25">
      <c r="B648" s="42"/>
      <c r="C648" s="60"/>
      <c r="D648" s="43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44"/>
      <c r="Q648" s="44"/>
      <c r="R648" s="45"/>
    </row>
    <row r="649" spans="2:18" x14ac:dyDescent="0.25">
      <c r="B649" s="42"/>
      <c r="C649" s="60"/>
      <c r="D649" s="43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44"/>
      <c r="Q649" s="44"/>
      <c r="R649" s="45"/>
    </row>
    <row r="650" spans="2:18" x14ac:dyDescent="0.25">
      <c r="B650" s="42"/>
      <c r="C650" s="60"/>
      <c r="D650" s="43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44"/>
      <c r="Q650" s="44"/>
      <c r="R650" s="45"/>
    </row>
    <row r="651" spans="2:18" x14ac:dyDescent="0.25">
      <c r="B651" s="42"/>
      <c r="C651" s="60"/>
      <c r="D651" s="43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44"/>
      <c r="Q651" s="44"/>
      <c r="R651" s="45"/>
    </row>
    <row r="652" spans="2:18" x14ac:dyDescent="0.25">
      <c r="B652" s="42"/>
      <c r="C652" s="60"/>
      <c r="D652" s="43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44"/>
      <c r="Q652" s="44"/>
      <c r="R652" s="45"/>
    </row>
    <row r="653" spans="2:18" x14ac:dyDescent="0.25">
      <c r="B653" s="42"/>
      <c r="C653" s="60"/>
      <c r="D653" s="43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44"/>
      <c r="Q653" s="44"/>
      <c r="R653" s="45"/>
    </row>
    <row r="654" spans="2:18" x14ac:dyDescent="0.25">
      <c r="B654" s="42"/>
      <c r="C654" s="60"/>
      <c r="D654" s="43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44"/>
      <c r="Q654" s="44"/>
      <c r="R654" s="45"/>
    </row>
    <row r="655" spans="2:18" x14ac:dyDescent="0.25">
      <c r="B655" s="42"/>
      <c r="C655" s="60"/>
      <c r="D655" s="43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44"/>
      <c r="Q655" s="44"/>
      <c r="R655" s="45"/>
    </row>
    <row r="656" spans="2:18" x14ac:dyDescent="0.25">
      <c r="B656" s="42"/>
      <c r="C656" s="60"/>
      <c r="D656" s="43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44"/>
      <c r="Q656" s="44"/>
      <c r="R656" s="45"/>
    </row>
    <row r="657" spans="2:18" x14ac:dyDescent="0.25">
      <c r="B657" s="42"/>
      <c r="C657" s="60"/>
      <c r="D657" s="43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44"/>
      <c r="Q657" s="44"/>
      <c r="R657" s="45"/>
    </row>
    <row r="658" spans="2:18" x14ac:dyDescent="0.25">
      <c r="B658" s="42"/>
      <c r="C658" s="60"/>
      <c r="D658" s="43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44"/>
      <c r="Q658" s="44"/>
      <c r="R658" s="45"/>
    </row>
    <row r="659" spans="2:18" x14ac:dyDescent="0.25">
      <c r="B659" s="42"/>
      <c r="C659" s="60"/>
      <c r="D659" s="43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44"/>
      <c r="Q659" s="44"/>
      <c r="R659" s="45"/>
    </row>
    <row r="660" spans="2:18" x14ac:dyDescent="0.25">
      <c r="B660" s="42"/>
      <c r="C660" s="60"/>
      <c r="D660" s="43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44"/>
      <c r="Q660" s="44"/>
      <c r="R660" s="45"/>
    </row>
    <row r="661" spans="2:18" x14ac:dyDescent="0.25">
      <c r="B661" s="42"/>
      <c r="C661" s="60"/>
      <c r="D661" s="43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44"/>
      <c r="Q661" s="44"/>
      <c r="R661" s="45"/>
    </row>
    <row r="662" spans="2:18" x14ac:dyDescent="0.25">
      <c r="B662" s="42"/>
      <c r="C662" s="60"/>
      <c r="D662" s="43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44"/>
      <c r="Q662" s="44"/>
      <c r="R662" s="45"/>
    </row>
    <row r="663" spans="2:18" x14ac:dyDescent="0.25">
      <c r="B663" s="42"/>
      <c r="C663" s="60"/>
      <c r="D663" s="43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44"/>
      <c r="Q663" s="44"/>
      <c r="R663" s="45"/>
    </row>
    <row r="664" spans="2:18" x14ac:dyDescent="0.25">
      <c r="B664" s="42"/>
      <c r="C664" s="60"/>
      <c r="D664" s="43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44"/>
      <c r="Q664" s="44"/>
      <c r="R664" s="45"/>
    </row>
    <row r="665" spans="2:18" x14ac:dyDescent="0.25">
      <c r="B665" s="42"/>
      <c r="C665" s="60"/>
      <c r="D665" s="43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44"/>
      <c r="Q665" s="44"/>
      <c r="R665" s="45"/>
    </row>
    <row r="666" spans="2:18" x14ac:dyDescent="0.25">
      <c r="B666" s="42"/>
      <c r="C666" s="60"/>
      <c r="D666" s="43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44"/>
      <c r="Q666" s="44"/>
      <c r="R666" s="45"/>
    </row>
    <row r="667" spans="2:18" x14ac:dyDescent="0.25">
      <c r="B667" s="42"/>
      <c r="C667" s="60"/>
      <c r="D667" s="43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44"/>
      <c r="Q667" s="44"/>
      <c r="R667" s="45"/>
    </row>
    <row r="668" spans="2:18" x14ac:dyDescent="0.25">
      <c r="B668" s="42"/>
      <c r="C668" s="60"/>
      <c r="D668" s="43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44"/>
      <c r="Q668" s="44"/>
      <c r="R668" s="45"/>
    </row>
    <row r="669" spans="2:18" x14ac:dyDescent="0.25">
      <c r="B669" s="42"/>
      <c r="C669" s="60"/>
      <c r="D669" s="43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44"/>
      <c r="Q669" s="44"/>
      <c r="R669" s="45"/>
    </row>
    <row r="670" spans="2:18" x14ac:dyDescent="0.25">
      <c r="B670" s="42"/>
      <c r="C670" s="60"/>
      <c r="D670" s="43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44"/>
      <c r="Q670" s="44"/>
      <c r="R670" s="45"/>
    </row>
    <row r="671" spans="2:18" x14ac:dyDescent="0.25">
      <c r="B671" s="42"/>
      <c r="C671" s="60"/>
      <c r="D671" s="43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44"/>
      <c r="Q671" s="44"/>
      <c r="R671" s="45"/>
    </row>
    <row r="672" spans="2:18" x14ac:dyDescent="0.25">
      <c r="B672" s="42"/>
      <c r="C672" s="60"/>
      <c r="D672" s="43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44"/>
      <c r="Q672" s="44"/>
      <c r="R672" s="45"/>
    </row>
    <row r="673" spans="2:18" x14ac:dyDescent="0.25">
      <c r="B673" s="42"/>
      <c r="C673" s="60"/>
      <c r="D673" s="43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44"/>
      <c r="Q673" s="44"/>
      <c r="R673" s="45"/>
    </row>
    <row r="674" spans="2:18" x14ac:dyDescent="0.25">
      <c r="B674" s="42"/>
      <c r="C674" s="60"/>
      <c r="D674" s="43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44"/>
      <c r="Q674" s="44"/>
      <c r="R674" s="45"/>
    </row>
    <row r="675" spans="2:18" x14ac:dyDescent="0.25">
      <c r="B675" s="42"/>
      <c r="C675" s="60"/>
      <c r="D675" s="43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44"/>
      <c r="Q675" s="44"/>
      <c r="R675" s="45"/>
    </row>
    <row r="676" spans="2:18" x14ac:dyDescent="0.25">
      <c r="B676" s="42"/>
      <c r="C676" s="60"/>
      <c r="D676" s="43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44"/>
      <c r="Q676" s="44"/>
      <c r="R676" s="45"/>
    </row>
    <row r="677" spans="2:18" x14ac:dyDescent="0.25">
      <c r="B677" s="42"/>
      <c r="C677" s="60"/>
      <c r="D677" s="43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44"/>
      <c r="Q677" s="44"/>
      <c r="R677" s="45"/>
    </row>
    <row r="678" spans="2:18" x14ac:dyDescent="0.25">
      <c r="B678" s="42"/>
      <c r="C678" s="60"/>
      <c r="D678" s="43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44"/>
      <c r="Q678" s="44"/>
      <c r="R678" s="45"/>
    </row>
    <row r="679" spans="2:18" x14ac:dyDescent="0.25">
      <c r="B679" s="42"/>
      <c r="C679" s="60"/>
      <c r="D679" s="43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44"/>
      <c r="Q679" s="44"/>
      <c r="R679" s="45"/>
    </row>
    <row r="680" spans="2:18" x14ac:dyDescent="0.25">
      <c r="B680" s="42"/>
      <c r="C680" s="60"/>
      <c r="D680" s="43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44"/>
      <c r="Q680" s="44"/>
      <c r="R680" s="45"/>
    </row>
    <row r="681" spans="2:18" x14ac:dyDescent="0.25">
      <c r="B681" s="42"/>
      <c r="C681" s="60"/>
      <c r="D681" s="43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44"/>
      <c r="Q681" s="44"/>
      <c r="R681" s="45"/>
    </row>
    <row r="682" spans="2:18" x14ac:dyDescent="0.25">
      <c r="B682" s="42"/>
      <c r="C682" s="60"/>
      <c r="D682" s="43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44"/>
      <c r="Q682" s="44"/>
      <c r="R682" s="45"/>
    </row>
    <row r="683" spans="2:18" x14ac:dyDescent="0.25">
      <c r="B683" s="42"/>
      <c r="C683" s="60"/>
      <c r="D683" s="43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44"/>
      <c r="Q683" s="44"/>
      <c r="R683" s="45"/>
    </row>
    <row r="684" spans="2:18" x14ac:dyDescent="0.25">
      <c r="B684" s="42"/>
      <c r="C684" s="60"/>
      <c r="D684" s="43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44"/>
      <c r="Q684" s="44"/>
      <c r="R684" s="45"/>
    </row>
    <row r="685" spans="2:18" x14ac:dyDescent="0.25">
      <c r="B685" s="42"/>
      <c r="C685" s="60"/>
      <c r="D685" s="43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44"/>
      <c r="Q685" s="44"/>
      <c r="R685" s="45"/>
    </row>
    <row r="686" spans="2:18" x14ac:dyDescent="0.25">
      <c r="B686" s="42"/>
      <c r="C686" s="60"/>
      <c r="D686" s="43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44"/>
      <c r="Q686" s="44"/>
      <c r="R686" s="45"/>
    </row>
    <row r="687" spans="2:18" x14ac:dyDescent="0.25">
      <c r="B687" s="42"/>
      <c r="C687" s="60"/>
      <c r="D687" s="43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44"/>
      <c r="Q687" s="44"/>
      <c r="R687" s="45"/>
    </row>
    <row r="688" spans="2:18" x14ac:dyDescent="0.25">
      <c r="B688" s="42"/>
      <c r="C688" s="60"/>
      <c r="D688" s="43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44"/>
      <c r="Q688" s="44"/>
      <c r="R688" s="45"/>
    </row>
    <row r="689" spans="2:18" x14ac:dyDescent="0.25">
      <c r="B689" s="42"/>
      <c r="C689" s="60"/>
      <c r="D689" s="43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44"/>
      <c r="Q689" s="44"/>
      <c r="R689" s="45"/>
    </row>
    <row r="690" spans="2:18" x14ac:dyDescent="0.25">
      <c r="B690" s="42"/>
      <c r="C690" s="60"/>
      <c r="D690" s="43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44"/>
      <c r="Q690" s="44"/>
      <c r="R690" s="45"/>
    </row>
    <row r="691" spans="2:18" x14ac:dyDescent="0.25">
      <c r="B691" s="42"/>
      <c r="C691" s="60"/>
      <c r="D691" s="43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44"/>
      <c r="Q691" s="44"/>
      <c r="R691" s="45"/>
    </row>
    <row r="692" spans="2:18" x14ac:dyDescent="0.25">
      <c r="B692" s="42"/>
      <c r="C692" s="60"/>
      <c r="D692" s="43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44"/>
      <c r="Q692" s="44"/>
      <c r="R692" s="45"/>
    </row>
    <row r="693" spans="2:18" x14ac:dyDescent="0.25">
      <c r="B693" s="42"/>
      <c r="C693" s="60"/>
      <c r="D693" s="43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44"/>
      <c r="Q693" s="44"/>
      <c r="R693" s="45"/>
    </row>
    <row r="694" spans="2:18" x14ac:dyDescent="0.25">
      <c r="B694" s="42"/>
      <c r="C694" s="60"/>
      <c r="D694" s="43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44"/>
      <c r="Q694" s="44"/>
      <c r="R694" s="45"/>
    </row>
    <row r="695" spans="2:18" x14ac:dyDescent="0.25">
      <c r="B695" s="42"/>
      <c r="C695" s="60"/>
      <c r="D695" s="43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44"/>
      <c r="Q695" s="44"/>
      <c r="R695" s="45"/>
    </row>
    <row r="696" spans="2:18" x14ac:dyDescent="0.25">
      <c r="B696" s="42"/>
      <c r="C696" s="60"/>
      <c r="D696" s="43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44"/>
      <c r="Q696" s="44"/>
      <c r="R696" s="45"/>
    </row>
    <row r="697" spans="2:18" x14ac:dyDescent="0.25">
      <c r="B697" s="42"/>
      <c r="C697" s="60"/>
      <c r="D697" s="43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44"/>
      <c r="Q697" s="44"/>
      <c r="R697" s="45"/>
    </row>
    <row r="698" spans="2:18" x14ac:dyDescent="0.25">
      <c r="B698" s="42"/>
      <c r="C698" s="60"/>
      <c r="D698" s="43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44"/>
      <c r="Q698" s="44"/>
      <c r="R698" s="45"/>
    </row>
    <row r="699" spans="2:18" x14ac:dyDescent="0.25">
      <c r="B699" s="42"/>
      <c r="C699" s="60"/>
      <c r="D699" s="43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44"/>
      <c r="Q699" s="44"/>
      <c r="R699" s="45"/>
    </row>
    <row r="700" spans="2:18" x14ac:dyDescent="0.25">
      <c r="B700" s="42"/>
      <c r="C700" s="60"/>
      <c r="D700" s="43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44"/>
      <c r="Q700" s="44"/>
      <c r="R700" s="45"/>
    </row>
    <row r="701" spans="2:18" x14ac:dyDescent="0.25">
      <c r="B701" s="42"/>
      <c r="C701" s="60"/>
      <c r="D701" s="43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44"/>
      <c r="Q701" s="44"/>
      <c r="R701" s="45"/>
    </row>
    <row r="702" spans="2:18" x14ac:dyDescent="0.25">
      <c r="B702" s="42"/>
      <c r="C702" s="60"/>
      <c r="D702" s="43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44"/>
      <c r="Q702" s="44"/>
      <c r="R702" s="45"/>
    </row>
    <row r="703" spans="2:18" x14ac:dyDescent="0.25">
      <c r="B703" s="42"/>
      <c r="C703" s="60"/>
      <c r="D703" s="43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44"/>
      <c r="Q703" s="44"/>
      <c r="R703" s="45"/>
    </row>
    <row r="704" spans="2:18" x14ac:dyDescent="0.25">
      <c r="B704" s="42"/>
      <c r="C704" s="60"/>
      <c r="D704" s="43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44"/>
      <c r="Q704" s="44"/>
      <c r="R704" s="45"/>
    </row>
    <row r="705" spans="2:18" x14ac:dyDescent="0.25">
      <c r="B705" s="42"/>
      <c r="C705" s="60"/>
      <c r="D705" s="43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44"/>
      <c r="Q705" s="44"/>
      <c r="R705" s="45"/>
    </row>
    <row r="706" spans="2:18" x14ac:dyDescent="0.25">
      <c r="B706" s="42"/>
      <c r="C706" s="60"/>
      <c r="D706" s="43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44"/>
      <c r="Q706" s="44"/>
      <c r="R706" s="45"/>
    </row>
    <row r="707" spans="2:18" x14ac:dyDescent="0.25">
      <c r="B707" s="42"/>
      <c r="C707" s="60"/>
      <c r="D707" s="43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44"/>
      <c r="Q707" s="44"/>
      <c r="R707" s="45"/>
    </row>
    <row r="708" spans="2:18" x14ac:dyDescent="0.25">
      <c r="B708" s="42"/>
      <c r="C708" s="60"/>
      <c r="D708" s="43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44"/>
      <c r="Q708" s="44"/>
      <c r="R708" s="45"/>
    </row>
    <row r="709" spans="2:18" x14ac:dyDescent="0.25">
      <c r="B709" s="42"/>
      <c r="C709" s="60"/>
      <c r="D709" s="43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44"/>
      <c r="Q709" s="44"/>
      <c r="R709" s="45"/>
    </row>
    <row r="710" spans="2:18" x14ac:dyDescent="0.25">
      <c r="B710" s="42"/>
      <c r="C710" s="60"/>
      <c r="D710" s="43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44"/>
      <c r="Q710" s="44"/>
      <c r="R710" s="45"/>
    </row>
    <row r="711" spans="2:18" x14ac:dyDescent="0.25">
      <c r="B711" s="42"/>
      <c r="C711" s="60"/>
      <c r="D711" s="43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44"/>
      <c r="Q711" s="44"/>
      <c r="R711" s="45"/>
    </row>
    <row r="712" spans="2:18" x14ac:dyDescent="0.25">
      <c r="B712" s="42"/>
      <c r="C712" s="60"/>
      <c r="D712" s="43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44"/>
      <c r="Q712" s="44"/>
      <c r="R712" s="45"/>
    </row>
    <row r="713" spans="2:18" x14ac:dyDescent="0.25">
      <c r="B713" s="42"/>
      <c r="C713" s="60"/>
      <c r="D713" s="43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44"/>
      <c r="Q713" s="44"/>
      <c r="R713" s="45"/>
    </row>
    <row r="714" spans="2:18" x14ac:dyDescent="0.25">
      <c r="B714" s="42"/>
      <c r="C714" s="60"/>
      <c r="D714" s="43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44"/>
      <c r="Q714" s="44"/>
      <c r="R714" s="45"/>
    </row>
    <row r="715" spans="2:18" x14ac:dyDescent="0.25">
      <c r="B715" s="42"/>
      <c r="C715" s="60"/>
      <c r="D715" s="43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44"/>
      <c r="Q715" s="44"/>
      <c r="R715" s="45"/>
    </row>
    <row r="716" spans="2:18" x14ac:dyDescent="0.25">
      <c r="B716" s="42"/>
      <c r="C716" s="60"/>
      <c r="D716" s="43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44"/>
      <c r="Q716" s="44"/>
      <c r="R716" s="45"/>
    </row>
    <row r="717" spans="2:18" x14ac:dyDescent="0.25">
      <c r="B717" s="42"/>
      <c r="C717" s="60"/>
      <c r="D717" s="43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44"/>
      <c r="Q717" s="44"/>
      <c r="R717" s="45"/>
    </row>
    <row r="718" spans="2:18" x14ac:dyDescent="0.25">
      <c r="B718" s="42"/>
      <c r="C718" s="60"/>
      <c r="D718" s="43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44"/>
      <c r="Q718" s="44"/>
      <c r="R718" s="45"/>
    </row>
    <row r="719" spans="2:18" x14ac:dyDescent="0.25">
      <c r="B719" s="42"/>
      <c r="C719" s="60"/>
      <c r="D719" s="43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44"/>
      <c r="Q719" s="44"/>
      <c r="R719" s="45"/>
    </row>
    <row r="720" spans="2:18" x14ac:dyDescent="0.25">
      <c r="B720" s="42"/>
      <c r="C720" s="60"/>
      <c r="D720" s="43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44"/>
      <c r="Q720" s="44"/>
      <c r="R720" s="45"/>
    </row>
    <row r="721" spans="2:18" x14ac:dyDescent="0.25">
      <c r="B721" s="42"/>
      <c r="C721" s="60"/>
      <c r="D721" s="43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44"/>
      <c r="Q721" s="44"/>
      <c r="R721" s="45"/>
    </row>
    <row r="722" spans="2:18" x14ac:dyDescent="0.25">
      <c r="B722" s="42"/>
      <c r="C722" s="60"/>
      <c r="D722" s="43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44"/>
      <c r="Q722" s="44"/>
      <c r="R722" s="45"/>
    </row>
    <row r="723" spans="2:18" x14ac:dyDescent="0.25">
      <c r="B723" s="42"/>
      <c r="C723" s="60"/>
      <c r="D723" s="43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44"/>
      <c r="Q723" s="44"/>
      <c r="R723" s="45"/>
    </row>
    <row r="724" spans="2:18" x14ac:dyDescent="0.25">
      <c r="B724" s="42"/>
      <c r="C724" s="60"/>
      <c r="D724" s="43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44"/>
      <c r="Q724" s="44"/>
      <c r="R724" s="45"/>
    </row>
    <row r="725" spans="2:18" x14ac:dyDescent="0.25">
      <c r="B725" s="42"/>
      <c r="C725" s="60"/>
      <c r="D725" s="43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44"/>
      <c r="Q725" s="44"/>
      <c r="R725" s="45"/>
    </row>
    <row r="726" spans="2:18" x14ac:dyDescent="0.25">
      <c r="B726" s="42"/>
      <c r="C726" s="60"/>
      <c r="D726" s="43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44"/>
      <c r="Q726" s="44"/>
      <c r="R726" s="45"/>
    </row>
    <row r="727" spans="2:18" x14ac:dyDescent="0.25">
      <c r="B727" s="42"/>
      <c r="C727" s="60"/>
      <c r="D727" s="43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44"/>
      <c r="Q727" s="44"/>
      <c r="R727" s="45"/>
    </row>
    <row r="728" spans="2:18" x14ac:dyDescent="0.25">
      <c r="B728" s="42"/>
      <c r="C728" s="60"/>
      <c r="D728" s="43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44"/>
      <c r="Q728" s="44"/>
      <c r="R728" s="45"/>
    </row>
    <row r="729" spans="2:18" x14ac:dyDescent="0.25">
      <c r="B729" s="42"/>
      <c r="C729" s="60"/>
      <c r="D729" s="43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44"/>
      <c r="Q729" s="44"/>
      <c r="R729" s="45"/>
    </row>
    <row r="730" spans="2:18" x14ac:dyDescent="0.25">
      <c r="B730" s="42"/>
      <c r="C730" s="60"/>
      <c r="D730" s="43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44"/>
      <c r="Q730" s="44"/>
      <c r="R730" s="45"/>
    </row>
    <row r="731" spans="2:18" x14ac:dyDescent="0.25">
      <c r="B731" s="42"/>
      <c r="C731" s="60"/>
      <c r="D731" s="43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44"/>
      <c r="Q731" s="44"/>
      <c r="R731" s="45"/>
    </row>
    <row r="732" spans="2:18" x14ac:dyDescent="0.25">
      <c r="B732" s="42"/>
      <c r="C732" s="60"/>
      <c r="D732" s="43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44"/>
      <c r="Q732" s="44"/>
      <c r="R732" s="45"/>
    </row>
    <row r="733" spans="2:18" x14ac:dyDescent="0.25">
      <c r="B733" s="42"/>
      <c r="C733" s="60"/>
      <c r="D733" s="43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44"/>
      <c r="Q733" s="44"/>
      <c r="R733" s="45"/>
    </row>
    <row r="734" spans="2:18" x14ac:dyDescent="0.25">
      <c r="B734" s="42"/>
      <c r="C734" s="60"/>
      <c r="D734" s="43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44"/>
      <c r="Q734" s="44"/>
      <c r="R734" s="45"/>
    </row>
    <row r="735" spans="2:18" x14ac:dyDescent="0.25">
      <c r="B735" s="42"/>
      <c r="C735" s="60"/>
      <c r="D735" s="43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44"/>
      <c r="Q735" s="44"/>
      <c r="R735" s="45"/>
    </row>
    <row r="736" spans="2:18" x14ac:dyDescent="0.25">
      <c r="B736" s="42"/>
      <c r="C736" s="60"/>
      <c r="D736" s="43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44"/>
      <c r="Q736" s="44"/>
      <c r="R736" s="45"/>
    </row>
    <row r="737" spans="2:18" x14ac:dyDescent="0.25">
      <c r="B737" s="42"/>
      <c r="C737" s="60"/>
      <c r="D737" s="43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44"/>
      <c r="Q737" s="44"/>
      <c r="R737" s="45"/>
    </row>
    <row r="738" spans="2:18" x14ac:dyDescent="0.25">
      <c r="B738" s="42"/>
      <c r="C738" s="60"/>
      <c r="D738" s="43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44"/>
      <c r="Q738" s="44"/>
      <c r="R738" s="45"/>
    </row>
    <row r="739" spans="2:18" x14ac:dyDescent="0.25">
      <c r="B739" s="42"/>
      <c r="C739" s="60"/>
      <c r="D739" s="43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44"/>
      <c r="Q739" s="44"/>
      <c r="R739" s="45"/>
    </row>
    <row r="740" spans="2:18" x14ac:dyDescent="0.25">
      <c r="B740" s="42"/>
      <c r="C740" s="60"/>
      <c r="D740" s="43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44"/>
      <c r="Q740" s="44"/>
      <c r="R740" s="45"/>
    </row>
    <row r="741" spans="2:18" x14ac:dyDescent="0.25">
      <c r="B741" s="42"/>
      <c r="C741" s="60"/>
      <c r="D741" s="43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44"/>
      <c r="Q741" s="44"/>
      <c r="R741" s="45"/>
    </row>
    <row r="742" spans="2:18" x14ac:dyDescent="0.25">
      <c r="B742" s="42"/>
      <c r="C742" s="60"/>
      <c r="D742" s="43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44"/>
      <c r="Q742" s="44"/>
      <c r="R742" s="45"/>
    </row>
    <row r="743" spans="2:18" x14ac:dyDescent="0.25">
      <c r="B743" s="42"/>
      <c r="C743" s="60"/>
      <c r="D743" s="43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44"/>
      <c r="Q743" s="44"/>
      <c r="R743" s="45"/>
    </row>
    <row r="744" spans="2:18" x14ac:dyDescent="0.25">
      <c r="B744" s="42"/>
      <c r="C744" s="60"/>
      <c r="D744" s="43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44"/>
      <c r="Q744" s="44"/>
      <c r="R744" s="45"/>
    </row>
    <row r="745" spans="2:18" x14ac:dyDescent="0.25">
      <c r="B745" s="42"/>
      <c r="C745" s="60"/>
      <c r="D745" s="43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44"/>
      <c r="Q745" s="44"/>
      <c r="R745" s="45"/>
    </row>
    <row r="746" spans="2:18" x14ac:dyDescent="0.25">
      <c r="B746" s="42"/>
      <c r="C746" s="60"/>
      <c r="D746" s="43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44"/>
      <c r="Q746" s="44"/>
      <c r="R746" s="45"/>
    </row>
    <row r="747" spans="2:18" x14ac:dyDescent="0.25">
      <c r="B747" s="42"/>
      <c r="C747" s="60"/>
      <c r="D747" s="43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44"/>
      <c r="Q747" s="44"/>
      <c r="R747" s="45"/>
    </row>
    <row r="748" spans="2:18" x14ac:dyDescent="0.25">
      <c r="B748" s="42"/>
      <c r="C748" s="60"/>
      <c r="D748" s="43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44"/>
      <c r="Q748" s="44"/>
      <c r="R748" s="45"/>
    </row>
    <row r="749" spans="2:18" x14ac:dyDescent="0.25">
      <c r="B749" s="42"/>
      <c r="C749" s="60"/>
      <c r="D749" s="43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44"/>
      <c r="Q749" s="44"/>
      <c r="R749" s="45"/>
    </row>
    <row r="750" spans="2:18" x14ac:dyDescent="0.25">
      <c r="B750" s="42"/>
      <c r="C750" s="60"/>
      <c r="D750" s="43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44"/>
      <c r="Q750" s="44"/>
      <c r="R750" s="45"/>
    </row>
    <row r="751" spans="2:18" x14ac:dyDescent="0.25">
      <c r="B751" s="42"/>
      <c r="C751" s="60"/>
      <c r="D751" s="43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44"/>
      <c r="Q751" s="44"/>
      <c r="R751" s="45"/>
    </row>
    <row r="752" spans="2:18" x14ac:dyDescent="0.25">
      <c r="B752" s="42"/>
      <c r="C752" s="60"/>
      <c r="D752" s="43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44"/>
      <c r="Q752" s="44"/>
      <c r="R752" s="45"/>
    </row>
    <row r="753" spans="2:18" x14ac:dyDescent="0.25">
      <c r="B753" s="42"/>
      <c r="C753" s="60"/>
      <c r="D753" s="43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44"/>
      <c r="Q753" s="44"/>
      <c r="R753" s="45"/>
    </row>
    <row r="754" spans="2:18" x14ac:dyDescent="0.25">
      <c r="B754" s="42"/>
      <c r="C754" s="60"/>
      <c r="D754" s="43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44"/>
      <c r="Q754" s="44"/>
      <c r="R754" s="45"/>
    </row>
    <row r="755" spans="2:18" x14ac:dyDescent="0.25">
      <c r="B755" s="42"/>
      <c r="C755" s="60"/>
      <c r="D755" s="43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44"/>
      <c r="Q755" s="44"/>
      <c r="R755" s="45"/>
    </row>
    <row r="756" spans="2:18" x14ac:dyDescent="0.25">
      <c r="B756" s="42"/>
      <c r="C756" s="60"/>
      <c r="D756" s="43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44"/>
      <c r="Q756" s="44"/>
      <c r="R756" s="45"/>
    </row>
    <row r="757" spans="2:18" x14ac:dyDescent="0.25">
      <c r="B757" s="42"/>
      <c r="C757" s="60"/>
      <c r="D757" s="43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44"/>
      <c r="Q757" s="44"/>
      <c r="R757" s="45"/>
    </row>
    <row r="758" spans="2:18" x14ac:dyDescent="0.25">
      <c r="B758" s="42"/>
      <c r="C758" s="60"/>
      <c r="D758" s="43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44"/>
      <c r="Q758" s="44"/>
      <c r="R758" s="45"/>
    </row>
    <row r="759" spans="2:18" x14ac:dyDescent="0.25">
      <c r="B759" s="42"/>
      <c r="C759" s="60"/>
      <c r="D759" s="43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44"/>
      <c r="Q759" s="44"/>
      <c r="R759" s="45"/>
    </row>
    <row r="760" spans="2:18" x14ac:dyDescent="0.25">
      <c r="B760" s="42"/>
      <c r="C760" s="60"/>
      <c r="D760" s="43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44"/>
      <c r="Q760" s="44"/>
      <c r="R760" s="45"/>
    </row>
    <row r="761" spans="2:18" x14ac:dyDescent="0.25">
      <c r="B761" s="42"/>
      <c r="C761" s="60"/>
      <c r="D761" s="43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44"/>
      <c r="Q761" s="44"/>
      <c r="R761" s="45"/>
    </row>
    <row r="762" spans="2:18" x14ac:dyDescent="0.25">
      <c r="B762" s="42"/>
      <c r="C762" s="60"/>
      <c r="D762" s="43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44"/>
      <c r="Q762" s="44"/>
      <c r="R762" s="45"/>
    </row>
    <row r="763" spans="2:18" x14ac:dyDescent="0.25">
      <c r="B763" s="42"/>
      <c r="C763" s="60"/>
      <c r="D763" s="43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44"/>
      <c r="Q763" s="44"/>
      <c r="R763" s="45"/>
    </row>
    <row r="764" spans="2:18" x14ac:dyDescent="0.25">
      <c r="B764" s="42"/>
      <c r="C764" s="60"/>
      <c r="D764" s="43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44"/>
      <c r="Q764" s="44"/>
      <c r="R764" s="45"/>
    </row>
    <row r="765" spans="2:18" x14ac:dyDescent="0.25">
      <c r="B765" s="42"/>
      <c r="C765" s="60"/>
      <c r="D765" s="43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44"/>
      <c r="Q765" s="44"/>
      <c r="R765" s="45"/>
    </row>
    <row r="766" spans="2:18" x14ac:dyDescent="0.25">
      <c r="B766" s="42"/>
      <c r="C766" s="60"/>
      <c r="D766" s="43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44"/>
      <c r="Q766" s="44"/>
      <c r="R766" s="45"/>
    </row>
    <row r="767" spans="2:18" x14ac:dyDescent="0.25">
      <c r="B767" s="42"/>
      <c r="C767" s="60"/>
      <c r="D767" s="43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44"/>
      <c r="Q767" s="44"/>
      <c r="R767" s="45"/>
    </row>
    <row r="768" spans="2:18" x14ac:dyDescent="0.25">
      <c r="B768" s="42"/>
      <c r="C768" s="60"/>
      <c r="D768" s="43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44"/>
      <c r="Q768" s="44"/>
      <c r="R768" s="45"/>
    </row>
    <row r="769" spans="2:18" x14ac:dyDescent="0.25">
      <c r="B769" s="42"/>
      <c r="C769" s="60"/>
      <c r="D769" s="43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44"/>
      <c r="Q769" s="44"/>
      <c r="R769" s="45"/>
    </row>
    <row r="770" spans="2:18" x14ac:dyDescent="0.25">
      <c r="B770" s="42"/>
      <c r="C770" s="60"/>
      <c r="D770" s="43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44"/>
      <c r="Q770" s="44"/>
      <c r="R770" s="45"/>
    </row>
    <row r="771" spans="2:18" x14ac:dyDescent="0.25">
      <c r="B771" s="42"/>
      <c r="C771" s="60"/>
      <c r="D771" s="43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44"/>
      <c r="Q771" s="44"/>
      <c r="R771" s="45"/>
    </row>
    <row r="772" spans="2:18" x14ac:dyDescent="0.25">
      <c r="B772" s="42"/>
      <c r="C772" s="60"/>
      <c r="D772" s="43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44"/>
      <c r="Q772" s="44"/>
      <c r="R772" s="45"/>
    </row>
    <row r="773" spans="2:18" x14ac:dyDescent="0.25">
      <c r="B773" s="42"/>
      <c r="C773" s="60"/>
      <c r="D773" s="43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44"/>
      <c r="Q773" s="44"/>
      <c r="R773" s="45"/>
    </row>
    <row r="774" spans="2:18" x14ac:dyDescent="0.25">
      <c r="B774" s="42"/>
      <c r="C774" s="60"/>
      <c r="D774" s="43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44"/>
      <c r="Q774" s="44"/>
      <c r="R774" s="45"/>
    </row>
    <row r="775" spans="2:18" x14ac:dyDescent="0.25">
      <c r="B775" s="42"/>
      <c r="C775" s="60"/>
      <c r="D775" s="43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44"/>
      <c r="Q775" s="44"/>
      <c r="R775" s="45"/>
    </row>
    <row r="776" spans="2:18" x14ac:dyDescent="0.25">
      <c r="B776" s="42"/>
      <c r="C776" s="60"/>
      <c r="D776" s="43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44"/>
      <c r="Q776" s="44"/>
      <c r="R776" s="45"/>
    </row>
    <row r="777" spans="2:18" x14ac:dyDescent="0.25">
      <c r="B777" s="42"/>
      <c r="C777" s="60"/>
      <c r="D777" s="43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44"/>
      <c r="Q777" s="44"/>
      <c r="R777" s="45"/>
    </row>
    <row r="778" spans="2:18" x14ac:dyDescent="0.25">
      <c r="B778" s="42"/>
      <c r="C778" s="60"/>
      <c r="D778" s="43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44"/>
      <c r="Q778" s="44"/>
      <c r="R778" s="45"/>
    </row>
    <row r="779" spans="2:18" x14ac:dyDescent="0.25">
      <c r="B779" s="42"/>
      <c r="C779" s="60"/>
      <c r="D779" s="43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44"/>
      <c r="Q779" s="44"/>
      <c r="R779" s="45"/>
    </row>
    <row r="780" spans="2:18" x14ac:dyDescent="0.25">
      <c r="B780" s="42"/>
      <c r="C780" s="60"/>
      <c r="D780" s="43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44"/>
      <c r="Q780" s="44"/>
      <c r="R780" s="45"/>
    </row>
    <row r="781" spans="2:18" x14ac:dyDescent="0.25">
      <c r="B781" s="42"/>
      <c r="C781" s="60"/>
      <c r="D781" s="43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44"/>
      <c r="Q781" s="44"/>
      <c r="R781" s="45"/>
    </row>
    <row r="782" spans="2:18" x14ac:dyDescent="0.25">
      <c r="B782" s="42"/>
      <c r="C782" s="60"/>
      <c r="D782" s="43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44"/>
      <c r="Q782" s="44"/>
      <c r="R782" s="45"/>
    </row>
    <row r="783" spans="2:18" x14ac:dyDescent="0.25">
      <c r="B783" s="42"/>
      <c r="C783" s="60"/>
      <c r="D783" s="43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44"/>
      <c r="Q783" s="44"/>
      <c r="R783" s="45"/>
    </row>
    <row r="784" spans="2:18" x14ac:dyDescent="0.25">
      <c r="B784" s="42"/>
      <c r="C784" s="60"/>
      <c r="D784" s="43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44"/>
      <c r="Q784" s="44"/>
      <c r="R784" s="45"/>
    </row>
    <row r="785" spans="2:18" x14ac:dyDescent="0.25">
      <c r="B785" s="42"/>
      <c r="C785" s="60"/>
      <c r="D785" s="43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44"/>
      <c r="Q785" s="44"/>
      <c r="R785" s="45"/>
    </row>
    <row r="786" spans="2:18" x14ac:dyDescent="0.25">
      <c r="B786" s="42"/>
      <c r="C786" s="60"/>
      <c r="D786" s="43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44"/>
      <c r="Q786" s="44"/>
      <c r="R786" s="45"/>
    </row>
    <row r="787" spans="2:18" x14ac:dyDescent="0.25">
      <c r="B787" s="42"/>
      <c r="C787" s="60"/>
      <c r="D787" s="43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44"/>
      <c r="Q787" s="44"/>
      <c r="R787" s="45"/>
    </row>
    <row r="788" spans="2:18" x14ac:dyDescent="0.25">
      <c r="B788" s="42"/>
      <c r="C788" s="60"/>
      <c r="D788" s="43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44"/>
      <c r="Q788" s="44"/>
      <c r="R788" s="45"/>
    </row>
    <row r="789" spans="2:18" x14ac:dyDescent="0.25">
      <c r="B789" s="42"/>
      <c r="C789" s="60"/>
      <c r="D789" s="43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44"/>
      <c r="Q789" s="44"/>
      <c r="R789" s="45"/>
    </row>
    <row r="790" spans="2:18" x14ac:dyDescent="0.25">
      <c r="B790" s="42"/>
      <c r="C790" s="60"/>
      <c r="D790" s="43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44"/>
      <c r="Q790" s="44"/>
      <c r="R790" s="45"/>
    </row>
    <row r="791" spans="2:18" x14ac:dyDescent="0.25">
      <c r="B791" s="42"/>
      <c r="C791" s="60"/>
      <c r="D791" s="43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44"/>
      <c r="Q791" s="44"/>
      <c r="R791" s="45"/>
    </row>
    <row r="792" spans="2:18" x14ac:dyDescent="0.25">
      <c r="B792" s="42"/>
      <c r="C792" s="60"/>
      <c r="D792" s="43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44"/>
      <c r="Q792" s="44"/>
      <c r="R792" s="45"/>
    </row>
    <row r="793" spans="2:18" x14ac:dyDescent="0.25">
      <c r="B793" s="42"/>
      <c r="C793" s="60"/>
      <c r="D793" s="43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44"/>
      <c r="Q793" s="44"/>
      <c r="R793" s="45"/>
    </row>
    <row r="794" spans="2:18" x14ac:dyDescent="0.25">
      <c r="B794" s="42"/>
      <c r="C794" s="60"/>
      <c r="D794" s="43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44"/>
      <c r="Q794" s="44"/>
      <c r="R794" s="45"/>
    </row>
    <row r="795" spans="2:18" x14ac:dyDescent="0.25">
      <c r="B795" s="42"/>
      <c r="C795" s="60"/>
      <c r="D795" s="43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44"/>
      <c r="Q795" s="44"/>
      <c r="R795" s="45"/>
    </row>
    <row r="796" spans="2:18" x14ac:dyDescent="0.25">
      <c r="B796" s="42"/>
      <c r="C796" s="60"/>
      <c r="D796" s="43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44"/>
      <c r="Q796" s="44"/>
      <c r="R796" s="45"/>
    </row>
    <row r="797" spans="2:18" x14ac:dyDescent="0.25">
      <c r="B797" s="42"/>
      <c r="C797" s="60"/>
      <c r="D797" s="43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44"/>
      <c r="Q797" s="44"/>
      <c r="R797" s="45"/>
    </row>
    <row r="798" spans="2:18" x14ac:dyDescent="0.25">
      <c r="B798" s="42"/>
      <c r="C798" s="60"/>
      <c r="D798" s="43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44"/>
      <c r="Q798" s="44"/>
      <c r="R798" s="45"/>
    </row>
    <row r="799" spans="2:18" x14ac:dyDescent="0.25">
      <c r="B799" s="42"/>
      <c r="C799" s="60"/>
      <c r="D799" s="43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44"/>
      <c r="Q799" s="44"/>
      <c r="R799" s="45"/>
    </row>
    <row r="800" spans="2:18" x14ac:dyDescent="0.25">
      <c r="B800" s="42"/>
      <c r="C800" s="60"/>
      <c r="D800" s="43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44"/>
      <c r="Q800" s="44"/>
      <c r="R800" s="45"/>
    </row>
    <row r="801" spans="2:18" x14ac:dyDescent="0.25">
      <c r="B801" s="42"/>
      <c r="C801" s="60"/>
      <c r="D801" s="43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44"/>
      <c r="Q801" s="44"/>
      <c r="R801" s="45"/>
    </row>
    <row r="802" spans="2:18" x14ac:dyDescent="0.25">
      <c r="B802" s="42"/>
      <c r="C802" s="60"/>
      <c r="D802" s="43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44"/>
      <c r="Q802" s="44"/>
      <c r="R802" s="45"/>
    </row>
    <row r="803" spans="2:18" x14ac:dyDescent="0.25">
      <c r="B803" s="42"/>
      <c r="C803" s="60"/>
      <c r="D803" s="43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44"/>
      <c r="Q803" s="44"/>
      <c r="R803" s="45"/>
    </row>
    <row r="804" spans="2:18" x14ac:dyDescent="0.25">
      <c r="B804" s="42"/>
      <c r="C804" s="60"/>
      <c r="D804" s="43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44"/>
      <c r="Q804" s="44"/>
      <c r="R804" s="45"/>
    </row>
    <row r="805" spans="2:18" x14ac:dyDescent="0.25">
      <c r="B805" s="42"/>
      <c r="C805" s="60"/>
      <c r="D805" s="43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44"/>
      <c r="Q805" s="44"/>
      <c r="R805" s="45"/>
    </row>
    <row r="806" spans="2:18" x14ac:dyDescent="0.25">
      <c r="B806" s="42"/>
      <c r="C806" s="60"/>
      <c r="D806" s="43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44"/>
      <c r="Q806" s="44"/>
      <c r="R806" s="45"/>
    </row>
    <row r="807" spans="2:18" x14ac:dyDescent="0.25">
      <c r="B807" s="42"/>
      <c r="C807" s="60"/>
      <c r="D807" s="43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44"/>
      <c r="Q807" s="44"/>
      <c r="R807" s="45"/>
    </row>
    <row r="808" spans="2:18" x14ac:dyDescent="0.25">
      <c r="B808" s="42"/>
      <c r="C808" s="60"/>
      <c r="D808" s="43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44"/>
      <c r="Q808" s="44"/>
      <c r="R808" s="45"/>
    </row>
    <row r="809" spans="2:18" x14ac:dyDescent="0.25">
      <c r="B809" s="42"/>
      <c r="C809" s="60"/>
      <c r="D809" s="43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44"/>
      <c r="Q809" s="44"/>
      <c r="R809" s="45"/>
    </row>
    <row r="810" spans="2:18" x14ac:dyDescent="0.25">
      <c r="B810" s="42"/>
      <c r="C810" s="60"/>
      <c r="D810" s="43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44"/>
      <c r="Q810" s="44"/>
      <c r="R810" s="45"/>
    </row>
    <row r="811" spans="2:18" x14ac:dyDescent="0.25">
      <c r="B811" s="42"/>
      <c r="C811" s="60"/>
      <c r="D811" s="43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44"/>
      <c r="Q811" s="44"/>
      <c r="R811" s="45"/>
    </row>
    <row r="812" spans="2:18" x14ac:dyDescent="0.25">
      <c r="B812" s="42"/>
      <c r="C812" s="60"/>
      <c r="D812" s="43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44"/>
      <c r="Q812" s="44"/>
      <c r="R812" s="45"/>
    </row>
    <row r="813" spans="2:18" x14ac:dyDescent="0.25">
      <c r="B813" s="42"/>
      <c r="C813" s="60"/>
      <c r="D813" s="43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44"/>
      <c r="Q813" s="44"/>
      <c r="R813" s="45"/>
    </row>
    <row r="814" spans="2:18" x14ac:dyDescent="0.25">
      <c r="B814" s="42"/>
      <c r="C814" s="60"/>
      <c r="D814" s="43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44"/>
      <c r="Q814" s="44"/>
      <c r="R814" s="45"/>
    </row>
    <row r="815" spans="2:18" x14ac:dyDescent="0.25">
      <c r="B815" s="42"/>
      <c r="C815" s="60"/>
      <c r="D815" s="43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44"/>
      <c r="Q815" s="44"/>
      <c r="R815" s="45"/>
    </row>
    <row r="816" spans="2:18" x14ac:dyDescent="0.25">
      <c r="B816" s="42"/>
      <c r="C816" s="60"/>
      <c r="D816" s="43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44"/>
      <c r="Q816" s="44"/>
      <c r="R816" s="45"/>
    </row>
    <row r="817" spans="2:18" x14ac:dyDescent="0.25">
      <c r="B817" s="42"/>
      <c r="C817" s="60"/>
      <c r="D817" s="43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44"/>
      <c r="Q817" s="44"/>
      <c r="R817" s="45"/>
    </row>
    <row r="818" spans="2:18" x14ac:dyDescent="0.25">
      <c r="B818" s="42"/>
      <c r="C818" s="60"/>
      <c r="D818" s="43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44"/>
      <c r="Q818" s="44"/>
      <c r="R818" s="45"/>
    </row>
    <row r="819" spans="2:18" x14ac:dyDescent="0.25">
      <c r="B819" s="42"/>
      <c r="C819" s="60"/>
      <c r="D819" s="43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44"/>
      <c r="Q819" s="44"/>
      <c r="R819" s="45"/>
    </row>
    <row r="820" spans="2:18" x14ac:dyDescent="0.25">
      <c r="B820" s="42"/>
      <c r="C820" s="60"/>
      <c r="D820" s="43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44"/>
      <c r="Q820" s="44"/>
      <c r="R820" s="45"/>
    </row>
    <row r="821" spans="2:18" x14ac:dyDescent="0.25">
      <c r="B821" s="42"/>
      <c r="C821" s="60"/>
      <c r="D821" s="43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44"/>
      <c r="Q821" s="44"/>
      <c r="R821" s="45"/>
    </row>
    <row r="822" spans="2:18" x14ac:dyDescent="0.25">
      <c r="B822" s="42"/>
      <c r="C822" s="60"/>
      <c r="D822" s="43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44"/>
      <c r="Q822" s="44"/>
      <c r="R822" s="45"/>
    </row>
    <row r="823" spans="2:18" x14ac:dyDescent="0.25">
      <c r="B823" s="42"/>
      <c r="C823" s="60"/>
      <c r="D823" s="43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44"/>
      <c r="Q823" s="44"/>
      <c r="R823" s="45"/>
    </row>
    <row r="824" spans="2:18" x14ac:dyDescent="0.25">
      <c r="B824" s="42"/>
      <c r="C824" s="60"/>
      <c r="D824" s="43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44"/>
      <c r="Q824" s="44"/>
      <c r="R824" s="45"/>
    </row>
    <row r="825" spans="2:18" x14ac:dyDescent="0.25">
      <c r="B825" s="42"/>
      <c r="C825" s="60"/>
      <c r="D825" s="43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44"/>
      <c r="Q825" s="44"/>
      <c r="R825" s="45"/>
    </row>
    <row r="826" spans="2:18" x14ac:dyDescent="0.25">
      <c r="B826" s="42"/>
      <c r="C826" s="60"/>
      <c r="D826" s="43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44"/>
      <c r="Q826" s="44"/>
      <c r="R826" s="45"/>
    </row>
    <row r="827" spans="2:18" x14ac:dyDescent="0.25">
      <c r="B827" s="42"/>
      <c r="C827" s="60"/>
      <c r="D827" s="43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44"/>
      <c r="Q827" s="44"/>
      <c r="R827" s="45"/>
    </row>
    <row r="828" spans="2:18" x14ac:dyDescent="0.25">
      <c r="B828" s="42"/>
      <c r="C828" s="60"/>
      <c r="D828" s="43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44"/>
      <c r="Q828" s="44"/>
      <c r="R828" s="45"/>
    </row>
    <row r="829" spans="2:18" x14ac:dyDescent="0.25">
      <c r="B829" s="42"/>
      <c r="C829" s="60"/>
      <c r="D829" s="43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44"/>
      <c r="Q829" s="44"/>
      <c r="R829" s="45"/>
    </row>
    <row r="830" spans="2:18" x14ac:dyDescent="0.25">
      <c r="B830" s="42"/>
      <c r="C830" s="60"/>
      <c r="D830" s="43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44"/>
      <c r="Q830" s="44"/>
      <c r="R830" s="45"/>
    </row>
    <row r="831" spans="2:18" x14ac:dyDescent="0.25">
      <c r="B831" s="42"/>
      <c r="C831" s="60"/>
      <c r="D831" s="43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44"/>
      <c r="Q831" s="44"/>
      <c r="R831" s="45"/>
    </row>
    <row r="832" spans="2:18" x14ac:dyDescent="0.25">
      <c r="B832" s="42"/>
      <c r="C832" s="60"/>
      <c r="D832" s="43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44"/>
      <c r="Q832" s="44"/>
      <c r="R832" s="45"/>
    </row>
    <row r="833" spans="2:18" x14ac:dyDescent="0.25">
      <c r="B833" s="42"/>
      <c r="C833" s="60"/>
      <c r="D833" s="43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44"/>
      <c r="Q833" s="44"/>
      <c r="R833" s="45"/>
    </row>
    <row r="834" spans="2:18" x14ac:dyDescent="0.25">
      <c r="B834" s="42"/>
      <c r="C834" s="60"/>
      <c r="D834" s="43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44"/>
      <c r="Q834" s="44"/>
      <c r="R834" s="45"/>
    </row>
    <row r="835" spans="2:18" x14ac:dyDescent="0.25">
      <c r="B835" s="42"/>
      <c r="C835" s="60"/>
      <c r="D835" s="43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44"/>
      <c r="Q835" s="44"/>
      <c r="R835" s="45"/>
    </row>
    <row r="836" spans="2:18" x14ac:dyDescent="0.25">
      <c r="B836" s="42"/>
      <c r="C836" s="60"/>
      <c r="D836" s="43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44"/>
      <c r="Q836" s="44"/>
      <c r="R836" s="45"/>
    </row>
    <row r="837" spans="2:18" x14ac:dyDescent="0.25">
      <c r="B837" s="42"/>
      <c r="C837" s="60"/>
      <c r="D837" s="43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44"/>
      <c r="Q837" s="44"/>
      <c r="R837" s="45"/>
    </row>
    <row r="838" spans="2:18" x14ac:dyDescent="0.25">
      <c r="B838" s="42"/>
      <c r="C838" s="60"/>
      <c r="D838" s="43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44"/>
      <c r="Q838" s="44"/>
      <c r="R838" s="45"/>
    </row>
    <row r="839" spans="2:18" x14ac:dyDescent="0.25">
      <c r="B839" s="42"/>
      <c r="C839" s="60"/>
      <c r="D839" s="43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44"/>
      <c r="Q839" s="44"/>
      <c r="R839" s="45"/>
    </row>
    <row r="840" spans="2:18" x14ac:dyDescent="0.25">
      <c r="B840" s="42"/>
      <c r="C840" s="60"/>
      <c r="D840" s="43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44"/>
      <c r="Q840" s="44"/>
      <c r="R840" s="45"/>
    </row>
    <row r="841" spans="2:18" x14ac:dyDescent="0.25">
      <c r="B841" s="42"/>
      <c r="C841" s="60"/>
      <c r="D841" s="43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44"/>
      <c r="Q841" s="44"/>
      <c r="R841" s="45"/>
    </row>
    <row r="842" spans="2:18" x14ac:dyDescent="0.25">
      <c r="B842" s="42"/>
      <c r="C842" s="60"/>
      <c r="D842" s="43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44"/>
      <c r="Q842" s="44"/>
      <c r="R842" s="45"/>
    </row>
    <row r="843" spans="2:18" x14ac:dyDescent="0.25">
      <c r="B843" s="42"/>
      <c r="C843" s="60"/>
      <c r="D843" s="43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44"/>
      <c r="Q843" s="44"/>
      <c r="R843" s="45"/>
    </row>
    <row r="844" spans="2:18" x14ac:dyDescent="0.25">
      <c r="B844" s="42"/>
      <c r="C844" s="60"/>
      <c r="D844" s="43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44"/>
      <c r="Q844" s="44"/>
      <c r="R844" s="45"/>
    </row>
    <row r="845" spans="2:18" x14ac:dyDescent="0.25">
      <c r="B845" s="42"/>
      <c r="C845" s="60"/>
      <c r="D845" s="43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44"/>
      <c r="Q845" s="44"/>
      <c r="R845" s="45"/>
    </row>
    <row r="846" spans="2:18" x14ac:dyDescent="0.25">
      <c r="B846" s="42"/>
      <c r="C846" s="60"/>
      <c r="D846" s="43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44"/>
      <c r="Q846" s="44"/>
      <c r="R846" s="45"/>
    </row>
    <row r="847" spans="2:18" x14ac:dyDescent="0.25">
      <c r="B847" s="42"/>
      <c r="C847" s="60"/>
      <c r="D847" s="43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44"/>
      <c r="Q847" s="44"/>
      <c r="R847" s="45"/>
    </row>
    <row r="848" spans="2:18" x14ac:dyDescent="0.25">
      <c r="B848" s="42"/>
      <c r="C848" s="60"/>
      <c r="D848" s="43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44"/>
      <c r="Q848" s="44"/>
      <c r="R848" s="45"/>
    </row>
    <row r="849" spans="2:18" x14ac:dyDescent="0.25">
      <c r="B849" s="42"/>
      <c r="C849" s="60"/>
      <c r="D849" s="43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44"/>
      <c r="Q849" s="44"/>
      <c r="R849" s="45"/>
    </row>
    <row r="850" spans="2:18" x14ac:dyDescent="0.25">
      <c r="B850" s="42"/>
      <c r="C850" s="60"/>
      <c r="D850" s="43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44"/>
      <c r="Q850" s="44"/>
      <c r="R850" s="45"/>
    </row>
    <row r="851" spans="2:18" x14ac:dyDescent="0.25">
      <c r="B851" s="42"/>
      <c r="C851" s="60"/>
      <c r="D851" s="43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44"/>
      <c r="Q851" s="44"/>
      <c r="R851" s="45"/>
    </row>
    <row r="852" spans="2:18" x14ac:dyDescent="0.25">
      <c r="B852" s="42"/>
      <c r="C852" s="60"/>
      <c r="D852" s="43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44"/>
      <c r="Q852" s="44"/>
      <c r="R852" s="45"/>
    </row>
    <row r="853" spans="2:18" x14ac:dyDescent="0.25">
      <c r="B853" s="42"/>
      <c r="C853" s="60"/>
      <c r="D853" s="43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44"/>
      <c r="Q853" s="44"/>
      <c r="R853" s="45"/>
    </row>
    <row r="854" spans="2:18" x14ac:dyDescent="0.25">
      <c r="B854" s="42"/>
      <c r="C854" s="60"/>
      <c r="D854" s="43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44"/>
      <c r="Q854" s="44"/>
      <c r="R854" s="45"/>
    </row>
    <row r="855" spans="2:18" x14ac:dyDescent="0.25">
      <c r="B855" s="42"/>
      <c r="C855" s="60"/>
      <c r="D855" s="43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44"/>
      <c r="Q855" s="44"/>
      <c r="R855" s="45"/>
    </row>
    <row r="856" spans="2:18" x14ac:dyDescent="0.25">
      <c r="B856" s="42"/>
      <c r="C856" s="60"/>
      <c r="D856" s="43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44"/>
      <c r="Q856" s="44"/>
      <c r="R856" s="45"/>
    </row>
    <row r="857" spans="2:18" x14ac:dyDescent="0.25">
      <c r="B857" s="42"/>
      <c r="C857" s="60"/>
      <c r="D857" s="43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44"/>
      <c r="Q857" s="44"/>
      <c r="R857" s="45"/>
    </row>
    <row r="858" spans="2:18" x14ac:dyDescent="0.25">
      <c r="B858" s="42"/>
      <c r="C858" s="60"/>
      <c r="D858" s="43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44"/>
      <c r="Q858" s="44"/>
      <c r="R858" s="45"/>
    </row>
    <row r="859" spans="2:18" x14ac:dyDescent="0.25">
      <c r="B859" s="42"/>
      <c r="C859" s="60"/>
      <c r="D859" s="43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44"/>
      <c r="Q859" s="44"/>
      <c r="R859" s="45"/>
    </row>
    <row r="860" spans="2:18" x14ac:dyDescent="0.25">
      <c r="B860" s="42"/>
      <c r="C860" s="60"/>
      <c r="D860" s="43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44"/>
      <c r="Q860" s="44"/>
      <c r="R860" s="45"/>
    </row>
    <row r="861" spans="2:18" x14ac:dyDescent="0.25">
      <c r="B861" s="42"/>
      <c r="C861" s="60"/>
      <c r="D861" s="43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44"/>
      <c r="Q861" s="44"/>
      <c r="R861" s="45"/>
    </row>
    <row r="862" spans="2:18" x14ac:dyDescent="0.25">
      <c r="B862" s="42"/>
      <c r="C862" s="60"/>
      <c r="D862" s="43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44"/>
      <c r="Q862" s="44"/>
      <c r="R862" s="45"/>
    </row>
    <row r="863" spans="2:18" x14ac:dyDescent="0.25">
      <c r="B863" s="42"/>
      <c r="C863" s="60"/>
      <c r="D863" s="43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44"/>
      <c r="Q863" s="44"/>
      <c r="R863" s="45"/>
    </row>
    <row r="864" spans="2:18" x14ac:dyDescent="0.25">
      <c r="B864" s="42"/>
      <c r="C864" s="60"/>
      <c r="D864" s="43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44"/>
      <c r="Q864" s="44"/>
      <c r="R864" s="45"/>
    </row>
    <row r="865" spans="2:18" x14ac:dyDescent="0.25">
      <c r="B865" s="42"/>
      <c r="C865" s="60"/>
      <c r="D865" s="43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44"/>
      <c r="Q865" s="44"/>
      <c r="R865" s="45"/>
    </row>
    <row r="866" spans="2:18" x14ac:dyDescent="0.25">
      <c r="B866" s="42"/>
      <c r="C866" s="60"/>
      <c r="D866" s="43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44"/>
      <c r="Q866" s="44"/>
      <c r="R866" s="45"/>
    </row>
    <row r="867" spans="2:18" x14ac:dyDescent="0.25">
      <c r="B867" s="42"/>
      <c r="C867" s="60"/>
      <c r="D867" s="43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44"/>
      <c r="Q867" s="44"/>
      <c r="R867" s="45"/>
    </row>
    <row r="868" spans="2:18" x14ac:dyDescent="0.25">
      <c r="B868" s="42"/>
      <c r="C868" s="60"/>
      <c r="D868" s="43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44"/>
      <c r="Q868" s="44"/>
      <c r="R868" s="45"/>
    </row>
    <row r="869" spans="2:18" x14ac:dyDescent="0.25">
      <c r="B869" s="42"/>
      <c r="C869" s="60"/>
      <c r="D869" s="43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44"/>
      <c r="Q869" s="44"/>
      <c r="R869" s="45"/>
    </row>
    <row r="870" spans="2:18" x14ac:dyDescent="0.25">
      <c r="B870" s="42"/>
      <c r="C870" s="60"/>
      <c r="D870" s="43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44"/>
      <c r="Q870" s="44"/>
      <c r="R870" s="45"/>
    </row>
    <row r="871" spans="2:18" x14ac:dyDescent="0.25">
      <c r="B871" s="42"/>
      <c r="C871" s="60"/>
      <c r="D871" s="43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44"/>
      <c r="Q871" s="44"/>
      <c r="R871" s="45"/>
    </row>
    <row r="872" spans="2:18" x14ac:dyDescent="0.25">
      <c r="B872" s="42"/>
      <c r="C872" s="60"/>
      <c r="D872" s="43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44"/>
      <c r="Q872" s="44"/>
      <c r="R872" s="45"/>
    </row>
    <row r="873" spans="2:18" x14ac:dyDescent="0.25">
      <c r="B873" s="42"/>
      <c r="C873" s="60"/>
      <c r="D873" s="43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44"/>
      <c r="Q873" s="44"/>
      <c r="R873" s="45"/>
    </row>
    <row r="874" spans="2:18" x14ac:dyDescent="0.25">
      <c r="B874" s="42"/>
      <c r="C874" s="60"/>
      <c r="D874" s="43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44"/>
      <c r="Q874" s="44"/>
      <c r="R874" s="45"/>
    </row>
    <row r="875" spans="2:18" x14ac:dyDescent="0.25">
      <c r="B875" s="42"/>
      <c r="C875" s="60"/>
      <c r="D875" s="43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44"/>
      <c r="Q875" s="44"/>
      <c r="R875" s="45"/>
    </row>
    <row r="876" spans="2:18" x14ac:dyDescent="0.25">
      <c r="B876" s="42"/>
      <c r="C876" s="60"/>
      <c r="D876" s="43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44"/>
      <c r="Q876" s="44"/>
      <c r="R876" s="45"/>
    </row>
    <row r="877" spans="2:18" x14ac:dyDescent="0.25">
      <c r="B877" s="42"/>
      <c r="C877" s="60"/>
      <c r="D877" s="43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44"/>
      <c r="Q877" s="44"/>
      <c r="R877" s="45"/>
    </row>
    <row r="878" spans="2:18" x14ac:dyDescent="0.25">
      <c r="B878" s="42"/>
      <c r="C878" s="60"/>
      <c r="D878" s="43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44"/>
      <c r="Q878" s="44"/>
      <c r="R878" s="45"/>
    </row>
    <row r="879" spans="2:18" x14ac:dyDescent="0.25">
      <c r="B879" s="42"/>
      <c r="C879" s="60"/>
      <c r="D879" s="43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44"/>
      <c r="Q879" s="44"/>
      <c r="R879" s="45"/>
    </row>
    <row r="880" spans="2:18" x14ac:dyDescent="0.25">
      <c r="B880" s="42"/>
      <c r="C880" s="60"/>
      <c r="D880" s="43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44"/>
      <c r="Q880" s="44"/>
      <c r="R880" s="45"/>
    </row>
    <row r="881" spans="2:18" x14ac:dyDescent="0.25">
      <c r="B881" s="42"/>
      <c r="C881" s="60"/>
      <c r="D881" s="43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44"/>
      <c r="Q881" s="44"/>
      <c r="R881" s="45"/>
    </row>
    <row r="882" spans="2:18" x14ac:dyDescent="0.25">
      <c r="B882" s="42"/>
      <c r="C882" s="60"/>
      <c r="D882" s="43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44"/>
      <c r="Q882" s="44"/>
      <c r="R882" s="45"/>
    </row>
    <row r="883" spans="2:18" x14ac:dyDescent="0.25">
      <c r="B883" s="42"/>
      <c r="C883" s="60"/>
      <c r="D883" s="43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44"/>
      <c r="Q883" s="44"/>
      <c r="R883" s="45"/>
    </row>
    <row r="884" spans="2:18" x14ac:dyDescent="0.25">
      <c r="B884" s="42"/>
      <c r="C884" s="60"/>
      <c r="D884" s="43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44"/>
      <c r="Q884" s="44"/>
      <c r="R884" s="45"/>
    </row>
    <row r="885" spans="2:18" x14ac:dyDescent="0.25">
      <c r="B885" s="42"/>
      <c r="C885" s="60"/>
      <c r="D885" s="43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44"/>
      <c r="Q885" s="44"/>
      <c r="R885" s="45"/>
    </row>
    <row r="886" spans="2:18" x14ac:dyDescent="0.25">
      <c r="B886" s="42"/>
      <c r="C886" s="60"/>
      <c r="D886" s="43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44"/>
      <c r="Q886" s="44"/>
      <c r="R886" s="45"/>
    </row>
    <row r="887" spans="2:18" x14ac:dyDescent="0.25">
      <c r="B887" s="42"/>
      <c r="C887" s="60"/>
      <c r="D887" s="43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44"/>
      <c r="Q887" s="44"/>
      <c r="R887" s="45"/>
    </row>
    <row r="888" spans="2:18" x14ac:dyDescent="0.25">
      <c r="B888" s="42"/>
      <c r="C888" s="60"/>
      <c r="D888" s="43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44"/>
      <c r="Q888" s="44"/>
      <c r="R888" s="45"/>
    </row>
    <row r="889" spans="2:18" x14ac:dyDescent="0.25">
      <c r="B889" s="42"/>
      <c r="C889" s="60"/>
      <c r="D889" s="43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44"/>
      <c r="Q889" s="44"/>
      <c r="R889" s="45"/>
    </row>
    <row r="890" spans="2:18" x14ac:dyDescent="0.25">
      <c r="B890" s="42"/>
      <c r="C890" s="60"/>
      <c r="D890" s="43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44"/>
      <c r="Q890" s="44"/>
      <c r="R890" s="45"/>
    </row>
    <row r="891" spans="2:18" x14ac:dyDescent="0.25">
      <c r="B891" s="42"/>
      <c r="C891" s="60"/>
      <c r="D891" s="43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44"/>
      <c r="Q891" s="44"/>
      <c r="R891" s="45"/>
    </row>
    <row r="892" spans="2:18" x14ac:dyDescent="0.25">
      <c r="B892" s="42"/>
      <c r="C892" s="60"/>
      <c r="D892" s="43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44"/>
      <c r="Q892" s="44"/>
      <c r="R892" s="45"/>
    </row>
    <row r="893" spans="2:18" x14ac:dyDescent="0.25">
      <c r="B893" s="42"/>
      <c r="C893" s="60"/>
      <c r="D893" s="43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44"/>
      <c r="Q893" s="44"/>
      <c r="R893" s="45"/>
    </row>
    <row r="894" spans="2:18" x14ac:dyDescent="0.25">
      <c r="B894" s="42"/>
      <c r="C894" s="60"/>
      <c r="D894" s="43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44"/>
      <c r="Q894" s="44"/>
      <c r="R894" s="45"/>
    </row>
    <row r="895" spans="2:18" x14ac:dyDescent="0.25">
      <c r="B895" s="42"/>
      <c r="C895" s="60"/>
      <c r="D895" s="43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44"/>
      <c r="Q895" s="44"/>
      <c r="R895" s="45"/>
    </row>
    <row r="896" spans="2:18" x14ac:dyDescent="0.25">
      <c r="B896" s="42"/>
      <c r="C896" s="60"/>
      <c r="D896" s="43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44"/>
      <c r="Q896" s="44"/>
      <c r="R896" s="45"/>
    </row>
    <row r="897" spans="2:18" x14ac:dyDescent="0.25">
      <c r="B897" s="42"/>
      <c r="C897" s="60"/>
      <c r="D897" s="43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44"/>
      <c r="Q897" s="44"/>
      <c r="R897" s="45"/>
    </row>
    <row r="898" spans="2:18" x14ac:dyDescent="0.25">
      <c r="B898" s="42"/>
      <c r="C898" s="60"/>
      <c r="D898" s="43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44"/>
      <c r="Q898" s="44"/>
      <c r="R898" s="45"/>
    </row>
    <row r="899" spans="2:18" x14ac:dyDescent="0.25">
      <c r="B899" s="42"/>
      <c r="C899" s="60"/>
      <c r="D899" s="43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44"/>
      <c r="Q899" s="44"/>
      <c r="R899" s="45"/>
    </row>
    <row r="900" spans="2:18" x14ac:dyDescent="0.25">
      <c r="B900" s="42"/>
      <c r="C900" s="60"/>
      <c r="D900" s="43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44"/>
      <c r="Q900" s="44"/>
      <c r="R900" s="45"/>
    </row>
    <row r="901" spans="2:18" x14ac:dyDescent="0.25">
      <c r="B901" s="42"/>
      <c r="C901" s="60"/>
      <c r="D901" s="43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44"/>
      <c r="Q901" s="44"/>
      <c r="R901" s="45"/>
    </row>
    <row r="902" spans="2:18" x14ac:dyDescent="0.25">
      <c r="B902" s="42"/>
      <c r="C902" s="60"/>
      <c r="D902" s="43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44"/>
      <c r="Q902" s="44"/>
      <c r="R902" s="45"/>
    </row>
    <row r="903" spans="2:18" x14ac:dyDescent="0.25">
      <c r="B903" s="42"/>
      <c r="C903" s="60"/>
      <c r="D903" s="43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44"/>
      <c r="Q903" s="44"/>
      <c r="R903" s="45"/>
    </row>
    <row r="904" spans="2:18" x14ac:dyDescent="0.25">
      <c r="B904" s="42"/>
      <c r="C904" s="60"/>
      <c r="D904" s="43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44"/>
      <c r="Q904" s="44"/>
      <c r="R904" s="45"/>
    </row>
    <row r="905" spans="2:18" x14ac:dyDescent="0.25">
      <c r="B905" s="42"/>
      <c r="C905" s="60"/>
      <c r="D905" s="43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44"/>
      <c r="Q905" s="44"/>
      <c r="R905" s="45"/>
    </row>
    <row r="906" spans="2:18" x14ac:dyDescent="0.25">
      <c r="B906" s="42"/>
      <c r="C906" s="60"/>
      <c r="D906" s="43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44"/>
      <c r="Q906" s="44"/>
      <c r="R906" s="45"/>
    </row>
    <row r="907" spans="2:18" x14ac:dyDescent="0.25">
      <c r="B907" s="42"/>
      <c r="C907" s="60"/>
      <c r="D907" s="43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44"/>
      <c r="Q907" s="44"/>
      <c r="R907" s="45"/>
    </row>
    <row r="908" spans="2:18" x14ac:dyDescent="0.25">
      <c r="B908" s="42"/>
      <c r="C908" s="60"/>
      <c r="D908" s="43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44"/>
      <c r="Q908" s="44"/>
      <c r="R908" s="45"/>
    </row>
    <row r="909" spans="2:18" x14ac:dyDescent="0.25">
      <c r="B909" s="42"/>
      <c r="C909" s="60"/>
      <c r="D909" s="43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44"/>
      <c r="Q909" s="44"/>
      <c r="R909" s="45"/>
    </row>
    <row r="910" spans="2:18" x14ac:dyDescent="0.25">
      <c r="B910" s="42"/>
      <c r="C910" s="60"/>
      <c r="D910" s="43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44"/>
      <c r="Q910" s="44"/>
      <c r="R910" s="45"/>
    </row>
    <row r="911" spans="2:18" x14ac:dyDescent="0.25">
      <c r="B911" s="42"/>
      <c r="C911" s="60"/>
      <c r="D911" s="43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44"/>
      <c r="Q911" s="44"/>
      <c r="R911" s="45"/>
    </row>
    <row r="912" spans="2:18" x14ac:dyDescent="0.25">
      <c r="B912" s="42"/>
      <c r="C912" s="60"/>
      <c r="D912" s="43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44"/>
      <c r="Q912" s="44"/>
      <c r="R912" s="45"/>
    </row>
    <row r="913" spans="2:18" x14ac:dyDescent="0.25">
      <c r="B913" s="42"/>
      <c r="C913" s="60"/>
      <c r="D913" s="43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44"/>
      <c r="Q913" s="44"/>
      <c r="R913" s="45"/>
    </row>
    <row r="914" spans="2:18" x14ac:dyDescent="0.25">
      <c r="B914" s="42"/>
      <c r="C914" s="60"/>
      <c r="D914" s="43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44"/>
      <c r="Q914" s="44"/>
      <c r="R914" s="45"/>
    </row>
    <row r="915" spans="2:18" x14ac:dyDescent="0.25">
      <c r="B915" s="42"/>
      <c r="C915" s="60"/>
      <c r="D915" s="43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44"/>
      <c r="Q915" s="44"/>
      <c r="R915" s="45"/>
    </row>
    <row r="916" spans="2:18" x14ac:dyDescent="0.25">
      <c r="B916" s="42"/>
      <c r="C916" s="60"/>
      <c r="D916" s="43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44"/>
      <c r="Q916" s="44"/>
      <c r="R916" s="45"/>
    </row>
    <row r="917" spans="2:18" x14ac:dyDescent="0.25">
      <c r="B917" s="42"/>
      <c r="C917" s="60"/>
      <c r="D917" s="43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44"/>
      <c r="Q917" s="44"/>
      <c r="R917" s="45"/>
    </row>
    <row r="918" spans="2:18" x14ac:dyDescent="0.25">
      <c r="B918" s="42"/>
      <c r="C918" s="60"/>
      <c r="D918" s="43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44"/>
      <c r="Q918" s="44"/>
      <c r="R918" s="45"/>
    </row>
    <row r="919" spans="2:18" x14ac:dyDescent="0.25">
      <c r="B919" s="42"/>
      <c r="C919" s="60"/>
      <c r="D919" s="43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44"/>
      <c r="Q919" s="44"/>
      <c r="R919" s="45"/>
    </row>
    <row r="920" spans="2:18" x14ac:dyDescent="0.25">
      <c r="B920" s="42"/>
      <c r="C920" s="60"/>
      <c r="D920" s="43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44"/>
      <c r="Q920" s="44"/>
      <c r="R920" s="45"/>
    </row>
    <row r="921" spans="2:18" x14ac:dyDescent="0.25">
      <c r="B921" s="42"/>
      <c r="C921" s="60"/>
      <c r="D921" s="43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44"/>
      <c r="Q921" s="44"/>
      <c r="R921" s="45"/>
    </row>
    <row r="922" spans="2:18" x14ac:dyDescent="0.25">
      <c r="B922" s="42"/>
      <c r="C922" s="60"/>
      <c r="D922" s="43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44"/>
      <c r="Q922" s="44"/>
      <c r="R922" s="45"/>
    </row>
    <row r="923" spans="2:18" x14ac:dyDescent="0.25">
      <c r="B923" s="42"/>
      <c r="C923" s="60"/>
      <c r="D923" s="43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44"/>
      <c r="Q923" s="44"/>
      <c r="R923" s="45"/>
    </row>
    <row r="924" spans="2:18" x14ac:dyDescent="0.25">
      <c r="B924" s="42"/>
      <c r="C924" s="60"/>
      <c r="D924" s="43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44"/>
      <c r="Q924" s="44"/>
      <c r="R924" s="45"/>
    </row>
    <row r="925" spans="2:18" x14ac:dyDescent="0.25">
      <c r="B925" s="42"/>
      <c r="C925" s="60"/>
      <c r="D925" s="43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44"/>
      <c r="Q925" s="44"/>
      <c r="R925" s="45"/>
    </row>
    <row r="926" spans="2:18" x14ac:dyDescent="0.25">
      <c r="B926" s="42"/>
      <c r="C926" s="60"/>
      <c r="D926" s="43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44"/>
      <c r="Q926" s="44"/>
      <c r="R926" s="45"/>
    </row>
    <row r="927" spans="2:18" x14ac:dyDescent="0.25">
      <c r="B927" s="42"/>
      <c r="C927" s="60"/>
      <c r="D927" s="43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44"/>
      <c r="Q927" s="44"/>
      <c r="R927" s="45"/>
    </row>
    <row r="928" spans="2:18" x14ac:dyDescent="0.25">
      <c r="B928" s="42"/>
      <c r="C928" s="60"/>
      <c r="D928" s="43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44"/>
      <c r="Q928" s="44"/>
      <c r="R928" s="45"/>
    </row>
    <row r="929" spans="2:18" x14ac:dyDescent="0.25">
      <c r="B929" s="42"/>
      <c r="C929" s="60"/>
      <c r="D929" s="43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44"/>
      <c r="Q929" s="44"/>
      <c r="R929" s="45"/>
    </row>
    <row r="930" spans="2:18" x14ac:dyDescent="0.25">
      <c r="B930" s="42"/>
      <c r="C930" s="60"/>
      <c r="D930" s="43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44"/>
      <c r="Q930" s="44"/>
      <c r="R930" s="45"/>
    </row>
    <row r="931" spans="2:18" x14ac:dyDescent="0.25">
      <c r="B931" s="42"/>
      <c r="C931" s="60"/>
      <c r="D931" s="43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44"/>
      <c r="Q931" s="44"/>
      <c r="R931" s="45"/>
    </row>
    <row r="932" spans="2:18" x14ac:dyDescent="0.25">
      <c r="B932" s="42"/>
      <c r="C932" s="60"/>
      <c r="D932" s="43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44"/>
      <c r="Q932" s="44"/>
      <c r="R932" s="45"/>
    </row>
    <row r="933" spans="2:18" x14ac:dyDescent="0.25">
      <c r="B933" s="42"/>
      <c r="C933" s="60"/>
      <c r="D933" s="43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44"/>
      <c r="Q933" s="44"/>
      <c r="R933" s="45"/>
    </row>
    <row r="934" spans="2:18" x14ac:dyDescent="0.25">
      <c r="B934" s="42"/>
      <c r="C934" s="60"/>
      <c r="D934" s="43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44"/>
      <c r="Q934" s="44"/>
      <c r="R934" s="45"/>
    </row>
    <row r="935" spans="2:18" x14ac:dyDescent="0.25">
      <c r="B935" s="42"/>
      <c r="C935" s="60"/>
      <c r="D935" s="43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44"/>
      <c r="Q935" s="44"/>
      <c r="R935" s="45"/>
    </row>
    <row r="936" spans="2:18" x14ac:dyDescent="0.25">
      <c r="B936" s="42"/>
      <c r="C936" s="60"/>
      <c r="D936" s="43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44"/>
      <c r="Q936" s="44"/>
      <c r="R936" s="45"/>
    </row>
    <row r="937" spans="2:18" x14ac:dyDescent="0.25">
      <c r="B937" s="42"/>
      <c r="C937" s="60"/>
      <c r="D937" s="43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44"/>
      <c r="Q937" s="44"/>
      <c r="R937" s="45"/>
    </row>
    <row r="938" spans="2:18" x14ac:dyDescent="0.25">
      <c r="B938" s="42"/>
      <c r="C938" s="60"/>
      <c r="D938" s="43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44"/>
      <c r="Q938" s="44"/>
      <c r="R938" s="45"/>
    </row>
    <row r="939" spans="2:18" x14ac:dyDescent="0.25">
      <c r="B939" s="42"/>
      <c r="C939" s="60"/>
      <c r="D939" s="43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44"/>
      <c r="Q939" s="44"/>
      <c r="R939" s="45"/>
    </row>
    <row r="940" spans="2:18" x14ac:dyDescent="0.25">
      <c r="B940" s="42"/>
      <c r="C940" s="60"/>
      <c r="D940" s="43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44"/>
      <c r="Q940" s="44"/>
      <c r="R940" s="45"/>
    </row>
    <row r="941" spans="2:18" x14ac:dyDescent="0.25">
      <c r="B941" s="42"/>
      <c r="C941" s="60"/>
      <c r="D941" s="43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44"/>
      <c r="Q941" s="44"/>
      <c r="R941" s="45"/>
    </row>
    <row r="942" spans="2:18" x14ac:dyDescent="0.25">
      <c r="B942" s="42"/>
      <c r="C942" s="60"/>
      <c r="D942" s="43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44"/>
      <c r="Q942" s="44"/>
      <c r="R942" s="45"/>
    </row>
    <row r="943" spans="2:18" x14ac:dyDescent="0.25">
      <c r="B943" s="42"/>
      <c r="C943" s="60"/>
      <c r="D943" s="43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44"/>
      <c r="Q943" s="44"/>
      <c r="R943" s="45"/>
    </row>
    <row r="944" spans="2:18" x14ac:dyDescent="0.25">
      <c r="B944" s="42"/>
      <c r="C944" s="60"/>
      <c r="D944" s="43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44"/>
      <c r="Q944" s="44"/>
      <c r="R944" s="45"/>
    </row>
    <row r="945" spans="2:18" x14ac:dyDescent="0.25">
      <c r="B945" s="42"/>
      <c r="C945" s="60"/>
      <c r="D945" s="43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44"/>
      <c r="Q945" s="44"/>
      <c r="R945" s="45"/>
    </row>
    <row r="946" spans="2:18" x14ac:dyDescent="0.25">
      <c r="B946" s="42"/>
      <c r="C946" s="60"/>
      <c r="D946" s="43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44"/>
      <c r="Q946" s="44"/>
      <c r="R946" s="45"/>
    </row>
    <row r="947" spans="2:18" x14ac:dyDescent="0.25">
      <c r="B947" s="42"/>
      <c r="C947" s="60"/>
      <c r="D947" s="43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44"/>
      <c r="Q947" s="44"/>
      <c r="R947" s="45"/>
    </row>
    <row r="948" spans="2:18" x14ac:dyDescent="0.25">
      <c r="B948" s="42"/>
      <c r="C948" s="60"/>
      <c r="D948" s="43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44"/>
      <c r="Q948" s="44"/>
      <c r="R948" s="45"/>
    </row>
    <row r="949" spans="2:18" x14ac:dyDescent="0.25">
      <c r="B949" s="42"/>
      <c r="C949" s="60"/>
      <c r="D949" s="43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44"/>
      <c r="Q949" s="44"/>
      <c r="R949" s="45"/>
    </row>
    <row r="950" spans="2:18" x14ac:dyDescent="0.25">
      <c r="B950" s="42"/>
      <c r="C950" s="60"/>
      <c r="D950" s="43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44"/>
      <c r="Q950" s="44"/>
      <c r="R950" s="45"/>
    </row>
    <row r="951" spans="2:18" x14ac:dyDescent="0.25">
      <c r="B951" s="42"/>
      <c r="C951" s="60"/>
      <c r="D951" s="43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44"/>
      <c r="Q951" s="44"/>
      <c r="R951" s="45"/>
    </row>
    <row r="952" spans="2:18" x14ac:dyDescent="0.25">
      <c r="B952" s="42"/>
      <c r="C952" s="60"/>
      <c r="D952" s="43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44"/>
      <c r="Q952" s="44"/>
      <c r="R952" s="45"/>
    </row>
    <row r="953" spans="2:18" x14ac:dyDescent="0.25">
      <c r="B953" s="42"/>
      <c r="C953" s="60"/>
      <c r="D953" s="43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44"/>
      <c r="Q953" s="44"/>
      <c r="R953" s="45"/>
    </row>
    <row r="954" spans="2:18" x14ac:dyDescent="0.25">
      <c r="B954" s="42"/>
      <c r="C954" s="60"/>
      <c r="D954" s="43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44"/>
      <c r="Q954" s="44"/>
      <c r="R954" s="45"/>
    </row>
    <row r="955" spans="2:18" x14ac:dyDescent="0.25">
      <c r="B955" s="42"/>
      <c r="C955" s="60"/>
      <c r="D955" s="43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44"/>
      <c r="Q955" s="44"/>
      <c r="R955" s="45"/>
    </row>
    <row r="956" spans="2:18" x14ac:dyDescent="0.25">
      <c r="B956" s="42"/>
      <c r="C956" s="60"/>
      <c r="D956" s="43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44"/>
      <c r="Q956" s="44"/>
      <c r="R956" s="45"/>
    </row>
    <row r="957" spans="2:18" x14ac:dyDescent="0.25">
      <c r="B957" s="42"/>
      <c r="C957" s="60"/>
      <c r="D957" s="43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44"/>
      <c r="Q957" s="44"/>
      <c r="R957" s="45"/>
    </row>
    <row r="958" spans="2:18" x14ac:dyDescent="0.25">
      <c r="B958" s="42"/>
      <c r="C958" s="60"/>
      <c r="D958" s="43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44"/>
      <c r="Q958" s="44"/>
      <c r="R958" s="45"/>
    </row>
    <row r="959" spans="2:18" x14ac:dyDescent="0.25">
      <c r="B959" s="42"/>
      <c r="C959" s="60"/>
      <c r="D959" s="43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44"/>
      <c r="Q959" s="44"/>
      <c r="R959" s="45"/>
    </row>
    <row r="960" spans="2:18" x14ac:dyDescent="0.25">
      <c r="B960" s="42"/>
      <c r="C960" s="60"/>
      <c r="D960" s="43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44"/>
      <c r="Q960" s="44"/>
      <c r="R960" s="45"/>
    </row>
    <row r="961" spans="2:18" x14ac:dyDescent="0.25">
      <c r="B961" s="42"/>
      <c r="C961" s="60"/>
      <c r="D961" s="43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44"/>
      <c r="Q961" s="44"/>
      <c r="R961" s="45"/>
    </row>
    <row r="962" spans="2:18" x14ac:dyDescent="0.25">
      <c r="B962" s="42"/>
      <c r="C962" s="60"/>
      <c r="D962" s="43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44"/>
      <c r="Q962" s="44"/>
      <c r="R962" s="45"/>
    </row>
    <row r="963" spans="2:18" x14ac:dyDescent="0.25">
      <c r="B963" s="42"/>
      <c r="C963" s="60"/>
      <c r="D963" s="43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44"/>
      <c r="Q963" s="44"/>
      <c r="R963" s="45"/>
    </row>
    <row r="964" spans="2:18" x14ac:dyDescent="0.25">
      <c r="B964" s="42"/>
      <c r="C964" s="60"/>
      <c r="D964" s="43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44"/>
      <c r="Q964" s="44"/>
      <c r="R964" s="45"/>
    </row>
    <row r="965" spans="2:18" x14ac:dyDescent="0.25">
      <c r="B965" s="42"/>
      <c r="C965" s="60"/>
      <c r="D965" s="43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44"/>
      <c r="Q965" s="44"/>
      <c r="R965" s="45"/>
    </row>
    <row r="966" spans="2:18" x14ac:dyDescent="0.25">
      <c r="B966" s="42"/>
      <c r="C966" s="60"/>
      <c r="D966" s="43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44"/>
      <c r="Q966" s="44"/>
      <c r="R966" s="45"/>
    </row>
    <row r="967" spans="2:18" x14ac:dyDescent="0.25">
      <c r="B967" s="42"/>
      <c r="C967" s="60"/>
      <c r="D967" s="43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44"/>
      <c r="Q967" s="44"/>
      <c r="R967" s="45"/>
    </row>
    <row r="968" spans="2:18" x14ac:dyDescent="0.25">
      <c r="B968" s="42"/>
      <c r="C968" s="60"/>
      <c r="D968" s="43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44"/>
      <c r="Q968" s="44"/>
      <c r="R968" s="45"/>
    </row>
    <row r="969" spans="2:18" x14ac:dyDescent="0.25">
      <c r="B969" s="42"/>
      <c r="C969" s="60"/>
      <c r="D969" s="43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44"/>
      <c r="Q969" s="44"/>
      <c r="R969" s="45"/>
    </row>
    <row r="970" spans="2:18" x14ac:dyDescent="0.25">
      <c r="B970" s="42"/>
      <c r="C970" s="60"/>
      <c r="D970" s="43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44"/>
      <c r="Q970" s="44"/>
      <c r="R970" s="45"/>
    </row>
    <row r="971" spans="2:18" x14ac:dyDescent="0.25">
      <c r="B971" s="42"/>
      <c r="C971" s="60"/>
      <c r="D971" s="43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44"/>
      <c r="Q971" s="44"/>
      <c r="R971" s="45"/>
    </row>
    <row r="972" spans="2:18" x14ac:dyDescent="0.25">
      <c r="B972" s="42"/>
      <c r="C972" s="60"/>
      <c r="D972" s="43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44"/>
      <c r="Q972" s="44"/>
      <c r="R972" s="45"/>
    </row>
    <row r="973" spans="2:18" x14ac:dyDescent="0.25">
      <c r="B973" s="42"/>
      <c r="C973" s="60"/>
      <c r="D973" s="43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44"/>
      <c r="Q973" s="44"/>
      <c r="R973" s="45"/>
    </row>
    <row r="974" spans="2:18" x14ac:dyDescent="0.25">
      <c r="B974" s="42"/>
      <c r="C974" s="60"/>
      <c r="D974" s="43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44"/>
      <c r="Q974" s="44"/>
      <c r="R974" s="45"/>
    </row>
    <row r="975" spans="2:18" x14ac:dyDescent="0.25">
      <c r="B975" s="42"/>
      <c r="C975" s="60"/>
      <c r="D975" s="43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44"/>
      <c r="Q975" s="44"/>
      <c r="R975" s="45"/>
    </row>
    <row r="976" spans="2:18" x14ac:dyDescent="0.25">
      <c r="B976" s="42"/>
      <c r="C976" s="60"/>
      <c r="D976" s="43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44"/>
      <c r="Q976" s="44"/>
      <c r="R976" s="45"/>
    </row>
    <row r="977" spans="2:18" x14ac:dyDescent="0.25">
      <c r="B977" s="42"/>
      <c r="C977" s="60"/>
      <c r="D977" s="43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44"/>
      <c r="Q977" s="44"/>
      <c r="R977" s="45"/>
    </row>
    <row r="978" spans="2:18" x14ac:dyDescent="0.25">
      <c r="B978" s="42"/>
      <c r="C978" s="60"/>
      <c r="D978" s="43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44"/>
      <c r="Q978" s="44"/>
      <c r="R978" s="45"/>
    </row>
    <row r="979" spans="2:18" x14ac:dyDescent="0.25">
      <c r="B979" s="42"/>
      <c r="C979" s="60"/>
      <c r="D979" s="43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44"/>
      <c r="Q979" s="44"/>
      <c r="R979" s="45"/>
    </row>
    <row r="980" spans="2:18" x14ac:dyDescent="0.25">
      <c r="B980" s="42"/>
      <c r="C980" s="60"/>
      <c r="D980" s="43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44"/>
      <c r="Q980" s="44"/>
      <c r="R980" s="45"/>
    </row>
    <row r="981" spans="2:18" x14ac:dyDescent="0.25">
      <c r="B981" s="42"/>
      <c r="C981" s="60"/>
      <c r="D981" s="43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44"/>
      <c r="Q981" s="44"/>
      <c r="R981" s="45"/>
    </row>
    <row r="982" spans="2:18" x14ac:dyDescent="0.25">
      <c r="B982" s="42"/>
      <c r="C982" s="60"/>
      <c r="D982" s="43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44"/>
      <c r="Q982" s="44"/>
      <c r="R982" s="45"/>
    </row>
    <row r="983" spans="2:18" x14ac:dyDescent="0.25">
      <c r="B983" s="42"/>
      <c r="C983" s="60"/>
      <c r="D983" s="43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44"/>
      <c r="Q983" s="44"/>
      <c r="R983" s="45"/>
    </row>
    <row r="984" spans="2:18" x14ac:dyDescent="0.25">
      <c r="B984" s="42"/>
      <c r="C984" s="60"/>
      <c r="D984" s="43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44"/>
      <c r="Q984" s="44"/>
      <c r="R984" s="45"/>
    </row>
    <row r="985" spans="2:18" x14ac:dyDescent="0.25">
      <c r="B985" s="42"/>
      <c r="C985" s="60"/>
      <c r="D985" s="43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44"/>
      <c r="Q985" s="44"/>
      <c r="R985" s="45"/>
    </row>
    <row r="986" spans="2:18" x14ac:dyDescent="0.25">
      <c r="B986" s="42"/>
      <c r="C986" s="60"/>
      <c r="D986" s="43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44"/>
      <c r="Q986" s="44"/>
      <c r="R986" s="45"/>
    </row>
    <row r="987" spans="2:18" x14ac:dyDescent="0.25">
      <c r="B987" s="42"/>
      <c r="C987" s="60"/>
      <c r="D987" s="43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44"/>
      <c r="Q987" s="44"/>
      <c r="R987" s="45"/>
    </row>
    <row r="988" spans="2:18" x14ac:dyDescent="0.25">
      <c r="B988" s="42"/>
      <c r="C988" s="60"/>
      <c r="D988" s="43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44"/>
      <c r="Q988" s="44"/>
      <c r="R988" s="45"/>
    </row>
    <row r="989" spans="2:18" x14ac:dyDescent="0.25">
      <c r="B989" s="42"/>
      <c r="C989" s="60"/>
      <c r="D989" s="43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44"/>
      <c r="Q989" s="44"/>
      <c r="R989" s="45"/>
    </row>
    <row r="990" spans="2:18" x14ac:dyDescent="0.25">
      <c r="B990" s="42"/>
      <c r="C990" s="60"/>
      <c r="D990" s="43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44"/>
      <c r="Q990" s="44"/>
      <c r="R990" s="45"/>
    </row>
    <row r="991" spans="2:18" x14ac:dyDescent="0.25">
      <c r="B991" s="42"/>
      <c r="C991" s="60"/>
      <c r="D991" s="43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44"/>
      <c r="Q991" s="44"/>
      <c r="R991" s="45"/>
    </row>
    <row r="992" spans="2:18" x14ac:dyDescent="0.25">
      <c r="B992" s="42"/>
      <c r="C992" s="60"/>
      <c r="D992" s="43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44"/>
      <c r="Q992" s="44"/>
      <c r="R992" s="45"/>
    </row>
    <row r="993" spans="2:18" x14ac:dyDescent="0.25">
      <c r="B993" s="42"/>
      <c r="C993" s="60"/>
      <c r="D993" s="43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44"/>
      <c r="Q993" s="44"/>
      <c r="R993" s="45"/>
    </row>
    <row r="994" spans="2:18" x14ac:dyDescent="0.25">
      <c r="B994" s="42"/>
      <c r="C994" s="60"/>
      <c r="D994" s="43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44"/>
      <c r="Q994" s="44"/>
      <c r="R994" s="45"/>
    </row>
    <row r="995" spans="2:18" x14ac:dyDescent="0.25">
      <c r="B995" s="42"/>
      <c r="C995" s="60"/>
      <c r="D995" s="43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44"/>
      <c r="Q995" s="44"/>
      <c r="R995" s="45"/>
    </row>
    <row r="996" spans="2:18" x14ac:dyDescent="0.25">
      <c r="B996" s="42"/>
      <c r="C996" s="60"/>
      <c r="D996" s="43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44"/>
      <c r="Q996" s="44"/>
      <c r="R996" s="45"/>
    </row>
    <row r="997" spans="2:18" x14ac:dyDescent="0.25">
      <c r="B997" s="42"/>
      <c r="C997" s="60"/>
      <c r="D997" s="43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44"/>
      <c r="Q997" s="44"/>
      <c r="R997" s="45"/>
    </row>
    <row r="998" spans="2:18" x14ac:dyDescent="0.25">
      <c r="B998" s="42"/>
      <c r="C998" s="60"/>
      <c r="D998" s="43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44"/>
      <c r="Q998" s="44"/>
      <c r="R998" s="45"/>
    </row>
    <row r="999" spans="2:18" x14ac:dyDescent="0.25">
      <c r="B999" s="42"/>
      <c r="C999" s="60"/>
      <c r="D999" s="43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44"/>
      <c r="Q999" s="44"/>
      <c r="R999" s="45"/>
    </row>
    <row r="1000" spans="2:18" x14ac:dyDescent="0.25">
      <c r="B1000" s="42"/>
      <c r="C1000" s="60"/>
      <c r="D1000" s="43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44"/>
      <c r="Q1000" s="44"/>
      <c r="R1000" s="45"/>
    </row>
    <row r="1001" spans="2:18" x14ac:dyDescent="0.25">
      <c r="B1001" s="42"/>
      <c r="C1001" s="60"/>
      <c r="D1001" s="43"/>
      <c r="E1001" s="58"/>
      <c r="F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44"/>
      <c r="Q1001" s="44"/>
      <c r="R1001" s="45"/>
    </row>
    <row r="1002" spans="2:18" x14ac:dyDescent="0.25">
      <c r="B1002" s="42"/>
      <c r="C1002" s="60"/>
      <c r="D1002" s="43"/>
      <c r="E1002" s="58"/>
      <c r="F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44"/>
      <c r="Q1002" s="44"/>
      <c r="R1002" s="45"/>
    </row>
    <row r="1003" spans="2:18" x14ac:dyDescent="0.25">
      <c r="B1003" s="42"/>
      <c r="C1003" s="60"/>
      <c r="D1003" s="43"/>
      <c r="E1003" s="58"/>
      <c r="F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44"/>
      <c r="Q1003" s="44"/>
      <c r="R1003" s="45"/>
    </row>
    <row r="1004" spans="2:18" x14ac:dyDescent="0.25">
      <c r="B1004" s="42"/>
      <c r="C1004" s="60"/>
      <c r="D1004" s="43"/>
      <c r="E1004" s="58"/>
      <c r="F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44"/>
      <c r="Q1004" s="44"/>
      <c r="R1004" s="45"/>
    </row>
    <row r="1005" spans="2:18" x14ac:dyDescent="0.25">
      <c r="B1005" s="42"/>
      <c r="C1005" s="60"/>
      <c r="D1005" s="43"/>
      <c r="E1005" s="58"/>
      <c r="F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44"/>
      <c r="Q1005" s="44"/>
      <c r="R1005" s="45"/>
    </row>
    <row r="1006" spans="2:18" x14ac:dyDescent="0.25">
      <c r="B1006" s="42"/>
      <c r="C1006" s="60"/>
      <c r="D1006" s="43"/>
      <c r="E1006" s="58"/>
      <c r="F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44"/>
      <c r="Q1006" s="44"/>
      <c r="R1006" s="45"/>
    </row>
    <row r="1007" spans="2:18" x14ac:dyDescent="0.25">
      <c r="B1007" s="42"/>
      <c r="C1007" s="60"/>
      <c r="D1007" s="43"/>
      <c r="E1007" s="58"/>
      <c r="F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44"/>
      <c r="Q1007" s="44"/>
      <c r="R1007" s="45"/>
    </row>
    <row r="1008" spans="2:18" x14ac:dyDescent="0.25">
      <c r="B1008" s="42"/>
      <c r="C1008" s="60"/>
      <c r="D1008" s="43"/>
      <c r="E1008" s="58"/>
      <c r="F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44"/>
      <c r="Q1008" s="44"/>
      <c r="R1008" s="45"/>
    </row>
    <row r="1009" spans="2:18" x14ac:dyDescent="0.25">
      <c r="B1009" s="42"/>
      <c r="C1009" s="60"/>
      <c r="D1009" s="43"/>
      <c r="E1009" s="58"/>
      <c r="F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44"/>
      <c r="Q1009" s="44"/>
      <c r="R1009" s="45"/>
    </row>
    <row r="1010" spans="2:18" x14ac:dyDescent="0.25">
      <c r="B1010" s="42"/>
      <c r="C1010" s="60"/>
      <c r="D1010" s="43"/>
      <c r="E1010" s="58"/>
      <c r="F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44"/>
      <c r="Q1010" s="44"/>
      <c r="R1010" s="45"/>
    </row>
    <row r="1011" spans="2:18" x14ac:dyDescent="0.25">
      <c r="B1011" s="42"/>
      <c r="C1011" s="60"/>
      <c r="D1011" s="43"/>
      <c r="E1011" s="58"/>
      <c r="F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44"/>
      <c r="Q1011" s="44"/>
      <c r="R1011" s="45"/>
    </row>
    <row r="1012" spans="2:18" x14ac:dyDescent="0.25">
      <c r="B1012" s="42"/>
      <c r="C1012" s="60"/>
      <c r="D1012" s="43"/>
      <c r="E1012" s="58"/>
      <c r="F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44"/>
      <c r="Q1012" s="44"/>
      <c r="R1012" s="45"/>
    </row>
    <row r="1013" spans="2:18" x14ac:dyDescent="0.25">
      <c r="B1013" s="42"/>
      <c r="C1013" s="60"/>
      <c r="D1013" s="43"/>
      <c r="E1013" s="58"/>
      <c r="F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44"/>
      <c r="Q1013" s="44"/>
      <c r="R1013" s="45"/>
    </row>
    <row r="1014" spans="2:18" x14ac:dyDescent="0.25">
      <c r="B1014" s="42"/>
      <c r="C1014" s="60"/>
      <c r="D1014" s="43"/>
      <c r="E1014" s="58"/>
      <c r="F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44"/>
      <c r="Q1014" s="44"/>
      <c r="R1014" s="45"/>
    </row>
    <row r="1015" spans="2:18" x14ac:dyDescent="0.25">
      <c r="B1015" s="42"/>
      <c r="C1015" s="60"/>
      <c r="D1015" s="43"/>
      <c r="E1015" s="58"/>
      <c r="F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44"/>
      <c r="Q1015" s="44"/>
      <c r="R1015" s="45"/>
    </row>
    <row r="1016" spans="2:18" x14ac:dyDescent="0.25">
      <c r="B1016" s="42"/>
      <c r="C1016" s="60"/>
      <c r="D1016" s="43"/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44"/>
      <c r="Q1016" s="44"/>
      <c r="R1016" s="45"/>
    </row>
    <row r="1017" spans="2:18" x14ac:dyDescent="0.25">
      <c r="B1017" s="42"/>
      <c r="C1017" s="60"/>
      <c r="D1017" s="43"/>
      <c r="E1017" s="58"/>
      <c r="F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44"/>
      <c r="Q1017" s="44"/>
      <c r="R1017" s="45"/>
    </row>
    <row r="1018" spans="2:18" x14ac:dyDescent="0.25">
      <c r="B1018" s="42"/>
      <c r="C1018" s="60"/>
      <c r="D1018" s="43"/>
      <c r="E1018" s="58"/>
      <c r="F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44"/>
      <c r="Q1018" s="44"/>
      <c r="R1018" s="45"/>
    </row>
    <row r="1019" spans="2:18" x14ac:dyDescent="0.25">
      <c r="B1019" s="42"/>
      <c r="C1019" s="60"/>
      <c r="D1019" s="43"/>
      <c r="E1019" s="58"/>
      <c r="F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44"/>
      <c r="Q1019" s="44"/>
      <c r="R1019" s="45"/>
    </row>
    <row r="1020" spans="2:18" x14ac:dyDescent="0.25">
      <c r="B1020" s="42"/>
      <c r="C1020" s="60"/>
      <c r="D1020" s="43"/>
      <c r="E1020" s="58"/>
      <c r="F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44"/>
      <c r="Q1020" s="44"/>
      <c r="R1020" s="45"/>
    </row>
    <row r="1021" spans="2:18" x14ac:dyDescent="0.25">
      <c r="B1021" s="42"/>
      <c r="C1021" s="60"/>
      <c r="D1021" s="43"/>
      <c r="E1021" s="58"/>
      <c r="F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44"/>
      <c r="Q1021" s="44"/>
      <c r="R1021" s="45"/>
    </row>
    <row r="1022" spans="2:18" x14ac:dyDescent="0.25">
      <c r="B1022" s="42"/>
      <c r="C1022" s="60"/>
      <c r="D1022" s="43"/>
      <c r="E1022" s="58"/>
      <c r="F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44"/>
      <c r="Q1022" s="44"/>
      <c r="R1022" s="45"/>
    </row>
    <row r="1023" spans="2:18" x14ac:dyDescent="0.25">
      <c r="B1023" s="42"/>
      <c r="C1023" s="60"/>
      <c r="D1023" s="43"/>
      <c r="E1023" s="58"/>
      <c r="F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44"/>
      <c r="Q1023" s="44"/>
      <c r="R1023" s="45"/>
    </row>
    <row r="1024" spans="2:18" x14ac:dyDescent="0.25">
      <c r="B1024" s="42"/>
      <c r="C1024" s="60"/>
      <c r="D1024" s="43"/>
      <c r="E1024" s="58"/>
      <c r="F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44"/>
      <c r="Q1024" s="44"/>
      <c r="R1024" s="45"/>
    </row>
    <row r="1025" spans="2:18" x14ac:dyDescent="0.25">
      <c r="B1025" s="42"/>
      <c r="C1025" s="60"/>
      <c r="D1025" s="43"/>
      <c r="E1025" s="58"/>
      <c r="F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44"/>
      <c r="Q1025" s="44"/>
      <c r="R1025" s="45"/>
    </row>
    <row r="1026" spans="2:18" x14ac:dyDescent="0.25">
      <c r="B1026" s="42"/>
      <c r="C1026" s="60"/>
      <c r="D1026" s="43"/>
      <c r="E1026" s="58"/>
      <c r="F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44"/>
      <c r="Q1026" s="44"/>
      <c r="R1026" s="45"/>
    </row>
    <row r="1027" spans="2:18" x14ac:dyDescent="0.25">
      <c r="B1027" s="42"/>
      <c r="C1027" s="60"/>
      <c r="D1027" s="43"/>
      <c r="E1027" s="58"/>
      <c r="F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44"/>
      <c r="Q1027" s="44"/>
      <c r="R1027" s="45"/>
    </row>
    <row r="1028" spans="2:18" x14ac:dyDescent="0.25">
      <c r="B1028" s="42"/>
      <c r="C1028" s="60"/>
      <c r="D1028" s="43"/>
      <c r="E1028" s="58"/>
      <c r="F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44"/>
      <c r="Q1028" s="44"/>
      <c r="R1028" s="45"/>
    </row>
    <row r="1029" spans="2:18" x14ac:dyDescent="0.25">
      <c r="B1029" s="42"/>
      <c r="C1029" s="60"/>
      <c r="D1029" s="43"/>
      <c r="E1029" s="58"/>
      <c r="F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44"/>
      <c r="Q1029" s="44"/>
      <c r="R1029" s="45"/>
    </row>
    <row r="1030" spans="2:18" x14ac:dyDescent="0.25">
      <c r="B1030" s="42"/>
      <c r="C1030" s="60"/>
      <c r="D1030" s="43"/>
      <c r="E1030" s="58"/>
      <c r="F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44"/>
      <c r="Q1030" s="44"/>
      <c r="R1030" s="45"/>
    </row>
    <row r="1031" spans="2:18" x14ac:dyDescent="0.25">
      <c r="B1031" s="42"/>
      <c r="C1031" s="60"/>
      <c r="D1031" s="43"/>
      <c r="E1031" s="58"/>
      <c r="F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44"/>
      <c r="Q1031" s="44"/>
      <c r="R1031" s="45"/>
    </row>
    <row r="1032" spans="2:18" x14ac:dyDescent="0.25">
      <c r="B1032" s="42"/>
      <c r="C1032" s="60"/>
      <c r="D1032" s="43"/>
      <c r="E1032" s="58"/>
      <c r="F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44"/>
      <c r="Q1032" s="44"/>
      <c r="R1032" s="45"/>
    </row>
    <row r="1033" spans="2:18" x14ac:dyDescent="0.25">
      <c r="B1033" s="42"/>
      <c r="C1033" s="60"/>
      <c r="D1033" s="43"/>
      <c r="E1033" s="58"/>
      <c r="F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44"/>
      <c r="Q1033" s="44"/>
      <c r="R1033" s="45"/>
    </row>
    <row r="1034" spans="2:18" x14ac:dyDescent="0.25">
      <c r="B1034" s="42"/>
      <c r="C1034" s="60"/>
      <c r="D1034" s="43"/>
      <c r="E1034" s="58"/>
      <c r="F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44"/>
      <c r="Q1034" s="44"/>
      <c r="R1034" s="45"/>
    </row>
    <row r="1035" spans="2:18" x14ac:dyDescent="0.25">
      <c r="B1035" s="42"/>
      <c r="C1035" s="60"/>
      <c r="D1035" s="43"/>
      <c r="E1035" s="58"/>
      <c r="F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44"/>
      <c r="Q1035" s="44"/>
      <c r="R1035" s="45"/>
    </row>
    <row r="1036" spans="2:18" x14ac:dyDescent="0.25">
      <c r="B1036" s="42"/>
      <c r="C1036" s="60"/>
      <c r="D1036" s="43"/>
      <c r="E1036" s="58"/>
      <c r="F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44"/>
      <c r="Q1036" s="44"/>
      <c r="R1036" s="45"/>
    </row>
    <row r="1037" spans="2:18" x14ac:dyDescent="0.25">
      <c r="B1037" s="42"/>
      <c r="C1037" s="60"/>
      <c r="D1037" s="43"/>
      <c r="E1037" s="58"/>
      <c r="F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44"/>
      <c r="Q1037" s="44"/>
      <c r="R1037" s="45"/>
    </row>
    <row r="1038" spans="2:18" x14ac:dyDescent="0.25">
      <c r="B1038" s="42"/>
      <c r="C1038" s="60"/>
      <c r="D1038" s="43"/>
      <c r="E1038" s="58"/>
      <c r="F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44"/>
      <c r="Q1038" s="44"/>
      <c r="R1038" s="45"/>
    </row>
    <row r="1039" spans="2:18" x14ac:dyDescent="0.25">
      <c r="B1039" s="42"/>
      <c r="C1039" s="60"/>
      <c r="D1039" s="43"/>
      <c r="E1039" s="58"/>
      <c r="F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44"/>
      <c r="Q1039" s="44"/>
      <c r="R1039" s="45"/>
    </row>
    <row r="1040" spans="2:18" x14ac:dyDescent="0.25">
      <c r="B1040" s="42"/>
      <c r="C1040" s="60"/>
      <c r="D1040" s="43"/>
      <c r="E1040" s="58"/>
      <c r="F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44"/>
      <c r="Q1040" s="44"/>
      <c r="R1040" s="45"/>
    </row>
    <row r="1041" spans="2:18" x14ac:dyDescent="0.25">
      <c r="B1041" s="42"/>
      <c r="C1041" s="60"/>
      <c r="D1041" s="43"/>
      <c r="E1041" s="58"/>
      <c r="F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44"/>
      <c r="Q1041" s="44"/>
      <c r="R1041" s="45"/>
    </row>
    <row r="1042" spans="2:18" x14ac:dyDescent="0.25">
      <c r="B1042" s="42"/>
      <c r="C1042" s="60"/>
      <c r="D1042" s="43"/>
      <c r="E1042" s="58"/>
      <c r="F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44"/>
      <c r="Q1042" s="44"/>
      <c r="R1042" s="45"/>
    </row>
    <row r="1043" spans="2:18" x14ac:dyDescent="0.25">
      <c r="B1043" s="42"/>
      <c r="C1043" s="60"/>
      <c r="D1043" s="43"/>
      <c r="E1043" s="58"/>
      <c r="F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44"/>
      <c r="Q1043" s="44"/>
      <c r="R1043" s="45"/>
    </row>
    <row r="1044" spans="2:18" x14ac:dyDescent="0.25">
      <c r="B1044" s="42"/>
      <c r="C1044" s="60"/>
      <c r="D1044" s="43"/>
      <c r="E1044" s="58"/>
      <c r="F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44"/>
      <c r="Q1044" s="44"/>
      <c r="R1044" s="45"/>
    </row>
    <row r="1045" spans="2:18" x14ac:dyDescent="0.25">
      <c r="B1045" s="42"/>
      <c r="C1045" s="60"/>
      <c r="D1045" s="43"/>
      <c r="E1045" s="58"/>
      <c r="F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44"/>
      <c r="Q1045" s="44"/>
      <c r="R1045" s="45"/>
    </row>
    <row r="1046" spans="2:18" x14ac:dyDescent="0.25">
      <c r="B1046" s="42"/>
      <c r="C1046" s="60"/>
      <c r="D1046" s="43"/>
      <c r="E1046" s="58"/>
      <c r="F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44"/>
      <c r="Q1046" s="44"/>
      <c r="R1046" s="45"/>
    </row>
    <row r="1047" spans="2:18" x14ac:dyDescent="0.25">
      <c r="B1047" s="42"/>
      <c r="C1047" s="60"/>
      <c r="D1047" s="43"/>
      <c r="E1047" s="58"/>
      <c r="F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44"/>
      <c r="Q1047" s="44"/>
      <c r="R1047" s="45"/>
    </row>
    <row r="1048" spans="2:18" x14ac:dyDescent="0.25">
      <c r="B1048" s="42"/>
      <c r="C1048" s="60"/>
      <c r="D1048" s="43"/>
      <c r="E1048" s="58"/>
      <c r="F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44"/>
      <c r="Q1048" s="44"/>
      <c r="R1048" s="45"/>
    </row>
    <row r="1049" spans="2:18" x14ac:dyDescent="0.25">
      <c r="B1049" s="42"/>
      <c r="C1049" s="60"/>
      <c r="D1049" s="43"/>
      <c r="E1049" s="58"/>
      <c r="F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44"/>
      <c r="Q1049" s="44"/>
      <c r="R1049" s="45"/>
    </row>
    <row r="1050" spans="2:18" x14ac:dyDescent="0.25">
      <c r="B1050" s="42"/>
      <c r="C1050" s="60"/>
      <c r="D1050" s="43"/>
      <c r="E1050" s="58"/>
      <c r="F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44"/>
      <c r="Q1050" s="44"/>
      <c r="R1050" s="45"/>
    </row>
    <row r="1051" spans="2:18" x14ac:dyDescent="0.25">
      <c r="B1051" s="42"/>
      <c r="C1051" s="60"/>
      <c r="D1051" s="43"/>
      <c r="E1051" s="58"/>
      <c r="F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44"/>
      <c r="Q1051" s="44"/>
      <c r="R1051" s="45"/>
    </row>
    <row r="1052" spans="2:18" x14ac:dyDescent="0.25">
      <c r="B1052" s="42"/>
      <c r="C1052" s="60"/>
      <c r="D1052" s="43"/>
      <c r="E1052" s="58"/>
      <c r="F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44"/>
      <c r="Q1052" s="44"/>
      <c r="R1052" s="45"/>
    </row>
    <row r="1053" spans="2:18" x14ac:dyDescent="0.25">
      <c r="B1053" s="42"/>
      <c r="C1053" s="60"/>
      <c r="D1053" s="43"/>
      <c r="E1053" s="58"/>
      <c r="F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44"/>
      <c r="Q1053" s="44"/>
      <c r="R1053" s="45"/>
    </row>
    <row r="1054" spans="2:18" x14ac:dyDescent="0.25">
      <c r="B1054" s="42"/>
      <c r="C1054" s="60"/>
      <c r="D1054" s="43"/>
      <c r="E1054" s="58"/>
      <c r="F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44"/>
      <c r="Q1054" s="44"/>
      <c r="R1054" s="45"/>
    </row>
    <row r="1055" spans="2:18" x14ac:dyDescent="0.25">
      <c r="B1055" s="42"/>
      <c r="C1055" s="60"/>
      <c r="D1055" s="43"/>
      <c r="E1055" s="58"/>
      <c r="F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44"/>
      <c r="Q1055" s="44"/>
      <c r="R1055" s="45"/>
    </row>
    <row r="1056" spans="2:18" x14ac:dyDescent="0.25">
      <c r="B1056" s="42"/>
      <c r="C1056" s="60"/>
      <c r="D1056" s="43"/>
      <c r="E1056" s="58"/>
      <c r="F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44"/>
      <c r="Q1056" s="44"/>
      <c r="R1056" s="45"/>
    </row>
    <row r="1057" spans="2:18" x14ac:dyDescent="0.25">
      <c r="B1057" s="42"/>
      <c r="C1057" s="60"/>
      <c r="D1057" s="43"/>
      <c r="E1057" s="58"/>
      <c r="F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44"/>
      <c r="Q1057" s="44"/>
      <c r="R1057" s="45"/>
    </row>
    <row r="1058" spans="2:18" x14ac:dyDescent="0.25">
      <c r="B1058" s="42"/>
      <c r="C1058" s="60"/>
      <c r="D1058" s="43"/>
      <c r="E1058" s="58"/>
      <c r="F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44"/>
      <c r="Q1058" s="44"/>
      <c r="R1058" s="45"/>
    </row>
    <row r="1059" spans="2:18" x14ac:dyDescent="0.25">
      <c r="B1059" s="42"/>
      <c r="C1059" s="60"/>
      <c r="D1059" s="43"/>
      <c r="E1059" s="58"/>
      <c r="F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44"/>
      <c r="Q1059" s="44"/>
      <c r="R1059" s="45"/>
    </row>
    <row r="1060" spans="2:18" x14ac:dyDescent="0.25">
      <c r="B1060" s="42"/>
      <c r="C1060" s="60"/>
      <c r="D1060" s="43"/>
      <c r="E1060" s="58"/>
      <c r="F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44"/>
      <c r="Q1060" s="44"/>
      <c r="R1060" s="45"/>
    </row>
    <row r="1061" spans="2:18" x14ac:dyDescent="0.25">
      <c r="B1061" s="42"/>
      <c r="C1061" s="60"/>
      <c r="D1061" s="43"/>
      <c r="E1061" s="58"/>
      <c r="F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44"/>
      <c r="Q1061" s="44"/>
      <c r="R1061" s="45"/>
    </row>
    <row r="1062" spans="2:18" x14ac:dyDescent="0.25">
      <c r="B1062" s="42"/>
      <c r="C1062" s="60"/>
      <c r="D1062" s="43"/>
      <c r="E1062" s="58"/>
      <c r="F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44"/>
      <c r="Q1062" s="44"/>
      <c r="R1062" s="45"/>
    </row>
    <row r="1063" spans="2:18" x14ac:dyDescent="0.25">
      <c r="B1063" s="42"/>
      <c r="C1063" s="60"/>
      <c r="D1063" s="43"/>
      <c r="E1063" s="58"/>
      <c r="F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44"/>
      <c r="Q1063" s="44"/>
      <c r="R1063" s="45"/>
    </row>
    <row r="1064" spans="2:18" x14ac:dyDescent="0.25">
      <c r="B1064" s="42"/>
      <c r="C1064" s="60"/>
      <c r="D1064" s="43"/>
      <c r="E1064" s="58"/>
      <c r="F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44"/>
      <c r="Q1064" s="44"/>
      <c r="R1064" s="45"/>
    </row>
    <row r="1065" spans="2:18" x14ac:dyDescent="0.25">
      <c r="B1065" s="42"/>
      <c r="C1065" s="60"/>
      <c r="D1065" s="43"/>
      <c r="E1065" s="58"/>
      <c r="F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44"/>
      <c r="Q1065" s="44"/>
      <c r="R1065" s="45"/>
    </row>
    <row r="1066" spans="2:18" x14ac:dyDescent="0.25">
      <c r="B1066" s="42"/>
      <c r="C1066" s="60"/>
      <c r="D1066" s="43"/>
      <c r="E1066" s="58"/>
      <c r="F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44"/>
      <c r="Q1066" s="44"/>
      <c r="R1066" s="45"/>
    </row>
    <row r="1067" spans="2:18" x14ac:dyDescent="0.25">
      <c r="B1067" s="42"/>
      <c r="C1067" s="60"/>
      <c r="D1067" s="43"/>
      <c r="E1067" s="58"/>
      <c r="F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44"/>
      <c r="Q1067" s="44"/>
      <c r="R1067" s="45"/>
    </row>
    <row r="1068" spans="2:18" x14ac:dyDescent="0.25">
      <c r="B1068" s="42"/>
      <c r="C1068" s="60"/>
      <c r="D1068" s="43"/>
      <c r="E1068" s="58"/>
      <c r="F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44"/>
      <c r="Q1068" s="44"/>
      <c r="R1068" s="45"/>
    </row>
    <row r="1069" spans="2:18" x14ac:dyDescent="0.25">
      <c r="B1069" s="42"/>
      <c r="C1069" s="60"/>
      <c r="D1069" s="43"/>
      <c r="E1069" s="58"/>
      <c r="F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44"/>
      <c r="Q1069" s="44"/>
      <c r="R1069" s="45"/>
    </row>
    <row r="1070" spans="2:18" x14ac:dyDescent="0.25">
      <c r="B1070" s="42"/>
      <c r="C1070" s="60"/>
      <c r="D1070" s="43"/>
      <c r="E1070" s="58"/>
      <c r="F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44"/>
      <c r="Q1070" s="44"/>
      <c r="R1070" s="45"/>
    </row>
    <row r="1071" spans="2:18" x14ac:dyDescent="0.25">
      <c r="B1071" s="42"/>
      <c r="C1071" s="60"/>
      <c r="D1071" s="43"/>
      <c r="E1071" s="58"/>
      <c r="F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44"/>
      <c r="Q1071" s="44"/>
      <c r="R1071" s="45"/>
    </row>
    <row r="1072" spans="2:18" x14ac:dyDescent="0.25">
      <c r="B1072" s="42"/>
      <c r="C1072" s="60"/>
      <c r="D1072" s="43"/>
      <c r="E1072" s="58"/>
      <c r="F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44"/>
      <c r="Q1072" s="44"/>
      <c r="R1072" s="45"/>
    </row>
    <row r="1073" spans="2:18" x14ac:dyDescent="0.25">
      <c r="B1073" s="42"/>
      <c r="C1073" s="60"/>
      <c r="D1073" s="43"/>
      <c r="E1073" s="58"/>
      <c r="F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44"/>
      <c r="Q1073" s="44"/>
      <c r="R1073" s="45"/>
    </row>
    <row r="1074" spans="2:18" x14ac:dyDescent="0.25">
      <c r="B1074" s="42"/>
      <c r="C1074" s="60"/>
      <c r="D1074" s="43"/>
      <c r="E1074" s="58"/>
      <c r="F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44"/>
      <c r="Q1074" s="44"/>
      <c r="R1074" s="45"/>
    </row>
    <row r="1075" spans="2:18" x14ac:dyDescent="0.25">
      <c r="B1075" s="42"/>
      <c r="C1075" s="60"/>
      <c r="D1075" s="43"/>
      <c r="E1075" s="58"/>
      <c r="F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44"/>
      <c r="Q1075" s="44"/>
      <c r="R1075" s="45"/>
    </row>
    <row r="1076" spans="2:18" x14ac:dyDescent="0.25">
      <c r="B1076" s="42"/>
      <c r="C1076" s="60"/>
      <c r="D1076" s="43"/>
      <c r="E1076" s="58"/>
      <c r="F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44"/>
      <c r="Q1076" s="44"/>
      <c r="R1076" s="45"/>
    </row>
    <row r="1077" spans="2:18" x14ac:dyDescent="0.25">
      <c r="B1077" s="42"/>
      <c r="C1077" s="60"/>
      <c r="D1077" s="43"/>
      <c r="E1077" s="58"/>
      <c r="F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44"/>
      <c r="Q1077" s="44"/>
      <c r="R1077" s="45"/>
    </row>
    <row r="1078" spans="2:18" x14ac:dyDescent="0.25">
      <c r="B1078" s="42"/>
      <c r="C1078" s="60"/>
      <c r="D1078" s="43"/>
      <c r="E1078" s="58"/>
      <c r="F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44"/>
      <c r="Q1078" s="44"/>
      <c r="R1078" s="45"/>
    </row>
    <row r="1079" spans="2:18" x14ac:dyDescent="0.25">
      <c r="B1079" s="42"/>
      <c r="C1079" s="60"/>
      <c r="D1079" s="43"/>
      <c r="E1079" s="58"/>
      <c r="F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44"/>
      <c r="Q1079" s="44"/>
      <c r="R1079" s="45"/>
    </row>
    <row r="1080" spans="2:18" x14ac:dyDescent="0.25">
      <c r="B1080" s="42"/>
      <c r="C1080" s="60"/>
      <c r="D1080" s="43"/>
      <c r="E1080" s="58"/>
      <c r="F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44"/>
      <c r="Q1080" s="44"/>
      <c r="R1080" s="45"/>
    </row>
    <row r="1081" spans="2:18" x14ac:dyDescent="0.25">
      <c r="B1081" s="42"/>
      <c r="C1081" s="60"/>
      <c r="D1081" s="43"/>
      <c r="E1081" s="58"/>
      <c r="F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44"/>
      <c r="Q1081" s="44"/>
      <c r="R1081" s="45"/>
    </row>
    <row r="1082" spans="2:18" x14ac:dyDescent="0.25">
      <c r="B1082" s="42"/>
      <c r="C1082" s="60"/>
      <c r="D1082" s="43"/>
      <c r="E1082" s="58"/>
      <c r="F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44"/>
      <c r="Q1082" s="44"/>
      <c r="R1082" s="45"/>
    </row>
    <row r="1083" spans="2:18" x14ac:dyDescent="0.25">
      <c r="B1083" s="42"/>
      <c r="C1083" s="60"/>
      <c r="D1083" s="43"/>
      <c r="E1083" s="58"/>
      <c r="F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44"/>
      <c r="Q1083" s="44"/>
      <c r="R1083" s="45"/>
    </row>
    <row r="1084" spans="2:18" x14ac:dyDescent="0.25">
      <c r="B1084" s="42"/>
      <c r="C1084" s="60"/>
      <c r="D1084" s="43"/>
      <c r="E1084" s="58"/>
      <c r="F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44"/>
      <c r="Q1084" s="44"/>
      <c r="R1084" s="45"/>
    </row>
    <row r="1085" spans="2:18" x14ac:dyDescent="0.25">
      <c r="B1085" s="42"/>
      <c r="C1085" s="60"/>
      <c r="D1085" s="43"/>
      <c r="E1085" s="58"/>
      <c r="F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44"/>
      <c r="Q1085" s="44"/>
      <c r="R1085" s="45"/>
    </row>
    <row r="1086" spans="2:18" x14ac:dyDescent="0.25">
      <c r="B1086" s="42"/>
      <c r="C1086" s="60"/>
      <c r="D1086" s="43"/>
      <c r="E1086" s="58"/>
      <c r="F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44"/>
      <c r="Q1086" s="44"/>
      <c r="R1086" s="45"/>
    </row>
    <row r="1087" spans="2:18" x14ac:dyDescent="0.25">
      <c r="B1087" s="42"/>
      <c r="C1087" s="60"/>
      <c r="D1087" s="43"/>
      <c r="E1087" s="58"/>
      <c r="F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44"/>
      <c r="Q1087" s="44"/>
      <c r="R1087" s="45"/>
    </row>
    <row r="1088" spans="2:18" x14ac:dyDescent="0.25">
      <c r="B1088" s="42"/>
      <c r="C1088" s="60"/>
      <c r="D1088" s="43"/>
      <c r="E1088" s="58"/>
      <c r="F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44"/>
      <c r="Q1088" s="44"/>
      <c r="R1088" s="45"/>
    </row>
    <row r="1089" spans="2:18" x14ac:dyDescent="0.25">
      <c r="B1089" s="42"/>
      <c r="C1089" s="60"/>
      <c r="D1089" s="43"/>
      <c r="E1089" s="58"/>
      <c r="F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44"/>
      <c r="Q1089" s="44"/>
      <c r="R1089" s="45"/>
    </row>
    <row r="1090" spans="2:18" x14ac:dyDescent="0.25">
      <c r="B1090" s="42"/>
      <c r="C1090" s="60"/>
      <c r="D1090" s="43"/>
      <c r="E1090" s="58"/>
      <c r="F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44"/>
      <c r="Q1090" s="44"/>
      <c r="R1090" s="45"/>
    </row>
    <row r="1091" spans="2:18" x14ac:dyDescent="0.25">
      <c r="B1091" s="42"/>
      <c r="C1091" s="60"/>
      <c r="D1091" s="43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44"/>
      <c r="Q1091" s="44"/>
      <c r="R1091" s="45"/>
    </row>
    <row r="1092" spans="2:18" x14ac:dyDescent="0.25">
      <c r="B1092" s="42"/>
      <c r="C1092" s="60"/>
      <c r="D1092" s="43"/>
      <c r="E1092" s="58"/>
      <c r="F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44"/>
      <c r="Q1092" s="44"/>
      <c r="R1092" s="45"/>
    </row>
    <row r="1093" spans="2:18" x14ac:dyDescent="0.25">
      <c r="B1093" s="42"/>
      <c r="C1093" s="60"/>
      <c r="D1093" s="43"/>
      <c r="E1093" s="58"/>
      <c r="F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44"/>
      <c r="Q1093" s="44"/>
      <c r="R1093" s="45"/>
    </row>
    <row r="1094" spans="2:18" x14ac:dyDescent="0.25">
      <c r="B1094" s="42"/>
      <c r="C1094" s="60"/>
      <c r="D1094" s="43"/>
      <c r="E1094" s="58"/>
      <c r="F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44"/>
      <c r="Q1094" s="44"/>
      <c r="R1094" s="45"/>
    </row>
    <row r="1095" spans="2:18" x14ac:dyDescent="0.25">
      <c r="B1095" s="42"/>
      <c r="C1095" s="60"/>
      <c r="D1095" s="43"/>
      <c r="E1095" s="58"/>
      <c r="F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44"/>
      <c r="Q1095" s="44"/>
      <c r="R1095" s="45"/>
    </row>
    <row r="1096" spans="2:18" x14ac:dyDescent="0.25">
      <c r="B1096" s="42"/>
      <c r="C1096" s="60"/>
      <c r="D1096" s="43"/>
      <c r="E1096" s="58"/>
      <c r="F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44"/>
      <c r="Q1096" s="44"/>
      <c r="R1096" s="45"/>
    </row>
    <row r="1097" spans="2:18" x14ac:dyDescent="0.25">
      <c r="B1097" s="42"/>
      <c r="C1097" s="60"/>
      <c r="D1097" s="43"/>
      <c r="E1097" s="58"/>
      <c r="F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44"/>
      <c r="Q1097" s="44"/>
      <c r="R1097" s="45"/>
    </row>
    <row r="1098" spans="2:18" x14ac:dyDescent="0.25">
      <c r="B1098" s="42"/>
      <c r="C1098" s="60"/>
      <c r="D1098" s="43"/>
      <c r="E1098" s="58"/>
      <c r="F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44"/>
      <c r="Q1098" s="44"/>
      <c r="R1098" s="45"/>
    </row>
    <row r="1099" spans="2:18" x14ac:dyDescent="0.25">
      <c r="B1099" s="42"/>
      <c r="C1099" s="60"/>
      <c r="D1099" s="43"/>
      <c r="E1099" s="58"/>
      <c r="F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44"/>
      <c r="Q1099" s="44"/>
      <c r="R1099" s="45"/>
    </row>
    <row r="1100" spans="2:18" x14ac:dyDescent="0.25">
      <c r="B1100" s="42"/>
      <c r="C1100" s="60"/>
      <c r="D1100" s="43"/>
      <c r="E1100" s="58"/>
      <c r="F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44"/>
      <c r="Q1100" s="44"/>
      <c r="R1100" s="45"/>
    </row>
    <row r="1101" spans="2:18" x14ac:dyDescent="0.25">
      <c r="B1101" s="42"/>
      <c r="C1101" s="60"/>
      <c r="D1101" s="43"/>
      <c r="E1101" s="58"/>
      <c r="F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44"/>
      <c r="Q1101" s="44"/>
      <c r="R1101" s="45"/>
    </row>
    <row r="1102" spans="2:18" x14ac:dyDescent="0.25">
      <c r="B1102" s="42"/>
      <c r="C1102" s="60"/>
      <c r="D1102" s="43"/>
      <c r="E1102" s="58"/>
      <c r="F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44"/>
      <c r="Q1102" s="44"/>
      <c r="R1102" s="45"/>
    </row>
    <row r="1103" spans="2:18" x14ac:dyDescent="0.25">
      <c r="B1103" s="42"/>
      <c r="C1103" s="60"/>
      <c r="D1103" s="43"/>
      <c r="E1103" s="58"/>
      <c r="F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44"/>
      <c r="Q1103" s="44"/>
      <c r="R1103" s="45"/>
    </row>
    <row r="1104" spans="2:18" x14ac:dyDescent="0.25">
      <c r="B1104" s="42"/>
      <c r="C1104" s="60"/>
      <c r="D1104" s="43"/>
      <c r="E1104" s="58"/>
      <c r="F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44"/>
      <c r="Q1104" s="44"/>
      <c r="R1104" s="45"/>
    </row>
    <row r="1105" spans="2:18" x14ac:dyDescent="0.25">
      <c r="B1105" s="42"/>
      <c r="C1105" s="60"/>
      <c r="D1105" s="43"/>
      <c r="E1105" s="58"/>
      <c r="F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44"/>
      <c r="Q1105" s="44"/>
      <c r="R1105" s="45"/>
    </row>
    <row r="1106" spans="2:18" x14ac:dyDescent="0.25">
      <c r="B1106" s="42"/>
      <c r="C1106" s="60"/>
      <c r="D1106" s="43"/>
      <c r="E1106" s="58"/>
      <c r="F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44"/>
      <c r="Q1106" s="44"/>
      <c r="R1106" s="45"/>
    </row>
    <row r="1107" spans="2:18" x14ac:dyDescent="0.25">
      <c r="B1107" s="42"/>
      <c r="C1107" s="60"/>
      <c r="D1107" s="43"/>
      <c r="E1107" s="58"/>
      <c r="F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44"/>
      <c r="Q1107" s="44"/>
      <c r="R1107" s="45"/>
    </row>
    <row r="1108" spans="2:18" x14ac:dyDescent="0.25">
      <c r="B1108" s="42"/>
      <c r="C1108" s="60"/>
      <c r="D1108" s="43"/>
      <c r="E1108" s="58"/>
      <c r="F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44"/>
      <c r="Q1108" s="44"/>
      <c r="R1108" s="45"/>
    </row>
    <row r="1109" spans="2:18" x14ac:dyDescent="0.25">
      <c r="B1109" s="42"/>
      <c r="C1109" s="60"/>
      <c r="D1109" s="43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44"/>
      <c r="Q1109" s="44"/>
      <c r="R1109" s="45"/>
    </row>
    <row r="1110" spans="2:18" x14ac:dyDescent="0.25">
      <c r="B1110" s="42"/>
      <c r="C1110" s="60"/>
      <c r="D1110" s="43"/>
      <c r="E1110" s="58"/>
      <c r="F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44"/>
      <c r="Q1110" s="44"/>
      <c r="R1110" s="45"/>
    </row>
    <row r="1111" spans="2:18" x14ac:dyDescent="0.25">
      <c r="B1111" s="42"/>
      <c r="C1111" s="60"/>
      <c r="D1111" s="43"/>
      <c r="E1111" s="58"/>
      <c r="F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44"/>
      <c r="Q1111" s="44"/>
      <c r="R1111" s="45"/>
    </row>
    <row r="1112" spans="2:18" x14ac:dyDescent="0.25">
      <c r="B1112" s="42"/>
      <c r="C1112" s="60"/>
      <c r="D1112" s="43"/>
      <c r="E1112" s="58"/>
      <c r="F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44"/>
      <c r="Q1112" s="44"/>
      <c r="R1112" s="45"/>
    </row>
    <row r="1113" spans="2:18" x14ac:dyDescent="0.25">
      <c r="B1113" s="42"/>
      <c r="C1113" s="60"/>
      <c r="D1113" s="43"/>
      <c r="E1113" s="58"/>
      <c r="F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44"/>
      <c r="Q1113" s="44"/>
      <c r="R1113" s="45"/>
    </row>
    <row r="1114" spans="2:18" x14ac:dyDescent="0.25">
      <c r="B1114" s="42"/>
      <c r="C1114" s="60"/>
      <c r="D1114" s="43"/>
      <c r="E1114" s="58"/>
      <c r="F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44"/>
      <c r="Q1114" s="44"/>
      <c r="R1114" s="45"/>
    </row>
    <row r="1115" spans="2:18" x14ac:dyDescent="0.25">
      <c r="B1115" s="42"/>
      <c r="C1115" s="60"/>
      <c r="D1115" s="43"/>
      <c r="E1115" s="58"/>
      <c r="F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44"/>
      <c r="Q1115" s="44"/>
      <c r="R1115" s="45"/>
    </row>
    <row r="1116" spans="2:18" x14ac:dyDescent="0.25">
      <c r="B1116" s="42"/>
      <c r="C1116" s="60"/>
      <c r="D1116" s="43"/>
      <c r="E1116" s="58"/>
      <c r="F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44"/>
      <c r="Q1116" s="44"/>
      <c r="R1116" s="45"/>
    </row>
    <row r="1117" spans="2:18" x14ac:dyDescent="0.25">
      <c r="B1117" s="42"/>
      <c r="C1117" s="60"/>
      <c r="D1117" s="43"/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44"/>
      <c r="Q1117" s="44"/>
      <c r="R1117" s="45"/>
    </row>
    <row r="1118" spans="2:18" x14ac:dyDescent="0.25">
      <c r="B1118" s="42"/>
      <c r="C1118" s="60"/>
      <c r="D1118" s="43"/>
      <c r="E1118" s="58"/>
      <c r="F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44"/>
      <c r="Q1118" s="44"/>
      <c r="R1118" s="45"/>
    </row>
    <row r="1119" spans="2:18" x14ac:dyDescent="0.25">
      <c r="B1119" s="42"/>
      <c r="C1119" s="60"/>
      <c r="D1119" s="43"/>
      <c r="E1119" s="58"/>
      <c r="F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44"/>
      <c r="Q1119" s="44"/>
      <c r="R1119" s="45"/>
    </row>
    <row r="1120" spans="2:18" x14ac:dyDescent="0.25">
      <c r="B1120" s="42"/>
      <c r="C1120" s="60"/>
      <c r="D1120" s="43"/>
      <c r="E1120" s="58"/>
      <c r="F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44"/>
      <c r="Q1120" s="44"/>
      <c r="R1120" s="45"/>
    </row>
    <row r="1121" spans="2:18" x14ac:dyDescent="0.25">
      <c r="B1121" s="42"/>
      <c r="C1121" s="60"/>
      <c r="D1121" s="43"/>
      <c r="E1121" s="58"/>
      <c r="F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44"/>
      <c r="Q1121" s="44"/>
      <c r="R1121" s="45"/>
    </row>
    <row r="1122" spans="2:18" x14ac:dyDescent="0.25">
      <c r="B1122" s="42"/>
      <c r="C1122" s="60"/>
      <c r="D1122" s="43"/>
      <c r="E1122" s="58"/>
      <c r="F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44"/>
      <c r="Q1122" s="44"/>
      <c r="R1122" s="45"/>
    </row>
    <row r="1123" spans="2:18" x14ac:dyDescent="0.25">
      <c r="B1123" s="46"/>
      <c r="C1123" s="61"/>
      <c r="D1123" s="47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9"/>
      <c r="Q1123" s="44"/>
      <c r="R1123" s="45"/>
    </row>
    <row r="1124" spans="2:18" x14ac:dyDescent="0.25">
      <c r="B1124" s="46"/>
      <c r="C1124" s="61"/>
      <c r="D1124" s="47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9"/>
      <c r="Q1124" s="44"/>
      <c r="R1124" s="45"/>
    </row>
    <row r="1125" spans="2:18" x14ac:dyDescent="0.25">
      <c r="B1125" s="46"/>
      <c r="C1125" s="61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9"/>
      <c r="Q1125" s="44"/>
      <c r="R1125" s="45"/>
    </row>
    <row r="1126" spans="2:18" x14ac:dyDescent="0.25">
      <c r="B1126" s="46"/>
      <c r="C1126" s="61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9"/>
      <c r="Q1126" s="44"/>
      <c r="R1126" s="45"/>
    </row>
    <row r="1127" spans="2:18" x14ac:dyDescent="0.25">
      <c r="B1127" s="46"/>
      <c r="C1127" s="61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9"/>
      <c r="Q1127" s="44"/>
      <c r="R1127" s="45"/>
    </row>
    <row r="1128" spans="2:18" x14ac:dyDescent="0.25">
      <c r="B1128" s="46"/>
      <c r="C1128" s="61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9"/>
      <c r="Q1128" s="44"/>
      <c r="R1128" s="45"/>
    </row>
    <row r="1129" spans="2:18" x14ac:dyDescent="0.25">
      <c r="B1129" s="46"/>
      <c r="C1129" s="61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9"/>
      <c r="Q1129" s="44"/>
      <c r="R1129" s="45"/>
    </row>
    <row r="1130" spans="2:18" x14ac:dyDescent="0.25">
      <c r="B1130" s="46"/>
      <c r="C1130" s="61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9"/>
      <c r="Q1130" s="44"/>
      <c r="R1130" s="45"/>
    </row>
    <row r="1131" spans="2:18" x14ac:dyDescent="0.25">
      <c r="B1131" s="46"/>
      <c r="C1131" s="61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9"/>
      <c r="Q1131" s="44"/>
      <c r="R1131" s="45"/>
    </row>
    <row r="1132" spans="2:18" x14ac:dyDescent="0.25">
      <c r="B1132" s="46"/>
      <c r="C1132" s="61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9"/>
      <c r="Q1132" s="44"/>
      <c r="R1132" s="45"/>
    </row>
    <row r="1133" spans="2:18" x14ac:dyDescent="0.25">
      <c r="B1133" s="46"/>
      <c r="C1133" s="61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9"/>
      <c r="Q1133" s="44"/>
      <c r="R1133" s="45"/>
    </row>
    <row r="1134" spans="2:18" x14ac:dyDescent="0.25">
      <c r="B1134" s="46"/>
      <c r="C1134" s="61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9"/>
      <c r="Q1134" s="44"/>
      <c r="R1134" s="45"/>
    </row>
    <row r="1135" spans="2:18" x14ac:dyDescent="0.25">
      <c r="B1135" s="46"/>
      <c r="C1135" s="61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9"/>
      <c r="Q1135" s="44"/>
      <c r="R1135" s="45"/>
    </row>
    <row r="1136" spans="2:18" x14ac:dyDescent="0.25">
      <c r="B1136" s="46"/>
      <c r="C1136" s="61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9"/>
      <c r="Q1136" s="44"/>
      <c r="R1136" s="45"/>
    </row>
    <row r="1137" spans="2:18" x14ac:dyDescent="0.25">
      <c r="B1137" s="46"/>
      <c r="C1137" s="61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9"/>
      <c r="Q1137" s="44"/>
      <c r="R1137" s="45"/>
    </row>
    <row r="1138" spans="2:18" x14ac:dyDescent="0.25">
      <c r="B1138" s="46"/>
      <c r="C1138" s="61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9"/>
      <c r="Q1138" s="44"/>
      <c r="R1138" s="45"/>
    </row>
    <row r="1139" spans="2:18" x14ac:dyDescent="0.25">
      <c r="B1139" s="46"/>
      <c r="C1139" s="61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9"/>
      <c r="Q1139" s="44"/>
      <c r="R1139" s="45"/>
    </row>
    <row r="1140" spans="2:18" x14ac:dyDescent="0.25">
      <c r="B1140" s="46"/>
      <c r="C1140" s="61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9"/>
      <c r="Q1140" s="44"/>
      <c r="R1140" s="45"/>
    </row>
    <row r="1141" spans="2:18" x14ac:dyDescent="0.25">
      <c r="B1141" s="46"/>
      <c r="C1141" s="61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9"/>
      <c r="Q1141" s="44"/>
      <c r="R1141" s="45"/>
    </row>
    <row r="1142" spans="2:18" x14ac:dyDescent="0.25">
      <c r="B1142" s="46"/>
      <c r="C1142" s="61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9"/>
      <c r="Q1142" s="44"/>
      <c r="R1142" s="45"/>
    </row>
    <row r="1143" spans="2:18" x14ac:dyDescent="0.25">
      <c r="B1143" s="46"/>
      <c r="C1143" s="61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9"/>
      <c r="Q1143" s="44"/>
      <c r="R1143" s="45"/>
    </row>
    <row r="1144" spans="2:18" x14ac:dyDescent="0.25">
      <c r="B1144" s="46"/>
      <c r="C1144" s="61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9"/>
      <c r="Q1144" s="44"/>
      <c r="R1144" s="45"/>
    </row>
    <row r="1145" spans="2:18" x14ac:dyDescent="0.25">
      <c r="B1145" s="46"/>
      <c r="C1145" s="61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9"/>
      <c r="Q1145" s="44"/>
      <c r="R1145" s="45"/>
    </row>
    <row r="1146" spans="2:18" x14ac:dyDescent="0.25">
      <c r="B1146" s="46"/>
      <c r="C1146" s="61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9"/>
      <c r="Q1146" s="44"/>
      <c r="R1146" s="45"/>
    </row>
    <row r="1147" spans="2:18" x14ac:dyDescent="0.25">
      <c r="B1147" s="46"/>
      <c r="C1147" s="61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9"/>
      <c r="Q1147" s="44"/>
      <c r="R1147" s="45"/>
    </row>
    <row r="1148" spans="2:18" x14ac:dyDescent="0.25">
      <c r="B1148" s="46"/>
      <c r="C1148" s="61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9"/>
      <c r="Q1148" s="44"/>
      <c r="R1148" s="45"/>
    </row>
    <row r="1149" spans="2:18" x14ac:dyDescent="0.25">
      <c r="B1149" s="46"/>
      <c r="C1149" s="61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9"/>
      <c r="Q1149" s="44"/>
      <c r="R1149" s="45"/>
    </row>
    <row r="1150" spans="2:18" x14ac:dyDescent="0.25">
      <c r="B1150" s="46"/>
      <c r="C1150" s="61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9"/>
      <c r="Q1150" s="44"/>
      <c r="R1150" s="45"/>
    </row>
    <row r="1151" spans="2:18" x14ac:dyDescent="0.25">
      <c r="B1151" s="46"/>
      <c r="C1151" s="61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9"/>
      <c r="Q1151" s="44"/>
      <c r="R1151" s="45"/>
    </row>
    <row r="1152" spans="2:18" x14ac:dyDescent="0.25">
      <c r="B1152" s="46"/>
      <c r="C1152" s="61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9"/>
      <c r="Q1152" s="44"/>
      <c r="R1152" s="45"/>
    </row>
    <row r="1153" spans="2:18" x14ac:dyDescent="0.25">
      <c r="B1153" s="46"/>
      <c r="C1153" s="61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9"/>
      <c r="Q1153" s="44"/>
      <c r="R1153" s="45"/>
    </row>
    <row r="1154" spans="2:18" x14ac:dyDescent="0.25">
      <c r="B1154" s="46"/>
      <c r="C1154" s="61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9"/>
      <c r="Q1154" s="44"/>
      <c r="R1154" s="45"/>
    </row>
    <row r="1155" spans="2:18" x14ac:dyDescent="0.25">
      <c r="B1155" s="46"/>
      <c r="C1155" s="61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9"/>
      <c r="Q1155" s="44"/>
      <c r="R1155" s="45"/>
    </row>
    <row r="1156" spans="2:18" x14ac:dyDescent="0.25">
      <c r="B1156" s="46"/>
      <c r="C1156" s="61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9"/>
      <c r="Q1156" s="44"/>
      <c r="R1156" s="45"/>
    </row>
    <row r="1157" spans="2:18" x14ac:dyDescent="0.25">
      <c r="B1157" s="46"/>
      <c r="C1157" s="61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9"/>
      <c r="Q1157" s="44"/>
      <c r="R1157" s="45"/>
    </row>
    <row r="1158" spans="2:18" x14ac:dyDescent="0.25">
      <c r="B1158" s="46"/>
      <c r="C1158" s="61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9"/>
      <c r="Q1158" s="44"/>
      <c r="R1158" s="45"/>
    </row>
    <row r="1159" spans="2:18" x14ac:dyDescent="0.25">
      <c r="B1159" s="46"/>
      <c r="C1159" s="61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9"/>
      <c r="Q1159" s="44"/>
      <c r="R1159" s="45"/>
    </row>
    <row r="1160" spans="2:18" x14ac:dyDescent="0.25">
      <c r="B1160" s="46"/>
      <c r="C1160" s="61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9"/>
      <c r="Q1160" s="44"/>
      <c r="R1160" s="45"/>
    </row>
    <row r="1161" spans="2:18" x14ac:dyDescent="0.25">
      <c r="B1161" s="46"/>
      <c r="C1161" s="61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9"/>
      <c r="Q1161" s="44"/>
      <c r="R1161" s="45"/>
    </row>
    <row r="1162" spans="2:18" x14ac:dyDescent="0.25">
      <c r="B1162" s="46"/>
      <c r="C1162" s="61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9"/>
      <c r="Q1162" s="44"/>
      <c r="R1162" s="45"/>
    </row>
    <row r="1163" spans="2:18" x14ac:dyDescent="0.25">
      <c r="B1163" s="46"/>
      <c r="C1163" s="61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9"/>
      <c r="Q1163" s="44"/>
      <c r="R1163" s="45"/>
    </row>
    <row r="1164" spans="2:18" x14ac:dyDescent="0.25">
      <c r="B1164" s="46"/>
      <c r="C1164" s="61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9"/>
      <c r="Q1164" s="44"/>
      <c r="R1164" s="45"/>
    </row>
    <row r="1165" spans="2:18" x14ac:dyDescent="0.25">
      <c r="B1165" s="46"/>
      <c r="C1165" s="61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9"/>
      <c r="Q1165" s="44"/>
      <c r="R1165" s="45"/>
    </row>
    <row r="1166" spans="2:18" x14ac:dyDescent="0.25">
      <c r="B1166" s="46"/>
      <c r="C1166" s="61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9"/>
      <c r="Q1166" s="44"/>
      <c r="R1166" s="45"/>
    </row>
    <row r="1167" spans="2:18" x14ac:dyDescent="0.25">
      <c r="B1167" s="46"/>
      <c r="C1167" s="61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9"/>
      <c r="Q1167" s="44"/>
      <c r="R1167" s="45"/>
    </row>
    <row r="1168" spans="2:18" x14ac:dyDescent="0.25">
      <c r="B1168" s="46"/>
      <c r="C1168" s="61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9"/>
      <c r="Q1168" s="44"/>
      <c r="R1168" s="45"/>
    </row>
    <row r="1169" spans="2:18" x14ac:dyDescent="0.25">
      <c r="B1169" s="46"/>
      <c r="C1169" s="61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9"/>
      <c r="Q1169" s="44"/>
      <c r="R1169" s="45"/>
    </row>
    <row r="1170" spans="2:18" x14ac:dyDescent="0.25">
      <c r="B1170" s="46"/>
      <c r="C1170" s="61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9"/>
      <c r="Q1170" s="44"/>
      <c r="R1170" s="45"/>
    </row>
    <row r="1171" spans="2:18" x14ac:dyDescent="0.25">
      <c r="B1171" s="46"/>
      <c r="C1171" s="61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9"/>
      <c r="Q1171" s="44"/>
      <c r="R1171" s="45"/>
    </row>
    <row r="1172" spans="2:18" x14ac:dyDescent="0.25">
      <c r="B1172" s="46"/>
      <c r="C1172" s="61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9"/>
      <c r="Q1172" s="44"/>
      <c r="R1172" s="45"/>
    </row>
    <row r="1173" spans="2:18" x14ac:dyDescent="0.25">
      <c r="B1173" s="46"/>
      <c r="C1173" s="61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9"/>
      <c r="Q1173" s="44"/>
      <c r="R1173" s="45"/>
    </row>
    <row r="1174" spans="2:18" x14ac:dyDescent="0.25">
      <c r="B1174" s="46"/>
      <c r="C1174" s="61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9"/>
      <c r="Q1174" s="44"/>
      <c r="R1174" s="45"/>
    </row>
    <row r="1175" spans="2:18" x14ac:dyDescent="0.25">
      <c r="B1175" s="46"/>
      <c r="C1175" s="61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9"/>
      <c r="Q1175" s="44"/>
      <c r="R1175" s="45"/>
    </row>
    <row r="1176" spans="2:18" x14ac:dyDescent="0.25">
      <c r="B1176" s="46"/>
      <c r="C1176" s="61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9"/>
      <c r="Q1176" s="44"/>
      <c r="R1176" s="45"/>
    </row>
    <row r="1177" spans="2:18" x14ac:dyDescent="0.25">
      <c r="B1177" s="46"/>
      <c r="C1177" s="61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9"/>
      <c r="Q1177" s="44"/>
      <c r="R1177" s="45"/>
    </row>
    <row r="1178" spans="2:18" x14ac:dyDescent="0.25">
      <c r="B1178" s="46"/>
      <c r="C1178" s="61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9"/>
      <c r="Q1178" s="44"/>
      <c r="R1178" s="45"/>
    </row>
    <row r="1179" spans="2:18" x14ac:dyDescent="0.25">
      <c r="B1179" s="46"/>
      <c r="C1179" s="61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9"/>
      <c r="Q1179" s="44"/>
      <c r="R1179" s="45"/>
    </row>
    <row r="1180" spans="2:18" x14ac:dyDescent="0.25">
      <c r="B1180" s="46"/>
      <c r="C1180" s="61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9"/>
      <c r="Q1180" s="44"/>
      <c r="R1180" s="45"/>
    </row>
    <row r="1181" spans="2:18" x14ac:dyDescent="0.25">
      <c r="B1181" s="46"/>
      <c r="C1181" s="61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9"/>
      <c r="Q1181" s="44"/>
      <c r="R1181" s="45"/>
    </row>
    <row r="1182" spans="2:18" x14ac:dyDescent="0.25">
      <c r="B1182" s="46"/>
      <c r="C1182" s="61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9"/>
      <c r="Q1182" s="44"/>
      <c r="R1182" s="45"/>
    </row>
    <row r="1183" spans="2:18" x14ac:dyDescent="0.25">
      <c r="B1183" s="46"/>
      <c r="C1183" s="61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9"/>
      <c r="Q1183" s="44"/>
      <c r="R1183" s="45"/>
    </row>
    <row r="1184" spans="2:18" x14ac:dyDescent="0.25">
      <c r="B1184" s="46"/>
      <c r="C1184" s="61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9"/>
      <c r="Q1184" s="44"/>
      <c r="R1184" s="45"/>
    </row>
    <row r="1185" spans="2:18" x14ac:dyDescent="0.25">
      <c r="B1185" s="46"/>
      <c r="C1185" s="61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9"/>
      <c r="Q1185" s="44"/>
      <c r="R1185" s="45"/>
    </row>
    <row r="1186" spans="2:18" x14ac:dyDescent="0.25">
      <c r="B1186" s="46"/>
      <c r="C1186" s="61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9"/>
      <c r="Q1186" s="44"/>
      <c r="R1186" s="45"/>
    </row>
    <row r="1187" spans="2:18" x14ac:dyDescent="0.25">
      <c r="B1187" s="46"/>
      <c r="C1187" s="61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9"/>
      <c r="Q1187" s="44"/>
      <c r="R1187" s="45"/>
    </row>
    <row r="1188" spans="2:18" x14ac:dyDescent="0.25">
      <c r="B1188" s="46"/>
      <c r="C1188" s="61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9"/>
      <c r="Q1188" s="44"/>
      <c r="R1188" s="45"/>
    </row>
    <row r="1189" spans="2:18" x14ac:dyDescent="0.25">
      <c r="B1189" s="46"/>
      <c r="C1189" s="61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9"/>
      <c r="Q1189" s="44"/>
      <c r="R1189" s="45"/>
    </row>
    <row r="1190" spans="2:18" x14ac:dyDescent="0.25">
      <c r="B1190" s="46"/>
      <c r="C1190" s="61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9"/>
      <c r="Q1190" s="44"/>
      <c r="R1190" s="45"/>
    </row>
    <row r="1191" spans="2:18" x14ac:dyDescent="0.25">
      <c r="B1191" s="46"/>
      <c r="C1191" s="61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9"/>
      <c r="Q1191" s="44"/>
      <c r="R1191" s="45"/>
    </row>
    <row r="1192" spans="2:18" x14ac:dyDescent="0.25">
      <c r="B1192" s="46"/>
      <c r="C1192" s="61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9"/>
      <c r="Q1192" s="44"/>
      <c r="R1192" s="45"/>
    </row>
    <row r="1193" spans="2:18" x14ac:dyDescent="0.25">
      <c r="B1193" s="46"/>
      <c r="C1193" s="61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9"/>
      <c r="Q1193" s="44"/>
      <c r="R1193" s="45"/>
    </row>
    <row r="1194" spans="2:18" x14ac:dyDescent="0.25">
      <c r="B1194" s="46"/>
      <c r="C1194" s="61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9"/>
      <c r="Q1194" s="44"/>
      <c r="R1194" s="45"/>
    </row>
    <row r="1195" spans="2:18" x14ac:dyDescent="0.25">
      <c r="B1195" s="46"/>
      <c r="C1195" s="61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9"/>
      <c r="Q1195" s="44"/>
      <c r="R1195" s="45"/>
    </row>
    <row r="1196" spans="2:18" x14ac:dyDescent="0.25">
      <c r="B1196" s="46"/>
      <c r="C1196" s="61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9"/>
      <c r="Q1196" s="44"/>
      <c r="R1196" s="45"/>
    </row>
    <row r="1197" spans="2:18" x14ac:dyDescent="0.25">
      <c r="B1197" s="46"/>
      <c r="C1197" s="61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9"/>
      <c r="Q1197" s="44"/>
      <c r="R1197" s="45"/>
    </row>
    <row r="1198" spans="2:18" x14ac:dyDescent="0.25">
      <c r="B1198" s="46"/>
      <c r="C1198" s="61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9"/>
      <c r="Q1198" s="44"/>
      <c r="R1198" s="45"/>
    </row>
    <row r="1199" spans="2:18" x14ac:dyDescent="0.25">
      <c r="B1199" s="46"/>
      <c r="C1199" s="61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9"/>
      <c r="Q1199" s="44"/>
      <c r="R1199" s="45"/>
    </row>
    <row r="1200" spans="2:18" x14ac:dyDescent="0.25">
      <c r="B1200" s="46"/>
      <c r="C1200" s="61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9"/>
      <c r="Q1200" s="44"/>
      <c r="R1200" s="45"/>
    </row>
    <row r="1201" spans="2:18" x14ac:dyDescent="0.25">
      <c r="B1201" s="46"/>
      <c r="C1201" s="61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9"/>
      <c r="Q1201" s="44"/>
      <c r="R1201" s="45"/>
    </row>
    <row r="1202" spans="2:18" x14ac:dyDescent="0.25">
      <c r="B1202" s="46"/>
      <c r="C1202" s="61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9"/>
      <c r="Q1202" s="44"/>
      <c r="R1202" s="45"/>
    </row>
    <row r="1203" spans="2:18" x14ac:dyDescent="0.25">
      <c r="B1203" s="46"/>
      <c r="C1203" s="61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9"/>
      <c r="Q1203" s="44"/>
      <c r="R1203" s="45"/>
    </row>
    <row r="1204" spans="2:18" x14ac:dyDescent="0.25">
      <c r="B1204" s="46"/>
      <c r="C1204" s="61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9"/>
      <c r="Q1204" s="44"/>
      <c r="R1204" s="45"/>
    </row>
    <row r="1205" spans="2:18" x14ac:dyDescent="0.25">
      <c r="B1205" s="46"/>
      <c r="C1205" s="61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9"/>
      <c r="Q1205" s="44"/>
      <c r="R1205" s="45"/>
    </row>
    <row r="1206" spans="2:18" x14ac:dyDescent="0.25">
      <c r="B1206" s="46"/>
      <c r="C1206" s="61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9"/>
      <c r="Q1206" s="44"/>
      <c r="R1206" s="45"/>
    </row>
    <row r="1207" spans="2:18" x14ac:dyDescent="0.25">
      <c r="B1207" s="46"/>
      <c r="C1207" s="61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9"/>
      <c r="Q1207" s="44"/>
      <c r="R1207" s="45"/>
    </row>
    <row r="1208" spans="2:18" x14ac:dyDescent="0.25">
      <c r="B1208" s="46"/>
      <c r="C1208" s="61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9"/>
      <c r="Q1208" s="44"/>
      <c r="R1208" s="45"/>
    </row>
    <row r="1209" spans="2:18" x14ac:dyDescent="0.25">
      <c r="B1209" s="46"/>
      <c r="C1209" s="61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9"/>
      <c r="Q1209" s="44"/>
      <c r="R1209" s="45"/>
    </row>
    <row r="1210" spans="2:18" x14ac:dyDescent="0.25">
      <c r="B1210" s="46"/>
      <c r="C1210" s="61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9"/>
      <c r="Q1210" s="44"/>
      <c r="R1210" s="45"/>
    </row>
    <row r="1211" spans="2:18" x14ac:dyDescent="0.25">
      <c r="B1211" s="46"/>
      <c r="C1211" s="61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9"/>
      <c r="Q1211" s="44"/>
      <c r="R1211" s="45"/>
    </row>
    <row r="1212" spans="2:18" x14ac:dyDescent="0.25">
      <c r="B1212" s="46"/>
      <c r="C1212" s="61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9"/>
      <c r="Q1212" s="44"/>
      <c r="R1212" s="45"/>
    </row>
    <row r="1213" spans="2:18" x14ac:dyDescent="0.25">
      <c r="B1213" s="46"/>
      <c r="C1213" s="61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9"/>
      <c r="Q1213" s="44"/>
      <c r="R1213" s="45"/>
    </row>
    <row r="1214" spans="2:18" x14ac:dyDescent="0.25">
      <c r="B1214" s="46"/>
      <c r="C1214" s="61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9"/>
      <c r="Q1214" s="44"/>
      <c r="R1214" s="45"/>
    </row>
    <row r="1215" spans="2:18" x14ac:dyDescent="0.25">
      <c r="B1215" s="46"/>
      <c r="C1215" s="61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9"/>
      <c r="Q1215" s="44"/>
      <c r="R1215" s="45"/>
    </row>
    <row r="1216" spans="2:18" x14ac:dyDescent="0.25">
      <c r="B1216" s="46"/>
      <c r="C1216" s="61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9"/>
      <c r="Q1216" s="44"/>
      <c r="R1216" s="45"/>
    </row>
    <row r="1217" spans="2:18" x14ac:dyDescent="0.25">
      <c r="B1217" s="46"/>
      <c r="C1217" s="61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9"/>
      <c r="Q1217" s="44"/>
      <c r="R1217" s="45"/>
    </row>
    <row r="1218" spans="2:18" x14ac:dyDescent="0.25">
      <c r="B1218" s="46"/>
      <c r="C1218" s="61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9"/>
      <c r="Q1218" s="44"/>
      <c r="R1218" s="45"/>
    </row>
    <row r="1219" spans="2:18" x14ac:dyDescent="0.25">
      <c r="B1219" s="46"/>
      <c r="C1219" s="61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9"/>
      <c r="Q1219" s="44"/>
      <c r="R1219" s="45"/>
    </row>
    <row r="1220" spans="2:18" x14ac:dyDescent="0.25">
      <c r="B1220" s="46"/>
      <c r="C1220" s="61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9"/>
      <c r="Q1220" s="44"/>
      <c r="R1220" s="45"/>
    </row>
    <row r="1221" spans="2:18" x14ac:dyDescent="0.25">
      <c r="B1221" s="46"/>
      <c r="C1221" s="61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9"/>
      <c r="Q1221" s="44"/>
      <c r="R1221" s="45"/>
    </row>
    <row r="1222" spans="2:18" x14ac:dyDescent="0.25">
      <c r="B1222" s="46"/>
      <c r="C1222" s="61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9"/>
      <c r="Q1222" s="44"/>
      <c r="R1222" s="45"/>
    </row>
    <row r="1223" spans="2:18" x14ac:dyDescent="0.25">
      <c r="B1223" s="46"/>
      <c r="C1223" s="61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9"/>
      <c r="Q1223" s="44"/>
      <c r="R1223" s="45"/>
    </row>
    <row r="1224" spans="2:18" x14ac:dyDescent="0.25">
      <c r="B1224" s="46"/>
      <c r="C1224" s="61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9"/>
      <c r="Q1224" s="44"/>
      <c r="R1224" s="45"/>
    </row>
    <row r="1225" spans="2:18" x14ac:dyDescent="0.25">
      <c r="B1225" s="46"/>
      <c r="C1225" s="61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9"/>
      <c r="Q1225" s="44"/>
      <c r="R1225" s="45"/>
    </row>
    <row r="1226" spans="2:18" x14ac:dyDescent="0.25">
      <c r="B1226" s="46"/>
      <c r="C1226" s="61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9"/>
      <c r="Q1226" s="44"/>
      <c r="R1226" s="45"/>
    </row>
    <row r="1227" spans="2:18" x14ac:dyDescent="0.25">
      <c r="B1227" s="46"/>
      <c r="C1227" s="61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9"/>
      <c r="Q1227" s="44"/>
      <c r="R1227" s="45"/>
    </row>
    <row r="1228" spans="2:18" x14ac:dyDescent="0.25">
      <c r="B1228" s="46"/>
      <c r="C1228" s="61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9"/>
      <c r="Q1228" s="44"/>
      <c r="R1228" s="45"/>
    </row>
    <row r="1229" spans="2:18" x14ac:dyDescent="0.25">
      <c r="B1229" s="46"/>
      <c r="C1229" s="61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9"/>
      <c r="Q1229" s="44"/>
      <c r="R1229" s="45"/>
    </row>
    <row r="1230" spans="2:18" x14ac:dyDescent="0.25">
      <c r="B1230" s="46"/>
      <c r="C1230" s="61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9"/>
      <c r="Q1230" s="44"/>
      <c r="R1230" s="45"/>
    </row>
    <row r="1231" spans="2:18" x14ac:dyDescent="0.25">
      <c r="B1231" s="46"/>
      <c r="C1231" s="61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9"/>
      <c r="Q1231" s="44"/>
      <c r="R1231" s="45"/>
    </row>
    <row r="1232" spans="2:18" x14ac:dyDescent="0.25">
      <c r="B1232" s="46"/>
      <c r="C1232" s="61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9"/>
      <c r="Q1232" s="44"/>
      <c r="R1232" s="45"/>
    </row>
    <row r="1233" spans="2:18" x14ac:dyDescent="0.25">
      <c r="B1233" s="46"/>
      <c r="C1233" s="61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9"/>
      <c r="Q1233" s="44"/>
      <c r="R1233" s="45"/>
    </row>
    <row r="1234" spans="2:18" x14ac:dyDescent="0.25">
      <c r="B1234" s="46"/>
      <c r="C1234" s="61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9"/>
      <c r="Q1234" s="44"/>
      <c r="R1234" s="45"/>
    </row>
    <row r="1235" spans="2:18" x14ac:dyDescent="0.25">
      <c r="B1235" s="46"/>
      <c r="C1235" s="61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9"/>
      <c r="Q1235" s="44"/>
      <c r="R1235" s="45"/>
    </row>
    <row r="1236" spans="2:18" x14ac:dyDescent="0.25">
      <c r="B1236" s="46"/>
      <c r="C1236" s="61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9"/>
      <c r="Q1236" s="44"/>
      <c r="R1236" s="45"/>
    </row>
    <row r="1237" spans="2:18" x14ac:dyDescent="0.25">
      <c r="B1237" s="46"/>
      <c r="C1237" s="61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9"/>
      <c r="Q1237" s="44"/>
      <c r="R1237" s="45"/>
    </row>
    <row r="1238" spans="2:18" x14ac:dyDescent="0.25">
      <c r="B1238" s="46"/>
      <c r="C1238" s="61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9"/>
      <c r="Q1238" s="44"/>
      <c r="R1238" s="45"/>
    </row>
    <row r="1239" spans="2:18" x14ac:dyDescent="0.25">
      <c r="B1239" s="46"/>
      <c r="C1239" s="61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9"/>
      <c r="Q1239" s="44"/>
      <c r="R1239" s="45"/>
    </row>
    <row r="1240" spans="2:18" x14ac:dyDescent="0.25">
      <c r="B1240" s="46"/>
      <c r="C1240" s="61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9"/>
      <c r="Q1240" s="44"/>
      <c r="R1240" s="45"/>
    </row>
    <row r="1241" spans="2:18" x14ac:dyDescent="0.25">
      <c r="B1241" s="46"/>
      <c r="C1241" s="61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9"/>
      <c r="Q1241" s="44"/>
      <c r="R1241" s="45"/>
    </row>
    <row r="1242" spans="2:18" x14ac:dyDescent="0.25">
      <c r="B1242" s="46"/>
      <c r="C1242" s="61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9"/>
      <c r="Q1242" s="44"/>
      <c r="R1242" s="45"/>
    </row>
    <row r="1243" spans="2:18" x14ac:dyDescent="0.25">
      <c r="B1243" s="46"/>
      <c r="C1243" s="61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9"/>
      <c r="Q1243" s="44"/>
      <c r="R1243" s="45"/>
    </row>
    <row r="1244" spans="2:18" x14ac:dyDescent="0.25">
      <c r="B1244" s="46"/>
      <c r="C1244" s="61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9"/>
      <c r="Q1244" s="44"/>
      <c r="R1244" s="45"/>
    </row>
    <row r="1245" spans="2:18" x14ac:dyDescent="0.25">
      <c r="B1245" s="46"/>
      <c r="C1245" s="61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9"/>
      <c r="Q1245" s="44"/>
      <c r="R1245" s="45"/>
    </row>
    <row r="1246" spans="2:18" x14ac:dyDescent="0.25">
      <c r="B1246" s="46"/>
      <c r="C1246" s="61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9"/>
      <c r="Q1246" s="44"/>
      <c r="R1246" s="45"/>
    </row>
    <row r="1247" spans="2:18" x14ac:dyDescent="0.25">
      <c r="B1247" s="46"/>
      <c r="C1247" s="61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9"/>
      <c r="Q1247" s="44"/>
      <c r="R1247" s="45"/>
    </row>
    <row r="1248" spans="2:18" x14ac:dyDescent="0.25">
      <c r="B1248" s="46"/>
      <c r="C1248" s="61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9"/>
      <c r="Q1248" s="44"/>
      <c r="R1248" s="45"/>
    </row>
    <row r="1249" spans="2:18" x14ac:dyDescent="0.25">
      <c r="B1249" s="46"/>
      <c r="C1249" s="61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9"/>
      <c r="Q1249" s="44"/>
      <c r="R1249" s="45"/>
    </row>
    <row r="1250" spans="2:18" x14ac:dyDescent="0.25">
      <c r="B1250" s="46"/>
      <c r="C1250" s="61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9"/>
      <c r="Q1250" s="44"/>
      <c r="R1250" s="45"/>
    </row>
    <row r="1251" spans="2:18" x14ac:dyDescent="0.25">
      <c r="B1251" s="46"/>
      <c r="C1251" s="61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9"/>
      <c r="Q1251" s="44"/>
      <c r="R1251" s="45"/>
    </row>
    <row r="1252" spans="2:18" x14ac:dyDescent="0.25">
      <c r="B1252" s="46"/>
      <c r="C1252" s="61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9"/>
      <c r="Q1252" s="44"/>
      <c r="R1252" s="45"/>
    </row>
    <row r="1253" spans="2:18" x14ac:dyDescent="0.25">
      <c r="B1253" s="46"/>
      <c r="C1253" s="61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9"/>
      <c r="Q1253" s="44"/>
      <c r="R1253" s="45"/>
    </row>
    <row r="1254" spans="2:18" x14ac:dyDescent="0.25">
      <c r="B1254" s="46"/>
      <c r="C1254" s="61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9"/>
      <c r="Q1254" s="44"/>
      <c r="R1254" s="45"/>
    </row>
    <row r="1255" spans="2:18" x14ac:dyDescent="0.25">
      <c r="B1255" s="46"/>
      <c r="C1255" s="61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9"/>
      <c r="Q1255" s="44"/>
      <c r="R1255" s="45"/>
    </row>
    <row r="1256" spans="2:18" x14ac:dyDescent="0.25">
      <c r="B1256" s="46"/>
      <c r="C1256" s="61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9"/>
      <c r="Q1256" s="44"/>
      <c r="R1256" s="45"/>
    </row>
    <row r="1257" spans="2:18" x14ac:dyDescent="0.25">
      <c r="B1257" s="46"/>
      <c r="C1257" s="61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9"/>
      <c r="Q1257" s="44"/>
      <c r="R1257" s="45"/>
    </row>
    <row r="1258" spans="2:18" x14ac:dyDescent="0.25">
      <c r="B1258" s="46"/>
      <c r="C1258" s="61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9"/>
      <c r="Q1258" s="44"/>
      <c r="R1258" s="45"/>
    </row>
    <row r="1259" spans="2:18" x14ac:dyDescent="0.25">
      <c r="B1259" s="46"/>
      <c r="C1259" s="61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9"/>
      <c r="Q1259" s="44"/>
      <c r="R1259" s="45"/>
    </row>
    <row r="1260" spans="2:18" x14ac:dyDescent="0.25">
      <c r="B1260" s="46"/>
      <c r="C1260" s="61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9"/>
      <c r="Q1260" s="44"/>
      <c r="R1260" s="45"/>
    </row>
    <row r="1261" spans="2:18" x14ac:dyDescent="0.25">
      <c r="B1261" s="46"/>
      <c r="C1261" s="61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9"/>
      <c r="Q1261" s="44"/>
      <c r="R1261" s="45"/>
    </row>
    <row r="1262" spans="2:18" x14ac:dyDescent="0.25">
      <c r="B1262" s="46"/>
      <c r="C1262" s="61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9"/>
      <c r="Q1262" s="44"/>
      <c r="R1262" s="45"/>
    </row>
    <row r="1263" spans="2:18" x14ac:dyDescent="0.25">
      <c r="B1263" s="46"/>
      <c r="C1263" s="61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9"/>
      <c r="Q1263" s="44"/>
      <c r="R1263" s="45"/>
    </row>
    <row r="1264" spans="2:18" x14ac:dyDescent="0.25">
      <c r="B1264" s="46"/>
      <c r="C1264" s="61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9"/>
      <c r="Q1264" s="44"/>
      <c r="R1264" s="45"/>
    </row>
    <row r="1265" spans="2:18" x14ac:dyDescent="0.25">
      <c r="B1265" s="46"/>
      <c r="C1265" s="61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9"/>
      <c r="Q1265" s="44"/>
      <c r="R1265" s="45"/>
    </row>
    <row r="1266" spans="2:18" x14ac:dyDescent="0.25">
      <c r="B1266" s="46"/>
      <c r="C1266" s="61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9"/>
      <c r="Q1266" s="44"/>
      <c r="R1266" s="45"/>
    </row>
    <row r="1267" spans="2:18" x14ac:dyDescent="0.25">
      <c r="B1267" s="46"/>
      <c r="C1267" s="61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9"/>
      <c r="Q1267" s="44"/>
      <c r="R1267" s="45"/>
    </row>
    <row r="1268" spans="2:18" x14ac:dyDescent="0.25">
      <c r="B1268" s="46"/>
      <c r="C1268" s="61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9"/>
      <c r="Q1268" s="44"/>
      <c r="R1268" s="45"/>
    </row>
    <row r="1269" spans="2:18" x14ac:dyDescent="0.25">
      <c r="B1269" s="46"/>
      <c r="C1269" s="61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9"/>
      <c r="Q1269" s="44"/>
      <c r="R1269" s="45"/>
    </row>
    <row r="1270" spans="2:18" x14ac:dyDescent="0.25">
      <c r="B1270" s="46"/>
      <c r="C1270" s="61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9"/>
      <c r="Q1270" s="44"/>
      <c r="R1270" s="45"/>
    </row>
    <row r="1271" spans="2:18" x14ac:dyDescent="0.25">
      <c r="B1271" s="46"/>
      <c r="C1271" s="61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9"/>
      <c r="Q1271" s="44"/>
      <c r="R1271" s="45"/>
    </row>
    <row r="1272" spans="2:18" x14ac:dyDescent="0.25">
      <c r="B1272" s="46"/>
      <c r="C1272" s="61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9"/>
      <c r="Q1272" s="44"/>
      <c r="R1272" s="45"/>
    </row>
    <row r="1273" spans="2:18" x14ac:dyDescent="0.25">
      <c r="B1273" s="46"/>
      <c r="C1273" s="61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9"/>
      <c r="Q1273" s="44"/>
      <c r="R1273" s="45"/>
    </row>
    <row r="1274" spans="2:18" x14ac:dyDescent="0.25">
      <c r="B1274" s="46"/>
      <c r="C1274" s="61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9"/>
      <c r="Q1274" s="44"/>
      <c r="R1274" s="45"/>
    </row>
    <row r="1275" spans="2:18" x14ac:dyDescent="0.25">
      <c r="B1275" s="46"/>
      <c r="C1275" s="61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9"/>
      <c r="Q1275" s="44"/>
      <c r="R1275" s="45"/>
    </row>
    <row r="1276" spans="2:18" x14ac:dyDescent="0.25">
      <c r="B1276" s="46"/>
      <c r="C1276" s="61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9"/>
      <c r="Q1276" s="44"/>
      <c r="R1276" s="45"/>
    </row>
    <row r="1277" spans="2:18" x14ac:dyDescent="0.25">
      <c r="B1277" s="46"/>
      <c r="C1277" s="61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9"/>
      <c r="Q1277" s="44"/>
      <c r="R1277" s="45"/>
    </row>
    <row r="1278" spans="2:18" x14ac:dyDescent="0.25">
      <c r="B1278" s="46"/>
      <c r="C1278" s="61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9"/>
      <c r="Q1278" s="44"/>
      <c r="R1278" s="45"/>
    </row>
    <row r="1279" spans="2:18" x14ac:dyDescent="0.25">
      <c r="B1279" s="46"/>
      <c r="C1279" s="61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9"/>
      <c r="Q1279" s="44"/>
      <c r="R1279" s="45"/>
    </row>
    <row r="1280" spans="2:18" x14ac:dyDescent="0.25">
      <c r="B1280" s="46"/>
      <c r="C1280" s="61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9"/>
      <c r="Q1280" s="44"/>
      <c r="R1280" s="45"/>
    </row>
    <row r="1281" spans="2:18" x14ac:dyDescent="0.25">
      <c r="B1281" s="46"/>
      <c r="C1281" s="61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9"/>
      <c r="Q1281" s="44"/>
      <c r="R1281" s="45"/>
    </row>
    <row r="1282" spans="2:18" x14ac:dyDescent="0.25">
      <c r="B1282" s="46"/>
      <c r="C1282" s="61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9"/>
      <c r="Q1282" s="44"/>
      <c r="R1282" s="45"/>
    </row>
    <row r="1283" spans="2:18" x14ac:dyDescent="0.25">
      <c r="B1283" s="46"/>
      <c r="C1283" s="61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9"/>
      <c r="Q1283" s="44"/>
      <c r="R1283" s="45"/>
    </row>
    <row r="1284" spans="2:18" x14ac:dyDescent="0.25">
      <c r="B1284" s="46"/>
      <c r="C1284" s="61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9"/>
      <c r="Q1284" s="44"/>
      <c r="R1284" s="45"/>
    </row>
    <row r="1285" spans="2:18" x14ac:dyDescent="0.25">
      <c r="B1285" s="46"/>
      <c r="C1285" s="61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9"/>
      <c r="Q1285" s="44"/>
      <c r="R1285" s="45"/>
    </row>
    <row r="1286" spans="2:18" x14ac:dyDescent="0.25">
      <c r="B1286" s="46"/>
      <c r="C1286" s="61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9"/>
      <c r="Q1286" s="44"/>
      <c r="R1286" s="45"/>
    </row>
    <row r="1287" spans="2:18" x14ac:dyDescent="0.25">
      <c r="B1287" s="46"/>
      <c r="C1287" s="61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9"/>
      <c r="Q1287" s="44"/>
      <c r="R1287" s="45"/>
    </row>
    <row r="1288" spans="2:18" x14ac:dyDescent="0.25">
      <c r="B1288" s="46"/>
      <c r="C1288" s="61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9"/>
      <c r="Q1288" s="44"/>
      <c r="R1288" s="45"/>
    </row>
    <row r="1289" spans="2:18" x14ac:dyDescent="0.25">
      <c r="B1289" s="46"/>
      <c r="C1289" s="61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9"/>
      <c r="Q1289" s="44"/>
      <c r="R1289" s="45"/>
    </row>
    <row r="1290" spans="2:18" x14ac:dyDescent="0.25">
      <c r="B1290" s="46"/>
      <c r="C1290" s="61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9"/>
      <c r="Q1290" s="44"/>
      <c r="R1290" s="45"/>
    </row>
    <row r="1291" spans="2:18" x14ac:dyDescent="0.25">
      <c r="B1291" s="46"/>
      <c r="C1291" s="61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9"/>
      <c r="Q1291" s="44"/>
      <c r="R1291" s="45"/>
    </row>
    <row r="1292" spans="2:18" x14ac:dyDescent="0.25">
      <c r="B1292" s="46"/>
      <c r="C1292" s="61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9"/>
      <c r="Q1292" s="44"/>
      <c r="R1292" s="45"/>
    </row>
    <row r="1293" spans="2:18" x14ac:dyDescent="0.25">
      <c r="B1293" s="46"/>
      <c r="C1293" s="61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9"/>
      <c r="Q1293" s="44"/>
      <c r="R1293" s="45"/>
    </row>
    <row r="1294" spans="2:18" x14ac:dyDescent="0.25">
      <c r="B1294" s="46"/>
      <c r="C1294" s="61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9"/>
      <c r="Q1294" s="44"/>
      <c r="R1294" s="45"/>
    </row>
    <row r="1295" spans="2:18" x14ac:dyDescent="0.25">
      <c r="B1295" s="46"/>
      <c r="C1295" s="61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9"/>
      <c r="Q1295" s="44"/>
      <c r="R1295" s="45"/>
    </row>
    <row r="1296" spans="2:18" x14ac:dyDescent="0.25">
      <c r="B1296" s="46"/>
      <c r="C1296" s="61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9"/>
      <c r="Q1296" s="44"/>
      <c r="R1296" s="45"/>
    </row>
    <row r="1297" spans="2:18" x14ac:dyDescent="0.25">
      <c r="B1297" s="46"/>
      <c r="C1297" s="61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9"/>
      <c r="Q1297" s="44"/>
      <c r="R1297" s="45"/>
    </row>
    <row r="1298" spans="2:18" x14ac:dyDescent="0.25">
      <c r="B1298" s="46"/>
      <c r="C1298" s="61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9"/>
      <c r="Q1298" s="44"/>
      <c r="R1298" s="45"/>
    </row>
    <row r="1299" spans="2:18" x14ac:dyDescent="0.25">
      <c r="B1299" s="46"/>
      <c r="C1299" s="61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9"/>
      <c r="Q1299" s="44"/>
      <c r="R1299" s="45"/>
    </row>
    <row r="1300" spans="2:18" x14ac:dyDescent="0.25">
      <c r="B1300" s="46"/>
      <c r="C1300" s="61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9"/>
      <c r="Q1300" s="44"/>
      <c r="R1300" s="45"/>
    </row>
    <row r="1301" spans="2:18" x14ac:dyDescent="0.25">
      <c r="B1301" s="46"/>
      <c r="C1301" s="61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9"/>
      <c r="Q1301" s="44"/>
      <c r="R1301" s="45"/>
    </row>
    <row r="1302" spans="2:18" x14ac:dyDescent="0.25">
      <c r="B1302" s="46"/>
      <c r="C1302" s="61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9"/>
      <c r="Q1302" s="44"/>
      <c r="R1302" s="45"/>
    </row>
    <row r="1303" spans="2:18" x14ac:dyDescent="0.25">
      <c r="B1303" s="46"/>
      <c r="C1303" s="61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9"/>
      <c r="Q1303" s="44"/>
      <c r="R1303" s="45"/>
    </row>
    <row r="1304" spans="2:18" x14ac:dyDescent="0.25">
      <c r="B1304" s="46"/>
      <c r="C1304" s="61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9"/>
      <c r="Q1304" s="44"/>
      <c r="R1304" s="45"/>
    </row>
    <row r="1305" spans="2:18" x14ac:dyDescent="0.25">
      <c r="B1305" s="46"/>
      <c r="C1305" s="61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9"/>
      <c r="Q1305" s="44"/>
      <c r="R1305" s="45"/>
    </row>
    <row r="1306" spans="2:18" x14ac:dyDescent="0.25">
      <c r="B1306" s="46"/>
      <c r="C1306" s="61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9"/>
      <c r="Q1306" s="44"/>
      <c r="R1306" s="45"/>
    </row>
    <row r="1307" spans="2:18" x14ac:dyDescent="0.25">
      <c r="B1307" s="46"/>
      <c r="C1307" s="61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9"/>
      <c r="Q1307" s="44"/>
      <c r="R1307" s="45"/>
    </row>
    <row r="1308" spans="2:18" x14ac:dyDescent="0.25">
      <c r="B1308" s="46"/>
      <c r="C1308" s="61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9"/>
      <c r="Q1308" s="44"/>
      <c r="R1308" s="45"/>
    </row>
    <row r="1309" spans="2:18" x14ac:dyDescent="0.25">
      <c r="B1309" s="46"/>
      <c r="C1309" s="61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9"/>
      <c r="Q1309" s="44"/>
      <c r="R1309" s="45"/>
    </row>
    <row r="1310" spans="2:18" x14ac:dyDescent="0.25">
      <c r="B1310" s="46"/>
      <c r="C1310" s="61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9"/>
      <c r="Q1310" s="44"/>
      <c r="R1310" s="45"/>
    </row>
    <row r="1311" spans="2:18" x14ac:dyDescent="0.25">
      <c r="B1311" s="46"/>
      <c r="C1311" s="61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9"/>
      <c r="Q1311" s="44"/>
      <c r="R1311" s="45"/>
    </row>
    <row r="1312" spans="2:18" x14ac:dyDescent="0.25">
      <c r="B1312" s="46"/>
      <c r="C1312" s="61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9"/>
      <c r="Q1312" s="44"/>
      <c r="R1312" s="45"/>
    </row>
    <row r="1313" spans="2:18" x14ac:dyDescent="0.25">
      <c r="B1313" s="46"/>
      <c r="C1313" s="61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9"/>
      <c r="Q1313" s="44"/>
      <c r="R1313" s="45"/>
    </row>
    <row r="1314" spans="2:18" x14ac:dyDescent="0.25">
      <c r="B1314" s="46"/>
      <c r="C1314" s="61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9"/>
      <c r="Q1314" s="44"/>
      <c r="R1314" s="45"/>
    </row>
    <row r="1315" spans="2:18" x14ac:dyDescent="0.25">
      <c r="B1315" s="46"/>
      <c r="C1315" s="61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9"/>
      <c r="Q1315" s="44"/>
      <c r="R1315" s="45"/>
    </row>
    <row r="1316" spans="2:18" x14ac:dyDescent="0.25">
      <c r="B1316" s="46"/>
      <c r="C1316" s="61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9"/>
      <c r="Q1316" s="44"/>
      <c r="R1316" s="45"/>
    </row>
    <row r="1317" spans="2:18" x14ac:dyDescent="0.25">
      <c r="B1317" s="46"/>
      <c r="C1317" s="61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9"/>
      <c r="Q1317" s="44"/>
      <c r="R1317" s="45"/>
    </row>
    <row r="1318" spans="2:18" x14ac:dyDescent="0.25">
      <c r="B1318" s="46"/>
      <c r="C1318" s="61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9"/>
      <c r="Q1318" s="44"/>
      <c r="R1318" s="45"/>
    </row>
    <row r="1319" spans="2:18" x14ac:dyDescent="0.25">
      <c r="B1319" s="46"/>
      <c r="C1319" s="61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9"/>
      <c r="Q1319" s="44"/>
      <c r="R1319" s="45"/>
    </row>
    <row r="1320" spans="2:18" x14ac:dyDescent="0.25">
      <c r="B1320" s="46"/>
      <c r="C1320" s="61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9"/>
      <c r="Q1320" s="44"/>
      <c r="R1320" s="45"/>
    </row>
    <row r="1321" spans="2:18" x14ac:dyDescent="0.25">
      <c r="B1321" s="46"/>
      <c r="C1321" s="61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9"/>
      <c r="Q1321" s="44"/>
      <c r="R1321" s="45"/>
    </row>
    <row r="1322" spans="2:18" x14ac:dyDescent="0.25">
      <c r="B1322" s="46"/>
      <c r="C1322" s="61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9"/>
      <c r="Q1322" s="44"/>
      <c r="R1322" s="45"/>
    </row>
    <row r="1323" spans="2:18" x14ac:dyDescent="0.25">
      <c r="B1323" s="46"/>
      <c r="C1323" s="61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9"/>
      <c r="Q1323" s="44"/>
      <c r="R1323" s="45"/>
    </row>
    <row r="1324" spans="2:18" x14ac:dyDescent="0.25">
      <c r="B1324" s="46"/>
      <c r="C1324" s="61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9"/>
      <c r="Q1324" s="44"/>
      <c r="R1324" s="45"/>
    </row>
    <row r="1325" spans="2:18" x14ac:dyDescent="0.25">
      <c r="B1325" s="46"/>
      <c r="C1325" s="61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9"/>
      <c r="Q1325" s="44"/>
      <c r="R1325" s="45"/>
    </row>
    <row r="1326" spans="2:18" x14ac:dyDescent="0.25">
      <c r="B1326" s="46"/>
      <c r="C1326" s="61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9"/>
      <c r="Q1326" s="44"/>
      <c r="R1326" s="45"/>
    </row>
    <row r="1327" spans="2:18" x14ac:dyDescent="0.25">
      <c r="B1327" s="46"/>
      <c r="C1327" s="61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9"/>
      <c r="Q1327" s="44"/>
      <c r="R1327" s="45"/>
    </row>
    <row r="1328" spans="2:18" x14ac:dyDescent="0.25">
      <c r="B1328" s="46"/>
      <c r="C1328" s="61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9"/>
      <c r="Q1328" s="44"/>
      <c r="R1328" s="45"/>
    </row>
    <row r="1329" spans="2:18" x14ac:dyDescent="0.25">
      <c r="B1329" s="46"/>
      <c r="C1329" s="61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9"/>
      <c r="Q1329" s="44"/>
      <c r="R1329" s="45"/>
    </row>
    <row r="1330" spans="2:18" x14ac:dyDescent="0.25">
      <c r="B1330" s="46"/>
      <c r="C1330" s="61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9"/>
      <c r="Q1330" s="44"/>
      <c r="R1330" s="45"/>
    </row>
    <row r="1331" spans="2:18" x14ac:dyDescent="0.25">
      <c r="B1331" s="46"/>
      <c r="C1331" s="61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9"/>
      <c r="Q1331" s="44"/>
      <c r="R1331" s="45"/>
    </row>
    <row r="1332" spans="2:18" x14ac:dyDescent="0.25">
      <c r="B1332" s="46"/>
      <c r="C1332" s="61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9"/>
      <c r="Q1332" s="44"/>
      <c r="R1332" s="45"/>
    </row>
    <row r="1333" spans="2:18" x14ac:dyDescent="0.25">
      <c r="B1333" s="46"/>
      <c r="C1333" s="61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9"/>
      <c r="Q1333" s="44"/>
      <c r="R1333" s="45"/>
    </row>
    <row r="1334" spans="2:18" x14ac:dyDescent="0.25">
      <c r="B1334" s="46"/>
      <c r="C1334" s="61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9"/>
      <c r="Q1334" s="44"/>
      <c r="R1334" s="45"/>
    </row>
    <row r="1335" spans="2:18" x14ac:dyDescent="0.25">
      <c r="B1335" s="46"/>
      <c r="C1335" s="61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9"/>
      <c r="Q1335" s="44"/>
      <c r="R1335" s="45"/>
    </row>
    <row r="1336" spans="2:18" x14ac:dyDescent="0.25">
      <c r="B1336" s="46"/>
      <c r="C1336" s="61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9"/>
      <c r="Q1336" s="44"/>
      <c r="R1336" s="45"/>
    </row>
    <row r="1337" spans="2:18" x14ac:dyDescent="0.25">
      <c r="B1337" s="46"/>
      <c r="C1337" s="61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9"/>
      <c r="Q1337" s="44"/>
      <c r="R1337" s="45"/>
    </row>
    <row r="1338" spans="2:18" x14ac:dyDescent="0.25">
      <c r="B1338" s="46"/>
      <c r="C1338" s="61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9"/>
      <c r="Q1338" s="44"/>
      <c r="R1338" s="45"/>
    </row>
    <row r="1339" spans="2:18" x14ac:dyDescent="0.25">
      <c r="B1339" s="46"/>
      <c r="C1339" s="61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9"/>
      <c r="Q1339" s="44"/>
      <c r="R1339" s="45"/>
    </row>
    <row r="1340" spans="2:18" x14ac:dyDescent="0.25">
      <c r="B1340" s="46"/>
      <c r="C1340" s="61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9"/>
      <c r="Q1340" s="44"/>
      <c r="R1340" s="45"/>
    </row>
    <row r="1341" spans="2:18" x14ac:dyDescent="0.25">
      <c r="B1341" s="46"/>
      <c r="C1341" s="61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9"/>
      <c r="Q1341" s="44"/>
      <c r="R1341" s="45"/>
    </row>
    <row r="1342" spans="2:18" x14ac:dyDescent="0.25">
      <c r="B1342" s="46"/>
      <c r="C1342" s="61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9"/>
      <c r="Q1342" s="44"/>
      <c r="R1342" s="45"/>
    </row>
    <row r="1343" spans="2:18" x14ac:dyDescent="0.25">
      <c r="B1343" s="46"/>
      <c r="C1343" s="61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9"/>
      <c r="Q1343" s="44"/>
      <c r="R1343" s="45"/>
    </row>
    <row r="1344" spans="2:18" x14ac:dyDescent="0.25">
      <c r="B1344" s="46"/>
      <c r="C1344" s="61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9"/>
      <c r="Q1344" s="44"/>
      <c r="R1344" s="45"/>
    </row>
    <row r="1345" spans="2:18" x14ac:dyDescent="0.25">
      <c r="B1345" s="46"/>
      <c r="C1345" s="61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9"/>
      <c r="Q1345" s="44"/>
      <c r="R1345" s="45"/>
    </row>
    <row r="1346" spans="2:18" x14ac:dyDescent="0.25">
      <c r="B1346" s="46"/>
      <c r="C1346" s="61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9"/>
      <c r="Q1346" s="44"/>
      <c r="R1346" s="45"/>
    </row>
    <row r="1347" spans="2:18" x14ac:dyDescent="0.25">
      <c r="B1347" s="46"/>
      <c r="C1347" s="61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9"/>
      <c r="Q1347" s="44"/>
      <c r="R1347" s="45"/>
    </row>
    <row r="1348" spans="2:18" x14ac:dyDescent="0.25">
      <c r="B1348" s="46"/>
      <c r="C1348" s="61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9"/>
      <c r="Q1348" s="44"/>
      <c r="R1348" s="45"/>
    </row>
    <row r="1349" spans="2:18" x14ac:dyDescent="0.25">
      <c r="B1349" s="46"/>
      <c r="C1349" s="61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9"/>
      <c r="Q1349" s="44"/>
      <c r="R1349" s="45"/>
    </row>
    <row r="1350" spans="2:18" x14ac:dyDescent="0.25">
      <c r="B1350" s="46"/>
      <c r="C1350" s="61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9"/>
      <c r="Q1350" s="44"/>
      <c r="R1350" s="45"/>
    </row>
    <row r="1351" spans="2:18" x14ac:dyDescent="0.25">
      <c r="B1351" s="46"/>
      <c r="C1351" s="61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9"/>
      <c r="Q1351" s="44"/>
      <c r="R1351" s="45"/>
    </row>
    <row r="1352" spans="2:18" x14ac:dyDescent="0.25">
      <c r="B1352" s="46"/>
      <c r="C1352" s="61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9"/>
      <c r="Q1352" s="44"/>
      <c r="R1352" s="45"/>
    </row>
    <row r="1353" spans="2:18" x14ac:dyDescent="0.25">
      <c r="B1353" s="46"/>
      <c r="C1353" s="61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9"/>
      <c r="Q1353" s="44"/>
      <c r="R1353" s="45"/>
    </row>
    <row r="1354" spans="2:18" x14ac:dyDescent="0.25">
      <c r="B1354" s="46"/>
      <c r="C1354" s="61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9"/>
      <c r="Q1354" s="44"/>
      <c r="R1354" s="45"/>
    </row>
    <row r="1355" spans="2:18" x14ac:dyDescent="0.25">
      <c r="B1355" s="46"/>
      <c r="C1355" s="61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9"/>
      <c r="Q1355" s="44"/>
      <c r="R1355" s="45"/>
    </row>
    <row r="1356" spans="2:18" x14ac:dyDescent="0.25">
      <c r="B1356" s="46"/>
      <c r="C1356" s="61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9"/>
      <c r="Q1356" s="44"/>
      <c r="R1356" s="45"/>
    </row>
    <row r="1357" spans="2:18" x14ac:dyDescent="0.25">
      <c r="B1357" s="46"/>
      <c r="C1357" s="61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9"/>
      <c r="Q1357" s="44"/>
      <c r="R1357" s="45"/>
    </row>
    <row r="1358" spans="2:18" x14ac:dyDescent="0.25">
      <c r="B1358" s="46"/>
      <c r="C1358" s="61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9"/>
      <c r="Q1358" s="44"/>
      <c r="R1358" s="45"/>
    </row>
    <row r="1359" spans="2:18" x14ac:dyDescent="0.25">
      <c r="B1359" s="46"/>
      <c r="C1359" s="61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9"/>
      <c r="Q1359" s="44"/>
      <c r="R1359" s="45"/>
    </row>
    <row r="1360" spans="2:18" x14ac:dyDescent="0.25">
      <c r="B1360" s="46"/>
      <c r="C1360" s="61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9"/>
      <c r="Q1360" s="44"/>
      <c r="R1360" s="45"/>
    </row>
    <row r="1361" spans="2:18" x14ac:dyDescent="0.25">
      <c r="B1361" s="46"/>
      <c r="C1361" s="61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9"/>
      <c r="Q1361" s="44"/>
      <c r="R1361" s="45"/>
    </row>
    <row r="1362" spans="2:18" x14ac:dyDescent="0.25">
      <c r="B1362" s="46"/>
      <c r="C1362" s="61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9"/>
      <c r="Q1362" s="44"/>
      <c r="R1362" s="45"/>
    </row>
    <row r="1363" spans="2:18" x14ac:dyDescent="0.25">
      <c r="B1363" s="46"/>
      <c r="C1363" s="61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9"/>
      <c r="Q1363" s="44"/>
      <c r="R1363" s="45"/>
    </row>
    <row r="1364" spans="2:18" x14ac:dyDescent="0.25">
      <c r="B1364" s="46"/>
      <c r="C1364" s="61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9"/>
      <c r="Q1364" s="44"/>
      <c r="R1364" s="45"/>
    </row>
    <row r="1365" spans="2:18" x14ac:dyDescent="0.25">
      <c r="B1365" s="46"/>
      <c r="C1365" s="61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9"/>
      <c r="Q1365" s="44"/>
      <c r="R1365" s="45"/>
    </row>
    <row r="1366" spans="2:18" x14ac:dyDescent="0.25">
      <c r="B1366" s="46"/>
      <c r="C1366" s="61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9"/>
      <c r="Q1366" s="44"/>
      <c r="R1366" s="45"/>
    </row>
    <row r="1367" spans="2:18" x14ac:dyDescent="0.25">
      <c r="B1367" s="46"/>
      <c r="C1367" s="61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9"/>
      <c r="Q1367" s="44"/>
      <c r="R1367" s="45"/>
    </row>
    <row r="1368" spans="2:18" x14ac:dyDescent="0.25">
      <c r="B1368" s="46"/>
      <c r="C1368" s="61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9"/>
      <c r="Q1368" s="44"/>
      <c r="R1368" s="45"/>
    </row>
    <row r="1369" spans="2:18" x14ac:dyDescent="0.25">
      <c r="B1369" s="46"/>
      <c r="C1369" s="61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9"/>
      <c r="Q1369" s="44"/>
      <c r="R1369" s="45"/>
    </row>
    <row r="1370" spans="2:18" x14ac:dyDescent="0.25">
      <c r="B1370" s="46"/>
      <c r="C1370" s="61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9"/>
      <c r="Q1370" s="44"/>
      <c r="R1370" s="45"/>
    </row>
    <row r="1371" spans="2:18" x14ac:dyDescent="0.25">
      <c r="B1371" s="46"/>
      <c r="C1371" s="61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9"/>
      <c r="Q1371" s="44"/>
      <c r="R1371" s="45"/>
    </row>
    <row r="1372" spans="2:18" x14ac:dyDescent="0.25">
      <c r="B1372" s="46"/>
      <c r="C1372" s="61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9"/>
      <c r="Q1372" s="44"/>
      <c r="R1372" s="45"/>
    </row>
    <row r="1373" spans="2:18" x14ac:dyDescent="0.25">
      <c r="B1373" s="46"/>
      <c r="C1373" s="61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9"/>
      <c r="Q1373" s="44"/>
      <c r="R1373" s="45"/>
    </row>
    <row r="1374" spans="2:18" x14ac:dyDescent="0.25">
      <c r="B1374" s="46"/>
      <c r="C1374" s="61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9"/>
      <c r="Q1374" s="44"/>
      <c r="R1374" s="45"/>
    </row>
    <row r="1375" spans="2:18" x14ac:dyDescent="0.25">
      <c r="B1375" s="46"/>
      <c r="C1375" s="61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9"/>
      <c r="Q1375" s="44"/>
      <c r="R1375" s="45"/>
    </row>
    <row r="1376" spans="2:18" x14ac:dyDescent="0.25">
      <c r="B1376" s="46"/>
      <c r="C1376" s="61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9"/>
      <c r="Q1376" s="44"/>
      <c r="R1376" s="45"/>
    </row>
    <row r="1377" spans="2:18" x14ac:dyDescent="0.25">
      <c r="B1377" s="46"/>
      <c r="C1377" s="61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9"/>
      <c r="Q1377" s="44"/>
      <c r="R1377" s="45"/>
    </row>
    <row r="1378" spans="2:18" x14ac:dyDescent="0.25">
      <c r="B1378" s="46"/>
      <c r="C1378" s="61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9"/>
      <c r="Q1378" s="44"/>
      <c r="R1378" s="45"/>
    </row>
    <row r="1379" spans="2:18" x14ac:dyDescent="0.25">
      <c r="B1379" s="46"/>
      <c r="C1379" s="61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9"/>
      <c r="Q1379" s="44"/>
      <c r="R1379" s="45"/>
    </row>
    <row r="1380" spans="2:18" x14ac:dyDescent="0.25">
      <c r="B1380" s="46"/>
      <c r="C1380" s="61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9"/>
      <c r="Q1380" s="44"/>
      <c r="R1380" s="45"/>
    </row>
    <row r="1381" spans="2:18" x14ac:dyDescent="0.25">
      <c r="B1381" s="46"/>
      <c r="C1381" s="61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9"/>
      <c r="Q1381" s="44"/>
      <c r="R1381" s="45"/>
    </row>
    <row r="1382" spans="2:18" x14ac:dyDescent="0.25">
      <c r="B1382" s="46"/>
      <c r="C1382" s="61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9"/>
      <c r="Q1382" s="44"/>
      <c r="R1382" s="45"/>
    </row>
    <row r="1383" spans="2:18" x14ac:dyDescent="0.25">
      <c r="B1383" s="46"/>
      <c r="C1383" s="61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9"/>
      <c r="Q1383" s="44"/>
      <c r="R1383" s="45"/>
    </row>
    <row r="1384" spans="2:18" x14ac:dyDescent="0.25">
      <c r="B1384" s="46"/>
      <c r="C1384" s="61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9"/>
      <c r="Q1384" s="44"/>
      <c r="R1384" s="45"/>
    </row>
    <row r="1385" spans="2:18" x14ac:dyDescent="0.25">
      <c r="B1385" s="46"/>
      <c r="C1385" s="61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9"/>
      <c r="Q1385" s="44"/>
      <c r="R1385" s="45"/>
    </row>
    <row r="1386" spans="2:18" x14ac:dyDescent="0.25">
      <c r="B1386" s="46"/>
      <c r="C1386" s="61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9"/>
      <c r="Q1386" s="44"/>
      <c r="R1386" s="45"/>
    </row>
    <row r="1387" spans="2:18" x14ac:dyDescent="0.25">
      <c r="B1387" s="46"/>
      <c r="C1387" s="61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9"/>
      <c r="Q1387" s="44"/>
      <c r="R1387" s="45"/>
    </row>
    <row r="1388" spans="2:18" x14ac:dyDescent="0.25">
      <c r="B1388" s="46"/>
      <c r="C1388" s="61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9"/>
      <c r="Q1388" s="44"/>
      <c r="R1388" s="45"/>
    </row>
    <row r="1389" spans="2:18" x14ac:dyDescent="0.25">
      <c r="B1389" s="46"/>
      <c r="C1389" s="61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9"/>
      <c r="Q1389" s="44"/>
      <c r="R1389" s="45"/>
    </row>
    <row r="1390" spans="2:18" x14ac:dyDescent="0.25">
      <c r="B1390" s="46"/>
      <c r="C1390" s="61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9"/>
      <c r="Q1390" s="44"/>
      <c r="R1390" s="45"/>
    </row>
    <row r="1391" spans="2:18" x14ac:dyDescent="0.25">
      <c r="B1391" s="46"/>
      <c r="C1391" s="61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9"/>
      <c r="Q1391" s="44"/>
      <c r="R1391" s="45"/>
    </row>
    <row r="1392" spans="2:18" x14ac:dyDescent="0.25">
      <c r="B1392" s="46"/>
      <c r="C1392" s="61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9"/>
      <c r="Q1392" s="44"/>
      <c r="R1392" s="45"/>
    </row>
    <row r="1393" spans="2:18" x14ac:dyDescent="0.25">
      <c r="B1393" s="46"/>
      <c r="C1393" s="61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9"/>
      <c r="Q1393" s="44"/>
      <c r="R1393" s="45"/>
    </row>
    <row r="1394" spans="2:18" x14ac:dyDescent="0.25">
      <c r="B1394" s="46"/>
      <c r="C1394" s="61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9"/>
      <c r="Q1394" s="44"/>
      <c r="R1394" s="45"/>
    </row>
    <row r="1395" spans="2:18" x14ac:dyDescent="0.25">
      <c r="B1395" s="46"/>
      <c r="C1395" s="61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9"/>
      <c r="Q1395" s="44"/>
      <c r="R1395" s="45"/>
    </row>
    <row r="1396" spans="2:18" x14ac:dyDescent="0.25">
      <c r="B1396" s="46"/>
      <c r="C1396" s="61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9"/>
      <c r="Q1396" s="44"/>
      <c r="R1396" s="45"/>
    </row>
    <row r="1397" spans="2:18" x14ac:dyDescent="0.25">
      <c r="B1397" s="46"/>
      <c r="C1397" s="61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9"/>
      <c r="Q1397" s="44"/>
      <c r="R1397" s="45"/>
    </row>
    <row r="1398" spans="2:18" x14ac:dyDescent="0.25">
      <c r="B1398" s="46"/>
      <c r="C1398" s="61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9"/>
      <c r="Q1398" s="44"/>
      <c r="R1398" s="45"/>
    </row>
    <row r="1399" spans="2:18" x14ac:dyDescent="0.25">
      <c r="B1399" s="46"/>
      <c r="C1399" s="61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9"/>
      <c r="Q1399" s="44"/>
      <c r="R1399" s="45"/>
    </row>
    <row r="1400" spans="2:18" x14ac:dyDescent="0.25">
      <c r="B1400" s="46"/>
      <c r="C1400" s="61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9"/>
      <c r="Q1400" s="44"/>
      <c r="R1400" s="45"/>
    </row>
    <row r="1401" spans="2:18" x14ac:dyDescent="0.25">
      <c r="B1401" s="46"/>
      <c r="C1401" s="61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9"/>
      <c r="Q1401" s="44"/>
      <c r="R1401" s="45"/>
    </row>
    <row r="1402" spans="2:18" x14ac:dyDescent="0.25">
      <c r="B1402" s="46"/>
      <c r="C1402" s="61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9"/>
      <c r="Q1402" s="44"/>
      <c r="R1402" s="45"/>
    </row>
    <row r="1403" spans="2:18" x14ac:dyDescent="0.25">
      <c r="B1403" s="46"/>
      <c r="C1403" s="61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9"/>
      <c r="Q1403" s="44"/>
      <c r="R1403" s="45"/>
    </row>
    <row r="1404" spans="2:18" x14ac:dyDescent="0.25">
      <c r="B1404" s="46"/>
      <c r="C1404" s="61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9"/>
      <c r="Q1404" s="44"/>
      <c r="R1404" s="45"/>
    </row>
    <row r="1405" spans="2:18" x14ac:dyDescent="0.25">
      <c r="B1405" s="46"/>
      <c r="C1405" s="61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9"/>
      <c r="Q1405" s="44"/>
      <c r="R1405" s="45"/>
    </row>
    <row r="1406" spans="2:18" x14ac:dyDescent="0.25">
      <c r="B1406" s="46"/>
      <c r="C1406" s="61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9"/>
      <c r="Q1406" s="44"/>
      <c r="R1406" s="45"/>
    </row>
    <row r="1407" spans="2:18" x14ac:dyDescent="0.25">
      <c r="B1407" s="46"/>
      <c r="C1407" s="61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9"/>
      <c r="Q1407" s="44"/>
      <c r="R1407" s="45"/>
    </row>
    <row r="1408" spans="2:18" x14ac:dyDescent="0.25">
      <c r="B1408" s="46"/>
      <c r="C1408" s="61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9"/>
      <c r="Q1408" s="44"/>
      <c r="R1408" s="45"/>
    </row>
    <row r="1409" spans="2:18" x14ac:dyDescent="0.25">
      <c r="B1409" s="46"/>
      <c r="C1409" s="61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9"/>
      <c r="Q1409" s="44"/>
      <c r="R1409" s="45"/>
    </row>
    <row r="1410" spans="2:18" x14ac:dyDescent="0.25">
      <c r="B1410" s="46"/>
      <c r="C1410" s="61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9"/>
      <c r="Q1410" s="44"/>
      <c r="R1410" s="45"/>
    </row>
    <row r="1411" spans="2:18" x14ac:dyDescent="0.25">
      <c r="B1411" s="46"/>
      <c r="C1411" s="61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9"/>
      <c r="Q1411" s="44"/>
      <c r="R1411" s="45"/>
    </row>
    <row r="1412" spans="2:18" x14ac:dyDescent="0.25">
      <c r="B1412" s="46"/>
      <c r="C1412" s="61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9"/>
      <c r="Q1412" s="44"/>
      <c r="R1412" s="45"/>
    </row>
    <row r="1413" spans="2:18" x14ac:dyDescent="0.25">
      <c r="B1413" s="46"/>
      <c r="C1413" s="61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9"/>
      <c r="Q1413" s="44"/>
      <c r="R1413" s="45"/>
    </row>
    <row r="1414" spans="2:18" x14ac:dyDescent="0.25">
      <c r="B1414" s="46"/>
      <c r="C1414" s="61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9"/>
      <c r="Q1414" s="44"/>
      <c r="R1414" s="45"/>
    </row>
    <row r="1415" spans="2:18" x14ac:dyDescent="0.25">
      <c r="B1415" s="46"/>
      <c r="C1415" s="61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9"/>
      <c r="Q1415" s="44"/>
      <c r="R1415" s="45"/>
    </row>
    <row r="1416" spans="2:18" x14ac:dyDescent="0.25">
      <c r="B1416" s="46"/>
      <c r="C1416" s="61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9"/>
      <c r="Q1416" s="44"/>
      <c r="R1416" s="45"/>
    </row>
    <row r="1417" spans="2:18" x14ac:dyDescent="0.25">
      <c r="B1417" s="46"/>
      <c r="C1417" s="61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9"/>
      <c r="Q1417" s="44"/>
      <c r="R1417" s="45"/>
    </row>
    <row r="1418" spans="2:18" x14ac:dyDescent="0.25">
      <c r="B1418" s="46"/>
      <c r="C1418" s="61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9"/>
      <c r="Q1418" s="44"/>
      <c r="R1418" s="45"/>
    </row>
    <row r="1419" spans="2:18" x14ac:dyDescent="0.25">
      <c r="B1419" s="46"/>
      <c r="C1419" s="61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9"/>
      <c r="Q1419" s="44"/>
      <c r="R1419" s="45"/>
    </row>
    <row r="1420" spans="2:18" x14ac:dyDescent="0.25">
      <c r="B1420" s="46"/>
      <c r="C1420" s="61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9"/>
      <c r="Q1420" s="44"/>
      <c r="R1420" s="45"/>
    </row>
    <row r="1421" spans="2:18" x14ac:dyDescent="0.25">
      <c r="B1421" s="46"/>
      <c r="C1421" s="61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9"/>
      <c r="Q1421" s="44"/>
      <c r="R1421" s="45"/>
    </row>
    <row r="1422" spans="2:18" x14ac:dyDescent="0.25">
      <c r="B1422" s="46"/>
      <c r="C1422" s="61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9"/>
      <c r="Q1422" s="44"/>
      <c r="R1422" s="45"/>
    </row>
    <row r="1423" spans="2:18" x14ac:dyDescent="0.25">
      <c r="B1423" s="46"/>
      <c r="C1423" s="61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9"/>
      <c r="Q1423" s="44"/>
      <c r="R1423" s="45"/>
    </row>
    <row r="1424" spans="2:18" x14ac:dyDescent="0.25">
      <c r="B1424" s="46"/>
      <c r="C1424" s="61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9"/>
      <c r="Q1424" s="44"/>
      <c r="R1424" s="45"/>
    </row>
    <row r="1425" spans="2:18" x14ac:dyDescent="0.25">
      <c r="B1425" s="46"/>
      <c r="C1425" s="61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9"/>
      <c r="Q1425" s="44"/>
      <c r="R1425" s="45"/>
    </row>
    <row r="1426" spans="2:18" x14ac:dyDescent="0.25">
      <c r="B1426" s="46"/>
      <c r="C1426" s="61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9"/>
      <c r="Q1426" s="44"/>
      <c r="R1426" s="45"/>
    </row>
    <row r="1427" spans="2:18" x14ac:dyDescent="0.25">
      <c r="B1427" s="46"/>
      <c r="C1427" s="61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9"/>
      <c r="Q1427" s="44"/>
      <c r="R1427" s="45"/>
    </row>
    <row r="1428" spans="2:18" x14ac:dyDescent="0.25">
      <c r="B1428" s="46"/>
      <c r="C1428" s="61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9"/>
      <c r="Q1428" s="44"/>
      <c r="R1428" s="45"/>
    </row>
    <row r="1429" spans="2:18" x14ac:dyDescent="0.25">
      <c r="B1429" s="46"/>
      <c r="C1429" s="61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9"/>
      <c r="Q1429" s="44"/>
      <c r="R1429" s="45"/>
    </row>
    <row r="1430" spans="2:18" x14ac:dyDescent="0.25">
      <c r="B1430" s="46"/>
      <c r="C1430" s="61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9"/>
      <c r="Q1430" s="44"/>
      <c r="R1430" s="45"/>
    </row>
    <row r="1431" spans="2:18" x14ac:dyDescent="0.25">
      <c r="B1431" s="46"/>
      <c r="C1431" s="61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9"/>
      <c r="Q1431" s="44"/>
      <c r="R1431" s="45"/>
    </row>
    <row r="1432" spans="2:18" x14ac:dyDescent="0.25">
      <c r="B1432" s="46"/>
      <c r="C1432" s="61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9"/>
      <c r="Q1432" s="44"/>
      <c r="R1432" s="45"/>
    </row>
    <row r="1433" spans="2:18" x14ac:dyDescent="0.25">
      <c r="B1433" s="46"/>
      <c r="C1433" s="61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9"/>
      <c r="Q1433" s="44"/>
      <c r="R1433" s="45"/>
    </row>
    <row r="1434" spans="2:18" x14ac:dyDescent="0.25">
      <c r="B1434" s="46"/>
      <c r="C1434" s="61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9"/>
      <c r="Q1434" s="44"/>
      <c r="R1434" s="45"/>
    </row>
    <row r="1435" spans="2:18" x14ac:dyDescent="0.25">
      <c r="B1435" s="46"/>
      <c r="C1435" s="61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9"/>
      <c r="Q1435" s="44"/>
      <c r="R1435" s="45"/>
    </row>
    <row r="1436" spans="2:18" x14ac:dyDescent="0.25">
      <c r="B1436" s="46"/>
      <c r="C1436" s="61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9"/>
      <c r="Q1436" s="44"/>
      <c r="R1436" s="45"/>
    </row>
    <row r="1437" spans="2:18" x14ac:dyDescent="0.25">
      <c r="B1437" s="46"/>
      <c r="C1437" s="61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9"/>
      <c r="Q1437" s="44"/>
      <c r="R1437" s="45"/>
    </row>
    <row r="1438" spans="2:18" x14ac:dyDescent="0.25">
      <c r="B1438" s="46"/>
      <c r="C1438" s="61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9"/>
      <c r="Q1438" s="44"/>
      <c r="R1438" s="45"/>
    </row>
    <row r="1439" spans="2:18" x14ac:dyDescent="0.25">
      <c r="B1439" s="46"/>
      <c r="C1439" s="61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9"/>
      <c r="Q1439" s="44"/>
      <c r="R1439" s="45"/>
    </row>
    <row r="1440" spans="2:18" x14ac:dyDescent="0.25">
      <c r="B1440" s="46"/>
      <c r="C1440" s="61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9"/>
      <c r="Q1440" s="44"/>
      <c r="R1440" s="45"/>
    </row>
    <row r="1441" spans="2:18" x14ac:dyDescent="0.25">
      <c r="B1441" s="46"/>
      <c r="C1441" s="61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9"/>
      <c r="Q1441" s="44"/>
      <c r="R1441" s="45"/>
    </row>
    <row r="1442" spans="2:18" x14ac:dyDescent="0.25">
      <c r="B1442" s="46"/>
      <c r="C1442" s="61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9"/>
      <c r="Q1442" s="44"/>
      <c r="R1442" s="45"/>
    </row>
    <row r="1443" spans="2:18" x14ac:dyDescent="0.25">
      <c r="B1443" s="46"/>
      <c r="C1443" s="61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9"/>
      <c r="Q1443" s="44"/>
      <c r="R1443" s="45"/>
    </row>
    <row r="1444" spans="2:18" x14ac:dyDescent="0.25">
      <c r="B1444" s="46"/>
      <c r="C1444" s="61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9"/>
      <c r="Q1444" s="44"/>
      <c r="R1444" s="45"/>
    </row>
    <row r="1445" spans="2:18" x14ac:dyDescent="0.25">
      <c r="B1445" s="46"/>
      <c r="C1445" s="61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9"/>
      <c r="Q1445" s="44"/>
      <c r="R1445" s="45"/>
    </row>
    <row r="1446" spans="2:18" x14ac:dyDescent="0.25">
      <c r="B1446" s="46"/>
      <c r="C1446" s="61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9"/>
      <c r="Q1446" s="44"/>
      <c r="R1446" s="45"/>
    </row>
    <row r="1447" spans="2:18" x14ac:dyDescent="0.25">
      <c r="B1447" s="46"/>
      <c r="C1447" s="61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9"/>
      <c r="Q1447" s="44"/>
      <c r="R1447" s="45"/>
    </row>
    <row r="1448" spans="2:18" x14ac:dyDescent="0.25">
      <c r="B1448" s="46"/>
      <c r="C1448" s="61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9"/>
      <c r="Q1448" s="44"/>
      <c r="R1448" s="45"/>
    </row>
    <row r="1449" spans="2:18" x14ac:dyDescent="0.25">
      <c r="B1449" s="46"/>
      <c r="C1449" s="61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9"/>
      <c r="Q1449" s="44"/>
      <c r="R1449" s="45"/>
    </row>
    <row r="1450" spans="2:18" x14ac:dyDescent="0.25">
      <c r="B1450" s="46"/>
      <c r="C1450" s="61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9"/>
      <c r="Q1450" s="44"/>
      <c r="R1450" s="45"/>
    </row>
    <row r="1451" spans="2:18" x14ac:dyDescent="0.25">
      <c r="B1451" s="46"/>
      <c r="C1451" s="61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9"/>
      <c r="Q1451" s="44"/>
      <c r="R1451" s="45"/>
    </row>
    <row r="1452" spans="2:18" x14ac:dyDescent="0.25">
      <c r="B1452" s="46"/>
      <c r="C1452" s="61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9"/>
      <c r="Q1452" s="44"/>
      <c r="R1452" s="45"/>
    </row>
    <row r="1453" spans="2:18" x14ac:dyDescent="0.25">
      <c r="B1453" s="46"/>
      <c r="C1453" s="61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9"/>
      <c r="Q1453" s="44"/>
      <c r="R1453" s="45"/>
    </row>
    <row r="1454" spans="2:18" x14ac:dyDescent="0.25">
      <c r="B1454" s="46"/>
      <c r="C1454" s="61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9"/>
      <c r="Q1454" s="44"/>
      <c r="R1454" s="45"/>
    </row>
    <row r="1455" spans="2:18" x14ac:dyDescent="0.25">
      <c r="B1455" s="46"/>
      <c r="C1455" s="61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9"/>
      <c r="Q1455" s="44"/>
      <c r="R1455" s="45"/>
    </row>
    <row r="1456" spans="2:18" x14ac:dyDescent="0.25">
      <c r="B1456" s="46"/>
      <c r="C1456" s="61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9"/>
      <c r="Q1456" s="44"/>
      <c r="R1456" s="45"/>
    </row>
    <row r="1457" spans="2:18" x14ac:dyDescent="0.25">
      <c r="B1457" s="46"/>
      <c r="C1457" s="61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9"/>
      <c r="Q1457" s="44"/>
      <c r="R1457" s="45"/>
    </row>
    <row r="1458" spans="2:18" x14ac:dyDescent="0.25">
      <c r="B1458" s="46"/>
      <c r="C1458" s="61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9"/>
      <c r="Q1458" s="44"/>
      <c r="R1458" s="45"/>
    </row>
    <row r="1459" spans="2:18" x14ac:dyDescent="0.25">
      <c r="B1459" s="46"/>
      <c r="C1459" s="61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9"/>
      <c r="Q1459" s="44"/>
      <c r="R1459" s="45"/>
    </row>
    <row r="1460" spans="2:18" x14ac:dyDescent="0.25">
      <c r="B1460" s="46"/>
      <c r="C1460" s="61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9"/>
      <c r="Q1460" s="44"/>
      <c r="R1460" s="45"/>
    </row>
    <row r="1461" spans="2:18" x14ac:dyDescent="0.25">
      <c r="B1461" s="46"/>
      <c r="C1461" s="61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9"/>
      <c r="Q1461" s="44"/>
      <c r="R1461" s="45"/>
    </row>
    <row r="1462" spans="2:18" x14ac:dyDescent="0.25">
      <c r="B1462" s="46"/>
      <c r="C1462" s="61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9"/>
      <c r="Q1462" s="44"/>
      <c r="R1462" s="45"/>
    </row>
    <row r="1463" spans="2:18" x14ac:dyDescent="0.25">
      <c r="B1463" s="46"/>
      <c r="C1463" s="61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9"/>
      <c r="Q1463" s="44"/>
      <c r="R1463" s="45"/>
    </row>
    <row r="1464" spans="2:18" x14ac:dyDescent="0.25">
      <c r="B1464" s="46"/>
      <c r="C1464" s="61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9"/>
      <c r="Q1464" s="44"/>
      <c r="R1464" s="45"/>
    </row>
    <row r="1465" spans="2:18" x14ac:dyDescent="0.25">
      <c r="B1465" s="46"/>
      <c r="C1465" s="61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9"/>
      <c r="Q1465" s="44"/>
      <c r="R1465" s="45"/>
    </row>
    <row r="1466" spans="2:18" x14ac:dyDescent="0.25">
      <c r="B1466" s="46"/>
      <c r="C1466" s="61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9"/>
      <c r="Q1466" s="44"/>
      <c r="R1466" s="45"/>
    </row>
    <row r="1467" spans="2:18" x14ac:dyDescent="0.25">
      <c r="B1467" s="46"/>
      <c r="C1467" s="61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9"/>
      <c r="Q1467" s="44"/>
      <c r="R1467" s="45"/>
    </row>
    <row r="1468" spans="2:18" x14ac:dyDescent="0.25">
      <c r="B1468" s="46"/>
      <c r="C1468" s="61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9"/>
      <c r="Q1468" s="44"/>
      <c r="R1468" s="45"/>
    </row>
    <row r="1469" spans="2:18" x14ac:dyDescent="0.25">
      <c r="B1469" s="46"/>
      <c r="C1469" s="61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9"/>
      <c r="Q1469" s="44"/>
      <c r="R1469" s="45"/>
    </row>
    <row r="1470" spans="2:18" x14ac:dyDescent="0.25">
      <c r="B1470" s="46"/>
      <c r="C1470" s="61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9"/>
      <c r="Q1470" s="44"/>
      <c r="R1470" s="45"/>
    </row>
    <row r="1471" spans="2:18" x14ac:dyDescent="0.25">
      <c r="B1471" s="46"/>
      <c r="C1471" s="61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9"/>
      <c r="Q1471" s="44"/>
      <c r="R1471" s="45"/>
    </row>
    <row r="1472" spans="2:18" x14ac:dyDescent="0.25">
      <c r="B1472" s="46"/>
      <c r="C1472" s="61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9"/>
      <c r="Q1472" s="44"/>
      <c r="R1472" s="45"/>
    </row>
    <row r="1473" spans="2:18" x14ac:dyDescent="0.25">
      <c r="B1473" s="46"/>
      <c r="C1473" s="61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9"/>
      <c r="Q1473" s="44"/>
      <c r="R1473" s="45"/>
    </row>
    <row r="1474" spans="2:18" x14ac:dyDescent="0.25">
      <c r="B1474" s="46"/>
      <c r="C1474" s="61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9"/>
      <c r="Q1474" s="44"/>
      <c r="R1474" s="45"/>
    </row>
    <row r="1475" spans="2:18" x14ac:dyDescent="0.25">
      <c r="B1475" s="46"/>
      <c r="C1475" s="61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9"/>
      <c r="Q1475" s="44"/>
      <c r="R1475" s="45"/>
    </row>
    <row r="1476" spans="2:18" x14ac:dyDescent="0.25">
      <c r="B1476" s="46"/>
      <c r="C1476" s="61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9"/>
      <c r="Q1476" s="44"/>
      <c r="R1476" s="45"/>
    </row>
    <row r="1477" spans="2:18" x14ac:dyDescent="0.25">
      <c r="B1477" s="46"/>
      <c r="C1477" s="61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9"/>
      <c r="Q1477" s="44"/>
      <c r="R1477" s="45"/>
    </row>
    <row r="1478" spans="2:18" x14ac:dyDescent="0.25">
      <c r="B1478" s="46"/>
      <c r="C1478" s="61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9"/>
      <c r="Q1478" s="44"/>
      <c r="R1478" s="45"/>
    </row>
    <row r="1479" spans="2:18" x14ac:dyDescent="0.25">
      <c r="B1479" s="46"/>
      <c r="C1479" s="61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9"/>
      <c r="Q1479" s="44"/>
      <c r="R1479" s="45"/>
    </row>
    <row r="1480" spans="2:18" x14ac:dyDescent="0.25">
      <c r="B1480" s="46"/>
      <c r="C1480" s="61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9"/>
      <c r="Q1480" s="44"/>
      <c r="R1480" s="45"/>
    </row>
    <row r="1481" spans="2:18" x14ac:dyDescent="0.25">
      <c r="B1481" s="46"/>
      <c r="C1481" s="61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9"/>
      <c r="Q1481" s="44"/>
      <c r="R1481" s="45"/>
    </row>
    <row r="1482" spans="2:18" x14ac:dyDescent="0.25">
      <c r="B1482" s="46"/>
      <c r="C1482" s="61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9"/>
      <c r="Q1482" s="44"/>
      <c r="R1482" s="45"/>
    </row>
    <row r="1483" spans="2:18" x14ac:dyDescent="0.25">
      <c r="B1483" s="46"/>
      <c r="C1483" s="61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9"/>
      <c r="Q1483" s="44"/>
      <c r="R1483" s="45"/>
    </row>
    <row r="1484" spans="2:18" x14ac:dyDescent="0.25">
      <c r="B1484" s="46"/>
      <c r="C1484" s="61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9"/>
      <c r="Q1484" s="44"/>
      <c r="R1484" s="45"/>
    </row>
    <row r="1485" spans="2:18" x14ac:dyDescent="0.25">
      <c r="B1485" s="46"/>
      <c r="C1485" s="61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9"/>
      <c r="Q1485" s="44"/>
      <c r="R1485" s="45"/>
    </row>
    <row r="1486" spans="2:18" x14ac:dyDescent="0.25">
      <c r="B1486" s="46"/>
      <c r="C1486" s="61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9"/>
      <c r="Q1486" s="44"/>
      <c r="R1486" s="45"/>
    </row>
    <row r="1487" spans="2:18" x14ac:dyDescent="0.25">
      <c r="B1487" s="46"/>
      <c r="C1487" s="61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9"/>
      <c r="Q1487" s="44"/>
      <c r="R1487" s="45"/>
    </row>
    <row r="1488" spans="2:18" x14ac:dyDescent="0.25">
      <c r="B1488" s="46"/>
      <c r="C1488" s="61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9"/>
      <c r="Q1488" s="44"/>
      <c r="R1488" s="45"/>
    </row>
    <row r="1489" spans="2:18" x14ac:dyDescent="0.25">
      <c r="B1489" s="46"/>
      <c r="C1489" s="61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9"/>
      <c r="Q1489" s="44"/>
      <c r="R1489" s="45"/>
    </row>
    <row r="1490" spans="2:18" x14ac:dyDescent="0.25">
      <c r="B1490" s="46"/>
      <c r="C1490" s="61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9"/>
      <c r="Q1490" s="44"/>
      <c r="R1490" s="45"/>
    </row>
    <row r="1491" spans="2:18" x14ac:dyDescent="0.25">
      <c r="B1491" s="46"/>
      <c r="C1491" s="61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9"/>
      <c r="Q1491" s="44"/>
      <c r="R1491" s="45"/>
    </row>
    <row r="1492" spans="2:18" x14ac:dyDescent="0.25">
      <c r="B1492" s="46"/>
      <c r="C1492" s="61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9"/>
      <c r="Q1492" s="44"/>
      <c r="R1492" s="45"/>
    </row>
    <row r="1493" spans="2:18" x14ac:dyDescent="0.25">
      <c r="B1493" s="46"/>
      <c r="C1493" s="61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9"/>
      <c r="Q1493" s="44"/>
      <c r="R1493" s="45"/>
    </row>
    <row r="1494" spans="2:18" x14ac:dyDescent="0.25">
      <c r="B1494" s="46"/>
      <c r="C1494" s="61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9"/>
      <c r="Q1494" s="44"/>
      <c r="R1494" s="45"/>
    </row>
    <row r="1495" spans="2:18" x14ac:dyDescent="0.25">
      <c r="B1495" s="46"/>
      <c r="C1495" s="61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9"/>
      <c r="Q1495" s="44"/>
      <c r="R1495" s="45"/>
    </row>
    <row r="1496" spans="2:18" x14ac:dyDescent="0.25">
      <c r="B1496" s="46"/>
      <c r="C1496" s="61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9"/>
      <c r="Q1496" s="44"/>
      <c r="R1496" s="45"/>
    </row>
    <row r="1497" spans="2:18" x14ac:dyDescent="0.25">
      <c r="B1497" s="46"/>
      <c r="C1497" s="61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9"/>
      <c r="Q1497" s="44"/>
      <c r="R1497" s="45"/>
    </row>
    <row r="1498" spans="2:18" x14ac:dyDescent="0.25">
      <c r="B1498" s="46"/>
      <c r="C1498" s="61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9"/>
      <c r="Q1498" s="44"/>
      <c r="R1498" s="45"/>
    </row>
    <row r="1499" spans="2:18" x14ac:dyDescent="0.25">
      <c r="B1499" s="46"/>
      <c r="C1499" s="61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9"/>
      <c r="Q1499" s="44"/>
      <c r="R1499" s="45"/>
    </row>
    <row r="1500" spans="2:18" x14ac:dyDescent="0.25">
      <c r="B1500" s="46"/>
      <c r="C1500" s="61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9"/>
      <c r="Q1500" s="44"/>
      <c r="R1500" s="45"/>
    </row>
    <row r="1501" spans="2:18" x14ac:dyDescent="0.25">
      <c r="B1501" s="46"/>
      <c r="C1501" s="61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9"/>
      <c r="Q1501" s="44"/>
      <c r="R1501" s="45"/>
    </row>
    <row r="1502" spans="2:18" x14ac:dyDescent="0.25">
      <c r="B1502" s="46"/>
      <c r="C1502" s="61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9"/>
      <c r="Q1502" s="44"/>
      <c r="R1502" s="45"/>
    </row>
    <row r="1503" spans="2:18" x14ac:dyDescent="0.25">
      <c r="B1503" s="46"/>
      <c r="C1503" s="61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9"/>
      <c r="Q1503" s="44"/>
      <c r="R1503" s="45"/>
    </row>
    <row r="1504" spans="2:18" x14ac:dyDescent="0.25">
      <c r="B1504" s="46"/>
      <c r="C1504" s="61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9"/>
      <c r="Q1504" s="44"/>
      <c r="R1504" s="45"/>
    </row>
    <row r="1505" spans="2:18" x14ac:dyDescent="0.25">
      <c r="B1505" s="46"/>
      <c r="C1505" s="61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9"/>
      <c r="Q1505" s="44"/>
      <c r="R1505" s="45"/>
    </row>
    <row r="1506" spans="2:18" x14ac:dyDescent="0.25">
      <c r="B1506" s="46"/>
      <c r="C1506" s="61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9"/>
      <c r="Q1506" s="44"/>
      <c r="R1506" s="45"/>
    </row>
    <row r="1507" spans="2:18" x14ac:dyDescent="0.25">
      <c r="B1507" s="46"/>
      <c r="C1507" s="61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9"/>
      <c r="Q1507" s="44"/>
      <c r="R1507" s="45"/>
    </row>
    <row r="1508" spans="2:18" x14ac:dyDescent="0.25">
      <c r="B1508" s="46"/>
      <c r="C1508" s="61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9"/>
      <c r="Q1508" s="44"/>
      <c r="R1508" s="45"/>
    </row>
    <row r="1509" spans="2:18" x14ac:dyDescent="0.25">
      <c r="B1509" s="46"/>
      <c r="C1509" s="61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9"/>
      <c r="Q1509" s="44"/>
      <c r="R1509" s="45"/>
    </row>
    <row r="1510" spans="2:18" x14ac:dyDescent="0.25">
      <c r="B1510" s="46"/>
      <c r="C1510" s="61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9"/>
      <c r="Q1510" s="44"/>
      <c r="R1510" s="45"/>
    </row>
    <row r="1511" spans="2:18" x14ac:dyDescent="0.25">
      <c r="B1511" s="46"/>
      <c r="C1511" s="61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9"/>
      <c r="Q1511" s="44"/>
      <c r="R1511" s="45"/>
    </row>
    <row r="1512" spans="2:18" x14ac:dyDescent="0.25">
      <c r="B1512" s="46"/>
      <c r="C1512" s="61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9"/>
      <c r="Q1512" s="44"/>
      <c r="R1512" s="45"/>
    </row>
    <row r="1513" spans="2:18" x14ac:dyDescent="0.25">
      <c r="B1513" s="46"/>
      <c r="C1513" s="61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9"/>
      <c r="Q1513" s="44"/>
      <c r="R1513" s="45"/>
    </row>
    <row r="1514" spans="2:18" x14ac:dyDescent="0.25">
      <c r="B1514" s="46"/>
      <c r="C1514" s="61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9"/>
      <c r="Q1514" s="44"/>
      <c r="R1514" s="45"/>
    </row>
    <row r="1515" spans="2:18" x14ac:dyDescent="0.25">
      <c r="B1515" s="46"/>
      <c r="C1515" s="61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9"/>
      <c r="Q1515" s="44"/>
      <c r="R1515" s="45"/>
    </row>
    <row r="1516" spans="2:18" x14ac:dyDescent="0.25">
      <c r="B1516" s="46"/>
      <c r="C1516" s="61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9"/>
      <c r="Q1516" s="44"/>
      <c r="R1516" s="45"/>
    </row>
    <row r="1517" spans="2:18" x14ac:dyDescent="0.25">
      <c r="B1517" s="46"/>
      <c r="C1517" s="61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9"/>
      <c r="Q1517" s="44"/>
      <c r="R1517" s="45"/>
    </row>
    <row r="1518" spans="2:18" x14ac:dyDescent="0.25">
      <c r="B1518" s="46"/>
      <c r="C1518" s="61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9"/>
      <c r="Q1518" s="44"/>
      <c r="R1518" s="45"/>
    </row>
    <row r="1519" spans="2:18" x14ac:dyDescent="0.25">
      <c r="B1519" s="46"/>
      <c r="C1519" s="61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9"/>
      <c r="Q1519" s="44"/>
      <c r="R1519" s="45"/>
    </row>
    <row r="1520" spans="2:18" x14ac:dyDescent="0.25">
      <c r="B1520" s="46"/>
      <c r="C1520" s="61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9"/>
      <c r="Q1520" s="44"/>
      <c r="R1520" s="45"/>
    </row>
    <row r="1521" spans="2:18" x14ac:dyDescent="0.25">
      <c r="B1521" s="46"/>
      <c r="C1521" s="61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9"/>
      <c r="Q1521" s="44"/>
      <c r="R1521" s="45"/>
    </row>
    <row r="1522" spans="2:18" x14ac:dyDescent="0.25">
      <c r="B1522" s="46"/>
      <c r="C1522" s="61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9"/>
      <c r="Q1522" s="44"/>
      <c r="R1522" s="45"/>
    </row>
    <row r="1523" spans="2:18" x14ac:dyDescent="0.25">
      <c r="B1523" s="46"/>
      <c r="C1523" s="61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9"/>
      <c r="Q1523" s="44"/>
      <c r="R1523" s="45"/>
    </row>
    <row r="1524" spans="2:18" x14ac:dyDescent="0.25">
      <c r="B1524" s="46"/>
      <c r="C1524" s="61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9"/>
      <c r="Q1524" s="44"/>
      <c r="R1524" s="45"/>
    </row>
    <row r="1525" spans="2:18" x14ac:dyDescent="0.25">
      <c r="B1525" s="46"/>
      <c r="C1525" s="61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9"/>
      <c r="Q1525" s="44"/>
      <c r="R1525" s="45"/>
    </row>
    <row r="1526" spans="2:18" x14ac:dyDescent="0.25">
      <c r="B1526" s="46"/>
      <c r="C1526" s="61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9"/>
      <c r="Q1526" s="44"/>
      <c r="R1526" s="45"/>
    </row>
    <row r="1527" spans="2:18" x14ac:dyDescent="0.25">
      <c r="B1527" s="46"/>
      <c r="C1527" s="61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9"/>
      <c r="Q1527" s="44"/>
      <c r="R1527" s="45"/>
    </row>
    <row r="1528" spans="2:18" x14ac:dyDescent="0.25">
      <c r="B1528" s="46"/>
      <c r="C1528" s="61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9"/>
      <c r="Q1528" s="44"/>
      <c r="R1528" s="45"/>
    </row>
    <row r="1529" spans="2:18" x14ac:dyDescent="0.25">
      <c r="B1529" s="46"/>
      <c r="C1529" s="61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9"/>
      <c r="Q1529" s="44"/>
      <c r="R1529" s="45"/>
    </row>
    <row r="1530" spans="2:18" x14ac:dyDescent="0.25">
      <c r="B1530" s="46"/>
      <c r="C1530" s="61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9"/>
      <c r="Q1530" s="44"/>
      <c r="R1530" s="45"/>
    </row>
    <row r="1531" spans="2:18" x14ac:dyDescent="0.25">
      <c r="B1531" s="46"/>
      <c r="C1531" s="61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9"/>
      <c r="Q1531" s="44"/>
      <c r="R1531" s="45"/>
    </row>
    <row r="1532" spans="2:18" x14ac:dyDescent="0.25">
      <c r="B1532" s="46"/>
      <c r="C1532" s="61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9"/>
      <c r="Q1532" s="44"/>
      <c r="R1532" s="45"/>
    </row>
    <row r="1533" spans="2:18" x14ac:dyDescent="0.25">
      <c r="B1533" s="46"/>
      <c r="C1533" s="61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9"/>
      <c r="Q1533" s="44"/>
      <c r="R1533" s="45"/>
    </row>
    <row r="1534" spans="2:18" x14ac:dyDescent="0.25">
      <c r="B1534" s="46"/>
      <c r="C1534" s="61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9"/>
      <c r="Q1534" s="44"/>
      <c r="R1534" s="45"/>
    </row>
    <row r="1535" spans="2:18" x14ac:dyDescent="0.25">
      <c r="B1535" s="46"/>
      <c r="C1535" s="61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9"/>
      <c r="Q1535" s="44"/>
      <c r="R1535" s="45"/>
    </row>
    <row r="1536" spans="2:18" x14ac:dyDescent="0.25">
      <c r="B1536" s="46"/>
      <c r="C1536" s="61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9"/>
      <c r="Q1536" s="44"/>
      <c r="R1536" s="45"/>
    </row>
    <row r="1537" spans="2:18" x14ac:dyDescent="0.25">
      <c r="B1537" s="46"/>
      <c r="C1537" s="61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9"/>
      <c r="Q1537" s="44"/>
      <c r="R1537" s="45"/>
    </row>
    <row r="1538" spans="2:18" x14ac:dyDescent="0.25">
      <c r="B1538" s="46"/>
      <c r="C1538" s="61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9"/>
      <c r="Q1538" s="44"/>
      <c r="R1538" s="45"/>
    </row>
    <row r="1539" spans="2:18" x14ac:dyDescent="0.25">
      <c r="B1539" s="46"/>
      <c r="C1539" s="61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9"/>
      <c r="Q1539" s="44"/>
      <c r="R1539" s="45"/>
    </row>
    <row r="1540" spans="2:18" x14ac:dyDescent="0.25">
      <c r="B1540" s="46"/>
      <c r="C1540" s="61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9"/>
      <c r="Q1540" s="44"/>
      <c r="R1540" s="45"/>
    </row>
    <row r="1541" spans="2:18" x14ac:dyDescent="0.25">
      <c r="B1541" s="46"/>
      <c r="C1541" s="61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9"/>
      <c r="Q1541" s="44"/>
      <c r="R1541" s="45"/>
    </row>
    <row r="1542" spans="2:18" x14ac:dyDescent="0.25">
      <c r="B1542" s="46"/>
      <c r="C1542" s="61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9"/>
      <c r="Q1542" s="44"/>
      <c r="R1542" s="45"/>
    </row>
    <row r="1543" spans="2:18" x14ac:dyDescent="0.25">
      <c r="B1543" s="46"/>
      <c r="C1543" s="61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9"/>
      <c r="Q1543" s="44"/>
      <c r="R1543" s="45"/>
    </row>
    <row r="1544" spans="2:18" x14ac:dyDescent="0.25">
      <c r="B1544" s="46"/>
      <c r="C1544" s="61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9"/>
      <c r="Q1544" s="44"/>
      <c r="R1544" s="45"/>
    </row>
    <row r="1545" spans="2:18" x14ac:dyDescent="0.25">
      <c r="B1545" s="46"/>
      <c r="C1545" s="61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9"/>
      <c r="Q1545" s="44"/>
      <c r="R1545" s="45"/>
    </row>
    <row r="1546" spans="2:18" x14ac:dyDescent="0.25">
      <c r="B1546" s="46"/>
      <c r="C1546" s="61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9"/>
      <c r="Q1546" s="44"/>
      <c r="R1546" s="45"/>
    </row>
    <row r="1547" spans="2:18" x14ac:dyDescent="0.25">
      <c r="B1547" s="46"/>
      <c r="C1547" s="61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9"/>
      <c r="Q1547" s="44"/>
      <c r="R1547" s="45"/>
    </row>
    <row r="1548" spans="2:18" x14ac:dyDescent="0.25">
      <c r="B1548" s="46"/>
      <c r="C1548" s="61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9"/>
      <c r="Q1548" s="44"/>
      <c r="R1548" s="45"/>
    </row>
    <row r="1549" spans="2:18" x14ac:dyDescent="0.25">
      <c r="B1549" s="46"/>
      <c r="C1549" s="61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9"/>
      <c r="Q1549" s="44"/>
      <c r="R1549" s="45"/>
    </row>
    <row r="1550" spans="2:18" x14ac:dyDescent="0.25">
      <c r="B1550" s="46"/>
      <c r="C1550" s="61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9"/>
      <c r="Q1550" s="44"/>
      <c r="R1550" s="45"/>
    </row>
    <row r="1551" spans="2:18" x14ac:dyDescent="0.25">
      <c r="B1551" s="46"/>
      <c r="C1551" s="61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9"/>
      <c r="Q1551" s="44"/>
      <c r="R1551" s="45"/>
    </row>
    <row r="1552" spans="2:18" x14ac:dyDescent="0.25">
      <c r="B1552" s="46"/>
      <c r="C1552" s="61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9"/>
      <c r="Q1552" s="44"/>
      <c r="R1552" s="45"/>
    </row>
    <row r="1553" spans="2:18" x14ac:dyDescent="0.25">
      <c r="B1553" s="46"/>
      <c r="C1553" s="61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9"/>
      <c r="Q1553" s="44"/>
      <c r="R1553" s="45"/>
    </row>
    <row r="1554" spans="2:18" x14ac:dyDescent="0.25">
      <c r="B1554" s="46"/>
      <c r="C1554" s="61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9"/>
      <c r="Q1554" s="44"/>
      <c r="R1554" s="45"/>
    </row>
    <row r="1555" spans="2:18" x14ac:dyDescent="0.25">
      <c r="B1555" s="46"/>
      <c r="C1555" s="61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9"/>
      <c r="Q1555" s="44"/>
      <c r="R1555" s="45"/>
    </row>
    <row r="1556" spans="2:18" x14ac:dyDescent="0.25">
      <c r="B1556" s="46"/>
      <c r="C1556" s="61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9"/>
      <c r="Q1556" s="44"/>
      <c r="R1556" s="45"/>
    </row>
    <row r="1557" spans="2:18" x14ac:dyDescent="0.25">
      <c r="B1557" s="46"/>
      <c r="C1557" s="61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9"/>
      <c r="Q1557" s="44"/>
      <c r="R1557" s="45"/>
    </row>
    <row r="1558" spans="2:18" x14ac:dyDescent="0.25">
      <c r="B1558" s="46"/>
      <c r="C1558" s="61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9"/>
      <c r="Q1558" s="44"/>
      <c r="R1558" s="45"/>
    </row>
    <row r="1559" spans="2:18" x14ac:dyDescent="0.25">
      <c r="B1559" s="46"/>
      <c r="C1559" s="61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9"/>
      <c r="Q1559" s="44"/>
      <c r="R1559" s="45"/>
    </row>
    <row r="1560" spans="2:18" x14ac:dyDescent="0.25">
      <c r="B1560" s="46"/>
      <c r="C1560" s="61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9"/>
      <c r="Q1560" s="44"/>
      <c r="R1560" s="45"/>
    </row>
    <row r="1561" spans="2:18" x14ac:dyDescent="0.25">
      <c r="B1561" s="46"/>
      <c r="C1561" s="61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9"/>
      <c r="Q1561" s="44"/>
      <c r="R1561" s="45"/>
    </row>
    <row r="1562" spans="2:18" x14ac:dyDescent="0.25">
      <c r="B1562" s="46"/>
      <c r="C1562" s="61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9"/>
      <c r="Q1562" s="44"/>
      <c r="R1562" s="45"/>
    </row>
    <row r="1563" spans="2:18" x14ac:dyDescent="0.25">
      <c r="B1563" s="46"/>
      <c r="C1563" s="61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9"/>
      <c r="Q1563" s="44"/>
      <c r="R1563" s="45"/>
    </row>
    <row r="1564" spans="2:18" x14ac:dyDescent="0.25">
      <c r="B1564" s="46"/>
      <c r="C1564" s="61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9"/>
      <c r="Q1564" s="44"/>
      <c r="R1564" s="45"/>
    </row>
    <row r="1565" spans="2:18" x14ac:dyDescent="0.25">
      <c r="B1565" s="46"/>
      <c r="C1565" s="61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9"/>
      <c r="Q1565" s="44"/>
      <c r="R1565" s="45"/>
    </row>
    <row r="1566" spans="2:18" x14ac:dyDescent="0.25">
      <c r="B1566" s="46"/>
      <c r="C1566" s="61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9"/>
      <c r="Q1566" s="44"/>
      <c r="R1566" s="45"/>
    </row>
    <row r="1567" spans="2:18" x14ac:dyDescent="0.25">
      <c r="B1567" s="46"/>
      <c r="C1567" s="61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9"/>
      <c r="Q1567" s="44"/>
      <c r="R1567" s="45"/>
    </row>
    <row r="1568" spans="2:18" x14ac:dyDescent="0.25">
      <c r="B1568" s="46"/>
      <c r="C1568" s="61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9"/>
      <c r="Q1568" s="44"/>
      <c r="R1568" s="45"/>
    </row>
    <row r="1569" spans="2:18" x14ac:dyDescent="0.25">
      <c r="B1569" s="46"/>
      <c r="C1569" s="61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9"/>
      <c r="Q1569" s="44"/>
      <c r="R1569" s="45"/>
    </row>
    <row r="1570" spans="2:18" x14ac:dyDescent="0.25">
      <c r="B1570" s="46"/>
      <c r="C1570" s="61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9"/>
      <c r="Q1570" s="44"/>
      <c r="R1570" s="45"/>
    </row>
    <row r="1571" spans="2:18" x14ac:dyDescent="0.25">
      <c r="B1571" s="46"/>
      <c r="C1571" s="61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9"/>
      <c r="Q1571" s="44"/>
      <c r="R1571" s="45"/>
    </row>
    <row r="1572" spans="2:18" x14ac:dyDescent="0.25">
      <c r="B1572" s="46"/>
      <c r="C1572" s="61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9"/>
      <c r="Q1572" s="44"/>
      <c r="R1572" s="45"/>
    </row>
    <row r="1573" spans="2:18" x14ac:dyDescent="0.25">
      <c r="B1573" s="46"/>
      <c r="C1573" s="61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9"/>
      <c r="Q1573" s="44"/>
      <c r="R1573" s="45"/>
    </row>
    <row r="1574" spans="2:18" x14ac:dyDescent="0.25">
      <c r="B1574" s="46"/>
      <c r="C1574" s="61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9"/>
      <c r="Q1574" s="44"/>
      <c r="R1574" s="45"/>
    </row>
    <row r="1575" spans="2:18" x14ac:dyDescent="0.25">
      <c r="B1575" s="46"/>
      <c r="C1575" s="61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9"/>
      <c r="Q1575" s="44"/>
      <c r="R1575" s="45"/>
    </row>
    <row r="1576" spans="2:18" x14ac:dyDescent="0.25">
      <c r="B1576" s="46"/>
      <c r="C1576" s="61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9"/>
      <c r="Q1576" s="44"/>
      <c r="R1576" s="45"/>
    </row>
    <row r="1577" spans="2:18" x14ac:dyDescent="0.25">
      <c r="B1577" s="46"/>
      <c r="C1577" s="61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9"/>
      <c r="Q1577" s="44"/>
      <c r="R1577" s="45"/>
    </row>
    <row r="1578" spans="2:18" x14ac:dyDescent="0.25">
      <c r="B1578" s="46"/>
      <c r="C1578" s="61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9"/>
      <c r="Q1578" s="44"/>
      <c r="R1578" s="45"/>
    </row>
    <row r="1579" spans="2:18" x14ac:dyDescent="0.25">
      <c r="B1579" s="46"/>
      <c r="C1579" s="61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9"/>
      <c r="Q1579" s="44"/>
      <c r="R1579" s="45"/>
    </row>
    <row r="1580" spans="2:18" x14ac:dyDescent="0.25">
      <c r="B1580" s="46"/>
      <c r="C1580" s="61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9"/>
      <c r="Q1580" s="44"/>
      <c r="R1580" s="45"/>
    </row>
    <row r="1581" spans="2:18" x14ac:dyDescent="0.25">
      <c r="B1581" s="46"/>
      <c r="C1581" s="61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9"/>
      <c r="Q1581" s="44"/>
      <c r="R1581" s="45"/>
    </row>
    <row r="1582" spans="2:18" x14ac:dyDescent="0.25">
      <c r="B1582" s="46"/>
      <c r="C1582" s="61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9"/>
      <c r="Q1582" s="44"/>
      <c r="R1582" s="45"/>
    </row>
    <row r="1583" spans="2:18" x14ac:dyDescent="0.25">
      <c r="B1583" s="46"/>
      <c r="C1583" s="61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9"/>
      <c r="Q1583" s="44"/>
      <c r="R1583" s="45"/>
    </row>
    <row r="1584" spans="2:18" x14ac:dyDescent="0.25">
      <c r="B1584" s="46"/>
      <c r="C1584" s="61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9"/>
      <c r="Q1584" s="44"/>
      <c r="R1584" s="45"/>
    </row>
    <row r="1585" spans="2:18" x14ac:dyDescent="0.25">
      <c r="B1585" s="46"/>
      <c r="C1585" s="61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9"/>
      <c r="Q1585" s="44"/>
      <c r="R1585" s="45"/>
    </row>
    <row r="1586" spans="2:18" x14ac:dyDescent="0.25">
      <c r="B1586" s="46"/>
      <c r="C1586" s="61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9"/>
      <c r="Q1586" s="44"/>
      <c r="R1586" s="45"/>
    </row>
    <row r="1587" spans="2:18" x14ac:dyDescent="0.25">
      <c r="B1587" s="46"/>
      <c r="C1587" s="61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9"/>
      <c r="Q1587" s="44"/>
      <c r="R1587" s="45"/>
    </row>
    <row r="1588" spans="2:18" x14ac:dyDescent="0.25">
      <c r="B1588" s="46"/>
      <c r="C1588" s="61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9"/>
      <c r="Q1588" s="44"/>
      <c r="R1588" s="45"/>
    </row>
    <row r="1589" spans="2:18" x14ac:dyDescent="0.25">
      <c r="B1589" s="46"/>
      <c r="C1589" s="61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9"/>
      <c r="Q1589" s="44"/>
      <c r="R1589" s="45"/>
    </row>
    <row r="1590" spans="2:18" x14ac:dyDescent="0.25">
      <c r="B1590" s="46"/>
      <c r="C1590" s="61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9"/>
      <c r="Q1590" s="44"/>
      <c r="R1590" s="45"/>
    </row>
    <row r="1591" spans="2:18" x14ac:dyDescent="0.25">
      <c r="B1591" s="46"/>
      <c r="C1591" s="61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9"/>
      <c r="Q1591" s="44"/>
      <c r="R1591" s="45"/>
    </row>
    <row r="1592" spans="2:18" x14ac:dyDescent="0.25">
      <c r="B1592" s="46"/>
      <c r="C1592" s="61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9"/>
      <c r="Q1592" s="44"/>
      <c r="R1592" s="45"/>
    </row>
    <row r="1593" spans="2:18" x14ac:dyDescent="0.25">
      <c r="B1593" s="46"/>
      <c r="C1593" s="61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9"/>
      <c r="Q1593" s="44"/>
      <c r="R1593" s="45"/>
    </row>
    <row r="1594" spans="2:18" x14ac:dyDescent="0.25">
      <c r="B1594" s="46"/>
      <c r="C1594" s="61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9"/>
      <c r="Q1594" s="44"/>
      <c r="R1594" s="45"/>
    </row>
    <row r="1595" spans="2:18" x14ac:dyDescent="0.25">
      <c r="B1595" s="46"/>
      <c r="C1595" s="61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9"/>
      <c r="Q1595" s="44"/>
      <c r="R1595" s="45"/>
    </row>
    <row r="1596" spans="2:18" x14ac:dyDescent="0.25">
      <c r="B1596" s="46"/>
      <c r="C1596" s="61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9"/>
      <c r="Q1596" s="44"/>
      <c r="R1596" s="45"/>
    </row>
    <row r="1597" spans="2:18" x14ac:dyDescent="0.25">
      <c r="B1597" s="46"/>
      <c r="C1597" s="61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9"/>
      <c r="Q1597" s="44"/>
      <c r="R1597" s="45"/>
    </row>
    <row r="1598" spans="2:18" x14ac:dyDescent="0.25">
      <c r="B1598" s="46"/>
      <c r="C1598" s="61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9"/>
      <c r="Q1598" s="44"/>
      <c r="R1598" s="45"/>
    </row>
    <row r="1599" spans="2:18" x14ac:dyDescent="0.25">
      <c r="B1599" s="46"/>
      <c r="C1599" s="61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9"/>
      <c r="Q1599" s="44"/>
      <c r="R1599" s="45"/>
    </row>
    <row r="1600" spans="2:18" x14ac:dyDescent="0.25">
      <c r="B1600" s="46"/>
      <c r="C1600" s="61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9"/>
      <c r="Q1600" s="44"/>
      <c r="R1600" s="45"/>
    </row>
    <row r="1601" spans="2:18" x14ac:dyDescent="0.25">
      <c r="B1601" s="46"/>
      <c r="C1601" s="61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9"/>
      <c r="Q1601" s="44"/>
      <c r="R1601" s="45"/>
    </row>
    <row r="1602" spans="2:18" x14ac:dyDescent="0.25">
      <c r="B1602" s="46"/>
      <c r="C1602" s="61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9"/>
      <c r="Q1602" s="44"/>
      <c r="R1602" s="45"/>
    </row>
    <row r="1603" spans="2:18" x14ac:dyDescent="0.25">
      <c r="B1603" s="46"/>
      <c r="C1603" s="61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9"/>
      <c r="Q1603" s="44"/>
      <c r="R1603" s="45"/>
    </row>
    <row r="1604" spans="2:18" x14ac:dyDescent="0.25">
      <c r="B1604" s="46"/>
      <c r="C1604" s="61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9"/>
      <c r="Q1604" s="44"/>
      <c r="R1604" s="45"/>
    </row>
    <row r="1605" spans="2:18" x14ac:dyDescent="0.25">
      <c r="B1605" s="46"/>
      <c r="C1605" s="61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9"/>
      <c r="Q1605" s="44"/>
      <c r="R1605" s="45"/>
    </row>
    <row r="1606" spans="2:18" x14ac:dyDescent="0.25">
      <c r="B1606" s="46"/>
      <c r="C1606" s="61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9"/>
      <c r="Q1606" s="44"/>
      <c r="R1606" s="45"/>
    </row>
    <row r="1607" spans="2:18" x14ac:dyDescent="0.25">
      <c r="B1607" s="46"/>
      <c r="C1607" s="61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9"/>
      <c r="Q1607" s="44"/>
      <c r="R1607" s="45"/>
    </row>
    <row r="1608" spans="2:18" x14ac:dyDescent="0.25">
      <c r="B1608" s="46"/>
      <c r="C1608" s="61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9"/>
      <c r="Q1608" s="44"/>
      <c r="R1608" s="45"/>
    </row>
    <row r="1609" spans="2:18" x14ac:dyDescent="0.25">
      <c r="B1609" s="46"/>
      <c r="C1609" s="61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9"/>
      <c r="Q1609" s="44"/>
      <c r="R1609" s="45"/>
    </row>
    <row r="1610" spans="2:18" x14ac:dyDescent="0.25">
      <c r="B1610" s="46"/>
      <c r="C1610" s="61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9"/>
      <c r="Q1610" s="44"/>
      <c r="R1610" s="45"/>
    </row>
    <row r="1611" spans="2:18" x14ac:dyDescent="0.25">
      <c r="B1611" s="46"/>
      <c r="C1611" s="61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9"/>
      <c r="Q1611" s="44"/>
      <c r="R1611" s="45"/>
    </row>
    <row r="1612" spans="2:18" x14ac:dyDescent="0.25">
      <c r="B1612" s="46"/>
      <c r="C1612" s="61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9"/>
      <c r="Q1612" s="44"/>
      <c r="R1612" s="45"/>
    </row>
    <row r="1613" spans="2:18" x14ac:dyDescent="0.25">
      <c r="B1613" s="46"/>
      <c r="C1613" s="61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9"/>
      <c r="Q1613" s="44"/>
      <c r="R1613" s="45"/>
    </row>
    <row r="1614" spans="2:18" x14ac:dyDescent="0.25">
      <c r="B1614" s="46"/>
      <c r="C1614" s="61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9"/>
      <c r="Q1614" s="44"/>
      <c r="R1614" s="45"/>
    </row>
    <row r="1615" spans="2:18" x14ac:dyDescent="0.25">
      <c r="B1615" s="46"/>
      <c r="C1615" s="61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9"/>
      <c r="Q1615" s="44"/>
      <c r="R1615" s="45"/>
    </row>
    <row r="1616" spans="2:18" x14ac:dyDescent="0.25">
      <c r="B1616" s="46"/>
      <c r="C1616" s="61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9"/>
      <c r="Q1616" s="44"/>
      <c r="R1616" s="45"/>
    </row>
    <row r="1617" spans="2:18" x14ac:dyDescent="0.25">
      <c r="B1617" s="46"/>
      <c r="C1617" s="61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9"/>
      <c r="Q1617" s="44"/>
      <c r="R1617" s="45"/>
    </row>
    <row r="1618" spans="2:18" x14ac:dyDescent="0.25">
      <c r="B1618" s="46"/>
      <c r="C1618" s="61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9"/>
      <c r="Q1618" s="44"/>
      <c r="R1618" s="45"/>
    </row>
    <row r="1619" spans="2:18" x14ac:dyDescent="0.25">
      <c r="B1619" s="46"/>
      <c r="C1619" s="61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9"/>
      <c r="Q1619" s="44"/>
      <c r="R1619" s="45"/>
    </row>
    <row r="1620" spans="2:18" x14ac:dyDescent="0.25">
      <c r="B1620" s="46"/>
      <c r="C1620" s="61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9"/>
      <c r="Q1620" s="44"/>
      <c r="R1620" s="45"/>
    </row>
    <row r="1621" spans="2:18" x14ac:dyDescent="0.25">
      <c r="B1621" s="46"/>
      <c r="C1621" s="61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9"/>
      <c r="Q1621" s="44"/>
      <c r="R1621" s="45"/>
    </row>
    <row r="1622" spans="2:18" x14ac:dyDescent="0.25">
      <c r="B1622" s="46"/>
      <c r="C1622" s="61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9"/>
      <c r="Q1622" s="44"/>
      <c r="R1622" s="45"/>
    </row>
    <row r="1623" spans="2:18" x14ac:dyDescent="0.25">
      <c r="B1623" s="46"/>
      <c r="C1623" s="61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9"/>
      <c r="Q1623" s="44"/>
      <c r="R1623" s="45"/>
    </row>
    <row r="1624" spans="2:18" x14ac:dyDescent="0.25">
      <c r="B1624" s="46"/>
      <c r="C1624" s="61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9"/>
      <c r="Q1624" s="44"/>
      <c r="R1624" s="45"/>
    </row>
    <row r="1625" spans="2:18" x14ac:dyDescent="0.25">
      <c r="B1625" s="46"/>
      <c r="C1625" s="61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9"/>
      <c r="Q1625" s="44"/>
      <c r="R1625" s="45"/>
    </row>
    <row r="1626" spans="2:18" x14ac:dyDescent="0.25">
      <c r="B1626" s="46"/>
      <c r="C1626" s="61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9"/>
      <c r="Q1626" s="44"/>
      <c r="R1626" s="45"/>
    </row>
    <row r="1627" spans="2:18" x14ac:dyDescent="0.25">
      <c r="B1627" s="46"/>
      <c r="C1627" s="61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9"/>
      <c r="Q1627" s="44"/>
      <c r="R1627" s="45"/>
    </row>
    <row r="1628" spans="2:18" x14ac:dyDescent="0.25">
      <c r="B1628" s="46"/>
      <c r="C1628" s="61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9"/>
      <c r="Q1628" s="44"/>
      <c r="R1628" s="45"/>
    </row>
    <row r="1629" spans="2:18" x14ac:dyDescent="0.25">
      <c r="B1629" s="46"/>
      <c r="C1629" s="61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9"/>
      <c r="Q1629" s="44"/>
      <c r="R1629" s="45"/>
    </row>
    <row r="1630" spans="2:18" x14ac:dyDescent="0.25">
      <c r="B1630" s="46"/>
      <c r="C1630" s="61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9"/>
      <c r="Q1630" s="44"/>
      <c r="R1630" s="45"/>
    </row>
    <row r="1631" spans="2:18" x14ac:dyDescent="0.25">
      <c r="B1631" s="46"/>
      <c r="C1631" s="61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9"/>
      <c r="Q1631" s="44"/>
      <c r="R1631" s="45"/>
    </row>
    <row r="1632" spans="2:18" x14ac:dyDescent="0.25">
      <c r="B1632" s="46"/>
      <c r="C1632" s="61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9"/>
      <c r="Q1632" s="44"/>
      <c r="R1632" s="45"/>
    </row>
    <row r="1633" spans="2:18" x14ac:dyDescent="0.25">
      <c r="B1633" s="46"/>
      <c r="C1633" s="61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9"/>
      <c r="Q1633" s="44"/>
      <c r="R1633" s="45"/>
    </row>
    <row r="1634" spans="2:18" x14ac:dyDescent="0.25">
      <c r="B1634" s="46"/>
      <c r="C1634" s="61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9"/>
      <c r="Q1634" s="44"/>
      <c r="R1634" s="45"/>
    </row>
    <row r="1635" spans="2:18" x14ac:dyDescent="0.25">
      <c r="B1635" s="46"/>
      <c r="C1635" s="61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9"/>
      <c r="Q1635" s="44"/>
      <c r="R1635" s="45"/>
    </row>
    <row r="1636" spans="2:18" x14ac:dyDescent="0.25">
      <c r="B1636" s="46"/>
      <c r="C1636" s="61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9"/>
      <c r="Q1636" s="44"/>
      <c r="R1636" s="45"/>
    </row>
    <row r="1637" spans="2:18" x14ac:dyDescent="0.25">
      <c r="B1637" s="46"/>
      <c r="C1637" s="61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9"/>
      <c r="Q1637" s="44"/>
      <c r="R1637" s="45"/>
    </row>
    <row r="1638" spans="2:18" x14ac:dyDescent="0.25">
      <c r="B1638" s="46"/>
      <c r="C1638" s="61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9"/>
      <c r="Q1638" s="44"/>
      <c r="R1638" s="45"/>
    </row>
    <row r="1639" spans="2:18" x14ac:dyDescent="0.25">
      <c r="B1639" s="46"/>
      <c r="C1639" s="61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9"/>
      <c r="Q1639" s="44"/>
      <c r="R1639" s="45"/>
    </row>
    <row r="1640" spans="2:18" x14ac:dyDescent="0.25">
      <c r="B1640" s="46"/>
      <c r="C1640" s="61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9"/>
      <c r="Q1640" s="44"/>
      <c r="R1640" s="45"/>
    </row>
    <row r="1641" spans="2:18" x14ac:dyDescent="0.25">
      <c r="B1641" s="46"/>
      <c r="C1641" s="61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9"/>
      <c r="Q1641" s="44"/>
      <c r="R1641" s="45"/>
    </row>
    <row r="1642" spans="2:18" x14ac:dyDescent="0.25">
      <c r="B1642" s="46"/>
      <c r="C1642" s="61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9"/>
      <c r="Q1642" s="44"/>
      <c r="R1642" s="45"/>
    </row>
    <row r="1643" spans="2:18" x14ac:dyDescent="0.25">
      <c r="B1643" s="46"/>
      <c r="C1643" s="61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9"/>
      <c r="Q1643" s="44"/>
      <c r="R1643" s="45"/>
    </row>
    <row r="1644" spans="2:18" x14ac:dyDescent="0.25">
      <c r="B1644" s="46"/>
      <c r="C1644" s="61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9"/>
      <c r="Q1644" s="44"/>
      <c r="R1644" s="45"/>
    </row>
    <row r="1645" spans="2:18" x14ac:dyDescent="0.25">
      <c r="B1645" s="46"/>
      <c r="C1645" s="61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9"/>
      <c r="Q1645" s="44"/>
      <c r="R1645" s="45"/>
    </row>
    <row r="1646" spans="2:18" x14ac:dyDescent="0.25">
      <c r="B1646" s="46"/>
      <c r="C1646" s="61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9"/>
      <c r="Q1646" s="44"/>
      <c r="R1646" s="45"/>
    </row>
    <row r="1647" spans="2:18" x14ac:dyDescent="0.25">
      <c r="B1647" s="46"/>
      <c r="C1647" s="61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9"/>
      <c r="Q1647" s="44"/>
      <c r="R1647" s="45"/>
    </row>
    <row r="1648" spans="2:18" x14ac:dyDescent="0.25">
      <c r="B1648" s="46"/>
      <c r="C1648" s="61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9"/>
      <c r="Q1648" s="44"/>
      <c r="R1648" s="45"/>
    </row>
    <row r="1649" spans="2:18" x14ac:dyDescent="0.25">
      <c r="B1649" s="46"/>
      <c r="C1649" s="61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9"/>
      <c r="Q1649" s="44"/>
      <c r="R1649" s="45"/>
    </row>
    <row r="1650" spans="2:18" x14ac:dyDescent="0.25">
      <c r="B1650" s="46"/>
      <c r="C1650" s="61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9"/>
      <c r="Q1650" s="44"/>
      <c r="R1650" s="45"/>
    </row>
    <row r="1651" spans="2:18" x14ac:dyDescent="0.25">
      <c r="B1651" s="46"/>
      <c r="C1651" s="61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9"/>
      <c r="Q1651" s="44"/>
      <c r="R1651" s="45"/>
    </row>
    <row r="1652" spans="2:18" x14ac:dyDescent="0.25">
      <c r="B1652" s="46"/>
      <c r="C1652" s="61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9"/>
      <c r="Q1652" s="44"/>
      <c r="R1652" s="45"/>
    </row>
    <row r="1653" spans="2:18" x14ac:dyDescent="0.25">
      <c r="B1653" s="46"/>
      <c r="C1653" s="61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9"/>
      <c r="Q1653" s="44"/>
      <c r="R1653" s="45"/>
    </row>
    <row r="1654" spans="2:18" x14ac:dyDescent="0.25">
      <c r="B1654" s="46"/>
      <c r="C1654" s="61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9"/>
      <c r="Q1654" s="44"/>
      <c r="R1654" s="45"/>
    </row>
    <row r="1655" spans="2:18" x14ac:dyDescent="0.25">
      <c r="B1655" s="46"/>
      <c r="C1655" s="61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9"/>
      <c r="Q1655" s="44"/>
      <c r="R1655" s="45"/>
    </row>
    <row r="1656" spans="2:18" x14ac:dyDescent="0.25">
      <c r="B1656" s="46"/>
      <c r="C1656" s="61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9"/>
      <c r="Q1656" s="44"/>
      <c r="R1656" s="45"/>
    </row>
    <row r="1657" spans="2:18" x14ac:dyDescent="0.25">
      <c r="B1657" s="46"/>
      <c r="C1657" s="61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9"/>
      <c r="Q1657" s="44"/>
      <c r="R1657" s="45"/>
    </row>
    <row r="1658" spans="2:18" x14ac:dyDescent="0.25">
      <c r="B1658" s="46"/>
      <c r="C1658" s="61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9"/>
      <c r="Q1658" s="44"/>
      <c r="R1658" s="45"/>
    </row>
    <row r="1659" spans="2:18" x14ac:dyDescent="0.25">
      <c r="B1659" s="46"/>
      <c r="C1659" s="61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9"/>
      <c r="Q1659" s="44"/>
      <c r="R1659" s="45"/>
    </row>
    <row r="1660" spans="2:18" x14ac:dyDescent="0.25">
      <c r="B1660" s="46"/>
      <c r="C1660" s="61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9"/>
      <c r="Q1660" s="44"/>
      <c r="R1660" s="45"/>
    </row>
    <row r="1661" spans="2:18" x14ac:dyDescent="0.25">
      <c r="B1661" s="46"/>
      <c r="C1661" s="61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9"/>
      <c r="Q1661" s="44"/>
      <c r="R1661" s="45"/>
    </row>
    <row r="1662" spans="2:18" x14ac:dyDescent="0.25">
      <c r="B1662" s="46"/>
      <c r="C1662" s="61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9"/>
      <c r="Q1662" s="44"/>
      <c r="R1662" s="45"/>
    </row>
    <row r="1663" spans="2:18" x14ac:dyDescent="0.25">
      <c r="B1663" s="46"/>
      <c r="C1663" s="61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9"/>
      <c r="Q1663" s="44"/>
      <c r="R1663" s="45"/>
    </row>
    <row r="1664" spans="2:18" x14ac:dyDescent="0.25">
      <c r="B1664" s="46"/>
      <c r="C1664" s="61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9"/>
      <c r="Q1664" s="44"/>
      <c r="R1664" s="45"/>
    </row>
    <row r="1665" spans="2:18" x14ac:dyDescent="0.25">
      <c r="B1665" s="46"/>
      <c r="C1665" s="61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9"/>
      <c r="Q1665" s="44"/>
      <c r="R1665" s="45"/>
    </row>
    <row r="1666" spans="2:18" x14ac:dyDescent="0.25">
      <c r="B1666" s="46"/>
      <c r="C1666" s="61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9"/>
      <c r="Q1666" s="44"/>
      <c r="R1666" s="45"/>
    </row>
    <row r="1667" spans="2:18" x14ac:dyDescent="0.25">
      <c r="B1667" s="46"/>
      <c r="C1667" s="61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9"/>
      <c r="Q1667" s="44"/>
      <c r="R1667" s="45"/>
    </row>
    <row r="1668" spans="2:18" x14ac:dyDescent="0.25">
      <c r="B1668" s="46"/>
      <c r="C1668" s="61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9"/>
      <c r="Q1668" s="44"/>
      <c r="R1668" s="45"/>
    </row>
    <row r="1669" spans="2:18" x14ac:dyDescent="0.25">
      <c r="B1669" s="46"/>
      <c r="C1669" s="61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9"/>
      <c r="Q1669" s="44"/>
      <c r="R1669" s="45"/>
    </row>
    <row r="1670" spans="2:18" x14ac:dyDescent="0.25">
      <c r="B1670" s="46"/>
      <c r="C1670" s="61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9"/>
      <c r="Q1670" s="44"/>
      <c r="R1670" s="45"/>
    </row>
    <row r="1671" spans="2:18" x14ac:dyDescent="0.25">
      <c r="B1671" s="46"/>
      <c r="C1671" s="61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9"/>
      <c r="Q1671" s="44"/>
      <c r="R1671" s="45"/>
    </row>
    <row r="1672" spans="2:18" x14ac:dyDescent="0.25">
      <c r="B1672" s="46"/>
      <c r="C1672" s="61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9"/>
      <c r="Q1672" s="44"/>
      <c r="R1672" s="45"/>
    </row>
    <row r="1673" spans="2:18" x14ac:dyDescent="0.25">
      <c r="B1673" s="46"/>
      <c r="C1673" s="61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9"/>
      <c r="Q1673" s="44"/>
      <c r="R1673" s="45"/>
    </row>
    <row r="1674" spans="2:18" x14ac:dyDescent="0.25">
      <c r="B1674" s="46"/>
      <c r="C1674" s="61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9"/>
      <c r="Q1674" s="44"/>
      <c r="R1674" s="45"/>
    </row>
    <row r="1675" spans="2:18" x14ac:dyDescent="0.25">
      <c r="B1675" s="46"/>
      <c r="C1675" s="61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9"/>
      <c r="Q1675" s="44"/>
      <c r="R1675" s="45"/>
    </row>
    <row r="1676" spans="2:18" x14ac:dyDescent="0.25">
      <c r="B1676" s="46"/>
      <c r="C1676" s="61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9"/>
      <c r="Q1676" s="44"/>
      <c r="R1676" s="45"/>
    </row>
    <row r="1677" spans="2:18" x14ac:dyDescent="0.25">
      <c r="B1677" s="46"/>
      <c r="C1677" s="61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9"/>
      <c r="Q1677" s="44"/>
      <c r="R1677" s="45"/>
    </row>
    <row r="1678" spans="2:18" x14ac:dyDescent="0.25">
      <c r="B1678" s="46"/>
      <c r="C1678" s="61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9"/>
      <c r="Q1678" s="44"/>
      <c r="R1678" s="45"/>
    </row>
    <row r="1679" spans="2:18" x14ac:dyDescent="0.25">
      <c r="B1679" s="46"/>
      <c r="C1679" s="61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9"/>
      <c r="Q1679" s="44"/>
      <c r="R1679" s="45"/>
    </row>
    <row r="1680" spans="2:18" x14ac:dyDescent="0.25">
      <c r="B1680" s="46"/>
      <c r="C1680" s="61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9"/>
      <c r="Q1680" s="44"/>
      <c r="R1680" s="45"/>
    </row>
    <row r="1681" spans="2:18" x14ac:dyDescent="0.25">
      <c r="B1681" s="46"/>
      <c r="C1681" s="61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9"/>
      <c r="Q1681" s="44"/>
      <c r="R1681" s="45"/>
    </row>
    <row r="1682" spans="2:18" x14ac:dyDescent="0.25">
      <c r="B1682" s="46"/>
      <c r="C1682" s="61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9"/>
      <c r="Q1682" s="44"/>
      <c r="R1682" s="45"/>
    </row>
    <row r="1683" spans="2:18" x14ac:dyDescent="0.25">
      <c r="B1683" s="46"/>
      <c r="C1683" s="61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9"/>
      <c r="Q1683" s="44"/>
      <c r="R1683" s="45"/>
    </row>
    <row r="1684" spans="2:18" x14ac:dyDescent="0.25">
      <c r="B1684" s="46"/>
      <c r="C1684" s="61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9"/>
      <c r="Q1684" s="44"/>
      <c r="R1684" s="45"/>
    </row>
    <row r="1685" spans="2:18" x14ac:dyDescent="0.25">
      <c r="B1685" s="46"/>
      <c r="C1685" s="61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9"/>
      <c r="Q1685" s="44"/>
      <c r="R1685" s="45"/>
    </row>
    <row r="1686" spans="2:18" x14ac:dyDescent="0.25">
      <c r="B1686" s="46"/>
      <c r="C1686" s="61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9"/>
      <c r="Q1686" s="44"/>
      <c r="R1686" s="45"/>
    </row>
    <row r="1687" spans="2:18" x14ac:dyDescent="0.25">
      <c r="B1687" s="46"/>
      <c r="C1687" s="61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9"/>
      <c r="Q1687" s="44"/>
      <c r="R1687" s="45"/>
    </row>
    <row r="1688" spans="2:18" x14ac:dyDescent="0.25">
      <c r="B1688" s="46"/>
      <c r="C1688" s="61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9"/>
      <c r="Q1688" s="44"/>
      <c r="R1688" s="45"/>
    </row>
    <row r="1689" spans="2:18" x14ac:dyDescent="0.25">
      <c r="B1689" s="46"/>
      <c r="C1689" s="61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9"/>
      <c r="Q1689" s="44"/>
      <c r="R1689" s="45"/>
    </row>
    <row r="1690" spans="2:18" x14ac:dyDescent="0.25">
      <c r="B1690" s="46"/>
      <c r="C1690" s="61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9"/>
      <c r="Q1690" s="44"/>
      <c r="R1690" s="45"/>
    </row>
    <row r="1691" spans="2:18" x14ac:dyDescent="0.25">
      <c r="B1691" s="46"/>
      <c r="C1691" s="61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9"/>
      <c r="Q1691" s="44"/>
      <c r="R1691" s="45"/>
    </row>
    <row r="1692" spans="2:18" x14ac:dyDescent="0.25">
      <c r="B1692" s="46"/>
      <c r="C1692" s="61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9"/>
      <c r="Q1692" s="44"/>
      <c r="R1692" s="45"/>
    </row>
    <row r="1693" spans="2:18" x14ac:dyDescent="0.25">
      <c r="B1693" s="46"/>
      <c r="C1693" s="61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9"/>
      <c r="Q1693" s="44"/>
      <c r="R1693" s="45"/>
    </row>
    <row r="1694" spans="2:18" x14ac:dyDescent="0.25">
      <c r="B1694" s="46"/>
      <c r="C1694" s="61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9"/>
      <c r="Q1694" s="44"/>
      <c r="R1694" s="45"/>
    </row>
    <row r="1695" spans="2:18" x14ac:dyDescent="0.25">
      <c r="B1695" s="46"/>
      <c r="C1695" s="61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9"/>
      <c r="Q1695" s="44"/>
      <c r="R1695" s="45"/>
    </row>
    <row r="1696" spans="2:18" x14ac:dyDescent="0.25">
      <c r="B1696" s="46"/>
      <c r="C1696" s="61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9"/>
      <c r="Q1696" s="44"/>
      <c r="R1696" s="45"/>
    </row>
    <row r="1697" spans="2:18" x14ac:dyDescent="0.25">
      <c r="B1697" s="46"/>
      <c r="C1697" s="61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9"/>
      <c r="Q1697" s="44"/>
      <c r="R1697" s="45"/>
    </row>
    <row r="1698" spans="2:18" x14ac:dyDescent="0.25">
      <c r="B1698" s="46"/>
      <c r="C1698" s="61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9"/>
      <c r="Q1698" s="44"/>
      <c r="R1698" s="45"/>
    </row>
    <row r="1699" spans="2:18" x14ac:dyDescent="0.25">
      <c r="B1699" s="46"/>
      <c r="C1699" s="61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9"/>
      <c r="Q1699" s="44"/>
      <c r="R1699" s="45"/>
    </row>
    <row r="1700" spans="2:18" x14ac:dyDescent="0.25">
      <c r="B1700" s="46"/>
      <c r="C1700" s="61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9"/>
      <c r="Q1700" s="44"/>
      <c r="R1700" s="45"/>
    </row>
    <row r="1701" spans="2:18" x14ac:dyDescent="0.25">
      <c r="B1701" s="46"/>
      <c r="C1701" s="61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9"/>
      <c r="Q1701" s="44"/>
      <c r="R1701" s="45"/>
    </row>
    <row r="1702" spans="2:18" x14ac:dyDescent="0.25">
      <c r="B1702" s="46"/>
      <c r="C1702" s="61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9"/>
      <c r="Q1702" s="44"/>
      <c r="R1702" s="45"/>
    </row>
    <row r="1703" spans="2:18" x14ac:dyDescent="0.25">
      <c r="B1703" s="46"/>
      <c r="C1703" s="61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9"/>
      <c r="Q1703" s="44"/>
      <c r="R1703" s="45"/>
    </row>
    <row r="1704" spans="2:18" x14ac:dyDescent="0.25">
      <c r="B1704" s="46"/>
      <c r="C1704" s="61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9"/>
      <c r="Q1704" s="44"/>
      <c r="R1704" s="45"/>
    </row>
    <row r="1705" spans="2:18" x14ac:dyDescent="0.25">
      <c r="B1705" s="46"/>
      <c r="C1705" s="61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9"/>
      <c r="Q1705" s="44"/>
      <c r="R1705" s="45"/>
    </row>
    <row r="1706" spans="2:18" x14ac:dyDescent="0.25">
      <c r="B1706" s="46"/>
      <c r="C1706" s="61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9"/>
      <c r="Q1706" s="44"/>
      <c r="R1706" s="45"/>
    </row>
    <row r="1707" spans="2:18" x14ac:dyDescent="0.25">
      <c r="B1707" s="46"/>
      <c r="C1707" s="61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9"/>
      <c r="Q1707" s="44"/>
      <c r="R1707" s="45"/>
    </row>
    <row r="1708" spans="2:18" x14ac:dyDescent="0.25">
      <c r="B1708" s="46"/>
      <c r="C1708" s="61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9"/>
      <c r="Q1708" s="44"/>
      <c r="R1708" s="45"/>
    </row>
    <row r="1709" spans="2:18" x14ac:dyDescent="0.25">
      <c r="B1709" s="46"/>
      <c r="C1709" s="61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9"/>
      <c r="Q1709" s="44"/>
      <c r="R1709" s="45"/>
    </row>
    <row r="1710" spans="2:18" x14ac:dyDescent="0.25">
      <c r="B1710" s="46"/>
      <c r="C1710" s="61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9"/>
      <c r="Q1710" s="44"/>
      <c r="R1710" s="45"/>
    </row>
    <row r="1711" spans="2:18" x14ac:dyDescent="0.25">
      <c r="B1711" s="46"/>
      <c r="C1711" s="61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9"/>
      <c r="Q1711" s="44"/>
      <c r="R1711" s="45"/>
    </row>
    <row r="1712" spans="2:18" x14ac:dyDescent="0.25">
      <c r="B1712" s="46"/>
      <c r="C1712" s="61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9"/>
      <c r="Q1712" s="44"/>
      <c r="R1712" s="45"/>
    </row>
    <row r="1713" spans="2:18" x14ac:dyDescent="0.25">
      <c r="B1713" s="46"/>
      <c r="C1713" s="61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9"/>
      <c r="Q1713" s="44"/>
      <c r="R1713" s="45"/>
    </row>
    <row r="1714" spans="2:18" x14ac:dyDescent="0.25">
      <c r="B1714" s="46"/>
      <c r="C1714" s="61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9"/>
      <c r="Q1714" s="44"/>
      <c r="R1714" s="45"/>
    </row>
    <row r="1715" spans="2:18" x14ac:dyDescent="0.25">
      <c r="B1715" s="46"/>
      <c r="C1715" s="61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9"/>
      <c r="Q1715" s="44"/>
      <c r="R1715" s="45"/>
    </row>
    <row r="1716" spans="2:18" x14ac:dyDescent="0.25">
      <c r="B1716" s="46"/>
      <c r="C1716" s="61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9"/>
      <c r="Q1716" s="44"/>
      <c r="R1716" s="45"/>
    </row>
    <row r="1717" spans="2:18" x14ac:dyDescent="0.25">
      <c r="B1717" s="46"/>
      <c r="C1717" s="61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9"/>
      <c r="Q1717" s="44"/>
      <c r="R1717" s="45"/>
    </row>
    <row r="1718" spans="2:18" x14ac:dyDescent="0.25">
      <c r="B1718" s="46"/>
      <c r="C1718" s="61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9"/>
      <c r="Q1718" s="44"/>
      <c r="R1718" s="45"/>
    </row>
    <row r="1719" spans="2:18" x14ac:dyDescent="0.25">
      <c r="B1719" s="46"/>
      <c r="C1719" s="61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9"/>
      <c r="Q1719" s="44"/>
      <c r="R1719" s="45"/>
    </row>
    <row r="1720" spans="2:18" x14ac:dyDescent="0.25">
      <c r="B1720" s="46"/>
      <c r="C1720" s="61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9"/>
      <c r="Q1720" s="44"/>
      <c r="R1720" s="45"/>
    </row>
    <row r="1721" spans="2:18" x14ac:dyDescent="0.25">
      <c r="B1721" s="46"/>
      <c r="C1721" s="61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9"/>
      <c r="Q1721" s="44"/>
      <c r="R1721" s="45"/>
    </row>
    <row r="1722" spans="2:18" x14ac:dyDescent="0.25">
      <c r="B1722" s="46"/>
      <c r="C1722" s="61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9"/>
      <c r="Q1722" s="44"/>
      <c r="R1722" s="45"/>
    </row>
    <row r="1723" spans="2:18" x14ac:dyDescent="0.25">
      <c r="B1723" s="46"/>
      <c r="C1723" s="61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9"/>
      <c r="Q1723" s="44"/>
      <c r="R1723" s="45"/>
    </row>
    <row r="1724" spans="2:18" x14ac:dyDescent="0.25">
      <c r="B1724" s="46"/>
      <c r="C1724" s="61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9"/>
      <c r="Q1724" s="44"/>
      <c r="R1724" s="45"/>
    </row>
    <row r="1725" spans="2:18" x14ac:dyDescent="0.25">
      <c r="B1725" s="46"/>
      <c r="C1725" s="61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9"/>
      <c r="Q1725" s="44"/>
      <c r="R1725" s="45"/>
    </row>
    <row r="1726" spans="2:18" x14ac:dyDescent="0.25">
      <c r="B1726" s="46"/>
      <c r="C1726" s="61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9"/>
      <c r="Q1726" s="44"/>
      <c r="R1726" s="45"/>
    </row>
    <row r="1727" spans="2:18" x14ac:dyDescent="0.25">
      <c r="B1727" s="46"/>
      <c r="C1727" s="61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9"/>
      <c r="Q1727" s="44"/>
      <c r="R1727" s="45"/>
    </row>
    <row r="1728" spans="2:18" x14ac:dyDescent="0.25">
      <c r="B1728" s="46"/>
      <c r="C1728" s="61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9"/>
      <c r="Q1728" s="44"/>
      <c r="R1728" s="45"/>
    </row>
    <row r="1729" spans="2:18" x14ac:dyDescent="0.25">
      <c r="B1729" s="46"/>
      <c r="C1729" s="61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9"/>
      <c r="Q1729" s="44"/>
      <c r="R1729" s="45"/>
    </row>
    <row r="1730" spans="2:18" x14ac:dyDescent="0.25">
      <c r="B1730" s="46"/>
      <c r="C1730" s="61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9"/>
      <c r="Q1730" s="44"/>
      <c r="R1730" s="45"/>
    </row>
    <row r="1731" spans="2:18" x14ac:dyDescent="0.25">
      <c r="B1731" s="46"/>
      <c r="C1731" s="61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9"/>
      <c r="Q1731" s="44"/>
      <c r="R1731" s="45"/>
    </row>
    <row r="1732" spans="2:18" x14ac:dyDescent="0.25">
      <c r="B1732" s="46"/>
      <c r="C1732" s="61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9"/>
      <c r="Q1732" s="44"/>
      <c r="R1732" s="45"/>
    </row>
    <row r="1733" spans="2:18" x14ac:dyDescent="0.25">
      <c r="B1733" s="46"/>
      <c r="C1733" s="61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9"/>
      <c r="Q1733" s="44"/>
      <c r="R1733" s="45"/>
    </row>
    <row r="1734" spans="2:18" x14ac:dyDescent="0.25">
      <c r="B1734" s="46"/>
      <c r="C1734" s="61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9"/>
      <c r="Q1734" s="44"/>
      <c r="R1734" s="45"/>
    </row>
    <row r="1735" spans="2:18" x14ac:dyDescent="0.25">
      <c r="B1735" s="46"/>
      <c r="C1735" s="61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9"/>
      <c r="Q1735" s="44"/>
      <c r="R1735" s="45"/>
    </row>
    <row r="1736" spans="2:18" x14ac:dyDescent="0.25">
      <c r="B1736" s="46"/>
      <c r="C1736" s="61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9"/>
      <c r="Q1736" s="44"/>
      <c r="R1736" s="45"/>
    </row>
    <row r="1737" spans="2:18" x14ac:dyDescent="0.25">
      <c r="B1737" s="46"/>
      <c r="C1737" s="61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9"/>
      <c r="Q1737" s="44"/>
      <c r="R1737" s="45"/>
    </row>
    <row r="1738" spans="2:18" x14ac:dyDescent="0.25">
      <c r="B1738" s="46"/>
      <c r="C1738" s="61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9"/>
      <c r="Q1738" s="44"/>
      <c r="R1738" s="45"/>
    </row>
    <row r="1739" spans="2:18" x14ac:dyDescent="0.25">
      <c r="B1739" s="46"/>
      <c r="C1739" s="61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9"/>
      <c r="Q1739" s="44"/>
      <c r="R1739" s="45"/>
    </row>
    <row r="1740" spans="2:18" x14ac:dyDescent="0.25">
      <c r="B1740" s="46"/>
      <c r="C1740" s="61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9"/>
      <c r="Q1740" s="44"/>
      <c r="R1740" s="45"/>
    </row>
    <row r="1741" spans="2:18" x14ac:dyDescent="0.25">
      <c r="B1741" s="46"/>
      <c r="C1741" s="61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9"/>
      <c r="Q1741" s="44"/>
      <c r="R1741" s="45"/>
    </row>
    <row r="1742" spans="2:18" x14ac:dyDescent="0.25">
      <c r="B1742" s="46"/>
      <c r="C1742" s="61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9"/>
      <c r="Q1742" s="44"/>
      <c r="R1742" s="45"/>
    </row>
    <row r="1743" spans="2:18" x14ac:dyDescent="0.25">
      <c r="B1743" s="46"/>
      <c r="C1743" s="61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9"/>
      <c r="Q1743" s="44"/>
      <c r="R1743" s="45"/>
    </row>
    <row r="1744" spans="2:18" x14ac:dyDescent="0.25">
      <c r="B1744" s="46"/>
      <c r="C1744" s="61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9"/>
      <c r="Q1744" s="44"/>
      <c r="R1744" s="45"/>
    </row>
    <row r="1745" spans="2:18" x14ac:dyDescent="0.25">
      <c r="B1745" s="46"/>
      <c r="C1745" s="61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9"/>
      <c r="Q1745" s="44"/>
      <c r="R1745" s="45"/>
    </row>
    <row r="1746" spans="2:18" x14ac:dyDescent="0.25">
      <c r="B1746" s="46"/>
      <c r="C1746" s="61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9"/>
      <c r="Q1746" s="44"/>
      <c r="R1746" s="45"/>
    </row>
    <row r="1747" spans="2:18" x14ac:dyDescent="0.25">
      <c r="B1747" s="46"/>
      <c r="C1747" s="61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9"/>
      <c r="Q1747" s="44"/>
      <c r="R1747" s="45"/>
    </row>
    <row r="1748" spans="2:18" x14ac:dyDescent="0.25">
      <c r="B1748" s="46"/>
      <c r="C1748" s="61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9"/>
      <c r="Q1748" s="44"/>
      <c r="R1748" s="45"/>
    </row>
    <row r="1749" spans="2:18" x14ac:dyDescent="0.25">
      <c r="B1749" s="46"/>
      <c r="C1749" s="61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9"/>
      <c r="Q1749" s="44"/>
      <c r="R1749" s="45"/>
    </row>
    <row r="1750" spans="2:18" x14ac:dyDescent="0.25">
      <c r="B1750" s="46"/>
      <c r="C1750" s="61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9"/>
      <c r="Q1750" s="44"/>
      <c r="R1750" s="45"/>
    </row>
    <row r="1751" spans="2:18" x14ac:dyDescent="0.25">
      <c r="B1751" s="46"/>
      <c r="C1751" s="61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9"/>
      <c r="Q1751" s="44"/>
      <c r="R1751" s="45"/>
    </row>
    <row r="1752" spans="2:18" x14ac:dyDescent="0.25">
      <c r="B1752" s="46"/>
      <c r="C1752" s="61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9"/>
      <c r="Q1752" s="44"/>
      <c r="R1752" s="45"/>
    </row>
    <row r="1753" spans="2:18" x14ac:dyDescent="0.25">
      <c r="B1753" s="46"/>
      <c r="C1753" s="61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9"/>
      <c r="Q1753" s="44"/>
      <c r="R1753" s="45"/>
    </row>
    <row r="1754" spans="2:18" x14ac:dyDescent="0.25">
      <c r="B1754" s="46"/>
      <c r="C1754" s="61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9"/>
      <c r="Q1754" s="44"/>
      <c r="R1754" s="45"/>
    </row>
    <row r="1755" spans="2:18" x14ac:dyDescent="0.25">
      <c r="B1755" s="46"/>
      <c r="C1755" s="61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9"/>
      <c r="Q1755" s="44"/>
      <c r="R1755" s="45"/>
    </row>
    <row r="1756" spans="2:18" x14ac:dyDescent="0.25">
      <c r="B1756" s="46"/>
      <c r="C1756" s="61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9"/>
      <c r="Q1756" s="44"/>
      <c r="R1756" s="45"/>
    </row>
    <row r="1757" spans="2:18" x14ac:dyDescent="0.25">
      <c r="B1757" s="46"/>
      <c r="C1757" s="61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9"/>
      <c r="Q1757" s="44"/>
      <c r="R1757" s="45"/>
    </row>
    <row r="1758" spans="2:18" x14ac:dyDescent="0.25">
      <c r="B1758" s="46"/>
      <c r="C1758" s="61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9"/>
      <c r="Q1758" s="44"/>
      <c r="R1758" s="45"/>
    </row>
    <row r="1759" spans="2:18" x14ac:dyDescent="0.25">
      <c r="B1759" s="46"/>
      <c r="C1759" s="61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9"/>
      <c r="Q1759" s="44"/>
      <c r="R1759" s="45"/>
    </row>
    <row r="1760" spans="2:18" x14ac:dyDescent="0.25">
      <c r="B1760" s="46"/>
      <c r="C1760" s="61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9"/>
      <c r="Q1760" s="44"/>
      <c r="R1760" s="45"/>
    </row>
    <row r="1761" spans="2:18" x14ac:dyDescent="0.25">
      <c r="B1761" s="46"/>
      <c r="C1761" s="61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9"/>
      <c r="Q1761" s="44"/>
      <c r="R1761" s="45"/>
    </row>
    <row r="1762" spans="2:18" x14ac:dyDescent="0.25">
      <c r="B1762" s="46"/>
      <c r="C1762" s="61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9"/>
      <c r="Q1762" s="44"/>
      <c r="R1762" s="45"/>
    </row>
    <row r="1763" spans="2:18" x14ac:dyDescent="0.25">
      <c r="B1763" s="46"/>
      <c r="C1763" s="61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9"/>
      <c r="Q1763" s="44"/>
      <c r="R1763" s="45"/>
    </row>
    <row r="1764" spans="2:18" x14ac:dyDescent="0.25">
      <c r="B1764" s="46"/>
      <c r="C1764" s="61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9"/>
      <c r="Q1764" s="44"/>
      <c r="R1764" s="45"/>
    </row>
    <row r="1765" spans="2:18" x14ac:dyDescent="0.25">
      <c r="B1765" s="46"/>
      <c r="C1765" s="61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9"/>
      <c r="Q1765" s="44"/>
      <c r="R1765" s="45"/>
    </row>
    <row r="1766" spans="2:18" x14ac:dyDescent="0.25">
      <c r="B1766" s="46"/>
      <c r="C1766" s="61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9"/>
      <c r="Q1766" s="44"/>
      <c r="R1766" s="45"/>
    </row>
    <row r="1767" spans="2:18" x14ac:dyDescent="0.25">
      <c r="B1767" s="46"/>
      <c r="C1767" s="61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9"/>
      <c r="Q1767" s="44"/>
      <c r="R1767" s="45"/>
    </row>
    <row r="1768" spans="2:18" x14ac:dyDescent="0.25">
      <c r="B1768" s="46"/>
      <c r="C1768" s="61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9"/>
      <c r="Q1768" s="44"/>
      <c r="R1768" s="45"/>
    </row>
    <row r="1769" spans="2:18" x14ac:dyDescent="0.25">
      <c r="B1769" s="46"/>
      <c r="C1769" s="61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9"/>
      <c r="Q1769" s="44"/>
      <c r="R1769" s="45"/>
    </row>
    <row r="1770" spans="2:18" x14ac:dyDescent="0.25">
      <c r="B1770" s="46"/>
      <c r="C1770" s="61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9"/>
      <c r="Q1770" s="44"/>
      <c r="R1770" s="45"/>
    </row>
    <row r="1771" spans="2:18" x14ac:dyDescent="0.25">
      <c r="B1771" s="46"/>
      <c r="C1771" s="61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9"/>
      <c r="Q1771" s="44"/>
      <c r="R1771" s="45"/>
    </row>
    <row r="1772" spans="2:18" x14ac:dyDescent="0.25">
      <c r="B1772" s="46"/>
      <c r="C1772" s="61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9"/>
      <c r="Q1772" s="44"/>
      <c r="R1772" s="45"/>
    </row>
    <row r="1773" spans="2:18" x14ac:dyDescent="0.25">
      <c r="B1773" s="46"/>
      <c r="C1773" s="61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9"/>
      <c r="Q1773" s="44"/>
      <c r="R1773" s="45"/>
    </row>
    <row r="1774" spans="2:18" x14ac:dyDescent="0.25">
      <c r="B1774" s="46"/>
      <c r="C1774" s="61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9"/>
      <c r="Q1774" s="44"/>
      <c r="R1774" s="45"/>
    </row>
    <row r="1775" spans="2:18" x14ac:dyDescent="0.25">
      <c r="B1775" s="46"/>
      <c r="C1775" s="61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9"/>
      <c r="Q1775" s="44"/>
      <c r="R1775" s="45"/>
    </row>
    <row r="1776" spans="2:18" x14ac:dyDescent="0.25">
      <c r="B1776" s="46"/>
      <c r="C1776" s="61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9"/>
      <c r="Q1776" s="44"/>
      <c r="R1776" s="45"/>
    </row>
    <row r="1777" spans="2:18" x14ac:dyDescent="0.25">
      <c r="B1777" s="46"/>
      <c r="C1777" s="61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9"/>
      <c r="Q1777" s="44"/>
      <c r="R1777" s="45"/>
    </row>
    <row r="1778" spans="2:18" x14ac:dyDescent="0.25">
      <c r="B1778" s="46"/>
      <c r="C1778" s="61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9"/>
      <c r="Q1778" s="44"/>
      <c r="R1778" s="45"/>
    </row>
    <row r="1779" spans="2:18" x14ac:dyDescent="0.25">
      <c r="B1779" s="46"/>
      <c r="C1779" s="61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9"/>
      <c r="Q1779" s="44"/>
      <c r="R1779" s="45"/>
    </row>
    <row r="1780" spans="2:18" x14ac:dyDescent="0.25">
      <c r="B1780" s="46"/>
      <c r="C1780" s="61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9"/>
      <c r="Q1780" s="44"/>
      <c r="R1780" s="45"/>
    </row>
    <row r="1781" spans="2:18" x14ac:dyDescent="0.25">
      <c r="B1781" s="46"/>
      <c r="C1781" s="61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9"/>
      <c r="Q1781" s="44"/>
      <c r="R1781" s="45"/>
    </row>
    <row r="1782" spans="2:18" x14ac:dyDescent="0.25">
      <c r="B1782" s="46"/>
      <c r="C1782" s="61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9"/>
      <c r="Q1782" s="44"/>
      <c r="R1782" s="45"/>
    </row>
    <row r="1783" spans="2:18" x14ac:dyDescent="0.25">
      <c r="B1783" s="46"/>
      <c r="C1783" s="61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9"/>
      <c r="Q1783" s="44"/>
      <c r="R1783" s="45"/>
    </row>
    <row r="1784" spans="2:18" x14ac:dyDescent="0.25">
      <c r="B1784" s="46"/>
      <c r="C1784" s="61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9"/>
      <c r="Q1784" s="44"/>
      <c r="R1784" s="45"/>
    </row>
    <row r="1785" spans="2:18" x14ac:dyDescent="0.25">
      <c r="B1785" s="46"/>
      <c r="C1785" s="61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9"/>
      <c r="Q1785" s="44"/>
      <c r="R1785" s="45"/>
    </row>
    <row r="1786" spans="2:18" x14ac:dyDescent="0.25">
      <c r="B1786" s="46"/>
      <c r="C1786" s="61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9"/>
      <c r="Q1786" s="44"/>
      <c r="R1786" s="45"/>
    </row>
    <row r="1787" spans="2:18" x14ac:dyDescent="0.25">
      <c r="B1787" s="46"/>
      <c r="C1787" s="61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9"/>
      <c r="Q1787" s="44"/>
      <c r="R1787" s="45"/>
    </row>
    <row r="1788" spans="2:18" x14ac:dyDescent="0.25">
      <c r="B1788" s="46"/>
      <c r="C1788" s="61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9"/>
      <c r="Q1788" s="44"/>
      <c r="R1788" s="45"/>
    </row>
    <row r="1789" spans="2:18" x14ac:dyDescent="0.25">
      <c r="B1789" s="46"/>
      <c r="C1789" s="61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9"/>
      <c r="Q1789" s="44"/>
      <c r="R1789" s="45"/>
    </row>
    <row r="1790" spans="2:18" x14ac:dyDescent="0.25">
      <c r="B1790" s="46"/>
      <c r="C1790" s="61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9"/>
      <c r="Q1790" s="44"/>
      <c r="R1790" s="45"/>
    </row>
    <row r="1791" spans="2:18" x14ac:dyDescent="0.25">
      <c r="B1791" s="46"/>
      <c r="C1791" s="61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9"/>
      <c r="Q1791" s="44"/>
      <c r="R1791" s="45"/>
    </row>
    <row r="1792" spans="2:18" x14ac:dyDescent="0.25">
      <c r="B1792" s="46"/>
      <c r="C1792" s="61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9"/>
      <c r="Q1792" s="44"/>
      <c r="R1792" s="45"/>
    </row>
    <row r="1793" spans="2:18" x14ac:dyDescent="0.25">
      <c r="B1793" s="46"/>
      <c r="C1793" s="61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9"/>
      <c r="Q1793" s="44"/>
      <c r="R1793" s="45"/>
    </row>
    <row r="1794" spans="2:18" x14ac:dyDescent="0.25">
      <c r="B1794" s="46"/>
      <c r="C1794" s="61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9"/>
      <c r="Q1794" s="44"/>
      <c r="R1794" s="45"/>
    </row>
    <row r="1795" spans="2:18" x14ac:dyDescent="0.25">
      <c r="B1795" s="46"/>
      <c r="C1795" s="61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9"/>
      <c r="Q1795" s="44"/>
      <c r="R1795" s="45"/>
    </row>
    <row r="1796" spans="2:18" x14ac:dyDescent="0.25">
      <c r="B1796" s="46"/>
      <c r="C1796" s="61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9"/>
      <c r="Q1796" s="44"/>
      <c r="R1796" s="45"/>
    </row>
    <row r="1797" spans="2:18" x14ac:dyDescent="0.25">
      <c r="B1797" s="46"/>
      <c r="C1797" s="61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9"/>
      <c r="Q1797" s="44"/>
      <c r="R1797" s="45"/>
    </row>
    <row r="1798" spans="2:18" x14ac:dyDescent="0.25">
      <c r="B1798" s="46"/>
      <c r="C1798" s="61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9"/>
      <c r="Q1798" s="44"/>
      <c r="R1798" s="45"/>
    </row>
    <row r="1799" spans="2:18" x14ac:dyDescent="0.25">
      <c r="B1799" s="46"/>
      <c r="C1799" s="61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9"/>
      <c r="Q1799" s="44"/>
      <c r="R1799" s="45"/>
    </row>
    <row r="1800" spans="2:18" x14ac:dyDescent="0.25">
      <c r="B1800" s="46"/>
      <c r="C1800" s="61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9"/>
      <c r="Q1800" s="44"/>
      <c r="R1800" s="45"/>
    </row>
    <row r="1801" spans="2:18" x14ac:dyDescent="0.25">
      <c r="B1801" s="46"/>
      <c r="C1801" s="61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9"/>
      <c r="Q1801" s="44"/>
      <c r="R1801" s="45"/>
    </row>
    <row r="1802" spans="2:18" x14ac:dyDescent="0.25">
      <c r="B1802" s="46"/>
      <c r="C1802" s="61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9"/>
      <c r="Q1802" s="44"/>
      <c r="R1802" s="45"/>
    </row>
    <row r="1803" spans="2:18" x14ac:dyDescent="0.25">
      <c r="B1803" s="46"/>
      <c r="C1803" s="61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9"/>
      <c r="Q1803" s="44"/>
      <c r="R1803" s="45"/>
    </row>
    <row r="1804" spans="2:18" x14ac:dyDescent="0.25">
      <c r="B1804" s="46"/>
      <c r="C1804" s="61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9"/>
      <c r="Q1804" s="44"/>
      <c r="R1804" s="45"/>
    </row>
    <row r="1805" spans="2:18" x14ac:dyDescent="0.25">
      <c r="B1805" s="46"/>
      <c r="C1805" s="61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9"/>
      <c r="Q1805" s="44"/>
      <c r="R1805" s="45"/>
    </row>
    <row r="1806" spans="2:18" x14ac:dyDescent="0.25">
      <c r="B1806" s="46"/>
      <c r="C1806" s="61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9"/>
      <c r="Q1806" s="44"/>
      <c r="R1806" s="45"/>
    </row>
    <row r="1807" spans="2:18" x14ac:dyDescent="0.25">
      <c r="B1807" s="46"/>
      <c r="C1807" s="61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9"/>
      <c r="Q1807" s="44"/>
      <c r="R1807" s="45"/>
    </row>
    <row r="1808" spans="2:18" x14ac:dyDescent="0.25">
      <c r="B1808" s="46"/>
      <c r="C1808" s="61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9"/>
      <c r="Q1808" s="44"/>
      <c r="R1808" s="45"/>
    </row>
    <row r="1809" spans="2:18" x14ac:dyDescent="0.25">
      <c r="B1809" s="46"/>
      <c r="C1809" s="61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9"/>
      <c r="Q1809" s="44"/>
      <c r="R1809" s="45"/>
    </row>
    <row r="1810" spans="2:18" x14ac:dyDescent="0.25">
      <c r="B1810" s="46"/>
      <c r="C1810" s="61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9"/>
      <c r="Q1810" s="44"/>
      <c r="R1810" s="45"/>
    </row>
    <row r="1811" spans="2:18" x14ac:dyDescent="0.25">
      <c r="B1811" s="46"/>
      <c r="C1811" s="61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9"/>
      <c r="Q1811" s="44"/>
      <c r="R1811" s="45"/>
    </row>
    <row r="1812" spans="2:18" x14ac:dyDescent="0.25">
      <c r="B1812" s="46"/>
      <c r="C1812" s="61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9"/>
      <c r="Q1812" s="44"/>
      <c r="R1812" s="45"/>
    </row>
    <row r="1813" spans="2:18" x14ac:dyDescent="0.25">
      <c r="B1813" s="46"/>
      <c r="C1813" s="61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9"/>
      <c r="Q1813" s="44"/>
      <c r="R1813" s="45"/>
    </row>
    <row r="1814" spans="2:18" x14ac:dyDescent="0.25">
      <c r="B1814" s="46"/>
      <c r="C1814" s="61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9"/>
      <c r="Q1814" s="44"/>
      <c r="R1814" s="45"/>
    </row>
    <row r="1815" spans="2:18" x14ac:dyDescent="0.25">
      <c r="B1815" s="46"/>
      <c r="C1815" s="61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9"/>
      <c r="Q1815" s="44"/>
      <c r="R1815" s="45"/>
    </row>
    <row r="1816" spans="2:18" x14ac:dyDescent="0.25">
      <c r="B1816" s="46"/>
      <c r="C1816" s="61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9"/>
      <c r="Q1816" s="44"/>
      <c r="R1816" s="45"/>
    </row>
    <row r="1817" spans="2:18" x14ac:dyDescent="0.25">
      <c r="B1817" s="46"/>
      <c r="C1817" s="61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9"/>
      <c r="Q1817" s="44"/>
      <c r="R1817" s="45"/>
    </row>
    <row r="1818" spans="2:18" x14ac:dyDescent="0.25">
      <c r="B1818" s="46"/>
      <c r="C1818" s="61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9"/>
      <c r="Q1818" s="44"/>
      <c r="R1818" s="45"/>
    </row>
    <row r="1819" spans="2:18" x14ac:dyDescent="0.25">
      <c r="B1819" s="46"/>
      <c r="C1819" s="61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9"/>
      <c r="Q1819" s="44"/>
      <c r="R1819" s="45"/>
    </row>
    <row r="1820" spans="2:18" x14ac:dyDescent="0.25">
      <c r="B1820" s="46"/>
      <c r="C1820" s="61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9"/>
      <c r="Q1820" s="44"/>
      <c r="R1820" s="45"/>
    </row>
    <row r="1821" spans="2:18" x14ac:dyDescent="0.25">
      <c r="B1821" s="46"/>
      <c r="C1821" s="61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9"/>
      <c r="Q1821" s="44"/>
      <c r="R1821" s="45"/>
    </row>
    <row r="1822" spans="2:18" x14ac:dyDescent="0.25">
      <c r="B1822" s="46"/>
      <c r="C1822" s="61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9"/>
      <c r="Q1822" s="44"/>
      <c r="R1822" s="45"/>
    </row>
    <row r="1823" spans="2:18" x14ac:dyDescent="0.25">
      <c r="B1823" s="46"/>
      <c r="C1823" s="61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9"/>
      <c r="Q1823" s="44"/>
      <c r="R1823" s="45"/>
    </row>
    <row r="1824" spans="2:18" x14ac:dyDescent="0.25">
      <c r="B1824" s="46"/>
      <c r="C1824" s="61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9"/>
      <c r="Q1824" s="44"/>
      <c r="R1824" s="45"/>
    </row>
    <row r="1825" spans="2:18" x14ac:dyDescent="0.25">
      <c r="B1825" s="46"/>
      <c r="C1825" s="61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9"/>
      <c r="Q1825" s="44"/>
      <c r="R1825" s="45"/>
    </row>
    <row r="1826" spans="2:18" x14ac:dyDescent="0.25">
      <c r="B1826" s="46"/>
      <c r="C1826" s="61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9"/>
      <c r="Q1826" s="44"/>
      <c r="R1826" s="45"/>
    </row>
    <row r="1827" spans="2:18" x14ac:dyDescent="0.25">
      <c r="B1827" s="46"/>
      <c r="C1827" s="61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9"/>
      <c r="Q1827" s="44"/>
      <c r="R1827" s="45"/>
    </row>
    <row r="1828" spans="2:18" x14ac:dyDescent="0.25">
      <c r="B1828" s="46"/>
      <c r="C1828" s="61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9"/>
      <c r="Q1828" s="44"/>
      <c r="R1828" s="45"/>
    </row>
    <row r="1829" spans="2:18" x14ac:dyDescent="0.25">
      <c r="B1829" s="46"/>
      <c r="C1829" s="61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9"/>
      <c r="Q1829" s="44"/>
      <c r="R1829" s="45"/>
    </row>
    <row r="1830" spans="2:18" x14ac:dyDescent="0.25">
      <c r="B1830" s="46"/>
      <c r="C1830" s="61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9"/>
      <c r="Q1830" s="44"/>
      <c r="R1830" s="45"/>
    </row>
    <row r="1831" spans="2:18" x14ac:dyDescent="0.25">
      <c r="B1831" s="46"/>
      <c r="C1831" s="61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9"/>
      <c r="Q1831" s="44"/>
      <c r="R1831" s="45"/>
    </row>
    <row r="1832" spans="2:18" x14ac:dyDescent="0.25">
      <c r="B1832" s="46"/>
      <c r="C1832" s="61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9"/>
      <c r="Q1832" s="44"/>
      <c r="R1832" s="45"/>
    </row>
    <row r="1833" spans="2:18" x14ac:dyDescent="0.25">
      <c r="B1833" s="46"/>
      <c r="C1833" s="61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9"/>
      <c r="Q1833" s="44"/>
      <c r="R1833" s="45"/>
    </row>
    <row r="1834" spans="2:18" x14ac:dyDescent="0.25">
      <c r="B1834" s="46"/>
      <c r="C1834" s="61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9"/>
      <c r="Q1834" s="44"/>
      <c r="R1834" s="45"/>
    </row>
    <row r="1835" spans="2:18" x14ac:dyDescent="0.25">
      <c r="B1835" s="46"/>
      <c r="C1835" s="61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9"/>
      <c r="Q1835" s="44"/>
      <c r="R1835" s="45"/>
    </row>
    <row r="1836" spans="2:18" x14ac:dyDescent="0.25">
      <c r="B1836" s="46"/>
      <c r="C1836" s="61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9"/>
      <c r="Q1836" s="44"/>
      <c r="R1836" s="45"/>
    </row>
    <row r="1837" spans="2:18" x14ac:dyDescent="0.25">
      <c r="B1837" s="46"/>
      <c r="C1837" s="61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9"/>
      <c r="Q1837" s="44"/>
      <c r="R1837" s="45"/>
    </row>
    <row r="1838" spans="2:18" x14ac:dyDescent="0.25">
      <c r="B1838" s="46"/>
      <c r="C1838" s="61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9"/>
      <c r="Q1838" s="44"/>
      <c r="R1838" s="45"/>
    </row>
    <row r="1839" spans="2:18" x14ac:dyDescent="0.25">
      <c r="B1839" s="46"/>
      <c r="C1839" s="61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9"/>
      <c r="Q1839" s="44"/>
      <c r="R1839" s="45"/>
    </row>
    <row r="1840" spans="2:18" x14ac:dyDescent="0.25">
      <c r="B1840" s="46"/>
      <c r="C1840" s="61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9"/>
      <c r="Q1840" s="44"/>
      <c r="R1840" s="45"/>
    </row>
    <row r="1841" spans="2:18" x14ac:dyDescent="0.25">
      <c r="B1841" s="46"/>
      <c r="C1841" s="61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9"/>
      <c r="Q1841" s="44"/>
      <c r="R1841" s="45"/>
    </row>
    <row r="1842" spans="2:18" x14ac:dyDescent="0.25">
      <c r="B1842" s="46"/>
      <c r="C1842" s="61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9"/>
      <c r="Q1842" s="44"/>
      <c r="R1842" s="45"/>
    </row>
    <row r="1843" spans="2:18" x14ac:dyDescent="0.25">
      <c r="B1843" s="46"/>
      <c r="C1843" s="61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9"/>
      <c r="Q1843" s="44"/>
      <c r="R1843" s="45"/>
    </row>
    <row r="1844" spans="2:18" x14ac:dyDescent="0.25">
      <c r="B1844" s="46"/>
      <c r="C1844" s="61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9"/>
      <c r="Q1844" s="44"/>
      <c r="R1844" s="45"/>
    </row>
    <row r="1845" spans="2:18" x14ac:dyDescent="0.25">
      <c r="B1845" s="46"/>
      <c r="C1845" s="61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9"/>
      <c r="Q1845" s="44"/>
      <c r="R1845" s="45"/>
    </row>
    <row r="1846" spans="2:18" x14ac:dyDescent="0.25">
      <c r="B1846" s="46"/>
      <c r="C1846" s="61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9"/>
      <c r="Q1846" s="44"/>
      <c r="R1846" s="45"/>
    </row>
    <row r="1847" spans="2:18" x14ac:dyDescent="0.25">
      <c r="B1847" s="46"/>
      <c r="C1847" s="61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9"/>
      <c r="Q1847" s="44"/>
      <c r="R1847" s="45"/>
    </row>
    <row r="1848" spans="2:18" x14ac:dyDescent="0.25">
      <c r="B1848" s="46"/>
      <c r="C1848" s="61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9"/>
      <c r="Q1848" s="44"/>
      <c r="R1848" s="45"/>
    </row>
    <row r="1849" spans="2:18" x14ac:dyDescent="0.25">
      <c r="B1849" s="46"/>
      <c r="C1849" s="61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9"/>
      <c r="Q1849" s="44"/>
      <c r="R1849" s="45"/>
    </row>
    <row r="1850" spans="2:18" x14ac:dyDescent="0.25">
      <c r="B1850" s="46"/>
      <c r="C1850" s="61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9"/>
      <c r="Q1850" s="44"/>
      <c r="R1850" s="45"/>
    </row>
    <row r="1851" spans="2:18" x14ac:dyDescent="0.25">
      <c r="B1851" s="46"/>
      <c r="C1851" s="61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9"/>
      <c r="Q1851" s="44"/>
      <c r="R1851" s="45"/>
    </row>
    <row r="1852" spans="2:18" x14ac:dyDescent="0.25">
      <c r="B1852" s="46"/>
      <c r="C1852" s="61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9"/>
      <c r="Q1852" s="44"/>
      <c r="R1852" s="45"/>
    </row>
    <row r="1853" spans="2:18" x14ac:dyDescent="0.25">
      <c r="B1853" s="46"/>
      <c r="C1853" s="61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9"/>
      <c r="Q1853" s="44"/>
      <c r="R1853" s="45"/>
    </row>
    <row r="1854" spans="2:18" x14ac:dyDescent="0.25">
      <c r="B1854" s="46"/>
      <c r="C1854" s="61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9"/>
      <c r="Q1854" s="44"/>
      <c r="R1854" s="45"/>
    </row>
    <row r="1855" spans="2:18" x14ac:dyDescent="0.25">
      <c r="B1855" s="46"/>
      <c r="C1855" s="61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9"/>
      <c r="Q1855" s="44"/>
      <c r="R1855" s="45"/>
    </row>
    <row r="1856" spans="2:18" x14ac:dyDescent="0.25">
      <c r="B1856" s="46"/>
      <c r="C1856" s="61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9"/>
      <c r="Q1856" s="44"/>
      <c r="R1856" s="45"/>
    </row>
    <row r="1857" spans="2:18" x14ac:dyDescent="0.25">
      <c r="B1857" s="46"/>
      <c r="C1857" s="61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9"/>
      <c r="Q1857" s="44"/>
      <c r="R1857" s="45"/>
    </row>
    <row r="1858" spans="2:18" x14ac:dyDescent="0.25">
      <c r="B1858" s="46"/>
      <c r="C1858" s="61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9"/>
      <c r="Q1858" s="44"/>
      <c r="R1858" s="45"/>
    </row>
    <row r="1859" spans="2:18" x14ac:dyDescent="0.25">
      <c r="B1859" s="46"/>
      <c r="C1859" s="61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9"/>
      <c r="Q1859" s="44"/>
      <c r="R1859" s="45"/>
    </row>
    <row r="1860" spans="2:18" x14ac:dyDescent="0.25">
      <c r="B1860" s="46"/>
      <c r="C1860" s="61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9"/>
      <c r="Q1860" s="44"/>
      <c r="R1860" s="45"/>
    </row>
    <row r="1861" spans="2:18" x14ac:dyDescent="0.25">
      <c r="B1861" s="46"/>
      <c r="C1861" s="61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9"/>
      <c r="Q1861" s="44"/>
      <c r="R1861" s="45"/>
    </row>
    <row r="1862" spans="2:18" x14ac:dyDescent="0.25">
      <c r="B1862" s="46"/>
      <c r="C1862" s="61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9"/>
      <c r="Q1862" s="44"/>
      <c r="R1862" s="45"/>
    </row>
    <row r="1863" spans="2:18" x14ac:dyDescent="0.25">
      <c r="B1863" s="46"/>
      <c r="C1863" s="61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9"/>
      <c r="Q1863" s="44"/>
      <c r="R1863" s="45"/>
    </row>
    <row r="1864" spans="2:18" x14ac:dyDescent="0.25">
      <c r="B1864" s="46"/>
      <c r="C1864" s="61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9"/>
      <c r="Q1864" s="44"/>
      <c r="R1864" s="45"/>
    </row>
    <row r="1865" spans="2:18" x14ac:dyDescent="0.25">
      <c r="B1865" s="46"/>
      <c r="C1865" s="61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9"/>
      <c r="Q1865" s="44"/>
      <c r="R1865" s="45"/>
    </row>
    <row r="1866" spans="2:18" x14ac:dyDescent="0.25">
      <c r="B1866" s="46"/>
      <c r="C1866" s="61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9"/>
      <c r="Q1866" s="44"/>
      <c r="R1866" s="45"/>
    </row>
    <row r="1867" spans="2:18" x14ac:dyDescent="0.25">
      <c r="B1867" s="46"/>
      <c r="C1867" s="61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9"/>
      <c r="Q1867" s="44"/>
      <c r="R1867" s="45"/>
    </row>
    <row r="1868" spans="2:18" x14ac:dyDescent="0.25">
      <c r="B1868" s="46"/>
      <c r="C1868" s="61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9"/>
      <c r="Q1868" s="44"/>
      <c r="R1868" s="45"/>
    </row>
    <row r="1869" spans="2:18" x14ac:dyDescent="0.25">
      <c r="B1869" s="46"/>
      <c r="C1869" s="61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9"/>
      <c r="Q1869" s="44"/>
      <c r="R1869" s="45"/>
    </row>
    <row r="1870" spans="2:18" x14ac:dyDescent="0.25">
      <c r="B1870" s="46"/>
      <c r="C1870" s="61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9"/>
      <c r="Q1870" s="44"/>
      <c r="R1870" s="45"/>
    </row>
    <row r="1871" spans="2:18" x14ac:dyDescent="0.25">
      <c r="B1871" s="46"/>
      <c r="C1871" s="61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9"/>
      <c r="Q1871" s="44"/>
      <c r="R1871" s="45"/>
    </row>
    <row r="1872" spans="2:18" x14ac:dyDescent="0.25">
      <c r="B1872" s="46"/>
      <c r="C1872" s="61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9"/>
      <c r="Q1872" s="44"/>
      <c r="R1872" s="45"/>
    </row>
    <row r="1873" spans="2:18" x14ac:dyDescent="0.25">
      <c r="B1873" s="46"/>
      <c r="C1873" s="61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9"/>
      <c r="Q1873" s="44"/>
      <c r="R1873" s="45"/>
    </row>
    <row r="1874" spans="2:18" x14ac:dyDescent="0.25">
      <c r="B1874" s="46"/>
      <c r="C1874" s="61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9"/>
      <c r="Q1874" s="44"/>
      <c r="R1874" s="45"/>
    </row>
    <row r="1875" spans="2:18" x14ac:dyDescent="0.25">
      <c r="B1875" s="46"/>
      <c r="C1875" s="61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9"/>
      <c r="Q1875" s="44"/>
      <c r="R1875" s="45"/>
    </row>
    <row r="1876" spans="2:18" x14ac:dyDescent="0.25">
      <c r="B1876" s="46"/>
      <c r="C1876" s="61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9"/>
      <c r="Q1876" s="44"/>
      <c r="R1876" s="45"/>
    </row>
    <row r="1877" spans="2:18" x14ac:dyDescent="0.25">
      <c r="B1877" s="46"/>
      <c r="C1877" s="61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9"/>
      <c r="Q1877" s="44"/>
      <c r="R1877" s="45"/>
    </row>
    <row r="1878" spans="2:18" x14ac:dyDescent="0.25">
      <c r="B1878" s="46"/>
      <c r="C1878" s="61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9"/>
      <c r="Q1878" s="44"/>
      <c r="R1878" s="45"/>
    </row>
    <row r="1879" spans="2:18" x14ac:dyDescent="0.25">
      <c r="B1879" s="46"/>
      <c r="C1879" s="61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9"/>
      <c r="Q1879" s="44"/>
      <c r="R1879" s="45"/>
    </row>
    <row r="1880" spans="2:18" x14ac:dyDescent="0.25">
      <c r="B1880" s="46"/>
      <c r="C1880" s="61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9"/>
      <c r="Q1880" s="44"/>
      <c r="R1880" s="45"/>
    </row>
    <row r="1881" spans="2:18" x14ac:dyDescent="0.25">
      <c r="B1881" s="46"/>
      <c r="C1881" s="61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9"/>
      <c r="Q1881" s="44"/>
      <c r="R1881" s="45"/>
    </row>
    <row r="1882" spans="2:18" x14ac:dyDescent="0.25">
      <c r="B1882" s="46"/>
      <c r="C1882" s="61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9"/>
      <c r="Q1882" s="44"/>
      <c r="R1882" s="45"/>
    </row>
    <row r="1883" spans="2:18" x14ac:dyDescent="0.25">
      <c r="B1883" s="46"/>
      <c r="C1883" s="61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9"/>
      <c r="Q1883" s="44"/>
      <c r="R1883" s="45"/>
    </row>
    <row r="1884" spans="2:18" x14ac:dyDescent="0.25">
      <c r="B1884" s="46"/>
      <c r="C1884" s="61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9"/>
      <c r="Q1884" s="44"/>
      <c r="R1884" s="45"/>
    </row>
    <row r="1885" spans="2:18" x14ac:dyDescent="0.25">
      <c r="B1885" s="46"/>
      <c r="C1885" s="61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9"/>
      <c r="Q1885" s="44"/>
      <c r="R1885" s="45"/>
    </row>
    <row r="1886" spans="2:18" x14ac:dyDescent="0.25">
      <c r="B1886" s="46"/>
      <c r="C1886" s="61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9"/>
      <c r="Q1886" s="44"/>
      <c r="R1886" s="45"/>
    </row>
    <row r="1887" spans="2:18" x14ac:dyDescent="0.25">
      <c r="B1887" s="46"/>
      <c r="C1887" s="61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9"/>
      <c r="Q1887" s="44"/>
      <c r="R1887" s="45"/>
    </row>
    <row r="1888" spans="2:18" x14ac:dyDescent="0.25">
      <c r="B1888" s="46"/>
      <c r="C1888" s="61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9"/>
      <c r="Q1888" s="44"/>
      <c r="R1888" s="45"/>
    </row>
    <row r="1889" spans="2:18" x14ac:dyDescent="0.25">
      <c r="B1889" s="46"/>
      <c r="C1889" s="61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9"/>
      <c r="Q1889" s="44"/>
      <c r="R1889" s="45"/>
    </row>
    <row r="1890" spans="2:18" x14ac:dyDescent="0.25">
      <c r="B1890" s="46"/>
      <c r="C1890" s="61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9"/>
      <c r="Q1890" s="44"/>
      <c r="R1890" s="45"/>
    </row>
    <row r="1891" spans="2:18" x14ac:dyDescent="0.25">
      <c r="B1891" s="46"/>
      <c r="C1891" s="61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9"/>
      <c r="Q1891" s="44"/>
      <c r="R1891" s="45"/>
    </row>
    <row r="1892" spans="2:18" x14ac:dyDescent="0.25">
      <c r="B1892" s="46"/>
      <c r="C1892" s="61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9"/>
      <c r="Q1892" s="44"/>
      <c r="R1892" s="45"/>
    </row>
    <row r="1893" spans="2:18" x14ac:dyDescent="0.25">
      <c r="B1893" s="46"/>
      <c r="C1893" s="61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9"/>
      <c r="Q1893" s="44"/>
      <c r="R1893" s="45"/>
    </row>
    <row r="1894" spans="2:18" x14ac:dyDescent="0.25">
      <c r="B1894" s="46"/>
      <c r="C1894" s="61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9"/>
      <c r="Q1894" s="44"/>
      <c r="R1894" s="45"/>
    </row>
    <row r="1895" spans="2:18" x14ac:dyDescent="0.25">
      <c r="B1895" s="46"/>
      <c r="C1895" s="61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9"/>
      <c r="Q1895" s="44"/>
      <c r="R1895" s="45"/>
    </row>
    <row r="1896" spans="2:18" x14ac:dyDescent="0.25">
      <c r="B1896" s="46"/>
      <c r="C1896" s="61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9"/>
      <c r="Q1896" s="44"/>
      <c r="R1896" s="45"/>
    </row>
    <row r="1897" spans="2:18" x14ac:dyDescent="0.25">
      <c r="B1897" s="46"/>
      <c r="C1897" s="61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9"/>
      <c r="Q1897" s="44"/>
      <c r="R1897" s="45"/>
    </row>
    <row r="1898" spans="2:18" x14ac:dyDescent="0.25">
      <c r="B1898" s="46"/>
      <c r="C1898" s="61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9"/>
      <c r="Q1898" s="44"/>
      <c r="R1898" s="45"/>
    </row>
    <row r="1899" spans="2:18" x14ac:dyDescent="0.25">
      <c r="B1899" s="46"/>
      <c r="C1899" s="61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9"/>
      <c r="Q1899" s="44"/>
      <c r="R1899" s="45"/>
    </row>
    <row r="1900" spans="2:18" x14ac:dyDescent="0.25">
      <c r="B1900" s="46"/>
      <c r="C1900" s="61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9"/>
      <c r="Q1900" s="44"/>
      <c r="R1900" s="45"/>
    </row>
    <row r="1901" spans="2:18" x14ac:dyDescent="0.25">
      <c r="B1901" s="46"/>
      <c r="C1901" s="61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9"/>
      <c r="Q1901" s="44"/>
      <c r="R1901" s="45"/>
    </row>
    <row r="1902" spans="2:18" x14ac:dyDescent="0.25">
      <c r="B1902" s="46"/>
      <c r="C1902" s="61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9"/>
      <c r="Q1902" s="44"/>
      <c r="R1902" s="45"/>
    </row>
    <row r="1903" spans="2:18" x14ac:dyDescent="0.25">
      <c r="B1903" s="46"/>
      <c r="C1903" s="61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9"/>
      <c r="Q1903" s="44"/>
      <c r="R1903" s="45"/>
    </row>
    <row r="1904" spans="2:18" x14ac:dyDescent="0.25">
      <c r="B1904" s="46"/>
      <c r="C1904" s="61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9"/>
      <c r="Q1904" s="44"/>
      <c r="R1904" s="45"/>
    </row>
    <row r="1905" spans="2:18" x14ac:dyDescent="0.25">
      <c r="B1905" s="46"/>
      <c r="C1905" s="61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9"/>
      <c r="Q1905" s="44"/>
      <c r="R1905" s="45"/>
    </row>
    <row r="1906" spans="2:18" x14ac:dyDescent="0.25">
      <c r="B1906" s="46"/>
      <c r="C1906" s="61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9"/>
      <c r="Q1906" s="44"/>
      <c r="R1906" s="45"/>
    </row>
    <row r="1907" spans="2:18" x14ac:dyDescent="0.25">
      <c r="B1907" s="46"/>
      <c r="C1907" s="61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9"/>
      <c r="Q1907" s="44"/>
      <c r="R1907" s="45"/>
    </row>
    <row r="1908" spans="2:18" x14ac:dyDescent="0.25">
      <c r="B1908" s="46"/>
      <c r="C1908" s="61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9"/>
      <c r="Q1908" s="44"/>
      <c r="R1908" s="45"/>
    </row>
    <row r="1909" spans="2:18" x14ac:dyDescent="0.25">
      <c r="B1909" s="46"/>
      <c r="C1909" s="61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9"/>
      <c r="Q1909" s="44"/>
      <c r="R1909" s="45"/>
    </row>
    <row r="1910" spans="2:18" x14ac:dyDescent="0.25">
      <c r="B1910" s="46"/>
      <c r="C1910" s="61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9"/>
      <c r="Q1910" s="44"/>
      <c r="R1910" s="45"/>
    </row>
    <row r="1911" spans="2:18" x14ac:dyDescent="0.25">
      <c r="B1911" s="46"/>
      <c r="C1911" s="61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9"/>
      <c r="Q1911" s="44"/>
      <c r="R1911" s="45"/>
    </row>
    <row r="1912" spans="2:18" x14ac:dyDescent="0.25">
      <c r="B1912" s="46"/>
      <c r="C1912" s="61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9"/>
      <c r="Q1912" s="44"/>
      <c r="R1912" s="45"/>
    </row>
    <row r="1913" spans="2:18" x14ac:dyDescent="0.25">
      <c r="B1913" s="46"/>
      <c r="C1913" s="61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9"/>
      <c r="Q1913" s="44"/>
      <c r="R1913" s="45"/>
    </row>
    <row r="1914" spans="2:18" x14ac:dyDescent="0.25">
      <c r="B1914" s="46"/>
      <c r="C1914" s="61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9"/>
      <c r="Q1914" s="44"/>
      <c r="R1914" s="45"/>
    </row>
    <row r="1915" spans="2:18" x14ac:dyDescent="0.25">
      <c r="B1915" s="46"/>
      <c r="C1915" s="61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9"/>
      <c r="Q1915" s="44"/>
      <c r="R1915" s="45"/>
    </row>
    <row r="1916" spans="2:18" x14ac:dyDescent="0.25">
      <c r="B1916" s="46"/>
      <c r="C1916" s="61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9"/>
      <c r="Q1916" s="44"/>
      <c r="R1916" s="45"/>
    </row>
    <row r="1917" spans="2:18" x14ac:dyDescent="0.25">
      <c r="B1917" s="46"/>
      <c r="C1917" s="61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9"/>
      <c r="Q1917" s="44"/>
      <c r="R1917" s="45"/>
    </row>
    <row r="1918" spans="2:18" x14ac:dyDescent="0.25">
      <c r="B1918" s="46"/>
      <c r="C1918" s="61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9"/>
      <c r="Q1918" s="44"/>
      <c r="R1918" s="45"/>
    </row>
    <row r="1919" spans="2:18" x14ac:dyDescent="0.25">
      <c r="B1919" s="46"/>
      <c r="C1919" s="61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9"/>
      <c r="Q1919" s="44"/>
      <c r="R1919" s="45"/>
    </row>
    <row r="1920" spans="2:18" x14ac:dyDescent="0.25">
      <c r="B1920" s="46"/>
      <c r="C1920" s="61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9"/>
      <c r="Q1920" s="44"/>
      <c r="R1920" s="45"/>
    </row>
    <row r="1921" spans="2:18" x14ac:dyDescent="0.25">
      <c r="B1921" s="46"/>
      <c r="C1921" s="61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9"/>
      <c r="Q1921" s="44"/>
      <c r="R1921" s="45"/>
    </row>
    <row r="1922" spans="2:18" x14ac:dyDescent="0.25">
      <c r="B1922" s="46"/>
      <c r="C1922" s="61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9"/>
      <c r="Q1922" s="44"/>
      <c r="R1922" s="45"/>
    </row>
    <row r="1923" spans="2:18" x14ac:dyDescent="0.25">
      <c r="B1923" s="46"/>
      <c r="C1923" s="61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9"/>
      <c r="Q1923" s="44"/>
      <c r="R1923" s="45"/>
    </row>
    <row r="1924" spans="2:18" x14ac:dyDescent="0.25">
      <c r="B1924" s="46"/>
      <c r="C1924" s="61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9"/>
      <c r="Q1924" s="44"/>
      <c r="R1924" s="45"/>
    </row>
    <row r="1925" spans="2:18" x14ac:dyDescent="0.25">
      <c r="B1925" s="46"/>
      <c r="C1925" s="61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9"/>
      <c r="Q1925" s="44"/>
      <c r="R1925" s="45"/>
    </row>
    <row r="1926" spans="2:18" x14ac:dyDescent="0.25">
      <c r="B1926" s="46"/>
      <c r="C1926" s="61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9"/>
      <c r="Q1926" s="44"/>
      <c r="R1926" s="45"/>
    </row>
    <row r="1927" spans="2:18" x14ac:dyDescent="0.25">
      <c r="B1927" s="46"/>
      <c r="C1927" s="61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9"/>
      <c r="Q1927" s="44"/>
      <c r="R1927" s="45"/>
    </row>
    <row r="1928" spans="2:18" x14ac:dyDescent="0.25">
      <c r="B1928" s="46"/>
      <c r="C1928" s="61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9"/>
      <c r="Q1928" s="44"/>
      <c r="R1928" s="45"/>
    </row>
    <row r="1929" spans="2:18" x14ac:dyDescent="0.25">
      <c r="B1929" s="46"/>
      <c r="C1929" s="61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9"/>
      <c r="Q1929" s="44"/>
      <c r="R1929" s="45"/>
    </row>
    <row r="1930" spans="2:18" x14ac:dyDescent="0.25">
      <c r="B1930" s="46"/>
      <c r="C1930" s="61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9"/>
      <c r="Q1930" s="44"/>
      <c r="R1930" s="45"/>
    </row>
    <row r="1931" spans="2:18" x14ac:dyDescent="0.25">
      <c r="B1931" s="46"/>
      <c r="C1931" s="61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9"/>
      <c r="Q1931" s="44"/>
      <c r="R1931" s="45"/>
    </row>
    <row r="1932" spans="2:18" x14ac:dyDescent="0.25">
      <c r="B1932" s="46"/>
      <c r="C1932" s="61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9"/>
      <c r="Q1932" s="44"/>
      <c r="R1932" s="45"/>
    </row>
    <row r="1933" spans="2:18" x14ac:dyDescent="0.25">
      <c r="B1933" s="46"/>
      <c r="C1933" s="61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9"/>
      <c r="Q1933" s="44"/>
      <c r="R1933" s="45"/>
    </row>
    <row r="1934" spans="2:18" x14ac:dyDescent="0.25">
      <c r="B1934" s="46"/>
      <c r="C1934" s="61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9"/>
      <c r="Q1934" s="44"/>
      <c r="R1934" s="45"/>
    </row>
    <row r="1935" spans="2:18" x14ac:dyDescent="0.25">
      <c r="B1935" s="46"/>
      <c r="C1935" s="61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9"/>
      <c r="Q1935" s="44"/>
      <c r="R1935" s="45"/>
    </row>
    <row r="1936" spans="2:18" x14ac:dyDescent="0.25">
      <c r="B1936" s="46"/>
      <c r="C1936" s="61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9"/>
      <c r="Q1936" s="44"/>
      <c r="R1936" s="45"/>
    </row>
    <row r="1937" spans="2:18" x14ac:dyDescent="0.25">
      <c r="B1937" s="46"/>
      <c r="C1937" s="61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9"/>
      <c r="Q1937" s="44"/>
      <c r="R1937" s="45"/>
    </row>
    <row r="1938" spans="2:18" x14ac:dyDescent="0.25">
      <c r="B1938" s="46"/>
      <c r="C1938" s="61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9"/>
      <c r="Q1938" s="44"/>
      <c r="R1938" s="45"/>
    </row>
    <row r="1939" spans="2:18" x14ac:dyDescent="0.25">
      <c r="B1939" s="46"/>
      <c r="C1939" s="61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9"/>
      <c r="Q1939" s="44"/>
      <c r="R1939" s="45"/>
    </row>
    <row r="1940" spans="2:18" x14ac:dyDescent="0.25">
      <c r="B1940" s="46"/>
      <c r="C1940" s="61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9"/>
      <c r="Q1940" s="44"/>
      <c r="R1940" s="45"/>
    </row>
    <row r="1941" spans="2:18" x14ac:dyDescent="0.25">
      <c r="B1941" s="46"/>
      <c r="C1941" s="61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9"/>
      <c r="Q1941" s="44"/>
      <c r="R1941" s="45"/>
    </row>
    <row r="1942" spans="2:18" x14ac:dyDescent="0.25">
      <c r="B1942" s="46"/>
      <c r="C1942" s="61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9"/>
      <c r="Q1942" s="44"/>
      <c r="R1942" s="45"/>
    </row>
    <row r="1943" spans="2:18" x14ac:dyDescent="0.25">
      <c r="B1943" s="46"/>
      <c r="C1943" s="61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9"/>
      <c r="Q1943" s="44"/>
      <c r="R1943" s="45"/>
    </row>
    <row r="1944" spans="2:18" x14ac:dyDescent="0.25">
      <c r="B1944" s="46"/>
      <c r="C1944" s="61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9"/>
      <c r="Q1944" s="44"/>
      <c r="R1944" s="45"/>
    </row>
    <row r="1945" spans="2:18" x14ac:dyDescent="0.25">
      <c r="B1945" s="46"/>
      <c r="C1945" s="61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9"/>
      <c r="Q1945" s="44"/>
      <c r="R1945" s="45"/>
    </row>
    <row r="1946" spans="2:18" x14ac:dyDescent="0.25">
      <c r="B1946" s="46"/>
      <c r="C1946" s="61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9"/>
      <c r="Q1946" s="44"/>
      <c r="R1946" s="45"/>
    </row>
    <row r="1947" spans="2:18" x14ac:dyDescent="0.25">
      <c r="B1947" s="46"/>
      <c r="C1947" s="61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9"/>
      <c r="Q1947" s="44"/>
      <c r="R1947" s="45"/>
    </row>
    <row r="1948" spans="2:18" x14ac:dyDescent="0.25">
      <c r="B1948" s="46"/>
      <c r="C1948" s="61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9"/>
      <c r="Q1948" s="44"/>
      <c r="R1948" s="45"/>
    </row>
    <row r="1949" spans="2:18" x14ac:dyDescent="0.25">
      <c r="B1949" s="46"/>
      <c r="C1949" s="61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9"/>
      <c r="Q1949" s="44"/>
      <c r="R1949" s="45"/>
    </row>
    <row r="1950" spans="2:18" x14ac:dyDescent="0.25">
      <c r="B1950" s="46"/>
      <c r="C1950" s="61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9"/>
      <c r="Q1950" s="44"/>
      <c r="R1950" s="45"/>
    </row>
    <row r="1951" spans="2:18" x14ac:dyDescent="0.25">
      <c r="B1951" s="46"/>
      <c r="C1951" s="61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9"/>
      <c r="Q1951" s="44"/>
      <c r="R1951" s="45"/>
    </row>
    <row r="1952" spans="2:18" x14ac:dyDescent="0.25">
      <c r="B1952" s="46"/>
      <c r="C1952" s="61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9"/>
      <c r="Q1952" s="44"/>
      <c r="R1952" s="45"/>
    </row>
    <row r="1953" spans="2:18" x14ac:dyDescent="0.25">
      <c r="B1953" s="46"/>
      <c r="C1953" s="61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9"/>
      <c r="Q1953" s="44"/>
      <c r="R1953" s="45"/>
    </row>
    <row r="1954" spans="2:18" x14ac:dyDescent="0.25">
      <c r="B1954" s="46"/>
      <c r="C1954" s="61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9"/>
      <c r="Q1954" s="44"/>
      <c r="R1954" s="45"/>
    </row>
    <row r="1955" spans="2:18" x14ac:dyDescent="0.25">
      <c r="B1955" s="46"/>
      <c r="C1955" s="61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9"/>
      <c r="Q1955" s="44"/>
      <c r="R1955" s="45"/>
    </row>
    <row r="1956" spans="2:18" x14ac:dyDescent="0.25">
      <c r="B1956" s="46"/>
      <c r="C1956" s="61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9"/>
      <c r="Q1956" s="44"/>
      <c r="R1956" s="45"/>
    </row>
    <row r="1957" spans="2:18" x14ac:dyDescent="0.25">
      <c r="B1957" s="46"/>
      <c r="C1957" s="61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9"/>
      <c r="Q1957" s="44"/>
      <c r="R1957" s="45"/>
    </row>
    <row r="1958" spans="2:18" x14ac:dyDescent="0.25">
      <c r="B1958" s="46"/>
      <c r="C1958" s="61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9"/>
      <c r="Q1958" s="44"/>
      <c r="R1958" s="45"/>
    </row>
    <row r="1959" spans="2:18" x14ac:dyDescent="0.25">
      <c r="B1959" s="46"/>
      <c r="C1959" s="61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9"/>
      <c r="Q1959" s="44"/>
      <c r="R1959" s="45"/>
    </row>
    <row r="1960" spans="2:18" x14ac:dyDescent="0.25">
      <c r="B1960" s="46"/>
      <c r="C1960" s="61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9"/>
      <c r="Q1960" s="44"/>
      <c r="R1960" s="45"/>
    </row>
    <row r="1961" spans="2:18" x14ac:dyDescent="0.25">
      <c r="B1961" s="46"/>
      <c r="C1961" s="61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9"/>
      <c r="Q1961" s="44"/>
      <c r="R1961" s="45"/>
    </row>
    <row r="1962" spans="2:18" x14ac:dyDescent="0.25">
      <c r="B1962" s="46"/>
      <c r="C1962" s="61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9"/>
      <c r="Q1962" s="44"/>
      <c r="R1962" s="45"/>
    </row>
    <row r="1963" spans="2:18" x14ac:dyDescent="0.25">
      <c r="B1963" s="46"/>
      <c r="C1963" s="61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9"/>
      <c r="Q1963" s="44"/>
      <c r="R1963" s="45"/>
    </row>
    <row r="1964" spans="2:18" x14ac:dyDescent="0.25">
      <c r="B1964" s="46"/>
      <c r="C1964" s="61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9"/>
      <c r="Q1964" s="44"/>
      <c r="R1964" s="45"/>
    </row>
    <row r="1965" spans="2:18" x14ac:dyDescent="0.25">
      <c r="B1965" s="46"/>
      <c r="C1965" s="61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9"/>
      <c r="Q1965" s="44"/>
      <c r="R1965" s="45"/>
    </row>
    <row r="1966" spans="2:18" x14ac:dyDescent="0.25">
      <c r="B1966" s="46"/>
      <c r="C1966" s="61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9"/>
      <c r="Q1966" s="44"/>
      <c r="R1966" s="45"/>
    </row>
    <row r="1967" spans="2:18" x14ac:dyDescent="0.25">
      <c r="B1967" s="46"/>
      <c r="C1967" s="61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9"/>
      <c r="Q1967" s="44"/>
      <c r="R1967" s="45"/>
    </row>
    <row r="1968" spans="2:18" x14ac:dyDescent="0.25">
      <c r="B1968" s="46"/>
      <c r="C1968" s="61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9"/>
      <c r="Q1968" s="44"/>
      <c r="R1968" s="45"/>
    </row>
    <row r="1969" spans="2:18" x14ac:dyDescent="0.25">
      <c r="B1969" s="46"/>
      <c r="C1969" s="61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9"/>
      <c r="Q1969" s="44"/>
      <c r="R1969" s="45"/>
    </row>
    <row r="1970" spans="2:18" x14ac:dyDescent="0.25">
      <c r="B1970" s="46"/>
      <c r="C1970" s="61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9"/>
      <c r="Q1970" s="44"/>
      <c r="R1970" s="45"/>
    </row>
    <row r="1971" spans="2:18" x14ac:dyDescent="0.25">
      <c r="B1971" s="46"/>
      <c r="C1971" s="61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9"/>
      <c r="Q1971" s="44"/>
      <c r="R1971" s="45"/>
    </row>
    <row r="1972" spans="2:18" x14ac:dyDescent="0.25">
      <c r="B1972" s="46"/>
      <c r="C1972" s="61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9"/>
      <c r="Q1972" s="44"/>
      <c r="R1972" s="45"/>
    </row>
    <row r="1973" spans="2:18" x14ac:dyDescent="0.25">
      <c r="B1973" s="46"/>
      <c r="C1973" s="61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9"/>
      <c r="Q1973" s="44"/>
      <c r="R1973" s="45"/>
    </row>
    <row r="1974" spans="2:18" x14ac:dyDescent="0.25">
      <c r="B1974" s="46"/>
      <c r="C1974" s="61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9"/>
      <c r="Q1974" s="44"/>
      <c r="R1974" s="45"/>
    </row>
    <row r="1975" spans="2:18" x14ac:dyDescent="0.25">
      <c r="B1975" s="46"/>
      <c r="C1975" s="61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9"/>
      <c r="Q1975" s="44"/>
      <c r="R1975" s="45"/>
    </row>
    <row r="1976" spans="2:18" x14ac:dyDescent="0.25">
      <c r="B1976" s="46"/>
      <c r="C1976" s="61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9"/>
      <c r="Q1976" s="44"/>
      <c r="R1976" s="45"/>
    </row>
    <row r="1977" spans="2:18" x14ac:dyDescent="0.25">
      <c r="B1977" s="46"/>
      <c r="C1977" s="61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9"/>
      <c r="Q1977" s="44"/>
      <c r="R1977" s="45"/>
    </row>
    <row r="1978" spans="2:18" x14ac:dyDescent="0.25">
      <c r="B1978" s="46"/>
      <c r="C1978" s="61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9"/>
      <c r="Q1978" s="44"/>
      <c r="R1978" s="45"/>
    </row>
    <row r="1979" spans="2:18" x14ac:dyDescent="0.25">
      <c r="B1979" s="46"/>
      <c r="C1979" s="61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9"/>
      <c r="Q1979" s="44"/>
      <c r="R1979" s="45"/>
    </row>
    <row r="1980" spans="2:18" x14ac:dyDescent="0.25">
      <c r="B1980" s="46"/>
      <c r="C1980" s="61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9"/>
      <c r="Q1980" s="44"/>
      <c r="R1980" s="45"/>
    </row>
    <row r="1981" spans="2:18" x14ac:dyDescent="0.25">
      <c r="B1981" s="46"/>
      <c r="C1981" s="61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9"/>
      <c r="Q1981" s="44"/>
      <c r="R1981" s="45"/>
    </row>
    <row r="1982" spans="2:18" x14ac:dyDescent="0.25">
      <c r="B1982" s="46"/>
      <c r="C1982" s="61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9"/>
      <c r="Q1982" s="44"/>
      <c r="R1982" s="45"/>
    </row>
    <row r="1983" spans="2:18" x14ac:dyDescent="0.25">
      <c r="B1983" s="46"/>
      <c r="C1983" s="61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9"/>
      <c r="Q1983" s="44"/>
      <c r="R1983" s="45"/>
    </row>
    <row r="1984" spans="2:18" x14ac:dyDescent="0.25">
      <c r="B1984" s="46"/>
      <c r="C1984" s="61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9"/>
      <c r="Q1984" s="44"/>
      <c r="R1984" s="45"/>
    </row>
    <row r="1985" spans="2:18" x14ac:dyDescent="0.25">
      <c r="B1985" s="46"/>
      <c r="C1985" s="61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9"/>
      <c r="Q1985" s="44"/>
      <c r="R1985" s="45"/>
    </row>
    <row r="1986" spans="2:18" x14ac:dyDescent="0.25">
      <c r="B1986" s="46"/>
      <c r="C1986" s="61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9"/>
      <c r="Q1986" s="44"/>
      <c r="R1986" s="45"/>
    </row>
    <row r="1987" spans="2:18" x14ac:dyDescent="0.25">
      <c r="B1987" s="46"/>
      <c r="C1987" s="61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9"/>
      <c r="Q1987" s="44"/>
      <c r="R1987" s="45"/>
    </row>
    <row r="1988" spans="2:18" x14ac:dyDescent="0.25">
      <c r="B1988" s="46"/>
      <c r="C1988" s="61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9"/>
      <c r="Q1988" s="44"/>
      <c r="R1988" s="45"/>
    </row>
    <row r="1989" spans="2:18" x14ac:dyDescent="0.25">
      <c r="B1989" s="46"/>
      <c r="C1989" s="61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9"/>
      <c r="Q1989" s="44"/>
      <c r="R1989" s="45"/>
    </row>
    <row r="1990" spans="2:18" x14ac:dyDescent="0.25">
      <c r="B1990" s="46"/>
      <c r="C1990" s="61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9"/>
      <c r="Q1990" s="44"/>
      <c r="R1990" s="45"/>
    </row>
    <row r="1991" spans="2:18" x14ac:dyDescent="0.25">
      <c r="B1991" s="46"/>
      <c r="C1991" s="61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9"/>
      <c r="Q1991" s="44"/>
      <c r="R1991" s="45"/>
    </row>
    <row r="1992" spans="2:18" x14ac:dyDescent="0.25">
      <c r="B1992" s="46"/>
      <c r="C1992" s="61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9"/>
      <c r="Q1992" s="44"/>
      <c r="R1992" s="45"/>
    </row>
    <row r="1993" spans="2:18" x14ac:dyDescent="0.25">
      <c r="B1993" s="46"/>
      <c r="C1993" s="61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9"/>
      <c r="Q1993" s="44"/>
      <c r="R1993" s="45"/>
    </row>
    <row r="1994" spans="2:18" x14ac:dyDescent="0.25">
      <c r="B1994" s="46"/>
      <c r="C1994" s="61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9"/>
      <c r="Q1994" s="44"/>
      <c r="R1994" s="45"/>
    </row>
    <row r="1995" spans="2:18" x14ac:dyDescent="0.25">
      <c r="B1995" s="46"/>
      <c r="C1995" s="61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9"/>
      <c r="Q1995" s="44"/>
      <c r="R1995" s="45"/>
    </row>
    <row r="1996" spans="2:18" x14ac:dyDescent="0.25">
      <c r="B1996" s="46"/>
      <c r="C1996" s="61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9"/>
      <c r="Q1996" s="44"/>
      <c r="R1996" s="45"/>
    </row>
    <row r="1997" spans="2:18" x14ac:dyDescent="0.25">
      <c r="B1997" s="46"/>
      <c r="C1997" s="61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9"/>
      <c r="Q1997" s="44"/>
      <c r="R1997" s="45"/>
    </row>
    <row r="1998" spans="2:18" x14ac:dyDescent="0.25">
      <c r="B1998" s="46"/>
      <c r="C1998" s="61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9"/>
      <c r="Q1998" s="44"/>
      <c r="R1998" s="45"/>
    </row>
    <row r="1999" spans="2:18" x14ac:dyDescent="0.25">
      <c r="B1999" s="46"/>
      <c r="C1999" s="61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9"/>
      <c r="Q1999" s="44"/>
      <c r="R1999" s="45"/>
    </row>
    <row r="2000" spans="2:18" x14ac:dyDescent="0.25">
      <c r="B2000" s="46"/>
      <c r="C2000" s="61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9"/>
      <c r="Q2000" s="44"/>
      <c r="R2000" s="45"/>
    </row>
    <row r="2001" spans="2:18" x14ac:dyDescent="0.25">
      <c r="B2001" s="46"/>
      <c r="C2001" s="61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9"/>
      <c r="Q2001" s="44"/>
      <c r="R2001" s="45"/>
    </row>
    <row r="2002" spans="2:18" x14ac:dyDescent="0.25">
      <c r="B2002" s="46"/>
      <c r="C2002" s="61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9"/>
      <c r="Q2002" s="44"/>
      <c r="R2002" s="45"/>
    </row>
    <row r="2003" spans="2:18" x14ac:dyDescent="0.25">
      <c r="B2003" s="46"/>
      <c r="C2003" s="61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9"/>
      <c r="Q2003" s="44"/>
      <c r="R2003" s="45"/>
    </row>
    <row r="2004" spans="2:18" x14ac:dyDescent="0.25">
      <c r="B2004" s="46"/>
      <c r="C2004" s="61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9"/>
      <c r="Q2004" s="44"/>
      <c r="R2004" s="45"/>
    </row>
    <row r="2005" spans="2:18" x14ac:dyDescent="0.25">
      <c r="B2005" s="46"/>
      <c r="C2005" s="61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9"/>
      <c r="Q2005" s="44"/>
      <c r="R2005" s="45"/>
    </row>
    <row r="2006" spans="2:18" ht="15.75" thickBot="1" x14ac:dyDescent="0.3">
      <c r="B2006" s="50"/>
      <c r="C2006" s="62"/>
      <c r="D2006" s="51"/>
      <c r="E2006" s="51"/>
      <c r="F2006" s="51"/>
      <c r="G2006" s="51"/>
      <c r="H2006" s="51"/>
      <c r="I2006" s="51"/>
      <c r="J2006" s="51"/>
      <c r="K2006" s="51"/>
      <c r="L2006" s="51"/>
      <c r="M2006" s="51"/>
      <c r="N2006" s="51"/>
      <c r="O2006" s="51"/>
      <c r="P2006" s="52"/>
      <c r="Q2006" s="52"/>
      <c r="R2006" s="53"/>
    </row>
    <row r="2008" spans="2:18" x14ac:dyDescent="0.25">
      <c r="B2008" t="s">
        <v>43</v>
      </c>
      <c r="D2008" t="s">
        <v>43</v>
      </c>
      <c r="E2008" s="54" t="s">
        <v>43</v>
      </c>
      <c r="J2008" s="54" t="s">
        <v>43</v>
      </c>
      <c r="K2008" s="54" t="s">
        <v>43</v>
      </c>
      <c r="L2008" s="54" t="s">
        <v>43</v>
      </c>
      <c r="P2008" t="s">
        <v>43</v>
      </c>
      <c r="Q2008" t="s">
        <v>43</v>
      </c>
      <c r="R2008" t="s">
        <v>43</v>
      </c>
    </row>
  </sheetData>
  <sheetProtection algorithmName="SHA-512" hashValue="KmgTOtIkZY3f4aMgeULcf1SxdKpGOEqfWWR0qHlfyxiZxEeG7xaHbtR47lNU9IR5VrESImUQLG/96DNTJhiBBQ==" saltValue="db5AYJ8Dx0uEfec/hzRVfQ==" spinCount="100000" sheet="1" objects="1" scenarios="1"/>
  <dataValidations xWindow="1107" yWindow="398" count="2">
    <dataValidation type="decimal" allowBlank="1" showInputMessage="1" showErrorMessage="1" sqref="P7:P2006" xr:uid="{00000000-0002-0000-0100-000001000000}">
      <formula1>0</formula1>
      <formula2>9999999999999990000</formula2>
    </dataValidation>
    <dataValidation type="list" allowBlank="1" showInputMessage="1" showErrorMessage="1" sqref="D7:D2006" xr:uid="{00000000-0002-0000-0100-000003000000}">
      <formula1>"Yes,No"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07" yWindow="398" count="4">
        <x14:dataValidation type="list" allowBlank="1" showInputMessage="1" showErrorMessage="1" xr:uid="{00000000-0002-0000-0100-000007000000}">
          <x14:formula1>
            <xm:f>Values!$D$6:$D$15</xm:f>
          </x14:formula1>
          <xm:sqref>K7:K2006</xm:sqref>
        </x14:dataValidation>
        <x14:dataValidation type="list" allowBlank="1" showInputMessage="1" showErrorMessage="1" xr:uid="{00000000-0002-0000-0100-000008000000}">
          <x14:formula1>
            <xm:f>Values!$E$6:$E$8</xm:f>
          </x14:formula1>
          <xm:sqref>Q7:Q2006</xm:sqref>
        </x14:dataValidation>
        <x14:dataValidation type="list" allowBlank="1" showInputMessage="1" showErrorMessage="1" xr:uid="{00000000-0002-0000-0100-00000D000000}">
          <x14:formula1>
            <xm:f>Values!$C$6:$C$7</xm:f>
          </x14:formula1>
          <xm:sqref>J7:J2006</xm:sqref>
        </x14:dataValidation>
        <x14:dataValidation type="list" allowBlank="1" showInputMessage="1" showErrorMessage="1" xr:uid="{00000000-0002-0000-0100-000009000000}">
          <x14:formula1>
            <xm:f>Values!$A$6:$A$13</xm:f>
          </x14:formula1>
          <xm:sqref>E7:I2006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2:A8"/>
  <sheetViews>
    <sheetView view="pageBreakPreview" zoomScaleNormal="100" zoomScaleSheetLayoutView="100" workbookViewId="0"/>
  </sheetViews>
  <sheetFormatPr defaultRowHeight="15" x14ac:dyDescent="0.25"/>
  <sheetData>
    <row r="2" spans="1:1" x14ac:dyDescent="0.25">
      <c r="A2" t="s">
        <v>21</v>
      </c>
    </row>
    <row r="3" spans="1:1" x14ac:dyDescent="0.25">
      <c r="A3" t="s">
        <v>100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69</v>
      </c>
    </row>
    <row r="8" spans="1:1" x14ac:dyDescent="0.25">
      <c r="A8" t="s">
        <v>25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2"/>
  <sheetViews>
    <sheetView view="pageBreakPreview" zoomScaleNormal="100" zoomScaleSheetLayoutView="100" workbookViewId="0">
      <selection activeCell="A2" sqref="A2"/>
    </sheetView>
  </sheetViews>
  <sheetFormatPr defaultRowHeight="15" x14ac:dyDescent="0.25"/>
  <sheetData>
    <row r="1" spans="1:14" ht="26.25" x14ac:dyDescent="0.4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</row>
    <row r="3" spans="1:14" ht="18.75" x14ac:dyDescent="0.3">
      <c r="B3" s="2"/>
    </row>
    <row r="4" spans="1:14" ht="18.75" x14ac:dyDescent="0.3">
      <c r="B4" s="3" t="s">
        <v>31</v>
      </c>
      <c r="C4" s="27" t="str">
        <f>Instructions!C3</f>
        <v>&lt;&lt; PLEASE SELECT CCO NAME &gt;&gt;</v>
      </c>
      <c r="D4" s="2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x14ac:dyDescent="0.3">
      <c r="B5" s="3" t="s">
        <v>32</v>
      </c>
      <c r="C5" s="6" t="s">
        <v>71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8.75" x14ac:dyDescent="0.3">
      <c r="B6" s="3" t="s">
        <v>33</v>
      </c>
      <c r="C6" s="6" t="s">
        <v>101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8.75" x14ac:dyDescent="0.3">
      <c r="B7" s="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x14ac:dyDescent="0.25">
      <c r="C8" s="65" t="s">
        <v>102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customHeight="1" x14ac:dyDescent="0.25">
      <c r="C10" s="66" t="str">
        <f>"1.      Any preferred drug lists (as defined in OAR 410-141-3855) that were operated by "&amp;C4&amp;", at a minimum included the Hepatitis C DAA drugs included on the OHA-approved fee-for-service (FFS) Preferred Drug List (also known as the practitioner managed prescription drug plan or “PMPDP”)."</f>
        <v>1.      Any preferred drug lists (as defined in OAR 410-141-3855) that were operated by &lt;&lt; PLEASE SELECT CCO NAME &gt;&gt;, at a minimum included the Hepatitis C DAA drugs included on the OHA-approved fee-for-service (FFS) Preferred Drug List (also known as the practitioner managed prescription drug plan or “PMPDP”).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x14ac:dyDescent="0.25"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x14ac:dyDescent="0.25"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.75" customHeight="1" x14ac:dyDescent="0.25">
      <c r="C14" s="66" t="str">
        <f>"2.      For Hepatitis C DAA therapy, "&amp;C4&amp;" followed the same criteria and prior authorization protocol as specified in the OHA-approved coverage criteria for FFS members. "</f>
        <v xml:space="preserve">2.      For Hepatitis C DAA therapy, &lt;&lt; PLEASE SELECT CCO NAME &gt;&gt; followed the same criteria and prior authorization protocol as specified in the OHA-approved coverage criteria for FFS members. 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x14ac:dyDescent="0.25"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3:14" ht="15.75" customHeight="1" x14ac:dyDescent="0.25">
      <c r="C17" s="66" t="str">
        <f>"3.      "&amp;C4&amp;" has not received and did not seek conflicting supplemental rebates for Hepatitis C DAA drugs dispensed during the Hepatitis C Risk Corridor Period."</f>
        <v>3.      &lt;&lt; PLEASE SELECT CCO NAME &gt;&gt; has not received and did not seek conflicting supplemental rebates for Hepatitis C DAA drugs dispensed during the Hepatitis C Risk Corridor Period.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3:14" x14ac:dyDescent="0.25"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3:14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3:14" ht="15.75" customHeight="1" x14ac:dyDescent="0.25">
      <c r="C20" s="66" t="str">
        <f>"4.      "&amp;C4&amp;" followed a care management protocol for each Member receiving DAA drugs that met the minimum requirements for care management described in the Final Definition of Adequate Case Management document."</f>
        <v>4.      &lt;&lt; PLEASE SELECT CCO NAME &gt;&gt; followed a care management protocol for each Member receiving DAA drugs that met the minimum requirements for care management described in the Final Definition of Adequate Case Management document.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3:14" x14ac:dyDescent="0.25"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3" spans="3:14" x14ac:dyDescent="0.25">
      <c r="C23" s="66" t="str">
        <f>"5.     The information provided in this form is accurate and complete to the best of "&amp;C4&amp;" abilities."</f>
        <v>5.     The information provided in this form is accurate and complete to the best of &lt;&lt; PLEASE SELECT CCO NAME &gt;&gt; abilities.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3:14" x14ac:dyDescent="0.25"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6" spans="3:14" ht="15.75" thickBot="1" x14ac:dyDescent="0.3">
      <c r="C26" s="35" t="s">
        <v>70</v>
      </c>
      <c r="D26" s="63"/>
      <c r="E26" s="63"/>
      <c r="F26" s="63"/>
      <c r="G26" s="63"/>
      <c r="H26" s="63"/>
      <c r="I26" s="5"/>
      <c r="J26" s="5"/>
      <c r="K26" s="5"/>
      <c r="L26" s="67"/>
      <c r="M26" s="67"/>
    </row>
    <row r="27" spans="3:14" x14ac:dyDescent="0.25">
      <c r="C27" s="5"/>
      <c r="D27" s="4" t="s">
        <v>34</v>
      </c>
      <c r="E27" s="5"/>
      <c r="F27" s="5"/>
      <c r="G27" s="5"/>
      <c r="H27" s="5"/>
      <c r="I27" s="5"/>
      <c r="J27" s="5"/>
      <c r="K27" s="5"/>
      <c r="L27" s="4" t="s">
        <v>35</v>
      </c>
      <c r="M27" s="5"/>
    </row>
    <row r="28" spans="3:14" x14ac:dyDescent="0.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3:14" x14ac:dyDescent="0.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3:14" x14ac:dyDescent="0.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4" ht="15.75" thickBot="1" x14ac:dyDescent="0.3">
      <c r="C31" s="5"/>
      <c r="D31" s="34"/>
      <c r="E31" s="34"/>
      <c r="F31" s="34"/>
      <c r="G31" s="34"/>
      <c r="H31" s="34"/>
      <c r="I31" s="5"/>
      <c r="J31" s="5"/>
      <c r="K31" s="5"/>
      <c r="L31" s="63"/>
      <c r="M31" s="63"/>
    </row>
    <row r="32" spans="3:14" x14ac:dyDescent="0.25">
      <c r="C32" s="5"/>
      <c r="D32" s="4" t="s">
        <v>36</v>
      </c>
      <c r="E32" s="5"/>
      <c r="F32" s="5"/>
      <c r="G32" s="5"/>
      <c r="H32" s="5"/>
      <c r="I32" s="5"/>
      <c r="J32" s="5"/>
      <c r="K32" s="5"/>
      <c r="L32" s="4" t="s">
        <v>37</v>
      </c>
      <c r="M32" s="5"/>
    </row>
  </sheetData>
  <sheetProtection algorithmName="SHA-512" hashValue="3dDIpRwkh4zXPLk4qGktEN9dX++lXXh/fTMrBZvxi1/BkMMz91Z+wL3hc8npdNXyfGEHTYFIXS7pw0v5zHe8Nw==" saltValue="j0LhqIJ1wj2qoYXHEUjSMQ==" spinCount="100000" sheet="1" objects="1" scenarios="1"/>
  <mergeCells count="10">
    <mergeCell ref="L31:M31"/>
    <mergeCell ref="A1:J1"/>
    <mergeCell ref="C8:N8"/>
    <mergeCell ref="C10:N12"/>
    <mergeCell ref="C23:N24"/>
    <mergeCell ref="C14:N15"/>
    <mergeCell ref="C17:N18"/>
    <mergeCell ref="C20:N21"/>
    <mergeCell ref="D26:H26"/>
    <mergeCell ref="L26:M26"/>
  </mergeCells>
  <conditionalFormatting sqref="D26">
    <cfRule type="containsBlanks" dxfId="3" priority="3">
      <formula>LEN(TRIM(D26))=0</formula>
    </cfRule>
  </conditionalFormatting>
  <conditionalFormatting sqref="D26 L26 L31">
    <cfRule type="notContainsBlanks" dxfId="2" priority="4">
      <formula>LEN(TRIM(D26))&gt;0</formula>
    </cfRule>
  </conditionalFormatting>
  <conditionalFormatting sqref="L26">
    <cfRule type="containsBlanks" dxfId="1" priority="2">
      <formula>LEN(TRIM(L26))=0</formula>
    </cfRule>
  </conditionalFormatting>
  <conditionalFormatting sqref="L31">
    <cfRule type="containsBlanks" dxfId="0" priority="1">
      <formula>LEN(TRIM(L31))=0</formula>
    </cfRule>
  </conditionalFormatting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5:H22"/>
  <sheetViews>
    <sheetView workbookViewId="0"/>
  </sheetViews>
  <sheetFormatPr defaultRowHeight="15" x14ac:dyDescent="0.25"/>
  <cols>
    <col min="1" max="1" width="12.7109375" customWidth="1"/>
    <col min="2" max="2" width="10.5703125" customWidth="1"/>
    <col min="3" max="3" width="25.28515625" customWidth="1"/>
    <col min="4" max="4" width="18.42578125" customWidth="1"/>
    <col min="5" max="5" width="12.42578125" customWidth="1"/>
    <col min="8" max="8" width="26.85546875" customWidth="1"/>
  </cols>
  <sheetData>
    <row r="5" spans="1:8" ht="45" customHeight="1" x14ac:dyDescent="0.25">
      <c r="A5" s="1" t="s">
        <v>0</v>
      </c>
      <c r="B5" s="1" t="s">
        <v>1</v>
      </c>
      <c r="C5" s="1" t="s">
        <v>78</v>
      </c>
      <c r="D5" s="1" t="s">
        <v>2</v>
      </c>
      <c r="E5" s="1" t="s">
        <v>7</v>
      </c>
      <c r="H5" s="1" t="s">
        <v>72</v>
      </c>
    </row>
    <row r="6" spans="1:8" x14ac:dyDescent="0.25">
      <c r="A6" t="s">
        <v>41</v>
      </c>
      <c r="B6" t="s">
        <v>14</v>
      </c>
      <c r="C6" t="s">
        <v>79</v>
      </c>
      <c r="D6" t="s">
        <v>13</v>
      </c>
      <c r="E6" t="s">
        <v>5</v>
      </c>
      <c r="H6" t="s">
        <v>103</v>
      </c>
    </row>
    <row r="7" spans="1:8" x14ac:dyDescent="0.25">
      <c r="A7" t="s">
        <v>42</v>
      </c>
      <c r="B7" t="s">
        <v>15</v>
      </c>
      <c r="C7" t="s">
        <v>80</v>
      </c>
      <c r="D7" t="s">
        <v>9</v>
      </c>
      <c r="E7" t="s">
        <v>4</v>
      </c>
      <c r="H7" s="26" t="s">
        <v>54</v>
      </c>
    </row>
    <row r="8" spans="1:8" x14ac:dyDescent="0.25">
      <c r="A8" t="s">
        <v>45</v>
      </c>
      <c r="B8" t="s">
        <v>16</v>
      </c>
      <c r="D8" t="s">
        <v>10</v>
      </c>
      <c r="E8" t="s">
        <v>8</v>
      </c>
      <c r="H8" s="26" t="s">
        <v>55</v>
      </c>
    </row>
    <row r="9" spans="1:8" x14ac:dyDescent="0.25">
      <c r="A9" t="s">
        <v>17</v>
      </c>
      <c r="B9" t="s">
        <v>19</v>
      </c>
      <c r="D9" t="s">
        <v>11</v>
      </c>
      <c r="H9" s="26" t="s">
        <v>56</v>
      </c>
    </row>
    <row r="10" spans="1:8" x14ac:dyDescent="0.25">
      <c r="A10" t="s">
        <v>18</v>
      </c>
      <c r="B10" t="s">
        <v>20</v>
      </c>
      <c r="D10" t="s">
        <v>12</v>
      </c>
      <c r="H10" s="26" t="s">
        <v>57</v>
      </c>
    </row>
    <row r="11" spans="1:8" x14ac:dyDescent="0.25">
      <c r="A11" t="s">
        <v>38</v>
      </c>
      <c r="D11" t="s">
        <v>26</v>
      </c>
      <c r="H11" s="26" t="s">
        <v>58</v>
      </c>
    </row>
    <row r="12" spans="1:8" x14ac:dyDescent="0.25">
      <c r="A12" t="s">
        <v>39</v>
      </c>
      <c r="D12" t="s">
        <v>27</v>
      </c>
      <c r="H12" s="26" t="s">
        <v>59</v>
      </c>
    </row>
    <row r="13" spans="1:8" x14ac:dyDescent="0.25">
      <c r="A13" t="s">
        <v>40</v>
      </c>
      <c r="D13" t="s">
        <v>28</v>
      </c>
      <c r="H13" s="26" t="s">
        <v>60</v>
      </c>
    </row>
    <row r="14" spans="1:8" x14ac:dyDescent="0.25">
      <c r="D14" t="s">
        <v>29</v>
      </c>
      <c r="H14" s="26" t="s">
        <v>85</v>
      </c>
    </row>
    <row r="15" spans="1:8" x14ac:dyDescent="0.25">
      <c r="D15" t="s">
        <v>44</v>
      </c>
      <c r="H15" s="26" t="s">
        <v>86</v>
      </c>
    </row>
    <row r="16" spans="1:8" x14ac:dyDescent="0.25">
      <c r="H16" s="26" t="s">
        <v>96</v>
      </c>
    </row>
    <row r="17" spans="8:8" x14ac:dyDescent="0.25">
      <c r="H17" s="26" t="s">
        <v>97</v>
      </c>
    </row>
    <row r="18" spans="8:8" x14ac:dyDescent="0.25">
      <c r="H18" s="26" t="s">
        <v>104</v>
      </c>
    </row>
    <row r="19" spans="8:8" x14ac:dyDescent="0.25">
      <c r="H19" s="26" t="s">
        <v>105</v>
      </c>
    </row>
    <row r="20" spans="8:8" x14ac:dyDescent="0.25">
      <c r="H20" s="26" t="s">
        <v>106</v>
      </c>
    </row>
    <row r="21" spans="8:8" x14ac:dyDescent="0.25">
      <c r="H21" s="26" t="s">
        <v>61</v>
      </c>
    </row>
    <row r="22" spans="8:8" x14ac:dyDescent="0.25">
      <c r="H22" s="26" t="s">
        <v>65</v>
      </c>
    </row>
  </sheetData>
  <sheetProtection algorithmName="SHA-512" hashValue="UDnPXLOeeGFT1MILKgkvgFWFkdlDuKZHByJczMmzX+VODSnGE/9+Ujx+Xm8/MOBOtHIp+VfbpngpesE6jV0Mig==" saltValue="RwZV6G7y/WPWYuFuHIjWl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3AD29F9C3BA4492D9BCF45F3C0A51" ma:contentTypeVersion="36" ma:contentTypeDescription="Create a new document." ma:contentTypeScope="" ma:versionID="d870ab2d2c8ba70ad33b03eee4fdd559">
  <xsd:schema xmlns:xsd="http://www.w3.org/2001/XMLSchema" xmlns:xs="http://www.w3.org/2001/XMLSchema" xmlns:p="http://schemas.microsoft.com/office/2006/metadata/properties" xmlns:ns1="47be7094-86b6-4c75-87da-a9bfd340ff09" xmlns:ns2="http://schemas.microsoft.com/sharepoint/v3" xmlns:ns3="59da1016-2a1b-4f8a-9768-d7a4932f6f16" targetNamespace="http://schemas.microsoft.com/office/2006/metadata/properties" ma:root="true" ma:fieldsID="caee3949ee248143a64dd47b9b1da2bf" ns1:_="" ns2:_="" ns3:_="">
    <xsd:import namespace="47be7094-86b6-4c75-87da-a9bfd340ff09"/>
    <xsd:import namespace="http://schemas.microsoft.com/sharepoint/v3"/>
    <xsd:import namespace="59da1016-2a1b-4f8a-9768-d7a4932f6f16"/>
    <xsd:element name="properties">
      <xsd:complexType>
        <xsd:sequence>
          <xsd:element name="documentManagement">
            <xsd:complexType>
              <xsd:all>
                <xsd:element ref="ns1:Contractor" minOccurs="0"/>
                <xsd:element ref="ns1:documentType"/>
                <xsd:element ref="ns1:Category" minOccurs="0"/>
                <xsd:element ref="ns1:Effective_x0020_date" minOccurs="0"/>
                <xsd:element ref="ns1:Meta_x0020_Description" minOccurs="0"/>
                <xsd:element ref="ns1:Meta_x0020_Keywords" minOccurs="0"/>
                <xsd:element ref="ns2:URL" minOccurs="0"/>
                <xsd:element ref="ns3:IACategory" minOccurs="0"/>
                <xsd:element ref="ns3:IATopic" minOccurs="0"/>
                <xsd:element ref="ns2:RoutingRuleDescription" minOccurs="0"/>
                <xsd:element ref="ns3:IASubtopic" minOccurs="0"/>
                <xsd:element ref="ns3:DocumentExpirationDate" minOccurs="0"/>
                <xsd:element ref="ns3:SharedWithUsers" minOccurs="0"/>
                <xsd:element ref="ns1:Archive" minOccurs="0"/>
                <xsd:element ref="ns1:Contract_x0020_topic" minOccurs="0"/>
                <xsd:element ref="ns1:Hi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e7094-86b6-4c75-87da-a9bfd340ff09" elementFormDefault="qualified">
    <xsd:import namespace="http://schemas.microsoft.com/office/2006/documentManagement/types"/>
    <xsd:import namespace="http://schemas.microsoft.com/office/infopath/2007/PartnerControls"/>
    <xsd:element name="Contractor" ma:index="0" nillable="true" ma:displayName="Contractor" ma:default="CCO" ma:description="Choose whether this is a CCO or DCO deliverable. This determines which deliverables page the document will display on." ma:internalName="Contractor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CO"/>
                    <xsd:enumeration value="DCO"/>
                  </xsd:restriction>
                </xsd:simpleType>
              </xsd:element>
            </xsd:sequence>
          </xsd:extension>
        </xsd:complexContent>
      </xsd:complexType>
    </xsd:element>
    <xsd:element name="documentType" ma:index="3" ma:displayName="Document Type" ma:default="Guidance" ma:description="Select the type of document you are posting" ma:format="Dropdown" ma:internalName="documentType" ma:readOnly="false">
      <xsd:simpleType>
        <xsd:restriction base="dms:Choice">
          <xsd:enumeration value="Attestation form"/>
          <xsd:enumeration value="Evaluation criteria"/>
          <xsd:enumeration value="Guidance"/>
          <xsd:enumeration value="Report Template"/>
          <xsd:enumeration value="Procedure"/>
          <xsd:enumeration value="Resource"/>
          <xsd:enumeration value="Letter of Intent"/>
          <xsd:enumeration value="Contract"/>
        </xsd:restriction>
      </xsd:simpleType>
    </xsd:element>
    <xsd:element name="Category" ma:index="4" nillable="true" ma:displayName="Category" ma:default="Other Reports" ma:description="Select the document category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eliverable"/>
                    <xsd:enumeration value="Annual Behavioral Health Report"/>
                    <xsd:enumeration value="Financial"/>
                    <xsd:enumeration value="Other Reports"/>
                    <xsd:enumeration value="References in Contract"/>
                    <xsd:enumeration value="Executed Contract"/>
                    <xsd:enumeration value="Templates"/>
                  </xsd:restriction>
                </xsd:simpleType>
              </xsd:element>
            </xsd:sequence>
          </xsd:extension>
        </xsd:complexContent>
      </xsd:complexType>
    </xsd:element>
    <xsd:element name="Effective_x0020_date" ma:index="5" nillable="true" ma:displayName="Effective date" ma:format="DateOnly" ma:internalName="Effective_x0020_date" ma:readOnly="false">
      <xsd:simpleType>
        <xsd:restriction base="dms:DateTime"/>
      </xsd:simpleType>
    </xsd:element>
    <xsd:element name="Meta_x0020_Description" ma:index="6" nillable="true" ma:displayName="Meta Description" ma:hidden="true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hidden="true" ma:internalName="Meta_x0020_Keywords" ma:readOnly="false">
      <xsd:simpleType>
        <xsd:restriction base="dms:Text"/>
      </xsd:simpleType>
    </xsd:element>
    <xsd:element name="Archive" ma:index="22" nillable="true" ma:displayName="Archive" ma:default="0" ma:description="Mark this box if the document needs to move to the Archive page." ma:internalName="Archive">
      <xsd:simpleType>
        <xsd:restriction base="dms:Boolean"/>
      </xsd:simpleType>
    </xsd:element>
    <xsd:element name="Contract_x0020_topic" ma:index="23" nillable="true" ma:displayName="Deliverable type" ma:default="Behavioral Health" ma:description="What deliverable category does this relate to in the Contract?" ma:format="Dropdown" ma:internalName="Contract_x0020_topic">
      <xsd:simpleType>
        <xsd:restriction base="dms:Choice">
          <xsd:enumeration value="Behavioral Health"/>
          <xsd:enumeration value="Care Coordination"/>
          <xsd:enumeration value="Community Engagement"/>
          <xsd:enumeration value="Encounter &amp; Enrollment Data"/>
          <xsd:enumeration value="External Quality Review"/>
          <xsd:enumeration value="Financial"/>
          <xsd:enumeration value="Fraud, Waste &amp; Abuse"/>
          <xsd:enumeration value="Grievances &amp; Appeals"/>
          <xsd:enumeration value="Health Equity"/>
          <xsd:enumeration value="Health Information Systems"/>
          <xsd:enumeration value="Member Materials"/>
          <xsd:enumeration value="NEMT/Transportation"/>
          <xsd:enumeration value="Network Adequacy"/>
          <xsd:enumeration value="Operations"/>
          <xsd:enumeration value="Organizational"/>
          <xsd:enumeration value="Pharmacy Benefits Manager"/>
          <xsd:enumeration value="Quality Improvement"/>
          <xsd:enumeration value="Subcontractor &amp; Provider"/>
        </xsd:restriction>
      </xsd:simpleType>
    </xsd:element>
    <xsd:element name="Hide" ma:index="24" nillable="true" ma:displayName="Hide" ma:default="0" ma:description="Mark this box if you don't want this document to display in web parts (e.g., document library view)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utingRuleDescription" ma:index="17" nillable="true" ma:displayName="Description" ma:description="Leave blank - Not required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15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16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18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19" nillable="true" ma:displayName="Document Expiration Date" ma:format="DateOnly" ma:hidden="true" ma:internalName="DocumentExpirationDate" ma:readOnly="fals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Effective_x0020_date xmlns="47be7094-86b6-4c75-87da-a9bfd340ff09">2022-01-21T08:00:00+00:00</Effective_x0020_date>
    <DocumentExpirationDate xmlns="59da1016-2a1b-4f8a-9768-d7a4932f6f16" xsi:nil="true"/>
    <IATopic xmlns="59da1016-2a1b-4f8a-9768-d7a4932f6f16" xsi:nil="true"/>
    <Archive xmlns="47be7094-86b6-4c75-87da-a9bfd340ff09">true</Archive>
    <documentType xmlns="47be7094-86b6-4c75-87da-a9bfd340ff09">Report Template</documentType>
    <Meta_x0020_Keywords xmlns="47be7094-86b6-4c75-87da-a9bfd340ff09" xsi:nil="true"/>
    <URL xmlns="http://schemas.microsoft.com/sharepoint/v3">
      <Url>https://www.oregon.gov/oha/HSD/OHP/CCO/Hep-C-DAA-Case-Management-Data-Template-CY2021.xlsx</Url>
      <Description>Hepatitis C DAA CY2021 Case Management Data Template</Description>
    </URL>
    <IASubtopic xmlns="59da1016-2a1b-4f8a-9768-d7a4932f6f16" xsi:nil="true"/>
    <Category xmlns="47be7094-86b6-4c75-87da-a9bfd340ff09">Other Reports</Category>
    <RoutingRuleDescription xmlns="http://schemas.microsoft.com/sharepoint/v3" xsi:nil="true"/>
    <Contractor xmlns="47be7094-86b6-4c75-87da-a9bfd340ff09">
      <Value>CCO</Value>
    </Contractor>
    <Meta_x0020_Description xmlns="47be7094-86b6-4c75-87da-a9bfd340ff09" xsi:nil="true"/>
    <Contract_x0020_topic xmlns="47be7094-86b6-4c75-87da-a9bfd340ff09">Hepatitis C</Contract_x0020_topic>
    <Hide xmlns="47be7094-86b6-4c75-87da-a9bfd340ff09">false</Hide>
  </documentManagement>
</p:properties>
</file>

<file path=customXml/itemProps1.xml><?xml version="1.0" encoding="utf-8"?>
<ds:datastoreItem xmlns:ds="http://schemas.openxmlformats.org/officeDocument/2006/customXml" ds:itemID="{C47F250D-D49D-4E0E-ADE9-C4647CC0A95B}"/>
</file>

<file path=customXml/itemProps2.xml><?xml version="1.0" encoding="utf-8"?>
<ds:datastoreItem xmlns:ds="http://schemas.openxmlformats.org/officeDocument/2006/customXml" ds:itemID="{CE2933B5-E64C-4183-96A9-9F2985EA032F}"/>
</file>

<file path=customXml/itemProps3.xml><?xml version="1.0" encoding="utf-8"?>
<ds:datastoreItem xmlns:ds="http://schemas.openxmlformats.org/officeDocument/2006/customXml" ds:itemID="{6F18C576-4274-4BAC-8684-8BE5BB1F18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DAA PA &amp; CM Data</vt:lpstr>
      <vt:lpstr>Case Management Desc</vt:lpstr>
      <vt:lpstr>Attestation</vt:lpstr>
      <vt:lpstr>Values</vt:lpstr>
      <vt:lpstr>Instructions!Print_Area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Hepatitis C DAA CY2021 Case Management Data Template</dc:title>
  <dc:creator>ROE Daniel</dc:creator>
  <cp:lastModifiedBy>Backus Lewis</cp:lastModifiedBy>
  <dcterms:created xsi:type="dcterms:W3CDTF">2017-05-05T19:31:30Z</dcterms:created>
  <dcterms:modified xsi:type="dcterms:W3CDTF">2022-01-13T20:56:39Z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0x0101004FC3AD29F9C3BA4492D9BCF45F3C0A51</vt:lpwstr>
  </property>
  <property fmtid="{D5CDD505-2E9C-101B-9397-08002B2CF9AE}" pid="3" name="WorkflowChangePath">
    <vt:lpwstr>dff07ce7-2fe0-44e5-9d33-eb01c4950507,4;dff07ce7-2fe0-44e5-9d33-eb01c4950507,6;dff07ce7-2fe0-44e5-9d33-eb01c4950507,8;</vt:lpwstr>
  </property>
</Properties>
</file>