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265392\Desktop\"/>
    </mc:Choice>
  </mc:AlternateContent>
  <xr:revisionPtr revIDLastSave="0" documentId="8_{E99E4F53-E5B2-4B92-A09D-3EF59ABD35DE}" xr6:coauthVersionLast="47" xr6:coauthVersionMax="47" xr10:uidLastSave="{00000000-0000-0000-0000-000000000000}"/>
  <bookViews>
    <workbookView xWindow="28680" yWindow="-16020" windowWidth="29040" windowHeight="15840" firstSheet="1" activeTab="1" xr2:uid="{B6A0331C-2A7F-4065-A7C0-D446D4E4560F}"/>
  </bookViews>
  <sheets>
    <sheet name="Lists" sheetId="6" state="hidden" r:id="rId1"/>
    <sheet name="Q 1" sheetId="7" r:id="rId2"/>
    <sheet name="Q 2" sheetId="8" r:id="rId3"/>
    <sheet name="Q 3" sheetId="10" r:id="rId4"/>
    <sheet name="Q 4" sheetId="11" r:id="rId5"/>
    <sheet name="Full Year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7" l="1"/>
  <c r="F14" i="9" l="1"/>
  <c r="G14" i="9"/>
  <c r="H14" i="9"/>
  <c r="F15" i="9"/>
  <c r="G15" i="9"/>
  <c r="O15" i="9" s="1"/>
  <c r="H15" i="9"/>
  <c r="F17" i="9"/>
  <c r="G17" i="9"/>
  <c r="H17" i="9"/>
  <c r="F18" i="9"/>
  <c r="G18" i="9"/>
  <c r="H18" i="9"/>
  <c r="F20" i="9"/>
  <c r="G20" i="9"/>
  <c r="I20" i="9" s="1"/>
  <c r="H20" i="9"/>
  <c r="F21" i="9"/>
  <c r="G21" i="9"/>
  <c r="I21" i="9" s="1"/>
  <c r="H21" i="9"/>
  <c r="F23" i="9"/>
  <c r="G23" i="9"/>
  <c r="H23" i="9"/>
  <c r="F24" i="9"/>
  <c r="G24" i="9"/>
  <c r="H24" i="9"/>
  <c r="F26" i="9"/>
  <c r="G26" i="9"/>
  <c r="O26" i="9" s="1"/>
  <c r="H26" i="9"/>
  <c r="F27" i="9"/>
  <c r="G27" i="9"/>
  <c r="H27" i="9"/>
  <c r="F28" i="9"/>
  <c r="G28" i="9"/>
  <c r="H28" i="9"/>
  <c r="F29" i="9"/>
  <c r="G29" i="9"/>
  <c r="H29" i="9"/>
  <c r="K14" i="9"/>
  <c r="L14" i="9"/>
  <c r="P14" i="9" s="1"/>
  <c r="K15" i="9"/>
  <c r="L15" i="9"/>
  <c r="K17" i="9"/>
  <c r="L17" i="9"/>
  <c r="K18" i="9"/>
  <c r="O18" i="9" s="1"/>
  <c r="L18" i="9"/>
  <c r="K20" i="9"/>
  <c r="L20" i="9"/>
  <c r="K21" i="9"/>
  <c r="L21" i="9"/>
  <c r="K23" i="9"/>
  <c r="M23" i="9" s="1"/>
  <c r="L23" i="9"/>
  <c r="P23" i="9" s="1"/>
  <c r="K24" i="9"/>
  <c r="L24" i="9"/>
  <c r="K26" i="9"/>
  <c r="L26" i="9"/>
  <c r="P26" i="9" s="1"/>
  <c r="K27" i="9"/>
  <c r="L27" i="9"/>
  <c r="P27" i="9" s="1"/>
  <c r="K28" i="9"/>
  <c r="L28" i="9"/>
  <c r="M28" i="9" s="1"/>
  <c r="K29" i="9"/>
  <c r="L29" i="9"/>
  <c r="P29" i="9"/>
  <c r="O29" i="9"/>
  <c r="M24" i="9"/>
  <c r="O20" i="9"/>
  <c r="I18" i="9"/>
  <c r="P31" i="11"/>
  <c r="P33" i="11" s="1"/>
  <c r="L31" i="11"/>
  <c r="K31" i="11"/>
  <c r="H31" i="11"/>
  <c r="G31" i="11"/>
  <c r="F31" i="11"/>
  <c r="P30" i="11"/>
  <c r="O30" i="11"/>
  <c r="M30" i="11"/>
  <c r="Q30" i="11" s="1"/>
  <c r="I30" i="11"/>
  <c r="Q29" i="11"/>
  <c r="P29" i="11"/>
  <c r="O29" i="11"/>
  <c r="M29" i="11"/>
  <c r="I29" i="11"/>
  <c r="P28" i="11"/>
  <c r="O28" i="11"/>
  <c r="M28" i="11"/>
  <c r="Q28" i="11" s="1"/>
  <c r="I28" i="11"/>
  <c r="Q27" i="11"/>
  <c r="P27" i="11"/>
  <c r="O27" i="11"/>
  <c r="M27" i="11"/>
  <c r="I27" i="11"/>
  <c r="P25" i="11"/>
  <c r="O25" i="11"/>
  <c r="M25" i="11"/>
  <c r="Q25" i="11" s="1"/>
  <c r="I25" i="11"/>
  <c r="P24" i="11"/>
  <c r="O24" i="11"/>
  <c r="M24" i="11"/>
  <c r="Q24" i="11" s="1"/>
  <c r="I24" i="11"/>
  <c r="Q22" i="11"/>
  <c r="P22" i="11"/>
  <c r="O22" i="11"/>
  <c r="M22" i="11"/>
  <c r="I22" i="11"/>
  <c r="P21" i="11"/>
  <c r="O21" i="11"/>
  <c r="M21" i="11"/>
  <c r="Q21" i="11" s="1"/>
  <c r="I21" i="11"/>
  <c r="P19" i="11"/>
  <c r="O19" i="11"/>
  <c r="M19" i="11"/>
  <c r="Q19" i="11" s="1"/>
  <c r="I19" i="11"/>
  <c r="Q18" i="11"/>
  <c r="P18" i="11"/>
  <c r="O18" i="11"/>
  <c r="M18" i="11"/>
  <c r="I18" i="11"/>
  <c r="P16" i="11"/>
  <c r="O16" i="11"/>
  <c r="M16" i="11"/>
  <c r="Q16" i="11" s="1"/>
  <c r="I16" i="11"/>
  <c r="Q15" i="11"/>
  <c r="P15" i="11"/>
  <c r="O15" i="11"/>
  <c r="O31" i="11" s="1"/>
  <c r="O33" i="11" s="1"/>
  <c r="M15" i="11"/>
  <c r="M31" i="11" s="1"/>
  <c r="I15" i="11"/>
  <c r="I31" i="11" s="1"/>
  <c r="P31" i="10"/>
  <c r="P33" i="10" s="1"/>
  <c r="L31" i="10"/>
  <c r="K31" i="10"/>
  <c r="H31" i="10"/>
  <c r="G31" i="10"/>
  <c r="F31" i="10"/>
  <c r="P30" i="10"/>
  <c r="O30" i="10"/>
  <c r="M30" i="10"/>
  <c r="Q30" i="10" s="1"/>
  <c r="I30" i="10"/>
  <c r="Q29" i="10"/>
  <c r="P29" i="10"/>
  <c r="O29" i="10"/>
  <c r="M29" i="10"/>
  <c r="I29" i="10"/>
  <c r="P28" i="10"/>
  <c r="O28" i="10"/>
  <c r="M28" i="10"/>
  <c r="Q28" i="10" s="1"/>
  <c r="I28" i="10"/>
  <c r="Q27" i="10"/>
  <c r="P27" i="10"/>
  <c r="O27" i="10"/>
  <c r="M27" i="10"/>
  <c r="I27" i="10"/>
  <c r="P25" i="10"/>
  <c r="O25" i="10"/>
  <c r="M25" i="10"/>
  <c r="Q25" i="10" s="1"/>
  <c r="I25" i="10"/>
  <c r="P24" i="10"/>
  <c r="O24" i="10"/>
  <c r="M24" i="10"/>
  <c r="Q24" i="10" s="1"/>
  <c r="I24" i="10"/>
  <c r="Q22" i="10"/>
  <c r="P22" i="10"/>
  <c r="O22" i="10"/>
  <c r="M22" i="10"/>
  <c r="I22" i="10"/>
  <c r="P21" i="10"/>
  <c r="O21" i="10"/>
  <c r="M21" i="10"/>
  <c r="Q21" i="10" s="1"/>
  <c r="I21" i="10"/>
  <c r="P19" i="10"/>
  <c r="O19" i="10"/>
  <c r="M19" i="10"/>
  <c r="Q19" i="10" s="1"/>
  <c r="I19" i="10"/>
  <c r="Q18" i="10"/>
  <c r="P18" i="10"/>
  <c r="O18" i="10"/>
  <c r="M18" i="10"/>
  <c r="I18" i="10"/>
  <c r="P16" i="10"/>
  <c r="O16" i="10"/>
  <c r="M16" i="10"/>
  <c r="Q16" i="10" s="1"/>
  <c r="I16" i="10"/>
  <c r="Q15" i="10"/>
  <c r="Q31" i="10" s="1"/>
  <c r="P15" i="10"/>
  <c r="O15" i="10"/>
  <c r="O31" i="10" s="1"/>
  <c r="O33" i="10" s="1"/>
  <c r="M15" i="10"/>
  <c r="M31" i="10" s="1"/>
  <c r="I15" i="10"/>
  <c r="I31" i="10" s="1"/>
  <c r="I29" i="9"/>
  <c r="O27" i="9"/>
  <c r="I27" i="9"/>
  <c r="M26" i="9"/>
  <c r="I23" i="9"/>
  <c r="M20" i="9"/>
  <c r="P18" i="9"/>
  <c r="M17" i="9"/>
  <c r="M14" i="9"/>
  <c r="L31" i="8"/>
  <c r="K31" i="8"/>
  <c r="I31" i="8"/>
  <c r="H31" i="8"/>
  <c r="G31" i="8"/>
  <c r="F31" i="8"/>
  <c r="P30" i="8"/>
  <c r="O30" i="8"/>
  <c r="M30" i="8"/>
  <c r="Q30" i="8" s="1"/>
  <c r="I30" i="8"/>
  <c r="Q29" i="8"/>
  <c r="P29" i="8"/>
  <c r="O29" i="8"/>
  <c r="M29" i="8"/>
  <c r="I29" i="8"/>
  <c r="P28" i="8"/>
  <c r="O28" i="8"/>
  <c r="M28" i="8"/>
  <c r="Q28" i="8" s="1"/>
  <c r="I28" i="8"/>
  <c r="Q27" i="8"/>
  <c r="P27" i="8"/>
  <c r="O27" i="8"/>
  <c r="M27" i="8"/>
  <c r="I27" i="8"/>
  <c r="P25" i="8"/>
  <c r="O25" i="8"/>
  <c r="M25" i="8"/>
  <c r="Q25" i="8" s="1"/>
  <c r="I25" i="8"/>
  <c r="P24" i="8"/>
  <c r="O24" i="8"/>
  <c r="M24" i="8"/>
  <c r="Q24" i="8" s="1"/>
  <c r="I24" i="8"/>
  <c r="Q22" i="8"/>
  <c r="P22" i="8"/>
  <c r="O22" i="8"/>
  <c r="M22" i="8"/>
  <c r="I22" i="8"/>
  <c r="P21" i="8"/>
  <c r="O21" i="8"/>
  <c r="M21" i="8"/>
  <c r="Q21" i="8" s="1"/>
  <c r="I21" i="8"/>
  <c r="P19" i="8"/>
  <c r="O19" i="8"/>
  <c r="M19" i="8"/>
  <c r="Q19" i="8" s="1"/>
  <c r="I19" i="8"/>
  <c r="Q18" i="8"/>
  <c r="P18" i="8"/>
  <c r="O18" i="8"/>
  <c r="M18" i="8"/>
  <c r="I18" i="8"/>
  <c r="P16" i="8"/>
  <c r="O16" i="8"/>
  <c r="M16" i="8"/>
  <c r="Q16" i="8" s="1"/>
  <c r="I16" i="8"/>
  <c r="Q15" i="8"/>
  <c r="P15" i="8"/>
  <c r="P31" i="8" s="1"/>
  <c r="P33" i="8" s="1"/>
  <c r="O15" i="8"/>
  <c r="O31" i="8" s="1"/>
  <c r="O33" i="8" s="1"/>
  <c r="M15" i="8"/>
  <c r="M31" i="8" s="1"/>
  <c r="I15" i="8"/>
  <c r="G31" i="7"/>
  <c r="H31" i="7"/>
  <c r="K31" i="7"/>
  <c r="L31" i="7"/>
  <c r="P30" i="7"/>
  <c r="O30" i="7"/>
  <c r="M30" i="7"/>
  <c r="I30" i="7"/>
  <c r="P29" i="7"/>
  <c r="O29" i="7"/>
  <c r="M29" i="7"/>
  <c r="I29" i="7"/>
  <c r="P28" i="7"/>
  <c r="O28" i="7"/>
  <c r="M28" i="7"/>
  <c r="I28" i="7"/>
  <c r="P27" i="7"/>
  <c r="O27" i="7"/>
  <c r="M27" i="7"/>
  <c r="I27" i="7"/>
  <c r="P25" i="7"/>
  <c r="O25" i="7"/>
  <c r="M25" i="7"/>
  <c r="I25" i="7"/>
  <c r="P24" i="7"/>
  <c r="O24" i="7"/>
  <c r="M24" i="7"/>
  <c r="I24" i="7"/>
  <c r="P22" i="7"/>
  <c r="O22" i="7"/>
  <c r="M22" i="7"/>
  <c r="I22" i="7"/>
  <c r="P21" i="7"/>
  <c r="O21" i="7"/>
  <c r="M21" i="7"/>
  <c r="I21" i="7"/>
  <c r="P19" i="7"/>
  <c r="O19" i="7"/>
  <c r="M19" i="7"/>
  <c r="I19" i="7"/>
  <c r="P18" i="7"/>
  <c r="O18" i="7"/>
  <c r="M18" i="7"/>
  <c r="I18" i="7"/>
  <c r="P16" i="7"/>
  <c r="O16" i="7"/>
  <c r="M16" i="7"/>
  <c r="I16" i="7"/>
  <c r="P15" i="7"/>
  <c r="O15" i="7"/>
  <c r="M15" i="7"/>
  <c r="I15" i="7"/>
  <c r="P21" i="9" l="1"/>
  <c r="P15" i="9"/>
  <c r="O28" i="9"/>
  <c r="H30" i="9"/>
  <c r="G30" i="9"/>
  <c r="M27" i="9"/>
  <c r="P24" i="9"/>
  <c r="O21" i="9"/>
  <c r="K30" i="9"/>
  <c r="I24" i="9"/>
  <c r="Q24" i="9" s="1"/>
  <c r="P20" i="9"/>
  <c r="I15" i="9"/>
  <c r="O23" i="9"/>
  <c r="O17" i="9"/>
  <c r="L30" i="9"/>
  <c r="M21" i="9"/>
  <c r="Q21" i="9" s="1"/>
  <c r="M15" i="9"/>
  <c r="Q15" i="9" s="1"/>
  <c r="P28" i="9"/>
  <c r="P17" i="9"/>
  <c r="Q27" i="9"/>
  <c r="M18" i="9"/>
  <c r="Q18" i="9" s="1"/>
  <c r="Q23" i="9"/>
  <c r="M29" i="9"/>
  <c r="Q29" i="9" s="1"/>
  <c r="O24" i="9"/>
  <c r="Q20" i="9"/>
  <c r="I14" i="9"/>
  <c r="Q14" i="9"/>
  <c r="I17" i="9"/>
  <c r="Q17" i="9" s="1"/>
  <c r="I26" i="9"/>
  <c r="Q26" i="9" s="1"/>
  <c r="I28" i="9"/>
  <c r="Q28" i="9" s="1"/>
  <c r="O14" i="9"/>
  <c r="O30" i="9" s="1"/>
  <c r="O32" i="9" s="1"/>
  <c r="F30" i="9"/>
  <c r="Q31" i="11"/>
  <c r="F35" i="10"/>
  <c r="F37" i="10" s="1"/>
  <c r="Q33" i="10"/>
  <c r="F39" i="10" s="1"/>
  <c r="F41" i="10" s="1"/>
  <c r="Q31" i="8"/>
  <c r="O31" i="7"/>
  <c r="O33" i="7" s="1"/>
  <c r="Q27" i="7"/>
  <c r="Q29" i="7"/>
  <c r="Q18" i="7"/>
  <c r="Q21" i="7"/>
  <c r="P31" i="7"/>
  <c r="P33" i="7" s="1"/>
  <c r="M31" i="7"/>
  <c r="Q25" i="7"/>
  <c r="Q15" i="7"/>
  <c r="Q31" i="7" s="1"/>
  <c r="I31" i="7"/>
  <c r="Q28" i="7"/>
  <c r="Q19" i="7"/>
  <c r="Q22" i="7"/>
  <c r="Q30" i="7"/>
  <c r="Q24" i="7"/>
  <c r="Q16" i="7"/>
  <c r="F35" i="7" l="1"/>
  <c r="Q33" i="7"/>
  <c r="F39" i="7" s="1"/>
  <c r="P30" i="9"/>
  <c r="P32" i="9" s="1"/>
  <c r="M30" i="9"/>
  <c r="Q30" i="9"/>
  <c r="Q32" i="9" s="1"/>
  <c r="I30" i="9"/>
  <c r="Q33" i="11"/>
  <c r="F35" i="11"/>
  <c r="F37" i="11" s="1"/>
  <c r="F35" i="8"/>
  <c r="F37" i="8" s="1"/>
  <c r="Q33" i="8"/>
  <c r="F39" i="8" s="1"/>
  <c r="F41" i="8" s="1"/>
  <c r="F34" i="9" l="1"/>
  <c r="F36" i="9" s="1"/>
  <c r="F39" i="11"/>
  <c r="F41" i="11" s="1"/>
  <c r="F41" i="7"/>
  <c r="F38" i="9" l="1"/>
  <c r="F40" i="9" s="1"/>
  <c r="F37" i="7"/>
</calcChain>
</file>

<file path=xl/sharedStrings.xml><?xml version="1.0" encoding="utf-8"?>
<sst xmlns="http://schemas.openxmlformats.org/spreadsheetml/2006/main" count="284" uniqueCount="42">
  <si>
    <t>Contracted Administration Fee</t>
  </si>
  <si>
    <t>Total Paid Claims</t>
  </si>
  <si>
    <t>Contract Guarantees</t>
  </si>
  <si>
    <t>Brand</t>
  </si>
  <si>
    <t>Generic</t>
  </si>
  <si>
    <t>90-Days at Retail</t>
  </si>
  <si>
    <t>Retail - 30 Days</t>
  </si>
  <si>
    <t>Mail Order (if contracted)</t>
  </si>
  <si>
    <t>Specialty Pharmacy</t>
  </si>
  <si>
    <t>AWP Discount</t>
  </si>
  <si>
    <t>Dispense Fee</t>
  </si>
  <si>
    <t>Contract Performance</t>
  </si>
  <si>
    <t>Total</t>
  </si>
  <si>
    <t>Total Claims</t>
  </si>
  <si>
    <t>Insert the contracted PBM fee per claim</t>
  </si>
  <si>
    <t>1.</t>
  </si>
  <si>
    <t>2.</t>
  </si>
  <si>
    <t>Fill in the values in the tables</t>
  </si>
  <si>
    <t>Contracted Pay for Performance Bonus</t>
  </si>
  <si>
    <t>3.</t>
  </si>
  <si>
    <t>Enter pay for performance savings share percentage</t>
  </si>
  <si>
    <t>Instructions:</t>
  </si>
  <si>
    <t>Blended</t>
  </si>
  <si>
    <t>LDD</t>
  </si>
  <si>
    <r>
      <t xml:space="preserve">Q1 </t>
    </r>
    <r>
      <rPr>
        <b/>
        <sz val="12"/>
        <color rgb="FFFF0000"/>
        <rFont val="Calibri"/>
        <family val="2"/>
        <scheme val="minor"/>
      </rPr>
      <t>XXXX</t>
    </r>
    <r>
      <rPr>
        <b/>
        <sz val="12"/>
        <color theme="1"/>
        <rFont val="Calibri"/>
        <family val="2"/>
        <scheme val="minor"/>
      </rPr>
      <t xml:space="preserve"> CCO Pay for Performance Tracking Asssement</t>
    </r>
  </si>
  <si>
    <r>
      <t xml:space="preserve">Q2 </t>
    </r>
    <r>
      <rPr>
        <b/>
        <sz val="12"/>
        <color rgb="FFFF0000"/>
        <rFont val="Calibri"/>
        <family val="2"/>
        <scheme val="minor"/>
      </rPr>
      <t>XXXX</t>
    </r>
    <r>
      <rPr>
        <b/>
        <sz val="12"/>
        <color theme="1"/>
        <rFont val="Calibri"/>
        <family val="2"/>
        <scheme val="minor"/>
      </rPr>
      <t xml:space="preserve"> CCO Pay for Performance Tracking Asssement</t>
    </r>
  </si>
  <si>
    <r>
      <t xml:space="preserve">Q3 </t>
    </r>
    <r>
      <rPr>
        <b/>
        <sz val="12"/>
        <color rgb="FFFF0000"/>
        <rFont val="Calibri"/>
        <family val="2"/>
        <scheme val="minor"/>
      </rPr>
      <t>XXXX</t>
    </r>
    <r>
      <rPr>
        <b/>
        <sz val="12"/>
        <color theme="1"/>
        <rFont val="Calibri"/>
        <family val="2"/>
        <scheme val="minor"/>
      </rPr>
      <t xml:space="preserve"> CCO Pay for Performance Tracking Asssement</t>
    </r>
  </si>
  <si>
    <r>
      <t xml:space="preserve">Q4 </t>
    </r>
    <r>
      <rPr>
        <b/>
        <sz val="12"/>
        <color rgb="FFFF0000"/>
        <rFont val="Calibri"/>
        <family val="2"/>
        <scheme val="minor"/>
      </rPr>
      <t>XXXX</t>
    </r>
    <r>
      <rPr>
        <b/>
        <sz val="12"/>
        <color theme="1"/>
        <rFont val="Calibri"/>
        <family val="2"/>
        <scheme val="minor"/>
      </rPr>
      <t xml:space="preserve"> CCO Pay for Performance Tracking Asssement</t>
    </r>
  </si>
  <si>
    <t>Included in Guarantee</t>
  </si>
  <si>
    <t>Critical Access Pharmacies</t>
  </si>
  <si>
    <t>Y</t>
  </si>
  <si>
    <t>N</t>
  </si>
  <si>
    <t>Total Performance</t>
  </si>
  <si>
    <t>Pay for Performance Amount</t>
  </si>
  <si>
    <t>CCO Performance Bonus</t>
  </si>
  <si>
    <t>CCO Bonus per Claim</t>
  </si>
  <si>
    <t>Total CCO Admin per Claim</t>
  </si>
  <si>
    <t>4.</t>
  </si>
  <si>
    <t>5.</t>
  </si>
  <si>
    <t>Select if LDD is considered part of the guarantee</t>
  </si>
  <si>
    <t>Select if Critical Access Pharmacies are considered part of the guarantee</t>
  </si>
  <si>
    <r>
      <t xml:space="preserve">Full Year </t>
    </r>
    <r>
      <rPr>
        <b/>
        <sz val="12"/>
        <color rgb="FFFF0000"/>
        <rFont val="Calibri"/>
        <family val="2"/>
        <scheme val="minor"/>
      </rPr>
      <t>XXXX</t>
    </r>
    <r>
      <rPr>
        <b/>
        <sz val="12"/>
        <color theme="1"/>
        <rFont val="Calibri"/>
        <family val="2"/>
        <scheme val="minor"/>
      </rPr>
      <t xml:space="preserve"> CCO Pay for Performance Tracking Asssement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</si>
</sst>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164" fontId="0" fillId="3" borderId="0" xfId="0" applyNumberFormat="1" applyFill="1"/>
    <xf numFmtId="3" fontId="0" fillId="3" borderId="0" xfId="0" applyNumberFormat="1" applyFill="1"/>
    <xf numFmtId="0" fontId="2" fillId="3" borderId="0" xfId="0" applyFont="1" applyFill="1"/>
    <xf numFmtId="0" fontId="2" fillId="0" borderId="0" xfId="0" applyFont="1"/>
    <xf numFmtId="0" fontId="0" fillId="3" borderId="0" xfId="0" applyFont="1" applyFill="1"/>
    <xf numFmtId="0" fontId="0" fillId="3" borderId="0" xfId="0" applyFill="1" applyAlignment="1">
      <alignment horizontal="center"/>
    </xf>
    <xf numFmtId="164" fontId="0" fillId="4" borderId="1" xfId="0" applyNumberFormat="1" applyFill="1" applyBorder="1"/>
    <xf numFmtId="3" fontId="0" fillId="4" borderId="1" xfId="0" applyNumberFormat="1" applyFill="1" applyBorder="1"/>
    <xf numFmtId="0" fontId="0" fillId="3" borderId="0" xfId="0" quotePrefix="1" applyFill="1" applyAlignment="1">
      <alignment horizontal="center"/>
    </xf>
    <xf numFmtId="164" fontId="0" fillId="3" borderId="0" xfId="0" applyNumberFormat="1" applyFill="1" applyBorder="1"/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3" fontId="0" fillId="3" borderId="0" xfId="0" applyNumberFormat="1" applyFill="1" applyBorder="1"/>
    <xf numFmtId="0" fontId="0" fillId="3" borderId="0" xfId="0" applyFill="1" applyBorder="1"/>
    <xf numFmtId="164" fontId="0" fillId="5" borderId="1" xfId="0" applyNumberFormat="1" applyFill="1" applyBorder="1"/>
    <xf numFmtId="165" fontId="0" fillId="5" borderId="1" xfId="2" applyNumberFormat="1" applyFont="1" applyFill="1" applyBorder="1"/>
    <xf numFmtId="165" fontId="0" fillId="3" borderId="0" xfId="2" applyNumberFormat="1" applyFont="1" applyFill="1" applyBorder="1"/>
    <xf numFmtId="165" fontId="0" fillId="5" borderId="2" xfId="2" applyNumberFormat="1" applyFont="1" applyFill="1" applyBorder="1"/>
    <xf numFmtId="164" fontId="0" fillId="5" borderId="2" xfId="0" applyNumberFormat="1" applyFill="1" applyBorder="1"/>
    <xf numFmtId="3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9" fontId="0" fillId="2" borderId="1" xfId="1" applyFont="1" applyFill="1" applyBorder="1" applyProtection="1">
      <protection locked="0"/>
    </xf>
    <xf numFmtId="164" fontId="0" fillId="3" borderId="0" xfId="0" applyNumberFormat="1" applyFill="1" applyProtection="1"/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wrapText="1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BA1BE-846F-44AB-A749-DBFE0BFE8BA3}">
  <dimension ref="A1:A2"/>
  <sheetViews>
    <sheetView workbookViewId="0">
      <selection activeCell="B6" sqref="B6"/>
    </sheetView>
  </sheetViews>
  <sheetFormatPr defaultRowHeight="14.5" x14ac:dyDescent="0.35"/>
  <sheetData>
    <row r="1" spans="1:1" x14ac:dyDescent="0.35">
      <c r="A1" t="s">
        <v>30</v>
      </c>
    </row>
    <row r="2" spans="1:1" x14ac:dyDescent="0.35">
      <c r="A2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74CB-92B0-4AD7-B5C9-CFBEB774A36C}">
  <dimension ref="A1:R42"/>
  <sheetViews>
    <sheetView tabSelected="1" zoomScaleNormal="100" workbookViewId="0">
      <selection activeCell="F33" sqref="F33"/>
    </sheetView>
  </sheetViews>
  <sheetFormatPr defaultRowHeight="14.5" x14ac:dyDescent="0.35"/>
  <cols>
    <col min="1" max="1" width="5.1796875" style="1" customWidth="1"/>
    <col min="2" max="2" width="4.81640625" style="6" customWidth="1"/>
    <col min="3" max="3" width="4.81640625" customWidth="1"/>
    <col min="4" max="4" width="20.54296875" customWidth="1"/>
    <col min="5" max="5" width="10.453125" customWidth="1"/>
    <col min="6" max="6" width="11.81640625" customWidth="1"/>
    <col min="7" max="7" width="15.54296875" customWidth="1"/>
    <col min="8" max="8" width="12.54296875" customWidth="1"/>
    <col min="9" max="9" width="15.54296875" customWidth="1"/>
    <col min="10" max="10" width="3.1796875" customWidth="1"/>
    <col min="11" max="11" width="15.54296875" customWidth="1"/>
    <col min="12" max="12" width="12.54296875" customWidth="1"/>
    <col min="13" max="13" width="15.54296875" customWidth="1"/>
    <col min="14" max="14" width="3.1796875" customWidth="1"/>
    <col min="15" max="15" width="15.54296875" customWidth="1"/>
    <col min="16" max="16" width="12.54296875" customWidth="1"/>
    <col min="17" max="17" width="15.54296875" customWidth="1"/>
  </cols>
  <sheetData>
    <row r="1" spans="1:18" ht="15.5" x14ac:dyDescent="0.35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x14ac:dyDescent="0.35">
      <c r="A2" s="5" t="s">
        <v>21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35">
      <c r="A3" s="11" t="s">
        <v>15</v>
      </c>
      <c r="B3" s="7" t="s">
        <v>14</v>
      </c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x14ac:dyDescent="0.35">
      <c r="A4" s="11" t="s">
        <v>16</v>
      </c>
      <c r="B4" s="7" t="s">
        <v>17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x14ac:dyDescent="0.35">
      <c r="A5" s="11" t="s">
        <v>19</v>
      </c>
      <c r="B5" s="7" t="s">
        <v>40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x14ac:dyDescent="0.35">
      <c r="A6" s="11" t="s">
        <v>37</v>
      </c>
      <c r="B6" s="7" t="s">
        <v>39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x14ac:dyDescent="0.35">
      <c r="A7" s="11" t="s">
        <v>38</v>
      </c>
      <c r="B7" s="7" t="s">
        <v>20</v>
      </c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x14ac:dyDescent="0.35">
      <c r="A8" s="11"/>
      <c r="B8" s="7"/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8" x14ac:dyDescent="0.35">
      <c r="A9" s="8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8" x14ac:dyDescent="0.35">
      <c r="A10" s="11" t="s">
        <v>15</v>
      </c>
      <c r="B10" s="5" t="s">
        <v>0</v>
      </c>
      <c r="C10" s="2"/>
      <c r="D10" s="2"/>
      <c r="E10" s="2"/>
      <c r="F10" s="2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8" x14ac:dyDescent="0.35">
      <c r="A11" s="8"/>
      <c r="B11" s="5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8" s="6" customFormat="1" ht="14.65" customHeight="1" x14ac:dyDescent="0.35">
      <c r="A12" s="15"/>
      <c r="B12" s="5"/>
      <c r="C12" s="5"/>
      <c r="D12" s="5"/>
      <c r="E12" s="31" t="s">
        <v>28</v>
      </c>
      <c r="F12" s="31" t="s">
        <v>1</v>
      </c>
      <c r="G12" s="32" t="s">
        <v>2</v>
      </c>
      <c r="H12" s="32"/>
      <c r="I12" s="32"/>
      <c r="J12" s="5"/>
      <c r="K12" s="32" t="s">
        <v>11</v>
      </c>
      <c r="L12" s="32"/>
      <c r="M12" s="32"/>
      <c r="N12" s="5"/>
      <c r="O12" s="32" t="s">
        <v>32</v>
      </c>
      <c r="P12" s="32"/>
      <c r="Q12" s="32"/>
    </row>
    <row r="13" spans="1:18" s="6" customFormat="1" ht="14.65" customHeight="1" x14ac:dyDescent="0.35">
      <c r="A13" s="15"/>
      <c r="B13" s="5"/>
      <c r="C13" s="5"/>
      <c r="D13" s="5"/>
      <c r="E13" s="31"/>
      <c r="F13" s="31"/>
      <c r="G13" s="5" t="s">
        <v>9</v>
      </c>
      <c r="H13" s="5" t="s">
        <v>10</v>
      </c>
      <c r="I13" s="15" t="s">
        <v>12</v>
      </c>
      <c r="J13" s="5"/>
      <c r="K13" s="5" t="s">
        <v>9</v>
      </c>
      <c r="L13" s="5" t="s">
        <v>10</v>
      </c>
      <c r="M13" s="15" t="s">
        <v>12</v>
      </c>
      <c r="N13" s="5"/>
      <c r="O13" s="5" t="s">
        <v>9</v>
      </c>
      <c r="P13" s="5" t="s">
        <v>10</v>
      </c>
      <c r="Q13" s="15" t="s">
        <v>12</v>
      </c>
    </row>
    <row r="14" spans="1:18" x14ac:dyDescent="0.35">
      <c r="A14" s="11" t="s">
        <v>16</v>
      </c>
      <c r="B14" s="5"/>
      <c r="C14" s="5" t="s">
        <v>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8" x14ac:dyDescent="0.35">
      <c r="A15" s="8"/>
      <c r="B15" s="5"/>
      <c r="C15" s="2"/>
      <c r="D15" s="2" t="s">
        <v>3</v>
      </c>
      <c r="E15" s="2"/>
      <c r="F15" s="23"/>
      <c r="G15" s="24"/>
      <c r="H15" s="24"/>
      <c r="I15" s="9">
        <f>G15+H15</f>
        <v>0</v>
      </c>
      <c r="J15" s="3"/>
      <c r="K15" s="24"/>
      <c r="L15" s="24"/>
      <c r="M15" s="9">
        <f>K15+L15</f>
        <v>0</v>
      </c>
      <c r="N15" s="2"/>
      <c r="O15" s="9">
        <f t="shared" ref="O15:Q16" si="0">K15-G15</f>
        <v>0</v>
      </c>
      <c r="P15" s="9">
        <f t="shared" si="0"/>
        <v>0</v>
      </c>
      <c r="Q15" s="9">
        <f t="shared" si="0"/>
        <v>0</v>
      </c>
    </row>
    <row r="16" spans="1:18" x14ac:dyDescent="0.35">
      <c r="A16" s="8"/>
      <c r="B16" s="5"/>
      <c r="C16" s="2"/>
      <c r="D16" s="2" t="s">
        <v>4</v>
      </c>
      <c r="E16" s="2"/>
      <c r="F16" s="23"/>
      <c r="G16" s="24"/>
      <c r="H16" s="24"/>
      <c r="I16" s="9">
        <f>G16+H16</f>
        <v>0</v>
      </c>
      <c r="J16" s="3"/>
      <c r="K16" s="24"/>
      <c r="L16" s="24"/>
      <c r="M16" s="9">
        <f>K16+L16</f>
        <v>0</v>
      </c>
      <c r="N16" s="2"/>
      <c r="O16" s="9">
        <f t="shared" si="0"/>
        <v>0</v>
      </c>
      <c r="P16" s="9">
        <f t="shared" si="0"/>
        <v>0</v>
      </c>
      <c r="Q16" s="9">
        <f t="shared" si="0"/>
        <v>0</v>
      </c>
    </row>
    <row r="17" spans="1:17" x14ac:dyDescent="0.35">
      <c r="A17" s="8"/>
      <c r="B17" s="5"/>
      <c r="C17" s="5" t="s">
        <v>5</v>
      </c>
      <c r="D17" s="2"/>
      <c r="E17" s="2"/>
      <c r="F17" s="4"/>
      <c r="G17" s="3"/>
      <c r="H17" s="3"/>
      <c r="I17" s="3"/>
      <c r="J17" s="3"/>
      <c r="K17" s="3"/>
      <c r="L17" s="3"/>
      <c r="M17" s="3"/>
      <c r="N17" s="2"/>
      <c r="O17" s="2"/>
      <c r="P17" s="2"/>
      <c r="Q17" s="2"/>
    </row>
    <row r="18" spans="1:17" x14ac:dyDescent="0.35">
      <c r="A18" s="8"/>
      <c r="B18" s="5"/>
      <c r="C18" s="2"/>
      <c r="D18" s="2" t="s">
        <v>3</v>
      </c>
      <c r="E18" s="2"/>
      <c r="F18" s="23"/>
      <c r="G18" s="24"/>
      <c r="H18" s="24"/>
      <c r="I18" s="9">
        <f>G18+H18</f>
        <v>0</v>
      </c>
      <c r="J18" s="3"/>
      <c r="K18" s="24"/>
      <c r="L18" s="24"/>
      <c r="M18" s="9">
        <f>K18+L18</f>
        <v>0</v>
      </c>
      <c r="N18" s="2"/>
      <c r="O18" s="9">
        <f t="shared" ref="O18:Q19" si="1">K18-G18</f>
        <v>0</v>
      </c>
      <c r="P18" s="9">
        <f t="shared" si="1"/>
        <v>0</v>
      </c>
      <c r="Q18" s="9">
        <f t="shared" si="1"/>
        <v>0</v>
      </c>
    </row>
    <row r="19" spans="1:17" x14ac:dyDescent="0.35">
      <c r="A19" s="8"/>
      <c r="B19" s="5"/>
      <c r="C19" s="2"/>
      <c r="D19" s="2" t="s">
        <v>4</v>
      </c>
      <c r="E19" s="2"/>
      <c r="F19" s="23"/>
      <c r="G19" s="24"/>
      <c r="H19" s="24"/>
      <c r="I19" s="9">
        <f>G19+H19</f>
        <v>0</v>
      </c>
      <c r="J19" s="3"/>
      <c r="K19" s="24"/>
      <c r="L19" s="24"/>
      <c r="M19" s="9">
        <f>K19+L19</f>
        <v>0</v>
      </c>
      <c r="N19" s="2"/>
      <c r="O19" s="9">
        <f t="shared" si="1"/>
        <v>0</v>
      </c>
      <c r="P19" s="9">
        <f t="shared" si="1"/>
        <v>0</v>
      </c>
      <c r="Q19" s="9">
        <f t="shared" si="1"/>
        <v>0</v>
      </c>
    </row>
    <row r="20" spans="1:17" x14ac:dyDescent="0.35">
      <c r="A20" s="11" t="s">
        <v>19</v>
      </c>
      <c r="B20" s="5"/>
      <c r="C20" s="5" t="s">
        <v>29</v>
      </c>
      <c r="D20" s="2"/>
      <c r="E20" s="25" t="s">
        <v>30</v>
      </c>
      <c r="F20" s="4"/>
      <c r="G20" s="3"/>
      <c r="H20" s="3"/>
      <c r="I20" s="3"/>
      <c r="J20" s="3"/>
      <c r="K20" s="3"/>
      <c r="L20" s="3"/>
      <c r="M20" s="3"/>
      <c r="N20" s="2"/>
      <c r="O20" s="2"/>
      <c r="P20" s="2"/>
      <c r="Q20" s="2"/>
    </row>
    <row r="21" spans="1:17" x14ac:dyDescent="0.35">
      <c r="A21" s="8"/>
      <c r="B21" s="5"/>
      <c r="C21" s="2"/>
      <c r="D21" s="2" t="s">
        <v>3</v>
      </c>
      <c r="E21" s="2"/>
      <c r="F21" s="23"/>
      <c r="G21" s="24"/>
      <c r="H21" s="24"/>
      <c r="I21" s="9">
        <f>G21+H21</f>
        <v>0</v>
      </c>
      <c r="J21" s="3"/>
      <c r="K21" s="24"/>
      <c r="L21" s="24"/>
      <c r="M21" s="9">
        <f>K21+L21</f>
        <v>0</v>
      </c>
      <c r="N21" s="2"/>
      <c r="O21" s="9">
        <f t="shared" ref="O21:Q22" si="2">K21-G21</f>
        <v>0</v>
      </c>
      <c r="P21" s="9">
        <f t="shared" si="2"/>
        <v>0</v>
      </c>
      <c r="Q21" s="9">
        <f t="shared" si="2"/>
        <v>0</v>
      </c>
    </row>
    <row r="22" spans="1:17" x14ac:dyDescent="0.35">
      <c r="A22" s="8"/>
      <c r="B22" s="5"/>
      <c r="C22" s="2"/>
      <c r="D22" s="2" t="s">
        <v>4</v>
      </c>
      <c r="E22" s="2"/>
      <c r="F22" s="23"/>
      <c r="G22" s="24"/>
      <c r="H22" s="24"/>
      <c r="I22" s="9">
        <f>G22+H22</f>
        <v>0</v>
      </c>
      <c r="J22" s="3"/>
      <c r="K22" s="24"/>
      <c r="L22" s="24"/>
      <c r="M22" s="9">
        <f>K22+L22</f>
        <v>0</v>
      </c>
      <c r="N22" s="2"/>
      <c r="O22" s="9">
        <f t="shared" si="2"/>
        <v>0</v>
      </c>
      <c r="P22" s="9">
        <f t="shared" si="2"/>
        <v>0</v>
      </c>
      <c r="Q22" s="9">
        <f t="shared" si="2"/>
        <v>0</v>
      </c>
    </row>
    <row r="23" spans="1:17" x14ac:dyDescent="0.35">
      <c r="A23" s="8"/>
      <c r="B23" s="5"/>
      <c r="C23" s="5" t="s">
        <v>7</v>
      </c>
      <c r="D23" s="2"/>
      <c r="E23" s="2"/>
      <c r="F23" s="4"/>
      <c r="G23" s="3"/>
      <c r="H23" s="3"/>
      <c r="I23" s="3"/>
      <c r="J23" s="3"/>
      <c r="K23" s="3"/>
      <c r="L23" s="3"/>
      <c r="M23" s="3"/>
      <c r="N23" s="2"/>
      <c r="O23" s="2"/>
      <c r="P23" s="2"/>
      <c r="Q23" s="2"/>
    </row>
    <row r="24" spans="1:17" x14ac:dyDescent="0.35">
      <c r="A24" s="8"/>
      <c r="B24" s="5"/>
      <c r="C24" s="2"/>
      <c r="D24" s="2" t="s">
        <v>3</v>
      </c>
      <c r="E24" s="2"/>
      <c r="F24" s="23"/>
      <c r="G24" s="24"/>
      <c r="H24" s="24"/>
      <c r="I24" s="9">
        <f>G24+H24</f>
        <v>0</v>
      </c>
      <c r="J24" s="3"/>
      <c r="K24" s="24"/>
      <c r="L24" s="24"/>
      <c r="M24" s="9">
        <f>K24+L24</f>
        <v>0</v>
      </c>
      <c r="N24" s="2"/>
      <c r="O24" s="9">
        <f t="shared" ref="O24:Q25" si="3">K24-G24</f>
        <v>0</v>
      </c>
      <c r="P24" s="9">
        <f t="shared" si="3"/>
        <v>0</v>
      </c>
      <c r="Q24" s="9">
        <f t="shared" si="3"/>
        <v>0</v>
      </c>
    </row>
    <row r="25" spans="1:17" x14ac:dyDescent="0.35">
      <c r="A25" s="8"/>
      <c r="B25" s="5"/>
      <c r="C25" s="2"/>
      <c r="D25" s="2" t="s">
        <v>4</v>
      </c>
      <c r="E25" s="2"/>
      <c r="F25" s="23"/>
      <c r="G25" s="24"/>
      <c r="H25" s="24"/>
      <c r="I25" s="9">
        <f>G25+H25</f>
        <v>0</v>
      </c>
      <c r="J25" s="3"/>
      <c r="K25" s="24"/>
      <c r="L25" s="24"/>
      <c r="M25" s="9">
        <f>K25+L25</f>
        <v>0</v>
      </c>
      <c r="N25" s="2"/>
      <c r="O25" s="9">
        <f t="shared" si="3"/>
        <v>0</v>
      </c>
      <c r="P25" s="9">
        <f t="shared" si="3"/>
        <v>0</v>
      </c>
      <c r="Q25" s="9">
        <f t="shared" si="3"/>
        <v>0</v>
      </c>
    </row>
    <row r="26" spans="1:17" x14ac:dyDescent="0.35">
      <c r="A26" s="8"/>
      <c r="B26" s="5"/>
      <c r="C26" s="5" t="s">
        <v>8</v>
      </c>
      <c r="D26" s="2"/>
      <c r="E26" s="2"/>
      <c r="F26" s="4"/>
      <c r="G26" s="3"/>
      <c r="H26" s="3"/>
      <c r="I26" s="3"/>
      <c r="J26" s="3"/>
      <c r="K26" s="3"/>
      <c r="L26" s="3"/>
      <c r="M26" s="3"/>
      <c r="N26" s="2"/>
      <c r="O26" s="2"/>
      <c r="P26" s="2"/>
      <c r="Q26" s="2"/>
    </row>
    <row r="27" spans="1:17" x14ac:dyDescent="0.35">
      <c r="A27" s="8"/>
      <c r="B27" s="5"/>
      <c r="C27" s="2"/>
      <c r="D27" s="2" t="s">
        <v>3</v>
      </c>
      <c r="E27" s="2"/>
      <c r="F27" s="23"/>
      <c r="G27" s="24"/>
      <c r="H27" s="24"/>
      <c r="I27" s="9">
        <f>G27+H27</f>
        <v>0</v>
      </c>
      <c r="J27" s="3"/>
      <c r="K27" s="24"/>
      <c r="L27" s="24"/>
      <c r="M27" s="9">
        <f>K27+L27</f>
        <v>0</v>
      </c>
      <c r="N27" s="2"/>
      <c r="O27" s="9">
        <f t="shared" ref="O27:Q30" si="4">K27-G27</f>
        <v>0</v>
      </c>
      <c r="P27" s="9">
        <f t="shared" si="4"/>
        <v>0</v>
      </c>
      <c r="Q27" s="9">
        <f t="shared" si="4"/>
        <v>0</v>
      </c>
    </row>
    <row r="28" spans="1:17" x14ac:dyDescent="0.35">
      <c r="A28" s="8"/>
      <c r="B28" s="5"/>
      <c r="C28" s="2"/>
      <c r="D28" s="2" t="s">
        <v>4</v>
      </c>
      <c r="E28" s="2"/>
      <c r="F28" s="23"/>
      <c r="G28" s="24"/>
      <c r="H28" s="24"/>
      <c r="I28" s="9">
        <f>G28+H28</f>
        <v>0</v>
      </c>
      <c r="J28" s="3"/>
      <c r="K28" s="24"/>
      <c r="L28" s="24"/>
      <c r="M28" s="9">
        <f>K28+L28</f>
        <v>0</v>
      </c>
      <c r="N28" s="2"/>
      <c r="O28" s="9">
        <f t="shared" si="4"/>
        <v>0</v>
      </c>
      <c r="P28" s="9">
        <f t="shared" si="4"/>
        <v>0</v>
      </c>
      <c r="Q28" s="9">
        <f t="shared" si="4"/>
        <v>0</v>
      </c>
    </row>
    <row r="29" spans="1:17" x14ac:dyDescent="0.35">
      <c r="A29" s="8"/>
      <c r="B29" s="5"/>
      <c r="C29" s="2"/>
      <c r="D29" s="2" t="s">
        <v>22</v>
      </c>
      <c r="E29" s="2"/>
      <c r="F29" s="23"/>
      <c r="G29" s="24"/>
      <c r="H29" s="24"/>
      <c r="I29" s="9">
        <f t="shared" ref="I29:I30" si="5">G29+H29</f>
        <v>0</v>
      </c>
      <c r="J29" s="3"/>
      <c r="K29" s="24"/>
      <c r="L29" s="24"/>
      <c r="M29" s="9">
        <f t="shared" ref="M29:M30" si="6">K29+L29</f>
        <v>0</v>
      </c>
      <c r="N29" s="2"/>
      <c r="O29" s="9">
        <f t="shared" si="4"/>
        <v>0</v>
      </c>
      <c r="P29" s="9">
        <f t="shared" si="4"/>
        <v>0</v>
      </c>
      <c r="Q29" s="9">
        <f t="shared" si="4"/>
        <v>0</v>
      </c>
    </row>
    <row r="30" spans="1:17" x14ac:dyDescent="0.35">
      <c r="A30" s="11" t="s">
        <v>37</v>
      </c>
      <c r="B30" s="5"/>
      <c r="C30" s="2"/>
      <c r="D30" s="2" t="s">
        <v>23</v>
      </c>
      <c r="E30" s="25" t="s">
        <v>30</v>
      </c>
      <c r="F30" s="23"/>
      <c r="G30" s="24"/>
      <c r="H30" s="24"/>
      <c r="I30" s="9">
        <f t="shared" si="5"/>
        <v>0</v>
      </c>
      <c r="J30" s="3"/>
      <c r="K30" s="24"/>
      <c r="L30" s="24"/>
      <c r="M30" s="9">
        <f t="shared" si="6"/>
        <v>0</v>
      </c>
      <c r="N30" s="2"/>
      <c r="O30" s="9">
        <f t="shared" si="4"/>
        <v>0</v>
      </c>
      <c r="P30" s="9">
        <f t="shared" si="4"/>
        <v>0</v>
      </c>
      <c r="Q30" s="9">
        <f t="shared" si="4"/>
        <v>0</v>
      </c>
    </row>
    <row r="31" spans="1:17" x14ac:dyDescent="0.35">
      <c r="A31" s="8"/>
      <c r="B31" s="5"/>
      <c r="C31" s="5" t="s">
        <v>13</v>
      </c>
      <c r="D31" s="2"/>
      <c r="E31" s="2"/>
      <c r="F31" s="10">
        <f>SUM(F15,F16,F18,F19,F24,F25,F27,F28,F29)+SUMIF($E$30,"Y",F30)+SUMIF($E$20,"Y",F21)+SUMIF($E$20,"Y",F22)</f>
        <v>0</v>
      </c>
      <c r="G31" s="9">
        <f t="shared" ref="G31:Q31" si="7">SUM(G15,G16,G18,G19,G24,G25,G27,G28,G29)+SUMIF($E$30,"Y",G30)+SUMIF($E$20,"Y",G21)+SUMIF($E$20,"Y",G22)</f>
        <v>0</v>
      </c>
      <c r="H31" s="9">
        <f t="shared" si="7"/>
        <v>0</v>
      </c>
      <c r="I31" s="9">
        <f t="shared" si="7"/>
        <v>0</v>
      </c>
      <c r="J31" s="16"/>
      <c r="K31" s="9">
        <f t="shared" si="7"/>
        <v>0</v>
      </c>
      <c r="L31" s="9">
        <f t="shared" si="7"/>
        <v>0</v>
      </c>
      <c r="M31" s="9">
        <f t="shared" si="7"/>
        <v>0</v>
      </c>
      <c r="N31" s="16"/>
      <c r="O31" s="9">
        <f t="shared" si="7"/>
        <v>0</v>
      </c>
      <c r="P31" s="9">
        <f t="shared" si="7"/>
        <v>0</v>
      </c>
      <c r="Q31" s="9">
        <f t="shared" si="7"/>
        <v>0</v>
      </c>
    </row>
    <row r="32" spans="1:17" x14ac:dyDescent="0.35">
      <c r="A32" s="8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11" t="s">
        <v>38</v>
      </c>
      <c r="B33" s="28" t="s">
        <v>18</v>
      </c>
      <c r="C33" s="28"/>
      <c r="D33" s="28"/>
      <c r="E33" s="14"/>
      <c r="F33" s="26"/>
      <c r="G33" s="2"/>
      <c r="H33" s="2"/>
      <c r="I33" s="2"/>
      <c r="J33" s="2"/>
      <c r="K33" s="2"/>
      <c r="L33" s="2"/>
      <c r="M33" s="2"/>
      <c r="N33" s="2"/>
      <c r="O33" s="9">
        <f>O31*$F33</f>
        <v>0</v>
      </c>
      <c r="P33" s="9">
        <f>P31*$F33</f>
        <v>0</v>
      </c>
      <c r="Q33" s="9">
        <f>Q31*$F33</f>
        <v>0</v>
      </c>
    </row>
    <row r="34" spans="1:17" x14ac:dyDescent="0.35">
      <c r="A34" s="8"/>
      <c r="B34" s="5"/>
      <c r="C34" s="5"/>
      <c r="D34" s="5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s="8"/>
      <c r="B35" s="29" t="s">
        <v>33</v>
      </c>
      <c r="C35" s="29"/>
      <c r="D35" s="29"/>
      <c r="E35" s="13"/>
      <c r="F35" s="9">
        <f>IF(Q31&lt;0,Q31,0)</f>
        <v>0</v>
      </c>
      <c r="G35" s="2"/>
      <c r="H35" s="2"/>
      <c r="I35" s="2"/>
      <c r="J35" s="2"/>
      <c r="K35" s="12"/>
      <c r="L35" s="17"/>
      <c r="M35" s="12"/>
      <c r="N35" s="2"/>
      <c r="P35" s="12"/>
      <c r="Q35" s="12"/>
    </row>
    <row r="36" spans="1:17" x14ac:dyDescent="0.35">
      <c r="A36" s="8"/>
      <c r="B36" s="13"/>
      <c r="C36" s="13"/>
      <c r="D36" s="13"/>
      <c r="E36" s="13"/>
      <c r="F36" s="12"/>
      <c r="G36" s="2"/>
      <c r="H36" s="12"/>
      <c r="I36" s="2"/>
      <c r="J36" s="2"/>
      <c r="K36" s="17"/>
      <c r="L36" s="17"/>
      <c r="M36" s="17"/>
      <c r="N36" s="2"/>
      <c r="O36" s="12"/>
      <c r="P36" s="12"/>
      <c r="Q36" s="12"/>
    </row>
    <row r="37" spans="1:17" x14ac:dyDescent="0.35">
      <c r="A37" s="8"/>
      <c r="B37" s="5" t="s">
        <v>34</v>
      </c>
      <c r="C37" s="2"/>
      <c r="D37" s="2"/>
      <c r="E37" s="2"/>
      <c r="F37" s="9">
        <f>F35*F33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8"/>
      <c r="B38" s="5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A39" s="8"/>
      <c r="B39" s="5" t="s">
        <v>35</v>
      </c>
      <c r="C39" s="2"/>
      <c r="D39" s="2"/>
      <c r="E39" s="2"/>
      <c r="F39" s="9" t="e">
        <f>IF(Q33&lt;0,((Q33/F31)*-1),(F35/F31))</f>
        <v>#DIV/0!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A40" s="8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A41" s="8"/>
      <c r="B41" s="5" t="s">
        <v>36</v>
      </c>
      <c r="C41" s="2"/>
      <c r="D41" s="2"/>
      <c r="E41" s="2"/>
      <c r="F41" s="9" t="e">
        <f>F39+F10</f>
        <v>#DIV/0!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A42" s="8"/>
      <c r="B42" s="5"/>
      <c r="C42" s="2"/>
      <c r="D42" s="2"/>
      <c r="E42" s="2"/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</sheetData>
  <sheetProtection algorithmName="SHA-512" hashValue="iPc17UsNB8Mwt1G5oIzN8cQ9L0xsYs/QWBoJDbZXVBbg9aEIsEaW6UpIBQhnMeNufriaOEZIvgnC9sReFgFphg==" saltValue="qJxocmzh7cQvJwKyGM6HAQ==" spinCount="100000" sheet="1" objects="1" scenarios="1"/>
  <mergeCells count="8">
    <mergeCell ref="B33:D33"/>
    <mergeCell ref="B35:D35"/>
    <mergeCell ref="A1:R1"/>
    <mergeCell ref="E12:E13"/>
    <mergeCell ref="F12:F13"/>
    <mergeCell ref="G12:I12"/>
    <mergeCell ref="K12:M12"/>
    <mergeCell ref="O12:Q12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987B64-8A1B-4640-85BD-95F11277DFAA}">
          <x14:formula1>
            <xm:f>Lists!$A$1:$A$2</xm:f>
          </x14:formula1>
          <xm:sqref>E20 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DE02-D2D3-48A7-A91E-7912B8A3CD58}">
  <dimension ref="A1:R42"/>
  <sheetViews>
    <sheetView topLeftCell="A7" zoomScaleNormal="100" workbookViewId="0">
      <selection activeCell="I28" sqref="I28"/>
    </sheetView>
  </sheetViews>
  <sheetFormatPr defaultRowHeight="14.5" x14ac:dyDescent="0.35"/>
  <cols>
    <col min="1" max="1" width="5.1796875" style="1" customWidth="1"/>
    <col min="2" max="2" width="4.81640625" style="6" customWidth="1"/>
    <col min="3" max="3" width="4.81640625" customWidth="1"/>
    <col min="4" max="4" width="20.54296875" customWidth="1"/>
    <col min="5" max="5" width="10.453125" customWidth="1"/>
    <col min="6" max="6" width="11.81640625" customWidth="1"/>
    <col min="7" max="7" width="15.54296875" customWidth="1"/>
    <col min="8" max="8" width="12.54296875" customWidth="1"/>
    <col min="9" max="9" width="15.54296875" customWidth="1"/>
    <col min="10" max="10" width="3.1796875" customWidth="1"/>
    <col min="11" max="11" width="15.54296875" customWidth="1"/>
    <col min="12" max="12" width="12.54296875" customWidth="1"/>
    <col min="13" max="13" width="15.54296875" customWidth="1"/>
    <col min="14" max="14" width="3.1796875" customWidth="1"/>
    <col min="15" max="15" width="15.54296875" customWidth="1"/>
    <col min="16" max="16" width="12.54296875" customWidth="1"/>
    <col min="17" max="17" width="15.54296875" customWidth="1"/>
  </cols>
  <sheetData>
    <row r="1" spans="1:18" ht="15.5" x14ac:dyDescent="0.3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x14ac:dyDescent="0.35">
      <c r="A2" s="5" t="s">
        <v>21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35">
      <c r="A3" s="11" t="s">
        <v>15</v>
      </c>
      <c r="B3" s="7" t="s">
        <v>14</v>
      </c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x14ac:dyDescent="0.35">
      <c r="A4" s="11" t="s">
        <v>16</v>
      </c>
      <c r="B4" s="7" t="s">
        <v>17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x14ac:dyDescent="0.35">
      <c r="A5" s="11" t="s">
        <v>19</v>
      </c>
      <c r="B5" s="7" t="s">
        <v>40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x14ac:dyDescent="0.35">
      <c r="A6" s="11" t="s">
        <v>37</v>
      </c>
      <c r="B6" s="7" t="s">
        <v>39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x14ac:dyDescent="0.35">
      <c r="A7" s="11" t="s">
        <v>38</v>
      </c>
      <c r="B7" s="7" t="s">
        <v>20</v>
      </c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x14ac:dyDescent="0.35">
      <c r="A8" s="11"/>
      <c r="B8" s="7"/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8" x14ac:dyDescent="0.35">
      <c r="A9" s="8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8" x14ac:dyDescent="0.35">
      <c r="A10" s="11" t="s">
        <v>15</v>
      </c>
      <c r="B10" s="5" t="s">
        <v>0</v>
      </c>
      <c r="C10" s="2"/>
      <c r="D10" s="2"/>
      <c r="E10" s="2"/>
      <c r="F10" s="2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8" x14ac:dyDescent="0.35">
      <c r="A11" s="8"/>
      <c r="B11" s="5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8" s="6" customFormat="1" ht="14.65" customHeight="1" x14ac:dyDescent="0.35">
      <c r="A12" s="15"/>
      <c r="B12" s="5"/>
      <c r="C12" s="5"/>
      <c r="D12" s="5"/>
      <c r="E12" s="31" t="s">
        <v>28</v>
      </c>
      <c r="F12" s="31" t="s">
        <v>1</v>
      </c>
      <c r="G12" s="32" t="s">
        <v>2</v>
      </c>
      <c r="H12" s="32"/>
      <c r="I12" s="32"/>
      <c r="J12" s="5"/>
      <c r="K12" s="32" t="s">
        <v>11</v>
      </c>
      <c r="L12" s="32"/>
      <c r="M12" s="32"/>
      <c r="N12" s="5"/>
      <c r="O12" s="32" t="s">
        <v>32</v>
      </c>
      <c r="P12" s="32"/>
      <c r="Q12" s="32"/>
    </row>
    <row r="13" spans="1:18" s="6" customFormat="1" ht="14.65" customHeight="1" x14ac:dyDescent="0.35">
      <c r="A13" s="15"/>
      <c r="B13" s="5"/>
      <c r="C13" s="5"/>
      <c r="D13" s="5"/>
      <c r="E13" s="31"/>
      <c r="F13" s="31"/>
      <c r="G13" s="5" t="s">
        <v>9</v>
      </c>
      <c r="H13" s="5" t="s">
        <v>10</v>
      </c>
      <c r="I13" s="15" t="s">
        <v>12</v>
      </c>
      <c r="J13" s="5"/>
      <c r="K13" s="5" t="s">
        <v>9</v>
      </c>
      <c r="L13" s="5" t="s">
        <v>10</v>
      </c>
      <c r="M13" s="15" t="s">
        <v>12</v>
      </c>
      <c r="N13" s="5"/>
      <c r="O13" s="5" t="s">
        <v>9</v>
      </c>
      <c r="P13" s="5" t="s">
        <v>10</v>
      </c>
      <c r="Q13" s="15" t="s">
        <v>12</v>
      </c>
    </row>
    <row r="14" spans="1:18" x14ac:dyDescent="0.35">
      <c r="A14" s="11" t="s">
        <v>16</v>
      </c>
      <c r="B14" s="5"/>
      <c r="C14" s="5" t="s">
        <v>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8" x14ac:dyDescent="0.35">
      <c r="A15" s="8"/>
      <c r="B15" s="5"/>
      <c r="C15" s="2"/>
      <c r="D15" s="2" t="s">
        <v>3</v>
      </c>
      <c r="E15" s="2"/>
      <c r="F15" s="23"/>
      <c r="G15" s="24"/>
      <c r="H15" s="24"/>
      <c r="I15" s="9">
        <f>G15+H15</f>
        <v>0</v>
      </c>
      <c r="J15" s="3"/>
      <c r="K15" s="24"/>
      <c r="L15" s="24"/>
      <c r="M15" s="9">
        <f>K15+L15</f>
        <v>0</v>
      </c>
      <c r="N15" s="2"/>
      <c r="O15" s="9">
        <f t="shared" ref="O15:Q16" si="0">K15-G15</f>
        <v>0</v>
      </c>
      <c r="P15" s="9">
        <f t="shared" si="0"/>
        <v>0</v>
      </c>
      <c r="Q15" s="9">
        <f t="shared" si="0"/>
        <v>0</v>
      </c>
    </row>
    <row r="16" spans="1:18" x14ac:dyDescent="0.35">
      <c r="A16" s="8"/>
      <c r="B16" s="5"/>
      <c r="C16" s="2"/>
      <c r="D16" s="2" t="s">
        <v>4</v>
      </c>
      <c r="E16" s="2"/>
      <c r="F16" s="23"/>
      <c r="G16" s="24"/>
      <c r="H16" s="24"/>
      <c r="I16" s="9">
        <f>G16+H16</f>
        <v>0</v>
      </c>
      <c r="J16" s="3"/>
      <c r="K16" s="24"/>
      <c r="L16" s="24"/>
      <c r="M16" s="9">
        <f>K16+L16</f>
        <v>0</v>
      </c>
      <c r="N16" s="2"/>
      <c r="O16" s="9">
        <f t="shared" si="0"/>
        <v>0</v>
      </c>
      <c r="P16" s="9">
        <f t="shared" si="0"/>
        <v>0</v>
      </c>
      <c r="Q16" s="9">
        <f t="shared" si="0"/>
        <v>0</v>
      </c>
    </row>
    <row r="17" spans="1:17" x14ac:dyDescent="0.35">
      <c r="A17" s="8"/>
      <c r="B17" s="5"/>
      <c r="C17" s="5" t="s">
        <v>5</v>
      </c>
      <c r="D17" s="2"/>
      <c r="E17" s="2"/>
      <c r="F17" s="4"/>
      <c r="G17" s="3"/>
      <c r="H17" s="3"/>
      <c r="I17" s="3"/>
      <c r="J17" s="3"/>
      <c r="K17" s="3"/>
      <c r="L17" s="3"/>
      <c r="M17" s="3"/>
      <c r="N17" s="2"/>
      <c r="O17" s="2"/>
      <c r="P17" s="2"/>
      <c r="Q17" s="2"/>
    </row>
    <row r="18" spans="1:17" x14ac:dyDescent="0.35">
      <c r="A18" s="8"/>
      <c r="B18" s="5"/>
      <c r="C18" s="2"/>
      <c r="D18" s="2" t="s">
        <v>3</v>
      </c>
      <c r="E18" s="2"/>
      <c r="F18" s="23"/>
      <c r="G18" s="24"/>
      <c r="H18" s="24"/>
      <c r="I18" s="9">
        <f>G18+H18</f>
        <v>0</v>
      </c>
      <c r="J18" s="3"/>
      <c r="K18" s="24"/>
      <c r="L18" s="24"/>
      <c r="M18" s="9">
        <f>K18+L18</f>
        <v>0</v>
      </c>
      <c r="N18" s="2"/>
      <c r="O18" s="9">
        <f t="shared" ref="O18:Q19" si="1">K18-G18</f>
        <v>0</v>
      </c>
      <c r="P18" s="9">
        <f t="shared" si="1"/>
        <v>0</v>
      </c>
      <c r="Q18" s="9">
        <f t="shared" si="1"/>
        <v>0</v>
      </c>
    </row>
    <row r="19" spans="1:17" x14ac:dyDescent="0.35">
      <c r="A19" s="8"/>
      <c r="B19" s="5"/>
      <c r="C19" s="2"/>
      <c r="D19" s="2" t="s">
        <v>4</v>
      </c>
      <c r="E19" s="2"/>
      <c r="F19" s="23"/>
      <c r="G19" s="24"/>
      <c r="H19" s="24"/>
      <c r="I19" s="9">
        <f>G19+H19</f>
        <v>0</v>
      </c>
      <c r="J19" s="3"/>
      <c r="K19" s="24"/>
      <c r="L19" s="24"/>
      <c r="M19" s="9">
        <f>K19+L19</f>
        <v>0</v>
      </c>
      <c r="N19" s="2"/>
      <c r="O19" s="9">
        <f t="shared" si="1"/>
        <v>0</v>
      </c>
      <c r="P19" s="9">
        <f t="shared" si="1"/>
        <v>0</v>
      </c>
      <c r="Q19" s="9">
        <f t="shared" si="1"/>
        <v>0</v>
      </c>
    </row>
    <row r="20" spans="1:17" x14ac:dyDescent="0.35">
      <c r="A20" s="11" t="s">
        <v>19</v>
      </c>
      <c r="B20" s="5"/>
      <c r="C20" s="5" t="s">
        <v>29</v>
      </c>
      <c r="D20" s="2"/>
      <c r="E20" s="25" t="s">
        <v>30</v>
      </c>
      <c r="F20" s="4"/>
      <c r="G20" s="3"/>
      <c r="H20" s="3"/>
      <c r="I20" s="3"/>
      <c r="J20" s="3"/>
      <c r="K20" s="3"/>
      <c r="L20" s="3"/>
      <c r="M20" s="3"/>
      <c r="N20" s="2"/>
      <c r="O20" s="2"/>
      <c r="P20" s="2"/>
      <c r="Q20" s="2"/>
    </row>
    <row r="21" spans="1:17" x14ac:dyDescent="0.35">
      <c r="A21" s="8"/>
      <c r="B21" s="5"/>
      <c r="C21" s="2"/>
      <c r="D21" s="2" t="s">
        <v>3</v>
      </c>
      <c r="E21" s="2"/>
      <c r="F21" s="23"/>
      <c r="G21" s="24"/>
      <c r="H21" s="24"/>
      <c r="I21" s="9">
        <f>G21+H21</f>
        <v>0</v>
      </c>
      <c r="J21" s="3"/>
      <c r="K21" s="24"/>
      <c r="L21" s="24"/>
      <c r="M21" s="9">
        <f>K21+L21</f>
        <v>0</v>
      </c>
      <c r="N21" s="2"/>
      <c r="O21" s="9">
        <f t="shared" ref="O21:Q22" si="2">K21-G21</f>
        <v>0</v>
      </c>
      <c r="P21" s="9">
        <f t="shared" si="2"/>
        <v>0</v>
      </c>
      <c r="Q21" s="9">
        <f t="shared" si="2"/>
        <v>0</v>
      </c>
    </row>
    <row r="22" spans="1:17" x14ac:dyDescent="0.35">
      <c r="A22" s="8"/>
      <c r="B22" s="5"/>
      <c r="C22" s="2"/>
      <c r="D22" s="2" t="s">
        <v>4</v>
      </c>
      <c r="E22" s="2"/>
      <c r="F22" s="23"/>
      <c r="G22" s="24"/>
      <c r="H22" s="24"/>
      <c r="I22" s="9">
        <f>G22+H22</f>
        <v>0</v>
      </c>
      <c r="J22" s="3"/>
      <c r="K22" s="24"/>
      <c r="L22" s="24"/>
      <c r="M22" s="9">
        <f>K22+L22</f>
        <v>0</v>
      </c>
      <c r="N22" s="2"/>
      <c r="O22" s="9">
        <f t="shared" si="2"/>
        <v>0</v>
      </c>
      <c r="P22" s="9">
        <f t="shared" si="2"/>
        <v>0</v>
      </c>
      <c r="Q22" s="9">
        <f t="shared" si="2"/>
        <v>0</v>
      </c>
    </row>
    <row r="23" spans="1:17" x14ac:dyDescent="0.35">
      <c r="A23" s="8"/>
      <c r="B23" s="5"/>
      <c r="C23" s="5" t="s">
        <v>7</v>
      </c>
      <c r="D23" s="2"/>
      <c r="E23" s="2"/>
      <c r="F23" s="4"/>
      <c r="G23" s="3"/>
      <c r="H23" s="3"/>
      <c r="I23" s="3"/>
      <c r="J23" s="3"/>
      <c r="K23" s="3"/>
      <c r="L23" s="3"/>
      <c r="M23" s="3"/>
      <c r="N23" s="2"/>
      <c r="O23" s="2"/>
      <c r="P23" s="2"/>
      <c r="Q23" s="2"/>
    </row>
    <row r="24" spans="1:17" x14ac:dyDescent="0.35">
      <c r="A24" s="8"/>
      <c r="B24" s="5"/>
      <c r="C24" s="2"/>
      <c r="D24" s="2" t="s">
        <v>3</v>
      </c>
      <c r="E24" s="2"/>
      <c r="F24" s="23"/>
      <c r="G24" s="24"/>
      <c r="H24" s="24"/>
      <c r="I24" s="9">
        <f>G24+H24</f>
        <v>0</v>
      </c>
      <c r="J24" s="3"/>
      <c r="K24" s="24"/>
      <c r="L24" s="24"/>
      <c r="M24" s="9">
        <f>K24+L24</f>
        <v>0</v>
      </c>
      <c r="N24" s="2"/>
      <c r="O24" s="9">
        <f t="shared" ref="O24:Q25" si="3">K24-G24</f>
        <v>0</v>
      </c>
      <c r="P24" s="9">
        <f t="shared" si="3"/>
        <v>0</v>
      </c>
      <c r="Q24" s="9">
        <f t="shared" si="3"/>
        <v>0</v>
      </c>
    </row>
    <row r="25" spans="1:17" x14ac:dyDescent="0.35">
      <c r="A25" s="8"/>
      <c r="B25" s="5"/>
      <c r="C25" s="2"/>
      <c r="D25" s="2" t="s">
        <v>4</v>
      </c>
      <c r="E25" s="2"/>
      <c r="F25" s="23"/>
      <c r="G25" s="24"/>
      <c r="H25" s="24"/>
      <c r="I25" s="9">
        <f>G25+H25</f>
        <v>0</v>
      </c>
      <c r="J25" s="3"/>
      <c r="K25" s="24"/>
      <c r="L25" s="24"/>
      <c r="M25" s="9">
        <f>K25+L25</f>
        <v>0</v>
      </c>
      <c r="N25" s="2"/>
      <c r="O25" s="9">
        <f t="shared" si="3"/>
        <v>0</v>
      </c>
      <c r="P25" s="9">
        <f t="shared" si="3"/>
        <v>0</v>
      </c>
      <c r="Q25" s="9">
        <f t="shared" si="3"/>
        <v>0</v>
      </c>
    </row>
    <row r="26" spans="1:17" x14ac:dyDescent="0.35">
      <c r="A26" s="8"/>
      <c r="B26" s="5"/>
      <c r="C26" s="5" t="s">
        <v>8</v>
      </c>
      <c r="D26" s="2"/>
      <c r="E26" s="2"/>
      <c r="F26" s="4"/>
      <c r="G26" s="3"/>
      <c r="H26" s="3"/>
      <c r="I26" s="3"/>
      <c r="J26" s="3"/>
      <c r="K26" s="3"/>
      <c r="L26" s="3"/>
      <c r="M26" s="3"/>
      <c r="N26" s="2"/>
      <c r="O26" s="2"/>
      <c r="P26" s="2"/>
      <c r="Q26" s="2"/>
    </row>
    <row r="27" spans="1:17" x14ac:dyDescent="0.35">
      <c r="A27" s="8"/>
      <c r="B27" s="5"/>
      <c r="C27" s="2"/>
      <c r="D27" s="2" t="s">
        <v>3</v>
      </c>
      <c r="E27" s="2"/>
      <c r="F27" s="23"/>
      <c r="G27" s="24"/>
      <c r="H27" s="24"/>
      <c r="I27" s="9">
        <f>G27+H27</f>
        <v>0</v>
      </c>
      <c r="J27" s="3"/>
      <c r="K27" s="24"/>
      <c r="L27" s="24"/>
      <c r="M27" s="9">
        <f>K27+L27</f>
        <v>0</v>
      </c>
      <c r="N27" s="2"/>
      <c r="O27" s="9">
        <f t="shared" ref="O27:Q30" si="4">K27-G27</f>
        <v>0</v>
      </c>
      <c r="P27" s="9">
        <f t="shared" si="4"/>
        <v>0</v>
      </c>
      <c r="Q27" s="9">
        <f t="shared" si="4"/>
        <v>0</v>
      </c>
    </row>
    <row r="28" spans="1:17" x14ac:dyDescent="0.35">
      <c r="A28" s="8"/>
      <c r="B28" s="5"/>
      <c r="C28" s="2"/>
      <c r="D28" s="2" t="s">
        <v>4</v>
      </c>
      <c r="E28" s="2"/>
      <c r="F28" s="23"/>
      <c r="G28" s="24"/>
      <c r="H28" s="24"/>
      <c r="I28" s="9">
        <f>G28+H28</f>
        <v>0</v>
      </c>
      <c r="J28" s="3"/>
      <c r="K28" s="24"/>
      <c r="L28" s="24"/>
      <c r="M28" s="9">
        <f>K28+L28</f>
        <v>0</v>
      </c>
      <c r="N28" s="2"/>
      <c r="O28" s="9">
        <f t="shared" si="4"/>
        <v>0</v>
      </c>
      <c r="P28" s="9">
        <f t="shared" si="4"/>
        <v>0</v>
      </c>
      <c r="Q28" s="9">
        <f t="shared" si="4"/>
        <v>0</v>
      </c>
    </row>
    <row r="29" spans="1:17" x14ac:dyDescent="0.35">
      <c r="A29" s="8"/>
      <c r="B29" s="5"/>
      <c r="C29" s="2"/>
      <c r="D29" s="2" t="s">
        <v>22</v>
      </c>
      <c r="E29" s="2"/>
      <c r="F29" s="23"/>
      <c r="G29" s="24"/>
      <c r="H29" s="24"/>
      <c r="I29" s="9">
        <f t="shared" ref="I29:I30" si="5">G29+H29</f>
        <v>0</v>
      </c>
      <c r="J29" s="3"/>
      <c r="K29" s="24"/>
      <c r="L29" s="24"/>
      <c r="M29" s="9">
        <f t="shared" ref="M29:M30" si="6">K29+L29</f>
        <v>0</v>
      </c>
      <c r="N29" s="2"/>
      <c r="O29" s="9">
        <f t="shared" si="4"/>
        <v>0</v>
      </c>
      <c r="P29" s="9">
        <f t="shared" si="4"/>
        <v>0</v>
      </c>
      <c r="Q29" s="9">
        <f t="shared" si="4"/>
        <v>0</v>
      </c>
    </row>
    <row r="30" spans="1:17" x14ac:dyDescent="0.35">
      <c r="A30" s="11" t="s">
        <v>37</v>
      </c>
      <c r="B30" s="5"/>
      <c r="C30" s="2"/>
      <c r="D30" s="2" t="s">
        <v>23</v>
      </c>
      <c r="E30" s="25" t="s">
        <v>30</v>
      </c>
      <c r="F30" s="23"/>
      <c r="G30" s="24"/>
      <c r="H30" s="24"/>
      <c r="I30" s="9">
        <f t="shared" si="5"/>
        <v>0</v>
      </c>
      <c r="J30" s="3"/>
      <c r="K30" s="24"/>
      <c r="L30" s="24"/>
      <c r="M30" s="9">
        <f t="shared" si="6"/>
        <v>0</v>
      </c>
      <c r="N30" s="2"/>
      <c r="O30" s="9">
        <f t="shared" si="4"/>
        <v>0</v>
      </c>
      <c r="P30" s="9">
        <f t="shared" si="4"/>
        <v>0</v>
      </c>
      <c r="Q30" s="9">
        <f t="shared" si="4"/>
        <v>0</v>
      </c>
    </row>
    <row r="31" spans="1:17" x14ac:dyDescent="0.35">
      <c r="A31" s="8"/>
      <c r="B31" s="5"/>
      <c r="C31" s="5" t="s">
        <v>13</v>
      </c>
      <c r="D31" s="2"/>
      <c r="E31" s="2"/>
      <c r="F31" s="10">
        <f>SUM(F15,F16,F18,F19,F24,F25,F27,F28,F29)+SUMIF($E$30,"Y",F30)+SUMIF($E$20,"Y",F21)+SUMIF($E$20,"Y",F22)</f>
        <v>0</v>
      </c>
      <c r="G31" s="9">
        <f t="shared" ref="G31:Q31" si="7">SUM(G15,G16,G18,G19,G24,G25,G27,G28,G29)+SUMIF($E$30,"Y",G30)+SUMIF($E$20,"Y",G21)+SUMIF($E$20,"Y",G22)</f>
        <v>0</v>
      </c>
      <c r="H31" s="9">
        <f t="shared" si="7"/>
        <v>0</v>
      </c>
      <c r="I31" s="9">
        <f t="shared" si="7"/>
        <v>0</v>
      </c>
      <c r="J31" s="16"/>
      <c r="K31" s="9">
        <f t="shared" si="7"/>
        <v>0</v>
      </c>
      <c r="L31" s="9">
        <f t="shared" si="7"/>
        <v>0</v>
      </c>
      <c r="M31" s="9">
        <f t="shared" si="7"/>
        <v>0</v>
      </c>
      <c r="N31" s="16"/>
      <c r="O31" s="9">
        <f t="shared" si="7"/>
        <v>0</v>
      </c>
      <c r="P31" s="9">
        <f t="shared" si="7"/>
        <v>0</v>
      </c>
      <c r="Q31" s="9">
        <f t="shared" si="7"/>
        <v>0</v>
      </c>
    </row>
    <row r="32" spans="1:17" x14ac:dyDescent="0.35">
      <c r="A32" s="8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11" t="s">
        <v>38</v>
      </c>
      <c r="B33" s="28" t="s">
        <v>18</v>
      </c>
      <c r="C33" s="28"/>
      <c r="D33" s="28"/>
      <c r="E33" s="14"/>
      <c r="F33" s="26"/>
      <c r="G33" s="2"/>
      <c r="H33" s="2"/>
      <c r="I33" s="2"/>
      <c r="J33" s="2"/>
      <c r="K33" s="2"/>
      <c r="L33" s="2"/>
      <c r="M33" s="2"/>
      <c r="N33" s="2"/>
      <c r="O33" s="9">
        <f>O31*$F33</f>
        <v>0</v>
      </c>
      <c r="P33" s="9">
        <f>P31*$F33</f>
        <v>0</v>
      </c>
      <c r="Q33" s="9">
        <f>Q31*$F33</f>
        <v>0</v>
      </c>
    </row>
    <row r="34" spans="1:17" x14ac:dyDescent="0.35">
      <c r="A34" s="8"/>
      <c r="B34" s="5"/>
      <c r="C34" s="5"/>
      <c r="D34" s="5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s="8"/>
      <c r="B35" s="29" t="s">
        <v>33</v>
      </c>
      <c r="C35" s="29"/>
      <c r="D35" s="29"/>
      <c r="E35" s="13"/>
      <c r="F35" s="9">
        <f>IF(Q31&lt;0,Q31,0)</f>
        <v>0</v>
      </c>
      <c r="G35" s="2"/>
      <c r="H35" s="2"/>
      <c r="I35" s="2"/>
      <c r="J35" s="2"/>
      <c r="K35" s="12"/>
      <c r="L35" s="17"/>
      <c r="M35" s="12"/>
      <c r="N35" s="2"/>
      <c r="P35" s="12"/>
      <c r="Q35" s="12"/>
    </row>
    <row r="36" spans="1:17" x14ac:dyDescent="0.35">
      <c r="A36" s="8"/>
      <c r="B36" s="13"/>
      <c r="C36" s="13"/>
      <c r="D36" s="13"/>
      <c r="E36" s="13"/>
      <c r="F36" s="12"/>
      <c r="G36" s="2"/>
      <c r="H36" s="12"/>
      <c r="I36" s="2"/>
      <c r="J36" s="2"/>
      <c r="K36" s="17"/>
      <c r="L36" s="17"/>
      <c r="M36" s="17"/>
      <c r="N36" s="2"/>
      <c r="O36" s="12"/>
      <c r="P36" s="12"/>
      <c r="Q36" s="12"/>
    </row>
    <row r="37" spans="1:17" x14ac:dyDescent="0.35">
      <c r="A37" s="8"/>
      <c r="B37" s="5" t="s">
        <v>34</v>
      </c>
      <c r="C37" s="2"/>
      <c r="D37" s="2"/>
      <c r="E37" s="2"/>
      <c r="F37" s="9">
        <f>F35*F33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8"/>
      <c r="B38" s="5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A39" s="8"/>
      <c r="B39" s="5" t="s">
        <v>35</v>
      </c>
      <c r="C39" s="2"/>
      <c r="D39" s="2"/>
      <c r="E39" s="2"/>
      <c r="F39" s="9" t="e">
        <f>IF(Q33&lt;0,((Q33/F31)*-1),(F35/F31))</f>
        <v>#DIV/0!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A40" s="8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A41" s="8"/>
      <c r="B41" s="5" t="s">
        <v>36</v>
      </c>
      <c r="C41" s="2"/>
      <c r="D41" s="2"/>
      <c r="E41" s="2"/>
      <c r="F41" s="9" t="e">
        <f>F39+F10</f>
        <v>#DIV/0!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A42" s="8"/>
      <c r="B42" s="5"/>
      <c r="C42" s="2"/>
      <c r="D42" s="2"/>
      <c r="E42" s="2"/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</sheetData>
  <sheetProtection algorithmName="SHA-512" hashValue="Kxjcbsfs5c+hCsAXngblTn3zNTtlLFkfZaUC+BWLLRlwJPp0G1Wt51Iv79rwYPBhm0xbPnU4C7/m8tF8bOcRyg==" saltValue="kOU1wO5oFdUFVdnBZs+Cog==" spinCount="100000" sheet="1" objects="1" scenarios="1"/>
  <mergeCells count="8">
    <mergeCell ref="B33:D33"/>
    <mergeCell ref="B35:D35"/>
    <mergeCell ref="A1:R1"/>
    <mergeCell ref="E12:E13"/>
    <mergeCell ref="F12:F13"/>
    <mergeCell ref="G12:I12"/>
    <mergeCell ref="K12:M12"/>
    <mergeCell ref="O12:Q12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783996-8E51-4C0E-ACF6-54332706065C}">
          <x14:formula1>
            <xm:f>Lists!$A$1:$A$2</xm:f>
          </x14:formula1>
          <xm:sqref>E20 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E97A-E001-4C4A-86DE-55B4186ED6B0}">
  <dimension ref="A1:R42"/>
  <sheetViews>
    <sheetView zoomScaleNormal="100" workbookViewId="0">
      <selection activeCell="I21" sqref="I21"/>
    </sheetView>
  </sheetViews>
  <sheetFormatPr defaultRowHeight="14.5" x14ac:dyDescent="0.35"/>
  <cols>
    <col min="1" max="1" width="5.1796875" style="1" customWidth="1"/>
    <col min="2" max="2" width="4.81640625" style="6" customWidth="1"/>
    <col min="3" max="3" width="4.81640625" customWidth="1"/>
    <col min="4" max="4" width="20.54296875" customWidth="1"/>
    <col min="5" max="5" width="10.453125" customWidth="1"/>
    <col min="6" max="6" width="11.81640625" customWidth="1"/>
    <col min="7" max="7" width="15.54296875" customWidth="1"/>
    <col min="8" max="8" width="12.54296875" customWidth="1"/>
    <col min="9" max="9" width="15.54296875" customWidth="1"/>
    <col min="10" max="10" width="3.1796875" customWidth="1"/>
    <col min="11" max="11" width="15.54296875" customWidth="1"/>
    <col min="12" max="12" width="12.54296875" customWidth="1"/>
    <col min="13" max="13" width="15.54296875" customWidth="1"/>
    <col min="14" max="14" width="3.1796875" customWidth="1"/>
    <col min="15" max="15" width="15.54296875" customWidth="1"/>
    <col min="16" max="16" width="12.54296875" customWidth="1"/>
    <col min="17" max="17" width="15.54296875" customWidth="1"/>
  </cols>
  <sheetData>
    <row r="1" spans="1:18" ht="15.5" x14ac:dyDescent="0.35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x14ac:dyDescent="0.35">
      <c r="A2" s="5" t="s">
        <v>21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35">
      <c r="A3" s="11" t="s">
        <v>15</v>
      </c>
      <c r="B3" s="7" t="s">
        <v>14</v>
      </c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x14ac:dyDescent="0.35">
      <c r="A4" s="11" t="s">
        <v>16</v>
      </c>
      <c r="B4" s="7" t="s">
        <v>17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x14ac:dyDescent="0.35">
      <c r="A5" s="11" t="s">
        <v>19</v>
      </c>
      <c r="B5" s="7" t="s">
        <v>40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x14ac:dyDescent="0.35">
      <c r="A6" s="11" t="s">
        <v>37</v>
      </c>
      <c r="B6" s="7" t="s">
        <v>39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x14ac:dyDescent="0.35">
      <c r="A7" s="11" t="s">
        <v>38</v>
      </c>
      <c r="B7" s="7" t="s">
        <v>20</v>
      </c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x14ac:dyDescent="0.35">
      <c r="A8" s="11"/>
      <c r="B8" s="7"/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8" x14ac:dyDescent="0.35">
      <c r="A9" s="8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8" x14ac:dyDescent="0.35">
      <c r="A10" s="11" t="s">
        <v>15</v>
      </c>
      <c r="B10" s="5" t="s">
        <v>0</v>
      </c>
      <c r="C10" s="2"/>
      <c r="D10" s="2"/>
      <c r="E10" s="2"/>
      <c r="F10" s="2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8" x14ac:dyDescent="0.35">
      <c r="A11" s="8"/>
      <c r="B11" s="5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8" s="6" customFormat="1" ht="14.65" customHeight="1" x14ac:dyDescent="0.35">
      <c r="A12" s="15"/>
      <c r="B12" s="5"/>
      <c r="C12" s="5"/>
      <c r="D12" s="5"/>
      <c r="E12" s="31" t="s">
        <v>28</v>
      </c>
      <c r="F12" s="31" t="s">
        <v>1</v>
      </c>
      <c r="G12" s="32" t="s">
        <v>2</v>
      </c>
      <c r="H12" s="32"/>
      <c r="I12" s="32"/>
      <c r="J12" s="5"/>
      <c r="K12" s="32" t="s">
        <v>11</v>
      </c>
      <c r="L12" s="32"/>
      <c r="M12" s="32"/>
      <c r="N12" s="5"/>
      <c r="O12" s="32" t="s">
        <v>32</v>
      </c>
      <c r="P12" s="32"/>
      <c r="Q12" s="32"/>
    </row>
    <row r="13" spans="1:18" s="6" customFormat="1" ht="14.65" customHeight="1" x14ac:dyDescent="0.35">
      <c r="A13" s="15"/>
      <c r="B13" s="5"/>
      <c r="C13" s="5"/>
      <c r="D13" s="5"/>
      <c r="E13" s="31"/>
      <c r="F13" s="31"/>
      <c r="G13" s="5" t="s">
        <v>9</v>
      </c>
      <c r="H13" s="5" t="s">
        <v>10</v>
      </c>
      <c r="I13" s="15" t="s">
        <v>12</v>
      </c>
      <c r="J13" s="5"/>
      <c r="K13" s="5" t="s">
        <v>9</v>
      </c>
      <c r="L13" s="5" t="s">
        <v>10</v>
      </c>
      <c r="M13" s="15" t="s">
        <v>12</v>
      </c>
      <c r="N13" s="5"/>
      <c r="O13" s="5" t="s">
        <v>9</v>
      </c>
      <c r="P13" s="5" t="s">
        <v>10</v>
      </c>
      <c r="Q13" s="15" t="s">
        <v>12</v>
      </c>
    </row>
    <row r="14" spans="1:18" x14ac:dyDescent="0.35">
      <c r="A14" s="11" t="s">
        <v>16</v>
      </c>
      <c r="B14" s="5"/>
      <c r="C14" s="5" t="s">
        <v>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8" x14ac:dyDescent="0.35">
      <c r="A15" s="8"/>
      <c r="B15" s="5"/>
      <c r="C15" s="2"/>
      <c r="D15" s="2" t="s">
        <v>3</v>
      </c>
      <c r="E15" s="2"/>
      <c r="F15" s="23"/>
      <c r="G15" s="24"/>
      <c r="H15" s="24"/>
      <c r="I15" s="9">
        <f>G15+H15</f>
        <v>0</v>
      </c>
      <c r="J15" s="3"/>
      <c r="K15" s="24"/>
      <c r="L15" s="24"/>
      <c r="M15" s="9">
        <f>K15+L15</f>
        <v>0</v>
      </c>
      <c r="N15" s="2"/>
      <c r="O15" s="9">
        <f t="shared" ref="O15:Q16" si="0">K15-G15</f>
        <v>0</v>
      </c>
      <c r="P15" s="9">
        <f t="shared" si="0"/>
        <v>0</v>
      </c>
      <c r="Q15" s="9">
        <f t="shared" si="0"/>
        <v>0</v>
      </c>
    </row>
    <row r="16" spans="1:18" x14ac:dyDescent="0.35">
      <c r="A16" s="8"/>
      <c r="B16" s="5"/>
      <c r="C16" s="2"/>
      <c r="D16" s="2" t="s">
        <v>4</v>
      </c>
      <c r="E16" s="2"/>
      <c r="F16" s="23"/>
      <c r="G16" s="24"/>
      <c r="H16" s="24"/>
      <c r="I16" s="9">
        <f>G16+H16</f>
        <v>0</v>
      </c>
      <c r="J16" s="3"/>
      <c r="K16" s="24"/>
      <c r="L16" s="24"/>
      <c r="M16" s="9">
        <f>K16+L16</f>
        <v>0</v>
      </c>
      <c r="N16" s="2"/>
      <c r="O16" s="9">
        <f t="shared" si="0"/>
        <v>0</v>
      </c>
      <c r="P16" s="9">
        <f t="shared" si="0"/>
        <v>0</v>
      </c>
      <c r="Q16" s="9">
        <f t="shared" si="0"/>
        <v>0</v>
      </c>
    </row>
    <row r="17" spans="1:17" x14ac:dyDescent="0.35">
      <c r="A17" s="8"/>
      <c r="B17" s="5"/>
      <c r="C17" s="5" t="s">
        <v>5</v>
      </c>
      <c r="D17" s="2"/>
      <c r="E17" s="2"/>
      <c r="F17" s="4"/>
      <c r="G17" s="3"/>
      <c r="H17" s="3"/>
      <c r="I17" s="3"/>
      <c r="J17" s="3"/>
      <c r="K17" s="3"/>
      <c r="L17" s="3"/>
      <c r="M17" s="3"/>
      <c r="N17" s="2"/>
      <c r="O17" s="2"/>
      <c r="P17" s="2"/>
      <c r="Q17" s="2"/>
    </row>
    <row r="18" spans="1:17" x14ac:dyDescent="0.35">
      <c r="A18" s="8"/>
      <c r="B18" s="5"/>
      <c r="C18" s="2"/>
      <c r="D18" s="2" t="s">
        <v>3</v>
      </c>
      <c r="E18" s="2"/>
      <c r="F18" s="23"/>
      <c r="G18" s="24"/>
      <c r="H18" s="24"/>
      <c r="I18" s="9">
        <f>G18+H18</f>
        <v>0</v>
      </c>
      <c r="J18" s="3"/>
      <c r="K18" s="24"/>
      <c r="L18" s="24"/>
      <c r="M18" s="9">
        <f>K18+L18</f>
        <v>0</v>
      </c>
      <c r="N18" s="2"/>
      <c r="O18" s="9">
        <f t="shared" ref="O18:Q19" si="1">K18-G18</f>
        <v>0</v>
      </c>
      <c r="P18" s="9">
        <f t="shared" si="1"/>
        <v>0</v>
      </c>
      <c r="Q18" s="9">
        <f t="shared" si="1"/>
        <v>0</v>
      </c>
    </row>
    <row r="19" spans="1:17" x14ac:dyDescent="0.35">
      <c r="A19" s="8"/>
      <c r="B19" s="5"/>
      <c r="C19" s="2"/>
      <c r="D19" s="2" t="s">
        <v>4</v>
      </c>
      <c r="E19" s="2"/>
      <c r="F19" s="23"/>
      <c r="G19" s="24"/>
      <c r="H19" s="24"/>
      <c r="I19" s="9">
        <f>G19+H19</f>
        <v>0</v>
      </c>
      <c r="J19" s="3"/>
      <c r="K19" s="24"/>
      <c r="L19" s="24"/>
      <c r="M19" s="9">
        <f>K19+L19</f>
        <v>0</v>
      </c>
      <c r="N19" s="2"/>
      <c r="O19" s="9">
        <f t="shared" si="1"/>
        <v>0</v>
      </c>
      <c r="P19" s="9">
        <f t="shared" si="1"/>
        <v>0</v>
      </c>
      <c r="Q19" s="9">
        <f t="shared" si="1"/>
        <v>0</v>
      </c>
    </row>
    <row r="20" spans="1:17" x14ac:dyDescent="0.35">
      <c r="A20" s="11" t="s">
        <v>19</v>
      </c>
      <c r="B20" s="5"/>
      <c r="C20" s="5" t="s">
        <v>29</v>
      </c>
      <c r="D20" s="2"/>
      <c r="E20" s="25" t="s">
        <v>30</v>
      </c>
      <c r="F20" s="4"/>
      <c r="G20" s="3"/>
      <c r="H20" s="3"/>
      <c r="I20" s="3"/>
      <c r="J20" s="3"/>
      <c r="K20" s="3"/>
      <c r="L20" s="3"/>
      <c r="M20" s="3"/>
      <c r="N20" s="2"/>
      <c r="O20" s="2"/>
      <c r="P20" s="2"/>
      <c r="Q20" s="2"/>
    </row>
    <row r="21" spans="1:17" x14ac:dyDescent="0.35">
      <c r="A21" s="8"/>
      <c r="B21" s="5"/>
      <c r="C21" s="2"/>
      <c r="D21" s="2" t="s">
        <v>3</v>
      </c>
      <c r="E21" s="2"/>
      <c r="F21" s="23"/>
      <c r="G21" s="24"/>
      <c r="H21" s="24"/>
      <c r="I21" s="9">
        <f>G21+H21</f>
        <v>0</v>
      </c>
      <c r="J21" s="3"/>
      <c r="K21" s="24"/>
      <c r="L21" s="24"/>
      <c r="M21" s="9">
        <f>K21+L21</f>
        <v>0</v>
      </c>
      <c r="N21" s="2"/>
      <c r="O21" s="9">
        <f t="shared" ref="O21:Q22" si="2">K21-G21</f>
        <v>0</v>
      </c>
      <c r="P21" s="9">
        <f t="shared" si="2"/>
        <v>0</v>
      </c>
      <c r="Q21" s="9">
        <f t="shared" si="2"/>
        <v>0</v>
      </c>
    </row>
    <row r="22" spans="1:17" x14ac:dyDescent="0.35">
      <c r="A22" s="8"/>
      <c r="B22" s="5"/>
      <c r="C22" s="2"/>
      <c r="D22" s="2" t="s">
        <v>4</v>
      </c>
      <c r="E22" s="2"/>
      <c r="F22" s="23"/>
      <c r="G22" s="24"/>
      <c r="H22" s="24"/>
      <c r="I22" s="9">
        <f>G22+H22</f>
        <v>0</v>
      </c>
      <c r="J22" s="3"/>
      <c r="K22" s="24"/>
      <c r="L22" s="24"/>
      <c r="M22" s="9">
        <f>K22+L22</f>
        <v>0</v>
      </c>
      <c r="N22" s="2"/>
      <c r="O22" s="9">
        <f t="shared" si="2"/>
        <v>0</v>
      </c>
      <c r="P22" s="9">
        <f t="shared" si="2"/>
        <v>0</v>
      </c>
      <c r="Q22" s="9">
        <f t="shared" si="2"/>
        <v>0</v>
      </c>
    </row>
    <row r="23" spans="1:17" x14ac:dyDescent="0.35">
      <c r="A23" s="8"/>
      <c r="B23" s="5"/>
      <c r="C23" s="5" t="s">
        <v>7</v>
      </c>
      <c r="D23" s="2"/>
      <c r="E23" s="2"/>
      <c r="F23" s="4"/>
      <c r="G23" s="3"/>
      <c r="H23" s="3"/>
      <c r="I23" s="3"/>
      <c r="J23" s="3"/>
      <c r="K23" s="3"/>
      <c r="L23" s="3"/>
      <c r="M23" s="3"/>
      <c r="N23" s="2"/>
      <c r="O23" s="2"/>
      <c r="P23" s="2"/>
      <c r="Q23" s="2"/>
    </row>
    <row r="24" spans="1:17" x14ac:dyDescent="0.35">
      <c r="A24" s="8"/>
      <c r="B24" s="5"/>
      <c r="C24" s="2"/>
      <c r="D24" s="2" t="s">
        <v>3</v>
      </c>
      <c r="E24" s="2"/>
      <c r="F24" s="23"/>
      <c r="G24" s="24"/>
      <c r="H24" s="24"/>
      <c r="I24" s="9">
        <f>G24+H24</f>
        <v>0</v>
      </c>
      <c r="J24" s="3"/>
      <c r="K24" s="24"/>
      <c r="L24" s="24"/>
      <c r="M24" s="9">
        <f>K24+L24</f>
        <v>0</v>
      </c>
      <c r="N24" s="2"/>
      <c r="O24" s="9">
        <f t="shared" ref="O24:Q25" si="3">K24-G24</f>
        <v>0</v>
      </c>
      <c r="P24" s="9">
        <f t="shared" si="3"/>
        <v>0</v>
      </c>
      <c r="Q24" s="9">
        <f t="shared" si="3"/>
        <v>0</v>
      </c>
    </row>
    <row r="25" spans="1:17" x14ac:dyDescent="0.35">
      <c r="A25" s="8"/>
      <c r="B25" s="5"/>
      <c r="C25" s="2"/>
      <c r="D25" s="2" t="s">
        <v>4</v>
      </c>
      <c r="E25" s="2"/>
      <c r="F25" s="23"/>
      <c r="G25" s="24"/>
      <c r="H25" s="24"/>
      <c r="I25" s="9">
        <f>G25+H25</f>
        <v>0</v>
      </c>
      <c r="J25" s="3"/>
      <c r="K25" s="24"/>
      <c r="L25" s="24"/>
      <c r="M25" s="9">
        <f>K25+L25</f>
        <v>0</v>
      </c>
      <c r="N25" s="2"/>
      <c r="O25" s="9">
        <f t="shared" si="3"/>
        <v>0</v>
      </c>
      <c r="P25" s="9">
        <f t="shared" si="3"/>
        <v>0</v>
      </c>
      <c r="Q25" s="9">
        <f t="shared" si="3"/>
        <v>0</v>
      </c>
    </row>
    <row r="26" spans="1:17" x14ac:dyDescent="0.35">
      <c r="A26" s="8"/>
      <c r="B26" s="5"/>
      <c r="C26" s="5" t="s">
        <v>8</v>
      </c>
      <c r="D26" s="2"/>
      <c r="E26" s="2"/>
      <c r="F26" s="4"/>
      <c r="G26" s="3"/>
      <c r="H26" s="3"/>
      <c r="I26" s="3"/>
      <c r="J26" s="3"/>
      <c r="K26" s="3"/>
      <c r="L26" s="3"/>
      <c r="M26" s="3"/>
      <c r="N26" s="2"/>
      <c r="O26" s="2"/>
      <c r="P26" s="2"/>
      <c r="Q26" s="2"/>
    </row>
    <row r="27" spans="1:17" x14ac:dyDescent="0.35">
      <c r="A27" s="8"/>
      <c r="B27" s="5"/>
      <c r="C27" s="2"/>
      <c r="D27" s="2" t="s">
        <v>3</v>
      </c>
      <c r="E27" s="2"/>
      <c r="F27" s="23"/>
      <c r="G27" s="24"/>
      <c r="H27" s="24"/>
      <c r="I27" s="9">
        <f>G27+H27</f>
        <v>0</v>
      </c>
      <c r="J27" s="3"/>
      <c r="K27" s="24"/>
      <c r="L27" s="24"/>
      <c r="M27" s="9">
        <f>K27+L27</f>
        <v>0</v>
      </c>
      <c r="N27" s="2"/>
      <c r="O27" s="9">
        <f t="shared" ref="O27:Q30" si="4">K27-G27</f>
        <v>0</v>
      </c>
      <c r="P27" s="9">
        <f t="shared" si="4"/>
        <v>0</v>
      </c>
      <c r="Q27" s="9">
        <f t="shared" si="4"/>
        <v>0</v>
      </c>
    </row>
    <row r="28" spans="1:17" x14ac:dyDescent="0.35">
      <c r="A28" s="8"/>
      <c r="B28" s="5"/>
      <c r="C28" s="2"/>
      <c r="D28" s="2" t="s">
        <v>4</v>
      </c>
      <c r="E28" s="2"/>
      <c r="F28" s="23"/>
      <c r="G28" s="24"/>
      <c r="H28" s="24"/>
      <c r="I28" s="9">
        <f>G28+H28</f>
        <v>0</v>
      </c>
      <c r="J28" s="3"/>
      <c r="K28" s="24"/>
      <c r="L28" s="24"/>
      <c r="M28" s="9">
        <f>K28+L28</f>
        <v>0</v>
      </c>
      <c r="N28" s="2"/>
      <c r="O28" s="9">
        <f t="shared" si="4"/>
        <v>0</v>
      </c>
      <c r="P28" s="9">
        <f t="shared" si="4"/>
        <v>0</v>
      </c>
      <c r="Q28" s="9">
        <f t="shared" si="4"/>
        <v>0</v>
      </c>
    </row>
    <row r="29" spans="1:17" x14ac:dyDescent="0.35">
      <c r="A29" s="8"/>
      <c r="B29" s="5"/>
      <c r="C29" s="2"/>
      <c r="D29" s="2" t="s">
        <v>22</v>
      </c>
      <c r="E29" s="2"/>
      <c r="F29" s="23"/>
      <c r="G29" s="24"/>
      <c r="H29" s="24"/>
      <c r="I29" s="9">
        <f t="shared" ref="I29:I30" si="5">G29+H29</f>
        <v>0</v>
      </c>
      <c r="J29" s="3"/>
      <c r="K29" s="24"/>
      <c r="L29" s="24"/>
      <c r="M29" s="9">
        <f t="shared" ref="M29:M30" si="6">K29+L29</f>
        <v>0</v>
      </c>
      <c r="N29" s="2"/>
      <c r="O29" s="9">
        <f t="shared" si="4"/>
        <v>0</v>
      </c>
      <c r="P29" s="9">
        <f t="shared" si="4"/>
        <v>0</v>
      </c>
      <c r="Q29" s="9">
        <f t="shared" si="4"/>
        <v>0</v>
      </c>
    </row>
    <row r="30" spans="1:17" x14ac:dyDescent="0.35">
      <c r="A30" s="11" t="s">
        <v>37</v>
      </c>
      <c r="B30" s="5"/>
      <c r="C30" s="2"/>
      <c r="D30" s="2" t="s">
        <v>23</v>
      </c>
      <c r="E30" s="25" t="s">
        <v>30</v>
      </c>
      <c r="F30" s="23"/>
      <c r="G30" s="24"/>
      <c r="H30" s="24"/>
      <c r="I30" s="9">
        <f t="shared" si="5"/>
        <v>0</v>
      </c>
      <c r="J30" s="3"/>
      <c r="K30" s="24"/>
      <c r="L30" s="24"/>
      <c r="M30" s="9">
        <f t="shared" si="6"/>
        <v>0</v>
      </c>
      <c r="N30" s="2"/>
      <c r="O30" s="9">
        <f t="shared" si="4"/>
        <v>0</v>
      </c>
      <c r="P30" s="9">
        <f t="shared" si="4"/>
        <v>0</v>
      </c>
      <c r="Q30" s="9">
        <f t="shared" si="4"/>
        <v>0</v>
      </c>
    </row>
    <row r="31" spans="1:17" x14ac:dyDescent="0.35">
      <c r="A31" s="8"/>
      <c r="B31" s="5"/>
      <c r="C31" s="5" t="s">
        <v>13</v>
      </c>
      <c r="D31" s="2"/>
      <c r="E31" s="2"/>
      <c r="F31" s="10">
        <f>SUM(F15,F16,F18,F19,F24,F25,F27,F28,F29)+SUMIF($E$30,"Y",F30)+SUMIF($E$20,"Y",F21)+SUMIF($E$20,"Y",F22)</f>
        <v>0</v>
      </c>
      <c r="G31" s="9">
        <f t="shared" ref="G31:Q31" si="7">SUM(G15,G16,G18,G19,G24,G25,G27,G28,G29)+SUMIF($E$30,"Y",G30)+SUMIF($E$20,"Y",G21)+SUMIF($E$20,"Y",G22)</f>
        <v>0</v>
      </c>
      <c r="H31" s="9">
        <f t="shared" si="7"/>
        <v>0</v>
      </c>
      <c r="I31" s="9">
        <f t="shared" si="7"/>
        <v>0</v>
      </c>
      <c r="J31" s="16"/>
      <c r="K31" s="9">
        <f t="shared" si="7"/>
        <v>0</v>
      </c>
      <c r="L31" s="9">
        <f t="shared" si="7"/>
        <v>0</v>
      </c>
      <c r="M31" s="9">
        <f t="shared" si="7"/>
        <v>0</v>
      </c>
      <c r="N31" s="16"/>
      <c r="O31" s="9">
        <f t="shared" si="7"/>
        <v>0</v>
      </c>
      <c r="P31" s="9">
        <f t="shared" si="7"/>
        <v>0</v>
      </c>
      <c r="Q31" s="9">
        <f t="shared" si="7"/>
        <v>0</v>
      </c>
    </row>
    <row r="32" spans="1:17" x14ac:dyDescent="0.35">
      <c r="A32" s="8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11" t="s">
        <v>38</v>
      </c>
      <c r="B33" s="28" t="s">
        <v>18</v>
      </c>
      <c r="C33" s="28"/>
      <c r="D33" s="28"/>
      <c r="E33" s="14"/>
      <c r="F33" s="26"/>
      <c r="G33" s="2"/>
      <c r="H33" s="2"/>
      <c r="I33" s="2"/>
      <c r="J33" s="2"/>
      <c r="K33" s="2"/>
      <c r="L33" s="2"/>
      <c r="M33" s="2"/>
      <c r="N33" s="2"/>
      <c r="O33" s="9">
        <f>O31*$F33</f>
        <v>0</v>
      </c>
      <c r="P33" s="9">
        <f>P31*$F33</f>
        <v>0</v>
      </c>
      <c r="Q33" s="9">
        <f>Q31*$F33</f>
        <v>0</v>
      </c>
    </row>
    <row r="34" spans="1:17" x14ac:dyDescent="0.35">
      <c r="A34" s="8"/>
      <c r="B34" s="5"/>
      <c r="C34" s="5"/>
      <c r="D34" s="5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s="8"/>
      <c r="B35" s="29" t="s">
        <v>33</v>
      </c>
      <c r="C35" s="29"/>
      <c r="D35" s="29"/>
      <c r="E35" s="13"/>
      <c r="F35" s="9">
        <f>IF(Q31&lt;0,Q31,0)</f>
        <v>0</v>
      </c>
      <c r="G35" s="2"/>
      <c r="H35" s="2"/>
      <c r="I35" s="2"/>
      <c r="J35" s="2"/>
      <c r="K35" s="12"/>
      <c r="L35" s="17"/>
      <c r="M35" s="12"/>
      <c r="N35" s="2"/>
      <c r="P35" s="12"/>
      <c r="Q35" s="12"/>
    </row>
    <row r="36" spans="1:17" x14ac:dyDescent="0.35">
      <c r="A36" s="8"/>
      <c r="B36" s="13"/>
      <c r="C36" s="13"/>
      <c r="D36" s="13"/>
      <c r="E36" s="13"/>
      <c r="F36" s="12"/>
      <c r="G36" s="2"/>
      <c r="H36" s="12"/>
      <c r="I36" s="2"/>
      <c r="J36" s="2"/>
      <c r="K36" s="17"/>
      <c r="L36" s="17"/>
      <c r="M36" s="17"/>
      <c r="N36" s="2"/>
      <c r="O36" s="12"/>
      <c r="P36" s="12"/>
      <c r="Q36" s="12"/>
    </row>
    <row r="37" spans="1:17" x14ac:dyDescent="0.35">
      <c r="A37" s="8"/>
      <c r="B37" s="5" t="s">
        <v>34</v>
      </c>
      <c r="C37" s="2"/>
      <c r="D37" s="2"/>
      <c r="E37" s="2"/>
      <c r="F37" s="9">
        <f>F35*F33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8"/>
      <c r="B38" s="5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A39" s="8"/>
      <c r="B39" s="5" t="s">
        <v>35</v>
      </c>
      <c r="C39" s="2"/>
      <c r="D39" s="2"/>
      <c r="E39" s="2"/>
      <c r="F39" s="9" t="e">
        <f>IF(Q33&lt;0,((Q33/F31)*-1),(F35/F31))</f>
        <v>#DIV/0!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A40" s="8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A41" s="8"/>
      <c r="B41" s="5" t="s">
        <v>36</v>
      </c>
      <c r="C41" s="2"/>
      <c r="D41" s="2"/>
      <c r="E41" s="2"/>
      <c r="F41" s="9" t="e">
        <f>F39+F10</f>
        <v>#DIV/0!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A42" s="8"/>
      <c r="B42" s="5"/>
      <c r="C42" s="2"/>
      <c r="D42" s="2"/>
      <c r="E42" s="2"/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</sheetData>
  <sheetProtection algorithmName="SHA-512" hashValue="EPLznh+Hqq1gl0j+gveREJrfp8wB4LMyYS3kjHAtNLxC8txIC9QmQxQopUl/WJ5eqUMLBbWWSHmrFeWXZk3kgg==" saltValue="Zhb0Q9d4ZU1cPmZC8iCFEQ==" spinCount="100000" sheet="1" objects="1" scenarios="1"/>
  <mergeCells count="8">
    <mergeCell ref="B33:D33"/>
    <mergeCell ref="B35:D35"/>
    <mergeCell ref="A1:R1"/>
    <mergeCell ref="E12:E13"/>
    <mergeCell ref="F12:F13"/>
    <mergeCell ref="G12:I12"/>
    <mergeCell ref="K12:M12"/>
    <mergeCell ref="O12:Q12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3A1B53-BF9F-4B85-BD21-A71AE8AB1FC9}">
          <x14:formula1>
            <xm:f>Lists!$A$1:$A$2</xm:f>
          </x14:formula1>
          <xm:sqref>E20 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A53C-4809-4CA7-AFF1-77AE9C556DC2}">
  <dimension ref="A1:R42"/>
  <sheetViews>
    <sheetView topLeftCell="A4" zoomScaleNormal="100" workbookViewId="0">
      <selection activeCell="U18" sqref="U18"/>
    </sheetView>
  </sheetViews>
  <sheetFormatPr defaultRowHeight="14.5" x14ac:dyDescent="0.35"/>
  <cols>
    <col min="1" max="1" width="5.1796875" style="1" customWidth="1"/>
    <col min="2" max="2" width="4.81640625" style="6" customWidth="1"/>
    <col min="3" max="3" width="4.81640625" customWidth="1"/>
    <col min="4" max="4" width="20.54296875" customWidth="1"/>
    <col min="5" max="5" width="10.453125" customWidth="1"/>
    <col min="6" max="6" width="11.81640625" customWidth="1"/>
    <col min="7" max="7" width="15.54296875" customWidth="1"/>
    <col min="8" max="8" width="12.54296875" customWidth="1"/>
    <col min="9" max="9" width="15.54296875" customWidth="1"/>
    <col min="10" max="10" width="3.1796875" customWidth="1"/>
    <col min="11" max="11" width="15.54296875" customWidth="1"/>
    <col min="12" max="12" width="12.54296875" customWidth="1"/>
    <col min="13" max="13" width="15.54296875" customWidth="1"/>
    <col min="14" max="14" width="3.1796875" customWidth="1"/>
    <col min="15" max="15" width="15.54296875" customWidth="1"/>
    <col min="16" max="16" width="12.54296875" customWidth="1"/>
    <col min="17" max="17" width="15.54296875" customWidth="1"/>
  </cols>
  <sheetData>
    <row r="1" spans="1:18" ht="15.5" x14ac:dyDescent="0.35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x14ac:dyDescent="0.35">
      <c r="A2" s="5" t="s">
        <v>21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35">
      <c r="A3" s="11" t="s">
        <v>15</v>
      </c>
      <c r="B3" s="7" t="s">
        <v>14</v>
      </c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x14ac:dyDescent="0.35">
      <c r="A4" s="11" t="s">
        <v>16</v>
      </c>
      <c r="B4" s="7" t="s">
        <v>17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x14ac:dyDescent="0.35">
      <c r="A5" s="11" t="s">
        <v>19</v>
      </c>
      <c r="B5" s="7" t="s">
        <v>40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x14ac:dyDescent="0.35">
      <c r="A6" s="11" t="s">
        <v>37</v>
      </c>
      <c r="B6" s="7" t="s">
        <v>39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x14ac:dyDescent="0.35">
      <c r="A7" s="11" t="s">
        <v>38</v>
      </c>
      <c r="B7" s="7" t="s">
        <v>20</v>
      </c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x14ac:dyDescent="0.35">
      <c r="A8" s="11"/>
      <c r="B8" s="7"/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8" x14ac:dyDescent="0.35">
      <c r="A9" s="8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8" x14ac:dyDescent="0.35">
      <c r="A10" s="11" t="s">
        <v>15</v>
      </c>
      <c r="B10" s="5" t="s">
        <v>0</v>
      </c>
      <c r="C10" s="2"/>
      <c r="D10" s="2"/>
      <c r="E10" s="2"/>
      <c r="F10" s="2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8" x14ac:dyDescent="0.35">
      <c r="A11" s="8"/>
      <c r="B11" s="5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8" s="6" customFormat="1" ht="14.65" customHeight="1" x14ac:dyDescent="0.35">
      <c r="A12" s="15"/>
      <c r="B12" s="5"/>
      <c r="C12" s="5"/>
      <c r="D12" s="5"/>
      <c r="E12" s="31" t="s">
        <v>28</v>
      </c>
      <c r="F12" s="31" t="s">
        <v>1</v>
      </c>
      <c r="G12" s="32" t="s">
        <v>2</v>
      </c>
      <c r="H12" s="32"/>
      <c r="I12" s="32"/>
      <c r="J12" s="5"/>
      <c r="K12" s="32" t="s">
        <v>11</v>
      </c>
      <c r="L12" s="32"/>
      <c r="M12" s="32"/>
      <c r="N12" s="5"/>
      <c r="O12" s="32" t="s">
        <v>32</v>
      </c>
      <c r="P12" s="32"/>
      <c r="Q12" s="32"/>
    </row>
    <row r="13" spans="1:18" s="6" customFormat="1" ht="14.65" customHeight="1" x14ac:dyDescent="0.35">
      <c r="A13" s="15"/>
      <c r="B13" s="5"/>
      <c r="C13" s="5"/>
      <c r="D13" s="5"/>
      <c r="E13" s="31"/>
      <c r="F13" s="31"/>
      <c r="G13" s="5" t="s">
        <v>9</v>
      </c>
      <c r="H13" s="5" t="s">
        <v>10</v>
      </c>
      <c r="I13" s="15" t="s">
        <v>12</v>
      </c>
      <c r="J13" s="5"/>
      <c r="K13" s="5" t="s">
        <v>9</v>
      </c>
      <c r="L13" s="5" t="s">
        <v>10</v>
      </c>
      <c r="M13" s="15" t="s">
        <v>12</v>
      </c>
      <c r="N13" s="5"/>
      <c r="O13" s="5" t="s">
        <v>9</v>
      </c>
      <c r="P13" s="5" t="s">
        <v>10</v>
      </c>
      <c r="Q13" s="15" t="s">
        <v>12</v>
      </c>
    </row>
    <row r="14" spans="1:18" x14ac:dyDescent="0.35">
      <c r="A14" s="11" t="s">
        <v>16</v>
      </c>
      <c r="B14" s="5"/>
      <c r="C14" s="5" t="s">
        <v>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8" x14ac:dyDescent="0.35">
      <c r="A15" s="8"/>
      <c r="B15" s="5"/>
      <c r="C15" s="2"/>
      <c r="D15" s="2" t="s">
        <v>3</v>
      </c>
      <c r="E15" s="2"/>
      <c r="F15" s="23"/>
      <c r="G15" s="24"/>
      <c r="H15" s="24"/>
      <c r="I15" s="9">
        <f>G15+H15</f>
        <v>0</v>
      </c>
      <c r="J15" s="3"/>
      <c r="K15" s="24"/>
      <c r="L15" s="24"/>
      <c r="M15" s="9">
        <f>K15+L15</f>
        <v>0</v>
      </c>
      <c r="N15" s="2"/>
      <c r="O15" s="9">
        <f t="shared" ref="O15:Q16" si="0">K15-G15</f>
        <v>0</v>
      </c>
      <c r="P15" s="9">
        <f t="shared" si="0"/>
        <v>0</v>
      </c>
      <c r="Q15" s="9">
        <f t="shared" si="0"/>
        <v>0</v>
      </c>
    </row>
    <row r="16" spans="1:18" x14ac:dyDescent="0.35">
      <c r="A16" s="8"/>
      <c r="B16" s="5"/>
      <c r="C16" s="2"/>
      <c r="D16" s="2" t="s">
        <v>4</v>
      </c>
      <c r="E16" s="2"/>
      <c r="F16" s="23"/>
      <c r="G16" s="24"/>
      <c r="H16" s="24"/>
      <c r="I16" s="9">
        <f>G16+H16</f>
        <v>0</v>
      </c>
      <c r="J16" s="3"/>
      <c r="K16" s="24"/>
      <c r="L16" s="24"/>
      <c r="M16" s="9">
        <f>K16+L16</f>
        <v>0</v>
      </c>
      <c r="N16" s="2"/>
      <c r="O16" s="9">
        <f t="shared" si="0"/>
        <v>0</v>
      </c>
      <c r="P16" s="9">
        <f t="shared" si="0"/>
        <v>0</v>
      </c>
      <c r="Q16" s="9">
        <f t="shared" si="0"/>
        <v>0</v>
      </c>
    </row>
    <row r="17" spans="1:17" x14ac:dyDescent="0.35">
      <c r="A17" s="8"/>
      <c r="B17" s="5"/>
      <c r="C17" s="5" t="s">
        <v>5</v>
      </c>
      <c r="D17" s="2"/>
      <c r="E17" s="2"/>
      <c r="F17" s="4"/>
      <c r="G17" s="3"/>
      <c r="H17" s="3"/>
      <c r="I17" s="3"/>
      <c r="J17" s="3"/>
      <c r="K17" s="27"/>
      <c r="L17" s="27"/>
      <c r="M17" s="3"/>
      <c r="N17" s="2"/>
      <c r="O17" s="2"/>
      <c r="P17" s="2"/>
      <c r="Q17" s="2"/>
    </row>
    <row r="18" spans="1:17" x14ac:dyDescent="0.35">
      <c r="A18" s="8"/>
      <c r="B18" s="5"/>
      <c r="C18" s="2"/>
      <c r="D18" s="2" t="s">
        <v>3</v>
      </c>
      <c r="E18" s="2"/>
      <c r="F18" s="23"/>
      <c r="G18" s="24"/>
      <c r="H18" s="24"/>
      <c r="I18" s="9">
        <f>G18+H18</f>
        <v>0</v>
      </c>
      <c r="J18" s="3"/>
      <c r="K18" s="24"/>
      <c r="L18" s="24"/>
      <c r="M18" s="9">
        <f>K18+L18</f>
        <v>0</v>
      </c>
      <c r="N18" s="2"/>
      <c r="O18" s="9">
        <f t="shared" ref="O18:Q19" si="1">K18-G18</f>
        <v>0</v>
      </c>
      <c r="P18" s="9">
        <f t="shared" si="1"/>
        <v>0</v>
      </c>
      <c r="Q18" s="9">
        <f t="shared" si="1"/>
        <v>0</v>
      </c>
    </row>
    <row r="19" spans="1:17" x14ac:dyDescent="0.35">
      <c r="A19" s="8"/>
      <c r="B19" s="5"/>
      <c r="C19" s="2"/>
      <c r="D19" s="2" t="s">
        <v>4</v>
      </c>
      <c r="E19" s="2"/>
      <c r="F19" s="23"/>
      <c r="G19" s="24"/>
      <c r="H19" s="24"/>
      <c r="I19" s="9">
        <f>G19+H19</f>
        <v>0</v>
      </c>
      <c r="J19" s="3"/>
      <c r="K19" s="24"/>
      <c r="L19" s="24"/>
      <c r="M19" s="9">
        <f>K19+L19</f>
        <v>0</v>
      </c>
      <c r="N19" s="2"/>
      <c r="O19" s="9">
        <f t="shared" si="1"/>
        <v>0</v>
      </c>
      <c r="P19" s="9">
        <f t="shared" si="1"/>
        <v>0</v>
      </c>
      <c r="Q19" s="9">
        <f t="shared" si="1"/>
        <v>0</v>
      </c>
    </row>
    <row r="20" spans="1:17" x14ac:dyDescent="0.35">
      <c r="A20" s="11" t="s">
        <v>19</v>
      </c>
      <c r="B20" s="5"/>
      <c r="C20" s="5" t="s">
        <v>29</v>
      </c>
      <c r="D20" s="2"/>
      <c r="E20" s="25" t="s">
        <v>30</v>
      </c>
      <c r="F20" s="4"/>
      <c r="G20" s="3"/>
      <c r="H20" s="3"/>
      <c r="I20" s="3"/>
      <c r="J20" s="3"/>
      <c r="K20" s="27"/>
      <c r="L20" s="27"/>
      <c r="M20" s="3"/>
      <c r="N20" s="2"/>
      <c r="O20" s="2"/>
      <c r="P20" s="2"/>
      <c r="Q20" s="2"/>
    </row>
    <row r="21" spans="1:17" x14ac:dyDescent="0.35">
      <c r="A21" s="8"/>
      <c r="B21" s="5"/>
      <c r="C21" s="2"/>
      <c r="D21" s="2" t="s">
        <v>3</v>
      </c>
      <c r="E21" s="2"/>
      <c r="F21" s="23"/>
      <c r="G21" s="24"/>
      <c r="H21" s="24"/>
      <c r="I21" s="9">
        <f>G21+H21</f>
        <v>0</v>
      </c>
      <c r="J21" s="3"/>
      <c r="K21" s="24"/>
      <c r="L21" s="24"/>
      <c r="M21" s="9">
        <f>K21+L21</f>
        <v>0</v>
      </c>
      <c r="N21" s="2"/>
      <c r="O21" s="9">
        <f t="shared" ref="O21:Q22" si="2">K21-G21</f>
        <v>0</v>
      </c>
      <c r="P21" s="9">
        <f t="shared" si="2"/>
        <v>0</v>
      </c>
      <c r="Q21" s="9">
        <f t="shared" si="2"/>
        <v>0</v>
      </c>
    </row>
    <row r="22" spans="1:17" x14ac:dyDescent="0.35">
      <c r="A22" s="8"/>
      <c r="B22" s="5"/>
      <c r="C22" s="2"/>
      <c r="D22" s="2" t="s">
        <v>4</v>
      </c>
      <c r="E22" s="2"/>
      <c r="F22" s="23"/>
      <c r="G22" s="24"/>
      <c r="H22" s="24"/>
      <c r="I22" s="9">
        <f>G22+H22</f>
        <v>0</v>
      </c>
      <c r="J22" s="3"/>
      <c r="K22" s="24"/>
      <c r="L22" s="24"/>
      <c r="M22" s="9">
        <f>K22+L22</f>
        <v>0</v>
      </c>
      <c r="N22" s="2"/>
      <c r="O22" s="9">
        <f t="shared" si="2"/>
        <v>0</v>
      </c>
      <c r="P22" s="9">
        <f t="shared" si="2"/>
        <v>0</v>
      </c>
      <c r="Q22" s="9">
        <f t="shared" si="2"/>
        <v>0</v>
      </c>
    </row>
    <row r="23" spans="1:17" x14ac:dyDescent="0.35">
      <c r="A23" s="8"/>
      <c r="B23" s="5"/>
      <c r="C23" s="5" t="s">
        <v>7</v>
      </c>
      <c r="D23" s="2"/>
      <c r="E23" s="2"/>
      <c r="F23" s="4"/>
      <c r="G23" s="3"/>
      <c r="H23" s="3"/>
      <c r="I23" s="3"/>
      <c r="J23" s="3"/>
      <c r="K23" s="27"/>
      <c r="L23" s="27"/>
      <c r="M23" s="3"/>
      <c r="N23" s="2"/>
      <c r="O23" s="2"/>
      <c r="P23" s="2"/>
      <c r="Q23" s="2"/>
    </row>
    <row r="24" spans="1:17" x14ac:dyDescent="0.35">
      <c r="A24" s="8"/>
      <c r="B24" s="5"/>
      <c r="C24" s="2"/>
      <c r="D24" s="2" t="s">
        <v>3</v>
      </c>
      <c r="E24" s="2"/>
      <c r="F24" s="23"/>
      <c r="G24" s="24"/>
      <c r="H24" s="24"/>
      <c r="I24" s="9">
        <f>G24+H24</f>
        <v>0</v>
      </c>
      <c r="J24" s="3"/>
      <c r="K24" s="24"/>
      <c r="L24" s="24"/>
      <c r="M24" s="9">
        <f>K24+L24</f>
        <v>0</v>
      </c>
      <c r="N24" s="2"/>
      <c r="O24" s="9">
        <f t="shared" ref="O24:Q25" si="3">K24-G24</f>
        <v>0</v>
      </c>
      <c r="P24" s="9">
        <f t="shared" si="3"/>
        <v>0</v>
      </c>
      <c r="Q24" s="9">
        <f t="shared" si="3"/>
        <v>0</v>
      </c>
    </row>
    <row r="25" spans="1:17" x14ac:dyDescent="0.35">
      <c r="A25" s="8"/>
      <c r="B25" s="5"/>
      <c r="C25" s="2"/>
      <c r="D25" s="2" t="s">
        <v>4</v>
      </c>
      <c r="E25" s="2"/>
      <c r="F25" s="23"/>
      <c r="G25" s="24"/>
      <c r="H25" s="24"/>
      <c r="I25" s="9">
        <f>G25+H25</f>
        <v>0</v>
      </c>
      <c r="J25" s="3"/>
      <c r="K25" s="24"/>
      <c r="L25" s="24"/>
      <c r="M25" s="9">
        <f>K25+L25</f>
        <v>0</v>
      </c>
      <c r="N25" s="2"/>
      <c r="O25" s="9">
        <f t="shared" si="3"/>
        <v>0</v>
      </c>
      <c r="P25" s="9">
        <f t="shared" si="3"/>
        <v>0</v>
      </c>
      <c r="Q25" s="9">
        <f t="shared" si="3"/>
        <v>0</v>
      </c>
    </row>
    <row r="26" spans="1:17" x14ac:dyDescent="0.35">
      <c r="A26" s="8"/>
      <c r="B26" s="5"/>
      <c r="C26" s="5" t="s">
        <v>8</v>
      </c>
      <c r="D26" s="2"/>
      <c r="E26" s="2"/>
      <c r="F26" s="4"/>
      <c r="G26" s="3"/>
      <c r="H26" s="3"/>
      <c r="I26" s="3"/>
      <c r="J26" s="3"/>
      <c r="K26" s="27"/>
      <c r="L26" s="27"/>
      <c r="M26" s="3"/>
      <c r="N26" s="2"/>
      <c r="O26" s="2"/>
      <c r="P26" s="2"/>
      <c r="Q26" s="2"/>
    </row>
    <row r="27" spans="1:17" x14ac:dyDescent="0.35">
      <c r="A27" s="8"/>
      <c r="B27" s="5"/>
      <c r="C27" s="2"/>
      <c r="D27" s="2" t="s">
        <v>3</v>
      </c>
      <c r="E27" s="2"/>
      <c r="F27" s="23"/>
      <c r="G27" s="24"/>
      <c r="H27" s="24"/>
      <c r="I27" s="9">
        <f>G27+H27</f>
        <v>0</v>
      </c>
      <c r="J27" s="3"/>
      <c r="K27" s="24"/>
      <c r="L27" s="24"/>
      <c r="M27" s="9">
        <f>K27+L27</f>
        <v>0</v>
      </c>
      <c r="N27" s="2"/>
      <c r="O27" s="9">
        <f t="shared" ref="O27:Q30" si="4">K27-G27</f>
        <v>0</v>
      </c>
      <c r="P27" s="9">
        <f t="shared" si="4"/>
        <v>0</v>
      </c>
      <c r="Q27" s="9">
        <f t="shared" si="4"/>
        <v>0</v>
      </c>
    </row>
    <row r="28" spans="1:17" x14ac:dyDescent="0.35">
      <c r="A28" s="8"/>
      <c r="B28" s="5"/>
      <c r="C28" s="2"/>
      <c r="D28" s="2" t="s">
        <v>4</v>
      </c>
      <c r="E28" s="2"/>
      <c r="F28" s="23"/>
      <c r="G28" s="24"/>
      <c r="H28" s="24"/>
      <c r="I28" s="9">
        <f>G28+H28</f>
        <v>0</v>
      </c>
      <c r="J28" s="3"/>
      <c r="K28" s="24"/>
      <c r="L28" s="24"/>
      <c r="M28" s="9">
        <f>K28+L28</f>
        <v>0</v>
      </c>
      <c r="N28" s="2"/>
      <c r="O28" s="9">
        <f t="shared" si="4"/>
        <v>0</v>
      </c>
      <c r="P28" s="9">
        <f t="shared" si="4"/>
        <v>0</v>
      </c>
      <c r="Q28" s="9">
        <f t="shared" si="4"/>
        <v>0</v>
      </c>
    </row>
    <row r="29" spans="1:17" x14ac:dyDescent="0.35">
      <c r="A29" s="8"/>
      <c r="B29" s="5"/>
      <c r="C29" s="2"/>
      <c r="D29" s="2" t="s">
        <v>22</v>
      </c>
      <c r="E29" s="2"/>
      <c r="F29" s="23"/>
      <c r="G29" s="24"/>
      <c r="H29" s="24"/>
      <c r="I29" s="9">
        <f t="shared" ref="I29:I30" si="5">G29+H29</f>
        <v>0</v>
      </c>
      <c r="J29" s="3"/>
      <c r="K29" s="24"/>
      <c r="L29" s="24"/>
      <c r="M29" s="9">
        <f t="shared" ref="M29:M30" si="6">K29+L29</f>
        <v>0</v>
      </c>
      <c r="N29" s="2"/>
      <c r="O29" s="9">
        <f t="shared" si="4"/>
        <v>0</v>
      </c>
      <c r="P29" s="9">
        <f t="shared" si="4"/>
        <v>0</v>
      </c>
      <c r="Q29" s="9">
        <f t="shared" si="4"/>
        <v>0</v>
      </c>
    </row>
    <row r="30" spans="1:17" x14ac:dyDescent="0.35">
      <c r="A30" s="11" t="s">
        <v>37</v>
      </c>
      <c r="B30" s="5"/>
      <c r="C30" s="2"/>
      <c r="D30" s="2" t="s">
        <v>23</v>
      </c>
      <c r="E30" s="25" t="s">
        <v>30</v>
      </c>
      <c r="F30" s="23"/>
      <c r="G30" s="24"/>
      <c r="H30" s="24"/>
      <c r="I30" s="9">
        <f t="shared" si="5"/>
        <v>0</v>
      </c>
      <c r="J30" s="3"/>
      <c r="K30" s="24"/>
      <c r="L30" s="24"/>
      <c r="M30" s="9">
        <f t="shared" si="6"/>
        <v>0</v>
      </c>
      <c r="N30" s="2"/>
      <c r="O30" s="9">
        <f t="shared" si="4"/>
        <v>0</v>
      </c>
      <c r="P30" s="9">
        <f t="shared" si="4"/>
        <v>0</v>
      </c>
      <c r="Q30" s="9">
        <f t="shared" si="4"/>
        <v>0</v>
      </c>
    </row>
    <row r="31" spans="1:17" x14ac:dyDescent="0.35">
      <c r="A31" s="8"/>
      <c r="B31" s="5"/>
      <c r="C31" s="5" t="s">
        <v>13</v>
      </c>
      <c r="D31" s="2"/>
      <c r="E31" s="2"/>
      <c r="F31" s="10">
        <f>SUM(F15,F16,F18,F19,F24,F25,F27,F28,F29)+SUMIF($E$30,"Y",F30)+SUMIF($E$20,"Y",F21)+SUMIF($E$20,"Y",F22)</f>
        <v>0</v>
      </c>
      <c r="G31" s="9">
        <f t="shared" ref="G31:Q31" si="7">SUM(G15,G16,G18,G19,G24,G25,G27,G28,G29)+SUMIF($E$30,"Y",G30)+SUMIF($E$20,"Y",G21)+SUMIF($E$20,"Y",G22)</f>
        <v>0</v>
      </c>
      <c r="H31" s="9">
        <f t="shared" si="7"/>
        <v>0</v>
      </c>
      <c r="I31" s="9">
        <f t="shared" si="7"/>
        <v>0</v>
      </c>
      <c r="J31" s="16"/>
      <c r="K31" s="9">
        <f t="shared" si="7"/>
        <v>0</v>
      </c>
      <c r="L31" s="9">
        <f t="shared" si="7"/>
        <v>0</v>
      </c>
      <c r="M31" s="9">
        <f t="shared" si="7"/>
        <v>0</v>
      </c>
      <c r="N31" s="16"/>
      <c r="O31" s="9">
        <f t="shared" si="7"/>
        <v>0</v>
      </c>
      <c r="P31" s="9">
        <f t="shared" si="7"/>
        <v>0</v>
      </c>
      <c r="Q31" s="9">
        <f t="shared" si="7"/>
        <v>0</v>
      </c>
    </row>
    <row r="32" spans="1:17" x14ac:dyDescent="0.35">
      <c r="A32" s="8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11" t="s">
        <v>38</v>
      </c>
      <c r="B33" s="28" t="s">
        <v>18</v>
      </c>
      <c r="C33" s="28"/>
      <c r="D33" s="28"/>
      <c r="E33" s="14"/>
      <c r="F33" s="26"/>
      <c r="G33" s="2"/>
      <c r="H33" s="2"/>
      <c r="I33" s="2"/>
      <c r="J33" s="2"/>
      <c r="K33" s="2"/>
      <c r="L33" s="2"/>
      <c r="M33" s="2"/>
      <c r="N33" s="2"/>
      <c r="O33" s="9">
        <f>O31*$F33</f>
        <v>0</v>
      </c>
      <c r="P33" s="9">
        <f>P31*$F33</f>
        <v>0</v>
      </c>
      <c r="Q33" s="9">
        <f>Q31*$F33</f>
        <v>0</v>
      </c>
    </row>
    <row r="34" spans="1:17" x14ac:dyDescent="0.35">
      <c r="A34" s="8"/>
      <c r="B34" s="5"/>
      <c r="C34" s="5"/>
      <c r="D34" s="5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s="8"/>
      <c r="B35" s="29" t="s">
        <v>33</v>
      </c>
      <c r="C35" s="29"/>
      <c r="D35" s="29"/>
      <c r="E35" s="13"/>
      <c r="F35" s="9">
        <f>IF(Q31&lt;0,Q31,0)</f>
        <v>0</v>
      </c>
      <c r="G35" s="2"/>
      <c r="H35" s="2"/>
      <c r="I35" s="2"/>
      <c r="J35" s="2"/>
      <c r="K35" s="12"/>
      <c r="L35" s="17"/>
      <c r="M35" s="12"/>
      <c r="N35" s="2"/>
      <c r="P35" s="12"/>
      <c r="Q35" s="12"/>
    </row>
    <row r="36" spans="1:17" x14ac:dyDescent="0.35">
      <c r="A36" s="8"/>
      <c r="B36" s="13"/>
      <c r="C36" s="13"/>
      <c r="D36" s="13"/>
      <c r="E36" s="13"/>
      <c r="F36" s="12"/>
      <c r="G36" s="2"/>
      <c r="H36" s="12"/>
      <c r="I36" s="2"/>
      <c r="J36" s="2"/>
      <c r="K36" s="17"/>
      <c r="L36" s="17"/>
      <c r="M36" s="17"/>
      <c r="N36" s="2"/>
      <c r="O36" s="12"/>
      <c r="P36" s="12"/>
      <c r="Q36" s="12"/>
    </row>
    <row r="37" spans="1:17" x14ac:dyDescent="0.35">
      <c r="A37" s="8"/>
      <c r="B37" s="5" t="s">
        <v>34</v>
      </c>
      <c r="C37" s="2"/>
      <c r="D37" s="2"/>
      <c r="E37" s="2"/>
      <c r="F37" s="9">
        <f>F35*F33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8"/>
      <c r="B38" s="5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A39" s="8"/>
      <c r="B39" s="5" t="s">
        <v>35</v>
      </c>
      <c r="C39" s="2"/>
      <c r="D39" s="2"/>
      <c r="E39" s="2"/>
      <c r="F39" s="9" t="e">
        <f>IF(Q33&lt;0,((Q33/F31)*-1),(F35/F31))</f>
        <v>#DIV/0!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A40" s="8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A41" s="8"/>
      <c r="B41" s="5" t="s">
        <v>36</v>
      </c>
      <c r="C41" s="2"/>
      <c r="D41" s="2"/>
      <c r="E41" s="2"/>
      <c r="F41" s="9" t="e">
        <f>F39+F10</f>
        <v>#DIV/0!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A42" s="8"/>
      <c r="B42" s="5"/>
      <c r="C42" s="2"/>
      <c r="D42" s="2"/>
      <c r="E42" s="2"/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</sheetData>
  <sheetProtection algorithmName="SHA-512" hashValue="sGhB7vG4HBQjD+yHxOPwWRkL4gTUaUU1TXDm85ZQxekRSouNJDdq4ChQ76HvuG6pibHisxTl+T3VLhIcgrercA==" saltValue="t69LTA4G2KG4x9Pk/lmTug==" spinCount="100000" sheet="1" objects="1" scenarios="1"/>
  <mergeCells count="8">
    <mergeCell ref="B33:D33"/>
    <mergeCell ref="B35:D35"/>
    <mergeCell ref="A1:R1"/>
    <mergeCell ref="E12:E13"/>
    <mergeCell ref="F12:F13"/>
    <mergeCell ref="G12:I12"/>
    <mergeCell ref="K12:M12"/>
    <mergeCell ref="O12:Q12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E64FA3-35F1-470C-AB2E-803486067E60}">
          <x14:formula1>
            <xm:f>Lists!$A$1:$A$2</xm:f>
          </x14:formula1>
          <xm:sqref>E20 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6726-9169-4CBE-969D-1BD937EC69FB}">
  <dimension ref="A1:R41"/>
  <sheetViews>
    <sheetView zoomScaleNormal="100" workbookViewId="0">
      <selection activeCell="Q18" sqref="Q18"/>
    </sheetView>
  </sheetViews>
  <sheetFormatPr defaultRowHeight="14.5" x14ac:dyDescent="0.35"/>
  <cols>
    <col min="1" max="1" width="5.1796875" style="1" customWidth="1"/>
    <col min="2" max="2" width="4.81640625" style="6" customWidth="1"/>
    <col min="3" max="3" width="4.81640625" customWidth="1"/>
    <col min="4" max="4" width="20.54296875" customWidth="1"/>
    <col min="5" max="5" width="10.453125" customWidth="1"/>
    <col min="6" max="6" width="11.81640625" customWidth="1"/>
    <col min="7" max="7" width="15.54296875" customWidth="1"/>
    <col min="8" max="8" width="12.54296875" customWidth="1"/>
    <col min="9" max="9" width="15.54296875" customWidth="1"/>
    <col min="10" max="10" width="3.1796875" customWidth="1"/>
    <col min="11" max="11" width="15.54296875" customWidth="1"/>
    <col min="12" max="12" width="12.54296875" customWidth="1"/>
    <col min="13" max="13" width="15.54296875" customWidth="1"/>
    <col min="14" max="14" width="3.1796875" customWidth="1"/>
    <col min="15" max="15" width="15.54296875" customWidth="1"/>
    <col min="16" max="16" width="12.54296875" customWidth="1"/>
    <col min="17" max="17" width="15.54296875" customWidth="1"/>
  </cols>
  <sheetData>
    <row r="1" spans="1:18" ht="15.5" x14ac:dyDescent="0.3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x14ac:dyDescent="0.35">
      <c r="A2" s="5" t="s">
        <v>21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35">
      <c r="A3" s="11" t="s">
        <v>15</v>
      </c>
      <c r="B3" s="7" t="s">
        <v>14</v>
      </c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x14ac:dyDescent="0.35">
      <c r="A4" s="11" t="s">
        <v>16</v>
      </c>
      <c r="B4" s="7" t="s">
        <v>40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x14ac:dyDescent="0.35">
      <c r="A5" s="11" t="s">
        <v>19</v>
      </c>
      <c r="B5" s="7" t="s">
        <v>39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x14ac:dyDescent="0.35">
      <c r="A6" s="11" t="s">
        <v>37</v>
      </c>
      <c r="B6" s="7" t="s">
        <v>20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x14ac:dyDescent="0.35">
      <c r="A7" s="11"/>
      <c r="B7" s="7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x14ac:dyDescent="0.35">
      <c r="A8" s="8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8" x14ac:dyDescent="0.35">
      <c r="A9" s="11" t="s">
        <v>15</v>
      </c>
      <c r="B9" s="5" t="s">
        <v>0</v>
      </c>
      <c r="C9" s="2"/>
      <c r="D9" s="2"/>
      <c r="E9" s="2"/>
      <c r="F9" s="24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8" x14ac:dyDescent="0.35">
      <c r="A10" s="8"/>
      <c r="B10" s="5"/>
      <c r="C10" s="2"/>
      <c r="D10" s="2"/>
      <c r="E10" s="2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8" s="6" customFormat="1" ht="14.65" customHeight="1" x14ac:dyDescent="0.35">
      <c r="A11" s="15"/>
      <c r="B11" s="5"/>
      <c r="C11" s="5"/>
      <c r="D11" s="5"/>
      <c r="E11" s="31" t="s">
        <v>28</v>
      </c>
      <c r="F11" s="31" t="s">
        <v>1</v>
      </c>
      <c r="G11" s="32" t="s">
        <v>2</v>
      </c>
      <c r="H11" s="32"/>
      <c r="I11" s="32"/>
      <c r="J11" s="5"/>
      <c r="K11" s="32" t="s">
        <v>11</v>
      </c>
      <c r="L11" s="32"/>
      <c r="M11" s="32"/>
      <c r="N11" s="5"/>
      <c r="O11" s="32" t="s">
        <v>32</v>
      </c>
      <c r="P11" s="32"/>
      <c r="Q11" s="32"/>
    </row>
    <row r="12" spans="1:18" s="6" customFormat="1" ht="14.65" customHeight="1" x14ac:dyDescent="0.35">
      <c r="A12" s="15"/>
      <c r="B12" s="5"/>
      <c r="C12" s="5"/>
      <c r="D12" s="5"/>
      <c r="E12" s="31"/>
      <c r="F12" s="31"/>
      <c r="G12" s="5" t="s">
        <v>9</v>
      </c>
      <c r="H12" s="5" t="s">
        <v>10</v>
      </c>
      <c r="I12" s="15" t="s">
        <v>12</v>
      </c>
      <c r="J12" s="5"/>
      <c r="K12" s="5" t="s">
        <v>9</v>
      </c>
      <c r="L12" s="5" t="s">
        <v>10</v>
      </c>
      <c r="M12" s="15" t="s">
        <v>12</v>
      </c>
      <c r="N12" s="5"/>
      <c r="O12" s="5" t="s">
        <v>9</v>
      </c>
      <c r="P12" s="5" t="s">
        <v>10</v>
      </c>
      <c r="Q12" s="15" t="s">
        <v>12</v>
      </c>
    </row>
    <row r="13" spans="1:18" x14ac:dyDescent="0.35">
      <c r="A13" s="11"/>
      <c r="B13" s="5"/>
      <c r="C13" s="5" t="s">
        <v>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8" x14ac:dyDescent="0.35">
      <c r="A14" s="8"/>
      <c r="B14" s="5"/>
      <c r="C14" s="2"/>
      <c r="D14" s="2" t="s">
        <v>3</v>
      </c>
      <c r="E14" s="2"/>
      <c r="F14" s="19">
        <f>'Q 1'!F15+'Q 2'!F15+'Q 3'!F15+'Q 4'!F15</f>
        <v>0</v>
      </c>
      <c r="G14" s="18">
        <f>'Q 1'!G15+'Q 2'!G15+'Q 3'!G15+'Q 4'!G15</f>
        <v>0</v>
      </c>
      <c r="H14" s="18">
        <f>'Q 1'!H15+'Q 2'!H15+'Q 3'!H15+'Q 4'!H15</f>
        <v>0</v>
      </c>
      <c r="I14" s="9">
        <f>G14+H14</f>
        <v>0</v>
      </c>
      <c r="J14" s="3"/>
      <c r="K14" s="18">
        <f>'Q 1'!K15+'Q 2'!K15+'Q 3'!K15+'Q 4'!K15</f>
        <v>0</v>
      </c>
      <c r="L14" s="18">
        <f>'Q 1'!L15+'Q 2'!L15+'Q 3'!L15+'Q 4'!L15</f>
        <v>0</v>
      </c>
      <c r="M14" s="9">
        <f>K14+L14</f>
        <v>0</v>
      </c>
      <c r="N14" s="2"/>
      <c r="O14" s="9">
        <f t="shared" ref="O14:Q15" si="0">K14-G14</f>
        <v>0</v>
      </c>
      <c r="P14" s="9">
        <f t="shared" si="0"/>
        <v>0</v>
      </c>
      <c r="Q14" s="9">
        <f t="shared" si="0"/>
        <v>0</v>
      </c>
    </row>
    <row r="15" spans="1:18" x14ac:dyDescent="0.35">
      <c r="A15" s="8"/>
      <c r="B15" s="5"/>
      <c r="C15" s="2"/>
      <c r="D15" s="2" t="s">
        <v>4</v>
      </c>
      <c r="E15" s="2"/>
      <c r="F15" s="19">
        <f>'Q 1'!F16+'Q 2'!F16+'Q 3'!F16+'Q 4'!F16</f>
        <v>0</v>
      </c>
      <c r="G15" s="18">
        <f>'Q 1'!G16+'Q 2'!G16+'Q 3'!G16+'Q 4'!G16</f>
        <v>0</v>
      </c>
      <c r="H15" s="18">
        <f>'Q 1'!H16+'Q 2'!H16+'Q 3'!H16+'Q 4'!H16</f>
        <v>0</v>
      </c>
      <c r="I15" s="9">
        <f>G15+H15</f>
        <v>0</v>
      </c>
      <c r="J15" s="3"/>
      <c r="K15" s="18">
        <f>'Q 1'!K16+'Q 2'!K16+'Q 3'!K16+'Q 4'!K16</f>
        <v>0</v>
      </c>
      <c r="L15" s="18">
        <f>'Q 1'!L16+'Q 2'!L16+'Q 3'!L16+'Q 4'!L16</f>
        <v>0</v>
      </c>
      <c r="M15" s="9">
        <f>K15+L15</f>
        <v>0</v>
      </c>
      <c r="N15" s="2"/>
      <c r="O15" s="9">
        <f t="shared" si="0"/>
        <v>0</v>
      </c>
      <c r="P15" s="9">
        <f t="shared" si="0"/>
        <v>0</v>
      </c>
      <c r="Q15" s="9">
        <f t="shared" si="0"/>
        <v>0</v>
      </c>
    </row>
    <row r="16" spans="1:18" x14ac:dyDescent="0.35">
      <c r="A16" s="8"/>
      <c r="B16" s="5"/>
      <c r="C16" s="5" t="s">
        <v>5</v>
      </c>
      <c r="D16" s="2"/>
      <c r="E16" s="2"/>
      <c r="F16" s="20"/>
      <c r="G16" s="12"/>
      <c r="H16" s="12"/>
      <c r="I16" s="3"/>
      <c r="J16" s="3"/>
      <c r="K16" s="3"/>
      <c r="L16" s="3"/>
      <c r="M16" s="3"/>
      <c r="N16" s="2"/>
      <c r="O16" s="2"/>
      <c r="P16" s="2"/>
      <c r="Q16" s="2"/>
    </row>
    <row r="17" spans="1:17" x14ac:dyDescent="0.35">
      <c r="A17" s="8"/>
      <c r="B17" s="5"/>
      <c r="C17" s="2"/>
      <c r="D17" s="2" t="s">
        <v>3</v>
      </c>
      <c r="E17" s="2"/>
      <c r="F17" s="19">
        <f>'Q 1'!F18+'Q 2'!F18+'Q 3'!F18+'Q 4'!F18</f>
        <v>0</v>
      </c>
      <c r="G17" s="18">
        <f>'Q 1'!G18+'Q 2'!G18+'Q 3'!G18+'Q 4'!G18</f>
        <v>0</v>
      </c>
      <c r="H17" s="18">
        <f>'Q 1'!H18+'Q 2'!H18+'Q 3'!H18+'Q 4'!H18</f>
        <v>0</v>
      </c>
      <c r="I17" s="9">
        <f>G17+H17</f>
        <v>0</v>
      </c>
      <c r="J17" s="3"/>
      <c r="K17" s="18">
        <f>'Q 1'!K18+'Q 2'!K18+'Q 3'!K18+'Q 4'!K18</f>
        <v>0</v>
      </c>
      <c r="L17" s="18">
        <f>'Q 1'!L18+'Q 2'!L18+'Q 3'!L18+'Q 4'!L18</f>
        <v>0</v>
      </c>
      <c r="M17" s="9">
        <f>K17+L17</f>
        <v>0</v>
      </c>
      <c r="N17" s="2"/>
      <c r="O17" s="9">
        <f t="shared" ref="O17:Q18" si="1">K17-G17</f>
        <v>0</v>
      </c>
      <c r="P17" s="9">
        <f t="shared" si="1"/>
        <v>0</v>
      </c>
      <c r="Q17" s="9">
        <f t="shared" si="1"/>
        <v>0</v>
      </c>
    </row>
    <row r="18" spans="1:17" x14ac:dyDescent="0.35">
      <c r="A18" s="8"/>
      <c r="B18" s="5"/>
      <c r="C18" s="2"/>
      <c r="D18" s="2" t="s">
        <v>4</v>
      </c>
      <c r="E18" s="2"/>
      <c r="F18" s="19">
        <f>'Q 1'!F19+'Q 2'!F19+'Q 3'!F19+'Q 4'!F19</f>
        <v>0</v>
      </c>
      <c r="G18" s="18">
        <f>'Q 1'!G19+'Q 2'!G19+'Q 3'!G19+'Q 4'!G19</f>
        <v>0</v>
      </c>
      <c r="H18" s="18">
        <f>'Q 1'!H19+'Q 2'!H19+'Q 3'!H19+'Q 4'!H19</f>
        <v>0</v>
      </c>
      <c r="I18" s="9">
        <f>G18+H18</f>
        <v>0</v>
      </c>
      <c r="J18" s="3"/>
      <c r="K18" s="18">
        <f>'Q 1'!K19+'Q 2'!K19+'Q 3'!K19+'Q 4'!K19</f>
        <v>0</v>
      </c>
      <c r="L18" s="18">
        <f>'Q 1'!L19+'Q 2'!L19+'Q 3'!L19+'Q 4'!L19</f>
        <v>0</v>
      </c>
      <c r="M18" s="9">
        <f>K18+L18</f>
        <v>0</v>
      </c>
      <c r="N18" s="2"/>
      <c r="O18" s="9">
        <f t="shared" si="1"/>
        <v>0</v>
      </c>
      <c r="P18" s="9">
        <f t="shared" si="1"/>
        <v>0</v>
      </c>
      <c r="Q18" s="9">
        <f t="shared" si="1"/>
        <v>0</v>
      </c>
    </row>
    <row r="19" spans="1:17" x14ac:dyDescent="0.35">
      <c r="A19" s="11" t="s">
        <v>16</v>
      </c>
      <c r="B19" s="5"/>
      <c r="C19" s="5" t="s">
        <v>29</v>
      </c>
      <c r="D19" s="2"/>
      <c r="E19" s="25" t="s">
        <v>30</v>
      </c>
      <c r="F19" s="20"/>
      <c r="G19" s="12"/>
      <c r="H19" s="12"/>
      <c r="I19" s="3"/>
      <c r="J19" s="3"/>
      <c r="K19" s="3"/>
      <c r="L19" s="3"/>
      <c r="M19" s="3"/>
      <c r="N19" s="2"/>
      <c r="O19" s="2"/>
      <c r="P19" s="2"/>
      <c r="Q19" s="2"/>
    </row>
    <row r="20" spans="1:17" x14ac:dyDescent="0.35">
      <c r="A20" s="8"/>
      <c r="B20" s="5"/>
      <c r="C20" s="2"/>
      <c r="D20" s="2" t="s">
        <v>3</v>
      </c>
      <c r="E20" s="2"/>
      <c r="F20" s="21">
        <f>'Q 1'!F21+'Q 2'!F21+'Q 3'!F21+'Q 4'!F21</f>
        <v>0</v>
      </c>
      <c r="G20" s="22">
        <f>'Q 1'!G21+'Q 2'!G21+'Q 3'!G21+'Q 4'!G21</f>
        <v>0</v>
      </c>
      <c r="H20" s="22">
        <f>'Q 1'!H21+'Q 2'!H21+'Q 3'!H21+'Q 4'!H21</f>
        <v>0</v>
      </c>
      <c r="I20" s="9">
        <f>G20+H20</f>
        <v>0</v>
      </c>
      <c r="J20" s="3"/>
      <c r="K20" s="18">
        <f>'Q 1'!K21+'Q 2'!K21+'Q 3'!K21+'Q 4'!K21</f>
        <v>0</v>
      </c>
      <c r="L20" s="18">
        <f>'Q 1'!L21+'Q 2'!L21+'Q 3'!L21+'Q 4'!L21</f>
        <v>0</v>
      </c>
      <c r="M20" s="9">
        <f>K20+L20</f>
        <v>0</v>
      </c>
      <c r="N20" s="2"/>
      <c r="O20" s="9">
        <f t="shared" ref="O20:Q21" si="2">K20-G20</f>
        <v>0</v>
      </c>
      <c r="P20" s="9">
        <f t="shared" si="2"/>
        <v>0</v>
      </c>
      <c r="Q20" s="9">
        <f t="shared" si="2"/>
        <v>0</v>
      </c>
    </row>
    <row r="21" spans="1:17" x14ac:dyDescent="0.35">
      <c r="A21" s="8"/>
      <c r="B21" s="5"/>
      <c r="C21" s="2"/>
      <c r="D21" s="2" t="s">
        <v>4</v>
      </c>
      <c r="E21" s="2"/>
      <c r="F21" s="19">
        <f>'Q 1'!F22+'Q 2'!F22+'Q 3'!F22+'Q 4'!F22</f>
        <v>0</v>
      </c>
      <c r="G21" s="18">
        <f>'Q 1'!G22+'Q 2'!G22+'Q 3'!G22+'Q 4'!G22</f>
        <v>0</v>
      </c>
      <c r="H21" s="18">
        <f>'Q 1'!H22+'Q 2'!H22+'Q 3'!H22+'Q 4'!H22</f>
        <v>0</v>
      </c>
      <c r="I21" s="9">
        <f>G21+H21</f>
        <v>0</v>
      </c>
      <c r="J21" s="3"/>
      <c r="K21" s="18">
        <f>'Q 1'!K22+'Q 2'!K22+'Q 3'!K22+'Q 4'!K22</f>
        <v>0</v>
      </c>
      <c r="L21" s="18">
        <f>'Q 1'!L22+'Q 2'!L22+'Q 3'!L22+'Q 4'!L22</f>
        <v>0</v>
      </c>
      <c r="M21" s="9">
        <f>K21+L21</f>
        <v>0</v>
      </c>
      <c r="N21" s="2"/>
      <c r="O21" s="9">
        <f t="shared" si="2"/>
        <v>0</v>
      </c>
      <c r="P21" s="9">
        <f t="shared" si="2"/>
        <v>0</v>
      </c>
      <c r="Q21" s="9">
        <f t="shared" si="2"/>
        <v>0</v>
      </c>
    </row>
    <row r="22" spans="1:17" x14ac:dyDescent="0.35">
      <c r="A22" s="8"/>
      <c r="B22" s="5"/>
      <c r="C22" s="5" t="s">
        <v>7</v>
      </c>
      <c r="D22" s="2"/>
      <c r="E22" s="2"/>
      <c r="F22" s="20"/>
      <c r="G22" s="12"/>
      <c r="H22" s="12"/>
      <c r="I22" s="3"/>
      <c r="J22" s="3"/>
      <c r="K22" s="3"/>
      <c r="L22" s="3"/>
      <c r="M22" s="3"/>
      <c r="N22" s="2"/>
      <c r="O22" s="2"/>
      <c r="P22" s="2"/>
      <c r="Q22" s="2"/>
    </row>
    <row r="23" spans="1:17" x14ac:dyDescent="0.35">
      <c r="A23" s="8"/>
      <c r="B23" s="5"/>
      <c r="C23" s="2"/>
      <c r="D23" s="2" t="s">
        <v>3</v>
      </c>
      <c r="E23" s="2"/>
      <c r="F23" s="19">
        <f>'Q 1'!F24+'Q 2'!F24+'Q 3'!F24+'Q 4'!F24</f>
        <v>0</v>
      </c>
      <c r="G23" s="18">
        <f>'Q 1'!G24+'Q 2'!G24+'Q 3'!G24+'Q 4'!G24</f>
        <v>0</v>
      </c>
      <c r="H23" s="18">
        <f>'Q 1'!H24+'Q 2'!H24+'Q 3'!H24+'Q 4'!H24</f>
        <v>0</v>
      </c>
      <c r="I23" s="9">
        <f>G23+H23</f>
        <v>0</v>
      </c>
      <c r="J23" s="3"/>
      <c r="K23" s="18">
        <f>'Q 1'!K24+'Q 2'!K24+'Q 3'!K24+'Q 4'!K24</f>
        <v>0</v>
      </c>
      <c r="L23" s="18">
        <f>'Q 1'!L24+'Q 2'!L24+'Q 3'!L24+'Q 4'!L24</f>
        <v>0</v>
      </c>
      <c r="M23" s="9">
        <f>K23+L23</f>
        <v>0</v>
      </c>
      <c r="N23" s="2"/>
      <c r="O23" s="9">
        <f t="shared" ref="O23:Q24" si="3">K23-G23</f>
        <v>0</v>
      </c>
      <c r="P23" s="9">
        <f t="shared" si="3"/>
        <v>0</v>
      </c>
      <c r="Q23" s="9">
        <f t="shared" si="3"/>
        <v>0</v>
      </c>
    </row>
    <row r="24" spans="1:17" x14ac:dyDescent="0.35">
      <c r="A24" s="8"/>
      <c r="B24" s="5"/>
      <c r="C24" s="2"/>
      <c r="D24" s="2" t="s">
        <v>4</v>
      </c>
      <c r="E24" s="2"/>
      <c r="F24" s="19">
        <f>'Q 1'!F25+'Q 2'!F25+'Q 3'!F25+'Q 4'!F25</f>
        <v>0</v>
      </c>
      <c r="G24" s="18">
        <f>'Q 1'!G25+'Q 2'!G25+'Q 3'!G25+'Q 4'!G25</f>
        <v>0</v>
      </c>
      <c r="H24" s="18">
        <f>'Q 1'!H25+'Q 2'!H25+'Q 3'!H25+'Q 4'!H25</f>
        <v>0</v>
      </c>
      <c r="I24" s="9">
        <f>G24+H24</f>
        <v>0</v>
      </c>
      <c r="J24" s="3"/>
      <c r="K24" s="18">
        <f>'Q 1'!K25+'Q 2'!K25+'Q 3'!K25+'Q 4'!K25</f>
        <v>0</v>
      </c>
      <c r="L24" s="18">
        <f>'Q 1'!L25+'Q 2'!L25+'Q 3'!L25+'Q 4'!L25</f>
        <v>0</v>
      </c>
      <c r="M24" s="9">
        <f>K24+L24</f>
        <v>0</v>
      </c>
      <c r="N24" s="2"/>
      <c r="O24" s="9">
        <f t="shared" si="3"/>
        <v>0</v>
      </c>
      <c r="P24" s="9">
        <f t="shared" si="3"/>
        <v>0</v>
      </c>
      <c r="Q24" s="9">
        <f t="shared" si="3"/>
        <v>0</v>
      </c>
    </row>
    <row r="25" spans="1:17" x14ac:dyDescent="0.35">
      <c r="A25" s="8"/>
      <c r="B25" s="5"/>
      <c r="C25" s="5" t="s">
        <v>8</v>
      </c>
      <c r="D25" s="2"/>
      <c r="E25" s="2"/>
      <c r="F25" s="20"/>
      <c r="G25" s="12"/>
      <c r="H25" s="12"/>
      <c r="I25" s="3"/>
      <c r="J25" s="3"/>
      <c r="K25" s="3"/>
      <c r="L25" s="3"/>
      <c r="M25" s="3"/>
      <c r="N25" s="2"/>
      <c r="O25" s="2"/>
      <c r="P25" s="2"/>
      <c r="Q25" s="2"/>
    </row>
    <row r="26" spans="1:17" x14ac:dyDescent="0.35">
      <c r="A26" s="8"/>
      <c r="B26" s="5"/>
      <c r="C26" s="2"/>
      <c r="D26" s="2" t="s">
        <v>3</v>
      </c>
      <c r="E26" s="2"/>
      <c r="F26" s="19">
        <f>'Q 1'!F27+'Q 2'!F27+'Q 3'!F27+'Q 4'!F27</f>
        <v>0</v>
      </c>
      <c r="G26" s="18">
        <f>'Q 1'!G27+'Q 2'!G27+'Q 3'!G27+'Q 4'!G27</f>
        <v>0</v>
      </c>
      <c r="H26" s="18">
        <f>'Q 1'!H27+'Q 2'!H27+'Q 3'!H27+'Q 4'!H27</f>
        <v>0</v>
      </c>
      <c r="I26" s="9">
        <f>G26+H26</f>
        <v>0</v>
      </c>
      <c r="J26" s="3"/>
      <c r="K26" s="18">
        <f>'Q 1'!K27+'Q 2'!K27+'Q 3'!K27+'Q 4'!K27</f>
        <v>0</v>
      </c>
      <c r="L26" s="18">
        <f>'Q 1'!L27+'Q 2'!L27+'Q 3'!L27+'Q 4'!L27</f>
        <v>0</v>
      </c>
      <c r="M26" s="9">
        <f>K26+L26</f>
        <v>0</v>
      </c>
      <c r="N26" s="2"/>
      <c r="O26" s="9">
        <f t="shared" ref="O26:Q29" si="4">K26-G26</f>
        <v>0</v>
      </c>
      <c r="P26" s="9">
        <f t="shared" si="4"/>
        <v>0</v>
      </c>
      <c r="Q26" s="9">
        <f t="shared" si="4"/>
        <v>0</v>
      </c>
    </row>
    <row r="27" spans="1:17" x14ac:dyDescent="0.35">
      <c r="A27" s="8"/>
      <c r="B27" s="5"/>
      <c r="C27" s="2"/>
      <c r="D27" s="2" t="s">
        <v>4</v>
      </c>
      <c r="E27" s="2"/>
      <c r="F27" s="19">
        <f>'Q 1'!F28+'Q 2'!F28+'Q 3'!F28+'Q 4'!F28</f>
        <v>0</v>
      </c>
      <c r="G27" s="18">
        <f>'Q 1'!G28+'Q 2'!G28+'Q 3'!G28+'Q 4'!G28</f>
        <v>0</v>
      </c>
      <c r="H27" s="18">
        <f>'Q 1'!H28+'Q 2'!H28+'Q 3'!H28+'Q 4'!H28</f>
        <v>0</v>
      </c>
      <c r="I27" s="9">
        <f>G27+H27</f>
        <v>0</v>
      </c>
      <c r="J27" s="3"/>
      <c r="K27" s="18">
        <f>'Q 1'!K28+'Q 2'!K28+'Q 3'!K28+'Q 4'!K28</f>
        <v>0</v>
      </c>
      <c r="L27" s="18">
        <f>'Q 1'!L28+'Q 2'!L28+'Q 3'!L28+'Q 4'!L28</f>
        <v>0</v>
      </c>
      <c r="M27" s="9">
        <f>K27+L27</f>
        <v>0</v>
      </c>
      <c r="N27" s="2"/>
      <c r="O27" s="9">
        <f t="shared" si="4"/>
        <v>0</v>
      </c>
      <c r="P27" s="9">
        <f t="shared" si="4"/>
        <v>0</v>
      </c>
      <c r="Q27" s="9">
        <f t="shared" si="4"/>
        <v>0</v>
      </c>
    </row>
    <row r="28" spans="1:17" x14ac:dyDescent="0.35">
      <c r="A28" s="8"/>
      <c r="B28" s="5"/>
      <c r="C28" s="2"/>
      <c r="D28" s="2" t="s">
        <v>22</v>
      </c>
      <c r="E28" s="2"/>
      <c r="F28" s="19">
        <f>'Q 1'!F29+'Q 2'!F29+'Q 3'!F29+'Q 4'!F29</f>
        <v>0</v>
      </c>
      <c r="G28" s="18">
        <f>'Q 1'!G29+'Q 2'!G29+'Q 3'!G29+'Q 4'!G29</f>
        <v>0</v>
      </c>
      <c r="H28" s="18">
        <f>'Q 1'!H29+'Q 2'!H29+'Q 3'!H29+'Q 4'!H29</f>
        <v>0</v>
      </c>
      <c r="I28" s="9">
        <f t="shared" ref="I28:I29" si="5">G28+H28</f>
        <v>0</v>
      </c>
      <c r="J28" s="3"/>
      <c r="K28" s="18">
        <f>'Q 1'!K29+'Q 2'!K29+'Q 3'!K29+'Q 4'!K29</f>
        <v>0</v>
      </c>
      <c r="L28" s="18">
        <f>'Q 1'!L29+'Q 2'!L29+'Q 3'!L29+'Q 4'!L29</f>
        <v>0</v>
      </c>
      <c r="M28" s="9">
        <f t="shared" ref="M28:M29" si="6">K28+L28</f>
        <v>0</v>
      </c>
      <c r="N28" s="2"/>
      <c r="O28" s="9">
        <f t="shared" si="4"/>
        <v>0</v>
      </c>
      <c r="P28" s="9">
        <f t="shared" si="4"/>
        <v>0</v>
      </c>
      <c r="Q28" s="9">
        <f t="shared" si="4"/>
        <v>0</v>
      </c>
    </row>
    <row r="29" spans="1:17" x14ac:dyDescent="0.35">
      <c r="A29" s="11" t="s">
        <v>19</v>
      </c>
      <c r="B29" s="5"/>
      <c r="C29" s="2"/>
      <c r="D29" s="2" t="s">
        <v>23</v>
      </c>
      <c r="E29" s="25" t="s">
        <v>30</v>
      </c>
      <c r="F29" s="19">
        <f>'Q 1'!F30+'Q 2'!F30+'Q 3'!F30+'Q 4'!F30</f>
        <v>0</v>
      </c>
      <c r="G29" s="18">
        <f>'Q 1'!G30+'Q 2'!G30+'Q 3'!G30+'Q 4'!G30</f>
        <v>0</v>
      </c>
      <c r="H29" s="18">
        <f>'Q 1'!H30+'Q 2'!H30+'Q 3'!H30+'Q 4'!H30</f>
        <v>0</v>
      </c>
      <c r="I29" s="9">
        <f t="shared" si="5"/>
        <v>0</v>
      </c>
      <c r="J29" s="3"/>
      <c r="K29" s="18">
        <f>'Q 1'!K30+'Q 2'!K30+'Q 3'!K30+'Q 4'!K30</f>
        <v>0</v>
      </c>
      <c r="L29" s="18">
        <f>'Q 1'!L30+'Q 2'!L30+'Q 3'!L30+'Q 4'!L30</f>
        <v>0</v>
      </c>
      <c r="M29" s="9">
        <f t="shared" si="6"/>
        <v>0</v>
      </c>
      <c r="N29" s="2"/>
      <c r="O29" s="9">
        <f t="shared" si="4"/>
        <v>0</v>
      </c>
      <c r="P29" s="9">
        <f t="shared" si="4"/>
        <v>0</v>
      </c>
      <c r="Q29" s="9">
        <f t="shared" si="4"/>
        <v>0</v>
      </c>
    </row>
    <row r="30" spans="1:17" x14ac:dyDescent="0.35">
      <c r="A30" s="8"/>
      <c r="B30" s="5"/>
      <c r="C30" s="5" t="s">
        <v>13</v>
      </c>
      <c r="D30" s="2"/>
      <c r="E30" s="2"/>
      <c r="F30" s="10">
        <f>SUM(F14,F15,F17,F18,F23,F24,F26,F27,F28)+SUMIF($E$29,"Y",F29)+SUMIF($E$19,"Y",F20)+SUMIF($E$19,"Y",F21)</f>
        <v>0</v>
      </c>
      <c r="G30" s="9">
        <f t="shared" ref="G30:Q30" si="7">SUM(G14,G15,G17,G18,G23,G24,G26,G27,G28)+SUMIF($E$29,"Y",G29)+SUMIF($E$19,"Y",G20)+SUMIF($E$19,"Y",G21)</f>
        <v>0</v>
      </c>
      <c r="H30" s="9">
        <f t="shared" si="7"/>
        <v>0</v>
      </c>
      <c r="I30" s="9">
        <f t="shared" si="7"/>
        <v>0</v>
      </c>
      <c r="J30" s="16"/>
      <c r="K30" s="9">
        <f t="shared" si="7"/>
        <v>0</v>
      </c>
      <c r="L30" s="9">
        <f t="shared" si="7"/>
        <v>0</v>
      </c>
      <c r="M30" s="9">
        <f t="shared" si="7"/>
        <v>0</v>
      </c>
      <c r="N30" s="16"/>
      <c r="O30" s="9">
        <f t="shared" si="7"/>
        <v>0</v>
      </c>
      <c r="P30" s="9">
        <f t="shared" si="7"/>
        <v>0</v>
      </c>
      <c r="Q30" s="9">
        <f t="shared" si="7"/>
        <v>0</v>
      </c>
    </row>
    <row r="31" spans="1:17" x14ac:dyDescent="0.35">
      <c r="A31" s="8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5">
      <c r="A32" s="11" t="s">
        <v>37</v>
      </c>
      <c r="B32" s="28" t="s">
        <v>18</v>
      </c>
      <c r="C32" s="28"/>
      <c r="D32" s="28"/>
      <c r="E32" s="14"/>
      <c r="F32" s="26"/>
      <c r="G32" s="2"/>
      <c r="H32" s="2"/>
      <c r="I32" s="2"/>
      <c r="J32" s="2"/>
      <c r="K32" s="2"/>
      <c r="L32" s="2"/>
      <c r="M32" s="2"/>
      <c r="N32" s="2"/>
      <c r="O32" s="9">
        <f>O30*$F32</f>
        <v>0</v>
      </c>
      <c r="P32" s="9">
        <f>P30*$F32</f>
        <v>0</v>
      </c>
      <c r="Q32" s="9">
        <f>Q30*$F32</f>
        <v>0</v>
      </c>
    </row>
    <row r="33" spans="1:17" x14ac:dyDescent="0.35">
      <c r="A33" s="8"/>
      <c r="B33" s="5"/>
      <c r="C33" s="5"/>
      <c r="D33" s="5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5">
      <c r="A34" s="8"/>
      <c r="B34" s="29" t="s">
        <v>33</v>
      </c>
      <c r="C34" s="29"/>
      <c r="D34" s="29"/>
      <c r="E34" s="13"/>
      <c r="F34" s="9">
        <f>IF(Q30&lt;0,Q30,0)</f>
        <v>0</v>
      </c>
      <c r="G34" s="2"/>
      <c r="H34" s="2"/>
      <c r="I34" s="2"/>
      <c r="J34" s="2"/>
      <c r="K34" s="12"/>
      <c r="L34" s="17"/>
      <c r="M34" s="12"/>
      <c r="N34" s="2"/>
      <c r="P34" s="12"/>
      <c r="Q34" s="12"/>
    </row>
    <row r="35" spans="1:17" x14ac:dyDescent="0.35">
      <c r="A35" s="8"/>
      <c r="B35" s="13"/>
      <c r="C35" s="13"/>
      <c r="D35" s="13"/>
      <c r="E35" s="13"/>
      <c r="F35" s="12"/>
      <c r="G35" s="2"/>
      <c r="H35" s="12"/>
      <c r="I35" s="2"/>
      <c r="J35" s="2"/>
      <c r="K35" s="17"/>
      <c r="L35" s="17"/>
      <c r="M35" s="17"/>
      <c r="N35" s="2"/>
      <c r="O35" s="12"/>
      <c r="P35" s="12"/>
      <c r="Q35" s="12"/>
    </row>
    <row r="36" spans="1:17" x14ac:dyDescent="0.35">
      <c r="A36" s="8"/>
      <c r="B36" s="5" t="s">
        <v>34</v>
      </c>
      <c r="C36" s="2"/>
      <c r="D36" s="2"/>
      <c r="E36" s="2"/>
      <c r="F36" s="9">
        <f>F34*F32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5">
      <c r="A37" s="8"/>
      <c r="B37" s="5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8"/>
      <c r="B38" s="5" t="s">
        <v>35</v>
      </c>
      <c r="C38" s="2"/>
      <c r="D38" s="2"/>
      <c r="E38" s="2"/>
      <c r="F38" s="9" t="e">
        <f>IF(Q32&lt;0,((Q32/F30)*-1),(F34/F30))</f>
        <v>#DIV/0!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A39" s="8"/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A40" s="8"/>
      <c r="B40" s="5" t="s">
        <v>36</v>
      </c>
      <c r="C40" s="2"/>
      <c r="D40" s="2"/>
      <c r="E40" s="2"/>
      <c r="F40" s="9" t="e">
        <f>F38+F9</f>
        <v>#DIV/0!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A41" s="8"/>
      <c r="B41" s="5"/>
      <c r="C41" s="2"/>
      <c r="D41" s="2"/>
      <c r="E41" s="2"/>
      <c r="F41" s="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sheetProtection algorithmName="SHA-512" hashValue="e/7HU8G7ahG8sQFqwmDQWrE9zR5MPHl18HZ/RlfRmEhlS67sOATvVPOfdpSreZQ1dZutF9HaEhfNO8ZVCzBFnw==" saltValue="fxvPiMyRd2rDQO1177+Iug==" spinCount="100000" sheet="1" objects="1" scenarios="1"/>
  <mergeCells count="8">
    <mergeCell ref="B32:D32"/>
    <mergeCell ref="B34:D34"/>
    <mergeCell ref="A1:R1"/>
    <mergeCell ref="E11:E12"/>
    <mergeCell ref="F11:F12"/>
    <mergeCell ref="G11:I11"/>
    <mergeCell ref="K11:M11"/>
    <mergeCell ref="O11:Q11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117456-70DA-4F73-99A2-A68349A7EF86}">
          <x14:formula1>
            <xm:f>Lists!$A$1:$A$2</xm:f>
          </x14:formula1>
          <xm:sqref>E19 E29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3AD29F9C3BA4492D9BCF45F3C0A51" ma:contentTypeVersion="37" ma:contentTypeDescription="Create a new document." ma:contentTypeScope="" ma:versionID="a36605b39db9826d7c4dfc6e0a892691">
  <xsd:schema xmlns:xsd="http://www.w3.org/2001/XMLSchema" xmlns:xs="http://www.w3.org/2001/XMLSchema" xmlns:p="http://schemas.microsoft.com/office/2006/metadata/properties" xmlns:ns1="47be7094-86b6-4c75-87da-a9bfd340ff09" xmlns:ns2="http://schemas.microsoft.com/sharepoint/v3" xmlns:ns3="59da1016-2a1b-4f8a-9768-d7a4932f6f16" targetNamespace="http://schemas.microsoft.com/office/2006/metadata/properties" ma:root="true" ma:fieldsID="ec1a67e2a5ab42d89f5210e610b1a202" ns1:_="" ns2:_="" ns3:_="">
    <xsd:import namespace="47be7094-86b6-4c75-87da-a9bfd340ff09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Contractor" minOccurs="0"/>
                <xsd:element ref="ns1:documentType"/>
                <xsd:element ref="ns1:Category" minOccurs="0"/>
                <xsd:element ref="ns1:Effective_x0020_date" minOccurs="0"/>
                <xsd:element ref="ns1:Meta_x0020_Description" minOccurs="0"/>
                <xsd:element ref="ns1:Meta_x0020_Keywords" minOccurs="0"/>
                <xsd:element ref="ns2:URL" minOccurs="0"/>
                <xsd:element ref="ns3:IACategory" minOccurs="0"/>
                <xsd:element ref="ns3:IATopic" minOccurs="0"/>
                <xsd:element ref="ns2:RoutingRuleDescription" minOccurs="0"/>
                <xsd:element ref="ns3:IASubtopic" minOccurs="0"/>
                <xsd:element ref="ns3:DocumentExpirationDate" minOccurs="0"/>
                <xsd:element ref="ns3:SharedWithUsers" minOccurs="0"/>
                <xsd:element ref="ns1:Archive" minOccurs="0"/>
                <xsd:element ref="ns1:Contract_x0020_topic" minOccurs="0"/>
                <xsd:element ref="ns1:Hi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e7094-86b6-4c75-87da-a9bfd340ff09" elementFormDefault="qualified">
    <xsd:import namespace="http://schemas.microsoft.com/office/2006/documentManagement/types"/>
    <xsd:import namespace="http://schemas.microsoft.com/office/infopath/2007/PartnerControls"/>
    <xsd:element name="Contractor" ma:index="0" nillable="true" ma:displayName="Contractor" ma:default="CCO" ma:description="Choose whether this is a CCO or DCO deliverable. This determines which deliverables page the document will display on." ma:internalName="Contractor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CO"/>
                    <xsd:enumeration value="DCO"/>
                  </xsd:restriction>
                </xsd:simpleType>
              </xsd:element>
            </xsd:sequence>
          </xsd:extension>
        </xsd:complexContent>
      </xsd:complexType>
    </xsd:element>
    <xsd:element name="documentType" ma:index="3" ma:displayName="Document Type" ma:default="Guidance" ma:description="Select the type of document you are posting" ma:format="Dropdown" ma:internalName="documentType" ma:readOnly="false">
      <xsd:simpleType>
        <xsd:restriction base="dms:Choice">
          <xsd:enumeration value="Attestation form"/>
          <xsd:enumeration value="Evaluation criteria"/>
          <xsd:enumeration value="Guidance"/>
          <xsd:enumeration value="Report Template"/>
          <xsd:enumeration value="Procedure"/>
          <xsd:enumeration value="Resource"/>
          <xsd:enumeration value="Letter of Intent"/>
          <xsd:enumeration value="Contract"/>
        </xsd:restriction>
      </xsd:simpleType>
    </xsd:element>
    <xsd:element name="Category" ma:index="4" nillable="true" ma:displayName="Category" ma:default="Other Reports" ma:description="Select the document category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liverable"/>
                    <xsd:enumeration value="Annual Behavioral Health Report"/>
                    <xsd:enumeration value="Financial"/>
                    <xsd:enumeration value="Other Reports"/>
                    <xsd:enumeration value="References in Contract"/>
                    <xsd:enumeration value="Executed Contract"/>
                    <xsd:enumeration value="Templates"/>
                  </xsd:restriction>
                </xsd:simpleType>
              </xsd:element>
            </xsd:sequence>
          </xsd:extension>
        </xsd:complexContent>
      </xsd:complexType>
    </xsd:element>
    <xsd:element name="Effective_x0020_date" ma:index="5" nillable="true" ma:displayName="Effective date" ma:format="DateOnly" ma:internalName="Effective_x0020_date" ma:readOnly="false">
      <xsd:simpleType>
        <xsd:restriction base="dms:DateTime"/>
      </xsd:simpleType>
    </xsd:element>
    <xsd:element name="Meta_x0020_Description" ma:index="6" nillable="true" ma:displayName="Meta Description" ma:hidden="true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Archive" ma:index="22" nillable="true" ma:displayName="Archive" ma:default="0" ma:description="Mark this box if the document needs to move to the Archive page." ma:internalName="Archive">
      <xsd:simpleType>
        <xsd:restriction base="dms:Boolean"/>
      </xsd:simpleType>
    </xsd:element>
    <xsd:element name="Contract_x0020_topic" ma:index="23" nillable="true" ma:displayName="Deliverable type" ma:description="What deliverable category does this relate to in the Contract?" ma:format="Dropdown" ma:internalName="Contract_x0020_topic">
      <xsd:simpleType>
        <xsd:restriction base="dms:Choice">
          <xsd:enumeration value="Behavioral Health"/>
          <xsd:enumeration value="Care Coordination"/>
          <xsd:enumeration value="Community Engagement"/>
          <xsd:enumeration value="Encounter &amp; Enrollment Data"/>
          <xsd:enumeration value="External Quality Review"/>
          <xsd:enumeration value="Financial"/>
          <xsd:enumeration value="Fraud, Waste &amp; Abuse"/>
          <xsd:enumeration value="Grievances &amp; Appeals"/>
          <xsd:enumeration value="Health Equity"/>
          <xsd:enumeration value="Health Information Systems"/>
          <xsd:enumeration value="Member Materials"/>
          <xsd:enumeration value="NEMT/Transportation"/>
          <xsd:enumeration value="Network Adequacy"/>
          <xsd:enumeration value="Operations"/>
          <xsd:enumeration value="Organizational"/>
          <xsd:enumeration value="Pharmacy"/>
          <xsd:enumeration value="Pharmacy Benefits Manager"/>
          <xsd:enumeration value="Quality Improvement"/>
          <xsd:enumeration value="Subcontractor &amp; Provider"/>
        </xsd:restriction>
      </xsd:simpleType>
    </xsd:element>
    <xsd:element name="Hide" ma:index="24" nillable="true" ma:displayName="Hide" ma:default="0" ma:description="Mark this box if you don't want this document to display in web parts (e.g., document library view)" ma:internalName="Hid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outingRuleDescription" ma:index="17" nillable="true" ma:displayName="Description" ma:description="Leave blank - Not required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6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9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Effective_x0020_date xmlns="47be7094-86b6-4c75-87da-a9bfd340ff09">2024-06-30T07:00:00+00:00</Effective_x0020_date>
    <DocumentExpirationDate xmlns="59da1016-2a1b-4f8a-9768-d7a4932f6f16" xsi:nil="true"/>
    <IATopic xmlns="59da1016-2a1b-4f8a-9768-d7a4932f6f16" xsi:nil="true"/>
    <documentType xmlns="47be7094-86b6-4c75-87da-a9bfd340ff09">Report Template</documentType>
    <Meta_x0020_Keywords xmlns="47be7094-86b6-4c75-87da-a9bfd340ff09" xsi:nil="true"/>
    <URL xmlns="http://schemas.microsoft.com/sharepoint/v3">
      <Url>https://www.oregon.gov/oha/HSD/OHP/CCO/PBM-P4P-Template.xlsx</Url>
      <Description>PBM Pay for Performance Template</Description>
    </URL>
    <IASubtopic xmlns="59da1016-2a1b-4f8a-9768-d7a4932f6f16" xsi:nil="true"/>
    <Category xmlns="47be7094-86b6-4c75-87da-a9bfd340ff09">
      <Value>Other Reports</Value>
    </Category>
    <RoutingRuleDescription xmlns="http://schemas.microsoft.com/sharepoint/v3" xsi:nil="true"/>
    <Contractor xmlns="47be7094-86b6-4c75-87da-a9bfd340ff09">
      <Value>CCO</Value>
    </Contractor>
    <Meta_x0020_Description xmlns="47be7094-86b6-4c75-87da-a9bfd340ff09" xsi:nil="true"/>
    <Archive xmlns="47be7094-86b6-4c75-87da-a9bfd340ff09">true</Archive>
    <Contract_x0020_topic xmlns="47be7094-86b6-4c75-87da-a9bfd340ff09">Pharmacy Benefits Manager</Contract_x0020_topic>
    <Hide xmlns="47be7094-86b6-4c75-87da-a9bfd340ff09">false</Hide>
  </documentManagement>
</p:properties>
</file>

<file path=customXml/itemProps1.xml><?xml version="1.0" encoding="utf-8"?>
<ds:datastoreItem xmlns:ds="http://schemas.openxmlformats.org/officeDocument/2006/customXml" ds:itemID="{CD346C28-AE17-410C-9A9D-D74232F11995}"/>
</file>

<file path=customXml/itemProps2.xml><?xml version="1.0" encoding="utf-8"?>
<ds:datastoreItem xmlns:ds="http://schemas.openxmlformats.org/officeDocument/2006/customXml" ds:itemID="{F4765AC2-7B6C-4B18-9F34-E9C89A9CB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2D63DC-53FE-449D-A2CA-47281999B2B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47be7094-86b6-4c75-87da-a9bfd340ff09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9da1016-2a1b-4f8a-9768-d7a4932f6f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Lists</vt:lpstr>
      <vt:lpstr>Q 1</vt:lpstr>
      <vt:lpstr>Q 2</vt:lpstr>
      <vt:lpstr>Q 3</vt:lpstr>
      <vt:lpstr>Q 4</vt:lpstr>
      <vt:lpstr>Full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PBM Pay for Performance Template</dc:title>
  <dc:creator>Yu Michael</dc:creator>
  <cp:lastModifiedBy>Yu Michael</cp:lastModifiedBy>
  <dcterms:created xsi:type="dcterms:W3CDTF">2024-07-16T21:26:15Z</dcterms:created>
  <dcterms:modified xsi:type="dcterms:W3CDTF">2024-07-16T21:26:16Z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0x0101004FC3AD29F9C3BA4492D9BCF45F3C0A51</vt:lpwstr>
  </property>
  <property fmtid="{D5CDD505-2E9C-101B-9397-08002B2CF9AE}" pid="3" name="WorkflowChangePath">
    <vt:lpwstr>dff07ce7-2fe0-44e5-9d33-eb01c4950507,7;dff07ce7-2fe0-44e5-9d33-eb01c4950507,9;dff07ce7-2fe0-44e5-9d33-eb01c4950507,11;dff07ce7-2fe0-44e5-9d33-eb01c4950507,13;dff07ce7-2fe0-44e5-9d33-eb01c4950507,16;dff07ce7-2fe0-44e5-9d33-eb01c4950507,18;dff07ce7-2fe0-44e5-9d33-eb01c4950507,20;</vt:lpwstr>
  </property>
  <property fmtid="{D5CDD505-2E9C-101B-9397-08002B2CF9AE}" pid="4" name="MSIP_Label_ebdd6eeb-0dd0-4927-947e-a759f08fcf55_Enabled">
    <vt:lpwstr>true</vt:lpwstr>
  </property>
  <property fmtid="{D5CDD505-2E9C-101B-9397-08002B2CF9AE}" pid="5" name="MSIP_Label_ebdd6eeb-0dd0-4927-947e-a759f08fcf55_SetDate">
    <vt:lpwstr>2024-07-16T21:21:43Z</vt:lpwstr>
  </property>
  <property fmtid="{D5CDD505-2E9C-101B-9397-08002B2CF9AE}" pid="6" name="MSIP_Label_ebdd6eeb-0dd0-4927-947e-a759f08fcf55_Method">
    <vt:lpwstr>Privileged</vt:lpwstr>
  </property>
  <property fmtid="{D5CDD505-2E9C-101B-9397-08002B2CF9AE}" pid="7" name="MSIP_Label_ebdd6eeb-0dd0-4927-947e-a759f08fcf55_Name">
    <vt:lpwstr>Level 1 - Published (Items)</vt:lpwstr>
  </property>
  <property fmtid="{D5CDD505-2E9C-101B-9397-08002B2CF9AE}" pid="8" name="MSIP_Label_ebdd6eeb-0dd0-4927-947e-a759f08fcf55_SiteId">
    <vt:lpwstr>658e63e8-8d39-499c-8f48-13adc9452f4c</vt:lpwstr>
  </property>
  <property fmtid="{D5CDD505-2E9C-101B-9397-08002B2CF9AE}" pid="9" name="MSIP_Label_ebdd6eeb-0dd0-4927-947e-a759f08fcf55_ActionId">
    <vt:lpwstr>7f270562-5d3b-447d-b17e-9cf507980d1a</vt:lpwstr>
  </property>
  <property fmtid="{D5CDD505-2E9C-101B-9397-08002B2CF9AE}" pid="10" name="MSIP_Label_ebdd6eeb-0dd0-4927-947e-a759f08fcf55_ContentBits">
    <vt:lpwstr>0</vt:lpwstr>
  </property>
</Properties>
</file>