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097781\Desktop\"/>
    </mc:Choice>
  </mc:AlternateContent>
  <xr:revisionPtr revIDLastSave="0" documentId="8_{88B6EA96-C6D2-46A2-AB81-0EBB78707181}" xr6:coauthVersionLast="45" xr6:coauthVersionMax="45" xr10:uidLastSave="{00000000-0000-0000-0000-000000000000}"/>
  <bookViews>
    <workbookView xWindow="-110" yWindow="-110" windowWidth="19420" windowHeight="10420" xr2:uid="{76A38D32-5B32-49F5-85F4-C52868C0DA68}"/>
  </bookViews>
  <sheets>
    <sheet name="General Information" sheetId="6" r:id="rId1"/>
    <sheet name="Membership" sheetId="1" r:id="rId2"/>
    <sheet name="Staffing" sheetId="2" r:id="rId3"/>
    <sheet name="Expense" sheetId="5" r:id="rId4"/>
    <sheet name="Revenue" sheetId="3" r:id="rId5"/>
    <sheet name="Summary" sheetId="4" r:id="rId6"/>
    <sheet name="COVID-19 Questionnaire" sheetId="7" r:id="rId7"/>
    <sheet name="Lookups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2" l="1"/>
  <c r="C7" i="5" l="1"/>
  <c r="F7" i="5"/>
  <c r="E7" i="5"/>
  <c r="D7" i="5"/>
  <c r="F6" i="5"/>
  <c r="E6" i="5"/>
  <c r="D6" i="5"/>
  <c r="C6" i="5"/>
  <c r="D4" i="5"/>
  <c r="E4" i="5" s="1"/>
  <c r="F4" i="5" s="1"/>
  <c r="F32" i="2"/>
  <c r="I32" i="2" s="1"/>
  <c r="L32" i="2" s="1"/>
  <c r="F18" i="2"/>
  <c r="I18" i="2" s="1"/>
  <c r="L18" i="2" s="1"/>
  <c r="D9" i="4"/>
  <c r="E9" i="4"/>
  <c r="F9" i="4"/>
  <c r="F11" i="4"/>
  <c r="F13" i="4" s="1"/>
  <c r="E11" i="4"/>
  <c r="E10" i="4"/>
  <c r="D11" i="4"/>
  <c r="C11" i="4"/>
  <c r="C13" i="4" s="1"/>
  <c r="C10" i="3"/>
  <c r="C5" i="4"/>
  <c r="D3" i="3"/>
  <c r="E3" i="3"/>
  <c r="F3" i="3"/>
  <c r="D4" i="4"/>
  <c r="E4" i="4"/>
  <c r="F4" i="4"/>
  <c r="D10" i="3"/>
  <c r="D5" i="4"/>
  <c r="E10" i="3"/>
  <c r="E5" i="4"/>
  <c r="F10" i="3"/>
  <c r="F5" i="4"/>
  <c r="G4" i="1"/>
  <c r="K4" i="1"/>
  <c r="O4" i="1"/>
  <c r="S4" i="1"/>
  <c r="W4" i="1"/>
  <c r="AA4" i="1"/>
  <c r="AE4" i="1"/>
  <c r="AI4" i="1"/>
  <c r="AM4" i="1"/>
  <c r="AQ4" i="1"/>
  <c r="AU4" i="1"/>
  <c r="F4" i="2"/>
  <c r="I4" i="2" s="1"/>
  <c r="L4" i="2" s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D13" i="4"/>
  <c r="E12" i="4"/>
  <c r="D10" i="4"/>
  <c r="D12" i="4"/>
  <c r="E13" i="4"/>
  <c r="F17" i="5" l="1"/>
  <c r="F6" i="4" s="1"/>
  <c r="F7" i="4" s="1"/>
  <c r="D17" i="5"/>
  <c r="D6" i="4" s="1"/>
  <c r="D15" i="4" s="1"/>
  <c r="C17" i="5"/>
  <c r="C6" i="4" s="1"/>
  <c r="C7" i="4" s="1"/>
  <c r="C10" i="4"/>
  <c r="C12" i="4" s="1"/>
  <c r="F10" i="4"/>
  <c r="F12" i="4" s="1"/>
  <c r="E17" i="5"/>
  <c r="E6" i="4" s="1"/>
  <c r="E15" i="4" s="1"/>
  <c r="F15" i="4" l="1"/>
  <c r="F14" i="4"/>
  <c r="D14" i="4"/>
  <c r="C15" i="4"/>
  <c r="D7" i="4"/>
  <c r="C14" i="4"/>
  <c r="E14" i="4"/>
  <c r="E7" i="4"/>
</calcChain>
</file>

<file path=xl/sharedStrings.xml><?xml version="1.0" encoding="utf-8"?>
<sst xmlns="http://schemas.openxmlformats.org/spreadsheetml/2006/main" count="236" uniqueCount="103">
  <si>
    <t>Personal Care Workers</t>
  </si>
  <si>
    <t>SFY20 Q1</t>
  </si>
  <si>
    <t>Staff Description</t>
  </si>
  <si>
    <t>Home Health Aide</t>
  </si>
  <si>
    <t>Other</t>
  </si>
  <si>
    <t>Please provide details on the type of staff included in the "Other" category in the space below</t>
  </si>
  <si>
    <t>Employment Related</t>
  </si>
  <si>
    <t>Training</t>
  </si>
  <si>
    <t xml:space="preserve">Support </t>
  </si>
  <si>
    <t>Program Related Facility Costs</t>
  </si>
  <si>
    <t>Transportation</t>
  </si>
  <si>
    <t>General and Administrative</t>
  </si>
  <si>
    <t>Expense</t>
  </si>
  <si>
    <t>Category</t>
  </si>
  <si>
    <t>Please provide details on the type of expense included in the "Other" category in the space below</t>
  </si>
  <si>
    <t>Adult Residential Payments</t>
  </si>
  <si>
    <t>Other Medicaid Claims*</t>
  </si>
  <si>
    <t>*Other Medicaid revenue paid for services outside of the standard home per diem (therapy, etc.)</t>
  </si>
  <si>
    <t>Please provide details on the type of revenue included in the "Other" category in the space below</t>
  </si>
  <si>
    <t>Days in House</t>
  </si>
  <si>
    <t>FTE Employees</t>
  </si>
  <si>
    <t>Avg. Wage per FTE</t>
  </si>
  <si>
    <t>Total</t>
  </si>
  <si>
    <t>Rehab Medicaid Claims</t>
  </si>
  <si>
    <t>Mortgage/Rent</t>
  </si>
  <si>
    <t>Revenue</t>
  </si>
  <si>
    <t>Member Number</t>
  </si>
  <si>
    <t>Company Name:</t>
  </si>
  <si>
    <t>House Name:</t>
  </si>
  <si>
    <t>Address:</t>
  </si>
  <si>
    <t>House Type:</t>
  </si>
  <si>
    <t>Prepared By:</t>
  </si>
  <si>
    <t>Phone Number:</t>
  </si>
  <si>
    <t>Email Address:</t>
  </si>
  <si>
    <t>Tab will auto-populate a revenue-to-expense summary based on data entered elsewhere in the template</t>
  </si>
  <si>
    <t>(Select One)</t>
  </si>
  <si>
    <t>RTF</t>
  </si>
  <si>
    <t>RTH</t>
  </si>
  <si>
    <t>SRTF</t>
  </si>
  <si>
    <t>YAT/TAY</t>
  </si>
  <si>
    <t>Expenses</t>
  </si>
  <si>
    <t>Operating Margin</t>
  </si>
  <si>
    <t>Average Members</t>
  </si>
  <si>
    <t>Days</t>
  </si>
  <si>
    <t>Revenue PMPM</t>
  </si>
  <si>
    <t>Revenue PMPD</t>
  </si>
  <si>
    <t>Expense PMPM</t>
  </si>
  <si>
    <t>Expense PMPD</t>
  </si>
  <si>
    <t>County:</t>
  </si>
  <si>
    <t>Please provide any more details you feel appropriate on how the COVID-19 pandemic has impacted your residential treatment facility.</t>
  </si>
  <si>
    <t>Has the COVID-19 pandemic impacted the acuity of members in your facility? If so, please describe how.</t>
  </si>
  <si>
    <t>Has the COVID-19 pandemic impacted the membership levels in your facility?  If so, please describe how.</t>
  </si>
  <si>
    <t>If your facility is not at 100% capacity, has the COVID-19 pandemic impacted the ability to add new residents to your facility? If so, please describe how.</t>
  </si>
  <si>
    <t>Has the COVID-19 pandemic impacted the number of staff needed to provide adult residential services? If so, please describe how.</t>
  </si>
  <si>
    <t>Has the COVID-19 pandemic affected staff turnover and the ability to fill open staff positions? If so, please describe how.</t>
  </si>
  <si>
    <t>Has the COVID-19 pandemic caused any difficulty meeting your residents' needs as identified under their service plan? If so, please describe how.</t>
  </si>
  <si>
    <t>Has the COVID-19 pandemic impacted internal expenses for adult residential services? (e.g. staff wages, operating expenses, services provided to residents) If so, please describe how.</t>
  </si>
  <si>
    <t>Has the COVID-19 pandemic impacted external expenses for adult residential services? (e.g. rehab provided by external providers, etc.) If so, please describe how.</t>
  </si>
  <si>
    <t>IQA LSI Score</t>
  </si>
  <si>
    <t>Internal LSI Score</t>
  </si>
  <si>
    <t>Avg. Employee Tenure</t>
  </si>
  <si>
    <t>Total House Staffing</t>
  </si>
  <si>
    <t xml:space="preserve">(A) May include providing habilitation services to an individual or small groups; </t>
  </si>
  <si>
    <t xml:space="preserve">(B) May occur before, during, or after the provision of ADL and IADL services for an individual; </t>
  </si>
  <si>
    <t>(C) May include offsite activities with program staff;</t>
  </si>
  <si>
    <t xml:space="preserve">(D) May not include Psychosocial Rehabilitative Services (PRS). </t>
  </si>
  <si>
    <t>QMHA</t>
  </si>
  <si>
    <t>QMHP</t>
  </si>
  <si>
    <t>Residential Services</t>
  </si>
  <si>
    <t>Clinical Services - Wages</t>
  </si>
  <si>
    <t>Clinical Services</t>
  </si>
  <si>
    <t xml:space="preserve"> </t>
  </si>
  <si>
    <t>Residential - Wages</t>
  </si>
  <si>
    <t>Clinical Services - Other Related Costs</t>
  </si>
  <si>
    <r>
      <t>Avg. Daily Engagement Hours Provided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</si>
  <si>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Home Health Aides</t>
  </si>
  <si>
    <t>Room and Board</t>
  </si>
  <si>
    <t>Peer support specialists are mental health workers who have had experience with a psychiatric disorder—such as PTSD, depression, or addiction—and have been trained to counsel or assist others with that condition. </t>
  </si>
  <si>
    <t>Peer Support Specialist</t>
  </si>
  <si>
    <t>Help take care of elderly and disabled individuals. Their duties may include housekeeping, cooking and transportation, as well as regulating medications. Personal care workers generally hold a high school diploma or GED and receive some on-the-job training. </t>
  </si>
  <si>
    <t>Provide routine individualized healthcare such as changing bandages and dressing wounds, and applying topical medications to the elderly, convalescents, or persons with disabilities at the patient's home or in a care facility. Monitor or report changes in health status. May also provide services such as bathing, dressing, and grooming of patient.</t>
  </si>
  <si>
    <t>Staffing Definitions</t>
  </si>
  <si>
    <t>All training of DSP staff related to and required by the service they are performing.</t>
  </si>
  <si>
    <t>Day room facilities, programmatic brick and mortar, utilities, maintenance, repairs</t>
  </si>
  <si>
    <t xml:space="preserve">There are two distinct types of employee related expenditures: Discretionary and Non-Discretionary. Discretionary refers to expenses such as health insurance, retirement, vacation, and tuition reimbursement. Non Discretionary refers to items such as FICA, FUTA, and SUTA. </t>
  </si>
  <si>
    <t>Rent or mortgage paid for use of the residence.</t>
  </si>
  <si>
    <t xml:space="preserve">Please use this bucket if an expense does not fit into one of the other categories provided. </t>
  </si>
  <si>
    <t>Wage expenditures associated with the provision of adult residential services.</t>
  </si>
  <si>
    <t>Wage expenditures associated with rehabilitative or other services which are funded separately through a different Medicaid funding mechanism.</t>
  </si>
  <si>
    <t>Expense Definitions</t>
  </si>
  <si>
    <t>Program Administrator/House Manager</t>
  </si>
  <si>
    <t>CNA</t>
  </si>
  <si>
    <t>RN/LPN</t>
  </si>
  <si>
    <t>A certified nurse assistant.</t>
  </si>
  <si>
    <t>Nurses certified as a registered nurse or a licensed practical nurse by the Oregon State Board of Nursing;</t>
  </si>
  <si>
    <t>The individual designated by the provider as responsible for the daily operation and maintenance of the RTH or RTF or the program administrator’s designee.</t>
  </si>
  <si>
    <t>All non personnel based expenditures helping to support an individual's care which are clinical in nature (e.g. all related equipment, medications, consults, etc.).</t>
  </si>
  <si>
    <t>All non personnel based expenditures helping to support an individual's care which are not clinical in nature (e.g. all related equipment, medications, consults, etc.).</t>
  </si>
  <si>
    <t>All transportation costs related to and part of the service in question.  e.g.: vehicles, insurance, gas and maintenance, driver (if different than the DSP)</t>
  </si>
  <si>
    <t xml:space="preserve">All expenditures necessitated by operating a business but unrelated to the nature of the business itself.  e.g.:  Executive Director, office equipment, Legal and Accounting, General Liability Insurance, telephone, postage, marketing, advertising. </t>
  </si>
  <si>
    <t xml:space="preserve">Per OAR 410-172-0705: 1. Active Engagement: means service hours provided to individuals in a residential treatment program that support personal care and other habilitative services. </t>
  </si>
  <si>
    <t>Qualified Mental Health Associate (QMHA)” means a person delivering services under the direct supervision of a QMHP who meets the minimum qualifications as authorized by the LMHA, or designee, and specified in 309-019-0125(9).</t>
  </si>
  <si>
    <t>Qualified Mental Health Professional (QMHP)" means a LMP or any other person meeting the minimum qualifications as authorized by the LMHA, or designee, and specified in 309-019-0125(10).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</si>
</sst>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3" borderId="2" xfId="0" applyFont="1" applyFill="1" applyBorder="1" applyAlignment="1">
      <alignment horizontal="center"/>
    </xf>
    <xf numFmtId="0" fontId="0" fillId="4" borderId="1" xfId="0" applyFill="1" applyBorder="1"/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0" fillId="0" borderId="12" xfId="0" applyNumberFormat="1" applyBorder="1"/>
    <xf numFmtId="164" fontId="0" fillId="4" borderId="11" xfId="1" applyNumberFormat="1" applyFont="1" applyFill="1" applyBorder="1"/>
    <xf numFmtId="0" fontId="0" fillId="0" borderId="0" xfId="0" applyFill="1" applyBorder="1"/>
    <xf numFmtId="0" fontId="3" fillId="0" borderId="0" xfId="0" applyFont="1"/>
    <xf numFmtId="0" fontId="0" fillId="0" borderId="1" xfId="0" applyBorder="1"/>
    <xf numFmtId="0" fontId="0" fillId="0" borderId="12" xfId="0" applyBorder="1"/>
    <xf numFmtId="0" fontId="0" fillId="0" borderId="11" xfId="0" applyBorder="1"/>
    <xf numFmtId="164" fontId="0" fillId="0" borderId="11" xfId="1" applyNumberFormat="1" applyFont="1" applyBorder="1"/>
    <xf numFmtId="165" fontId="0" fillId="0" borderId="1" xfId="2" applyNumberFormat="1" applyFont="1" applyBorder="1"/>
    <xf numFmtId="0" fontId="2" fillId="0" borderId="0" xfId="0" applyFont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17" fontId="2" fillId="3" borderId="20" xfId="0" applyNumberFormat="1" applyFont="1" applyFill="1" applyBorder="1" applyAlignment="1">
      <alignment horizontal="centerContinuous"/>
    </xf>
    <xf numFmtId="17" fontId="2" fillId="3" borderId="21" xfId="0" applyNumberFormat="1" applyFont="1" applyFill="1" applyBorder="1" applyAlignment="1">
      <alignment horizontal="centerContinuous"/>
    </xf>
    <xf numFmtId="0" fontId="2" fillId="3" borderId="21" xfId="0" applyFont="1" applyFill="1" applyBorder="1" applyAlignment="1">
      <alignment horizontal="centerContinuous"/>
    </xf>
    <xf numFmtId="0" fontId="2" fillId="3" borderId="22" xfId="0" applyFont="1" applyFill="1" applyBorder="1" applyAlignment="1">
      <alignment horizontal="centerContinuous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4" borderId="26" xfId="0" applyFill="1" applyBorder="1"/>
    <xf numFmtId="0" fontId="0" fillId="4" borderId="12" xfId="0" applyFill="1" applyBorder="1"/>
    <xf numFmtId="0" fontId="0" fillId="4" borderId="27" xfId="0" applyFill="1" applyBorder="1"/>
    <xf numFmtId="0" fontId="0" fillId="4" borderId="10" xfId="0" applyFill="1" applyBorder="1"/>
    <xf numFmtId="0" fontId="2" fillId="2" borderId="28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0" fillId="5" borderId="23" xfId="0" applyFill="1" applyBorder="1"/>
    <xf numFmtId="0" fontId="0" fillId="5" borderId="24" xfId="0" applyFill="1" applyBorder="1"/>
    <xf numFmtId="0" fontId="0" fillId="4" borderId="33" xfId="0" applyFill="1" applyBorder="1"/>
    <xf numFmtId="0" fontId="2" fillId="3" borderId="20" xfId="0" applyFont="1" applyFill="1" applyBorder="1" applyAlignment="1">
      <alignment horizontal="centerContinuous"/>
    </xf>
    <xf numFmtId="0" fontId="0" fillId="4" borderId="13" xfId="0" applyFill="1" applyBorder="1"/>
    <xf numFmtId="0" fontId="0" fillId="4" borderId="34" xfId="0" applyFill="1" applyBorder="1"/>
    <xf numFmtId="0" fontId="0" fillId="5" borderId="25" xfId="0" applyFill="1" applyBorder="1"/>
    <xf numFmtId="0" fontId="0" fillId="4" borderId="8" xfId="0" applyFill="1" applyBorder="1"/>
    <xf numFmtId="0" fontId="2" fillId="2" borderId="28" xfId="0" applyFont="1" applyFill="1" applyBorder="1"/>
    <xf numFmtId="0" fontId="2" fillId="2" borderId="29" xfId="0" applyFont="1" applyFill="1" applyBorder="1" applyAlignment="1">
      <alignment horizontal="centerContinuous" wrapText="1"/>
    </xf>
    <xf numFmtId="0" fontId="2" fillId="2" borderId="30" xfId="0" applyFont="1" applyFill="1" applyBorder="1" applyAlignment="1">
      <alignment horizontal="centerContinuous" wrapText="1"/>
    </xf>
    <xf numFmtId="0" fontId="2" fillId="2" borderId="31" xfId="0" applyFont="1" applyFill="1" applyBorder="1" applyAlignment="1">
      <alignment horizontal="centerContinuous" wrapText="1"/>
    </xf>
    <xf numFmtId="0" fontId="2" fillId="3" borderId="35" xfId="0" applyFont="1" applyFill="1" applyBorder="1" applyAlignment="1">
      <alignment horizontal="centerContinuous"/>
    </xf>
    <xf numFmtId="0" fontId="2" fillId="2" borderId="36" xfId="0" applyFont="1" applyFill="1" applyBorder="1" applyAlignment="1">
      <alignment horizontal="centerContinuous" wrapText="1"/>
    </xf>
    <xf numFmtId="0" fontId="2" fillId="3" borderId="37" xfId="0" applyFont="1" applyFill="1" applyBorder="1" applyAlignment="1">
      <alignment horizontal="centerContinuous"/>
    </xf>
    <xf numFmtId="0" fontId="2" fillId="2" borderId="32" xfId="0" applyFont="1" applyFill="1" applyBorder="1" applyAlignment="1">
      <alignment horizontal="centerContinuous" wrapText="1"/>
    </xf>
    <xf numFmtId="0" fontId="2" fillId="0" borderId="0" xfId="0" applyFont="1" applyFill="1" applyBorder="1"/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164" fontId="0" fillId="4" borderId="15" xfId="1" applyNumberFormat="1" applyFont="1" applyFill="1" applyBorder="1"/>
    <xf numFmtId="164" fontId="0" fillId="4" borderId="16" xfId="1" applyNumberFormat="1" applyFont="1" applyFill="1" applyBorder="1"/>
    <xf numFmtId="164" fontId="0" fillId="4" borderId="39" xfId="1" applyNumberFormat="1" applyFont="1" applyFill="1" applyBorder="1"/>
    <xf numFmtId="164" fontId="0" fillId="4" borderId="40" xfId="1" applyNumberFormat="1" applyFont="1" applyFill="1" applyBorder="1"/>
    <xf numFmtId="164" fontId="0" fillId="0" borderId="41" xfId="0" applyNumberFormat="1" applyBorder="1"/>
    <xf numFmtId="164" fontId="0" fillId="0" borderId="42" xfId="0" applyNumberFormat="1" applyBorder="1"/>
    <xf numFmtId="164" fontId="0" fillId="0" borderId="43" xfId="0" applyNumberFormat="1" applyBorder="1"/>
    <xf numFmtId="0" fontId="0" fillId="5" borderId="44" xfId="0" applyFill="1" applyBorder="1"/>
    <xf numFmtId="0" fontId="0" fillId="5" borderId="45" xfId="0" applyFill="1" applyBorder="1"/>
    <xf numFmtId="164" fontId="0" fillId="0" borderId="12" xfId="1" applyNumberFormat="1" applyFont="1" applyBorder="1"/>
    <xf numFmtId="164" fontId="0" fillId="0" borderId="27" xfId="1" applyNumberFormat="1" applyFont="1" applyBorder="1"/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164" fontId="0" fillId="0" borderId="42" xfId="1" applyNumberFormat="1" applyFont="1" applyFill="1" applyBorder="1"/>
    <xf numFmtId="164" fontId="0" fillId="0" borderId="43" xfId="1" applyNumberFormat="1" applyFont="1" applyFill="1" applyBorder="1"/>
    <xf numFmtId="164" fontId="0" fillId="4" borderId="12" xfId="1" applyNumberFormat="1" applyFont="1" applyFill="1" applyBorder="1"/>
    <xf numFmtId="164" fontId="0" fillId="4" borderId="27" xfId="1" applyNumberFormat="1" applyFont="1" applyFill="1" applyBorder="1"/>
    <xf numFmtId="0" fontId="2" fillId="2" borderId="32" xfId="0" applyFont="1" applyFill="1" applyBorder="1" applyAlignment="1">
      <alignment horizontal="center"/>
    </xf>
    <xf numFmtId="164" fontId="0" fillId="4" borderId="10" xfId="1" applyNumberFormat="1" applyFont="1" applyFill="1" applyBorder="1"/>
    <xf numFmtId="164" fontId="0" fillId="4" borderId="14" xfId="1" applyNumberFormat="1" applyFont="1" applyFill="1" applyBorder="1"/>
    <xf numFmtId="164" fontId="0" fillId="4" borderId="46" xfId="1" applyNumberFormat="1" applyFont="1" applyFill="1" applyBorder="1"/>
    <xf numFmtId="164" fontId="0" fillId="0" borderId="47" xfId="1" applyNumberFormat="1" applyFont="1" applyFill="1" applyBorder="1"/>
    <xf numFmtId="0" fontId="2" fillId="2" borderId="38" xfId="0" applyFont="1" applyFill="1" applyBorder="1"/>
    <xf numFmtId="0" fontId="0" fillId="0" borderId="51" xfId="0" applyFill="1" applyBorder="1"/>
    <xf numFmtId="0" fontId="0" fillId="0" borderId="52" xfId="0" applyFill="1" applyBorder="1"/>
    <xf numFmtId="0" fontId="0" fillId="0" borderId="49" xfId="0" applyFill="1" applyBorder="1"/>
    <xf numFmtId="0" fontId="0" fillId="0" borderId="50" xfId="0" applyFill="1" applyBorder="1"/>
    <xf numFmtId="0" fontId="0" fillId="4" borderId="53" xfId="0" applyFill="1" applyBorder="1"/>
    <xf numFmtId="0" fontId="0" fillId="4" borderId="54" xfId="0" applyFill="1" applyBorder="1"/>
    <xf numFmtId="0" fontId="0" fillId="4" borderId="55" xfId="0" applyFill="1" applyBorder="1"/>
    <xf numFmtId="0" fontId="2" fillId="0" borderId="48" xfId="0" applyFont="1" applyBorder="1"/>
    <xf numFmtId="0" fontId="2" fillId="0" borderId="52" xfId="0" applyFont="1" applyBorder="1"/>
    <xf numFmtId="0" fontId="2" fillId="0" borderId="56" xfId="0" applyFont="1" applyBorder="1"/>
    <xf numFmtId="0" fontId="5" fillId="0" borderId="0" xfId="0" applyFont="1"/>
    <xf numFmtId="164" fontId="0" fillId="0" borderId="26" xfId="1" quotePrefix="1" applyNumberFormat="1" applyFont="1" applyBorder="1"/>
    <xf numFmtId="0" fontId="0" fillId="6" borderId="57" xfId="0" applyFill="1" applyBorder="1" applyAlignment="1">
      <alignment horizontal="centerContinuous"/>
    </xf>
    <xf numFmtId="0" fontId="0" fillId="6" borderId="58" xfId="0" applyFill="1" applyBorder="1" applyAlignment="1">
      <alignment horizontal="centerContinuous"/>
    </xf>
    <xf numFmtId="0" fontId="4" fillId="6" borderId="28" xfId="0" applyFont="1" applyFill="1" applyBorder="1" applyAlignment="1">
      <alignment horizontal="centerContinuous"/>
    </xf>
    <xf numFmtId="0" fontId="7" fillId="0" borderId="0" xfId="0" applyFont="1"/>
    <xf numFmtId="0" fontId="0" fillId="5" borderId="59" xfId="0" applyFont="1" applyFill="1" applyBorder="1" applyAlignment="1">
      <alignment horizontal="centerContinuous" wrapText="1"/>
    </xf>
    <xf numFmtId="0" fontId="0" fillId="5" borderId="14" xfId="0" applyFont="1" applyFill="1" applyBorder="1" applyAlignment="1">
      <alignment horizontal="centerContinuous" wrapText="1"/>
    </xf>
    <xf numFmtId="0" fontId="0" fillId="0" borderId="1" xfId="0" applyBorder="1" applyAlignment="1">
      <alignment vertical="center"/>
    </xf>
    <xf numFmtId="0" fontId="8" fillId="5" borderId="59" xfId="0" applyFont="1" applyFill="1" applyBorder="1" applyAlignment="1">
      <alignment horizontal="centerContinuous" vertical="center" wrapText="1"/>
    </xf>
    <xf numFmtId="0" fontId="0" fillId="5" borderId="60" xfId="0" applyFill="1" applyBorder="1"/>
    <xf numFmtId="0" fontId="0" fillId="4" borderId="61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62" xfId="0" applyFill="1" applyBorder="1"/>
    <xf numFmtId="0" fontId="0" fillId="4" borderId="5" xfId="0" applyFill="1" applyBorder="1"/>
    <xf numFmtId="0" fontId="9" fillId="0" borderId="0" xfId="0" applyFont="1"/>
    <xf numFmtId="0" fontId="9" fillId="5" borderId="59" xfId="0" applyFont="1" applyFill="1" applyBorder="1" applyAlignment="1">
      <alignment horizontal="centerContinuous" wrapText="1"/>
    </xf>
    <xf numFmtId="0" fontId="0" fillId="4" borderId="1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10" xfId="0" applyFill="1" applyBorder="1" applyAlignment="1">
      <alignment horizontal="left" vertical="top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45C3-C1B9-4361-A2B8-D3E40FE55415}">
  <dimension ref="B1:C10"/>
  <sheetViews>
    <sheetView tabSelected="1" zoomScale="110" zoomScaleNormal="110" workbookViewId="0"/>
  </sheetViews>
  <sheetFormatPr defaultRowHeight="14.5" x14ac:dyDescent="0.35"/>
  <cols>
    <col min="2" max="2" width="15.7265625" bestFit="1" customWidth="1"/>
    <col min="3" max="3" width="46.453125" customWidth="1"/>
  </cols>
  <sheetData>
    <row r="1" spans="2:3" ht="15" thickBot="1" x14ac:dyDescent="0.4"/>
    <row r="2" spans="2:3" x14ac:dyDescent="0.35">
      <c r="B2" s="87" t="s">
        <v>27</v>
      </c>
      <c r="C2" s="84"/>
    </row>
    <row r="3" spans="2:3" x14ac:dyDescent="0.35">
      <c r="B3" s="88" t="s">
        <v>28</v>
      </c>
      <c r="C3" s="85"/>
    </row>
    <row r="4" spans="2:3" x14ac:dyDescent="0.35">
      <c r="B4" s="88" t="s">
        <v>30</v>
      </c>
      <c r="C4" s="85" t="s">
        <v>35</v>
      </c>
    </row>
    <row r="5" spans="2:3" x14ac:dyDescent="0.35">
      <c r="B5" s="88" t="s">
        <v>29</v>
      </c>
      <c r="C5" s="85"/>
    </row>
    <row r="6" spans="2:3" ht="15" thickBot="1" x14ac:dyDescent="0.4">
      <c r="B6" s="89" t="s">
        <v>48</v>
      </c>
      <c r="C6" s="86"/>
    </row>
    <row r="7" spans="2:3" ht="15" thickBot="1" x14ac:dyDescent="0.4"/>
    <row r="8" spans="2:3" x14ac:dyDescent="0.35">
      <c r="B8" s="87" t="s">
        <v>31</v>
      </c>
      <c r="C8" s="84"/>
    </row>
    <row r="9" spans="2:3" x14ac:dyDescent="0.35">
      <c r="B9" s="88" t="s">
        <v>32</v>
      </c>
      <c r="C9" s="85"/>
    </row>
    <row r="10" spans="2:3" ht="15" thickBot="1" x14ac:dyDescent="0.4">
      <c r="B10" s="89" t="s">
        <v>33</v>
      </c>
      <c r="C10" s="86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2A8863-C58A-4C69-9B8F-60D31B98A9FC}">
          <x14:formula1>
            <xm:f>Lookups!$B$3:$B$7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4A7B-BE1A-48FC-AA31-8793B02E5C6F}">
  <dimension ref="B3:AX37"/>
  <sheetViews>
    <sheetView zoomScale="80" zoomScaleNormal="80" workbookViewId="0"/>
  </sheetViews>
  <sheetFormatPr defaultRowHeight="14.5" x14ac:dyDescent="0.35"/>
  <cols>
    <col min="2" max="2" width="16.7265625" customWidth="1"/>
    <col min="3" max="50" width="18.7265625" customWidth="1"/>
  </cols>
  <sheetData>
    <row r="3" spans="2:50" ht="15" thickBot="1" x14ac:dyDescent="0.4"/>
    <row r="4" spans="2:50" ht="15" thickBot="1" x14ac:dyDescent="0.4">
      <c r="C4" s="21">
        <v>43677</v>
      </c>
      <c r="D4" s="22"/>
      <c r="E4" s="23"/>
      <c r="F4" s="24"/>
      <c r="G4" s="21">
        <f>EOMONTH(C4,1)</f>
        <v>43708</v>
      </c>
      <c r="H4" s="22"/>
      <c r="I4" s="23"/>
      <c r="J4" s="24"/>
      <c r="K4" s="21">
        <f>EOMONTH(G4,1)</f>
        <v>43738</v>
      </c>
      <c r="L4" s="22"/>
      <c r="M4" s="23"/>
      <c r="N4" s="24"/>
      <c r="O4" s="21">
        <f>EOMONTH(K4,1)</f>
        <v>43769</v>
      </c>
      <c r="P4" s="22"/>
      <c r="Q4" s="23"/>
      <c r="R4" s="24"/>
      <c r="S4" s="21">
        <f>EOMONTH(O4,1)</f>
        <v>43799</v>
      </c>
      <c r="T4" s="22"/>
      <c r="U4" s="23"/>
      <c r="V4" s="24"/>
      <c r="W4" s="21">
        <f>EOMONTH(S4,1)</f>
        <v>43830</v>
      </c>
      <c r="X4" s="22"/>
      <c r="Y4" s="23"/>
      <c r="Z4" s="24"/>
      <c r="AA4" s="21">
        <f>EOMONTH(W4,1)</f>
        <v>43861</v>
      </c>
      <c r="AB4" s="22"/>
      <c r="AC4" s="23"/>
      <c r="AD4" s="24"/>
      <c r="AE4" s="21">
        <f>EOMONTH(AA4,1)</f>
        <v>43890</v>
      </c>
      <c r="AF4" s="22"/>
      <c r="AG4" s="23"/>
      <c r="AH4" s="24"/>
      <c r="AI4" s="21">
        <f>EOMONTH(AE4,1)</f>
        <v>43921</v>
      </c>
      <c r="AJ4" s="22"/>
      <c r="AK4" s="23"/>
      <c r="AL4" s="24"/>
      <c r="AM4" s="21">
        <f>EOMONTH(AI4,1)</f>
        <v>43951</v>
      </c>
      <c r="AN4" s="22"/>
      <c r="AO4" s="23"/>
      <c r="AP4" s="24"/>
      <c r="AQ4" s="21">
        <f>EOMONTH(AM4,1)</f>
        <v>43982</v>
      </c>
      <c r="AR4" s="22"/>
      <c r="AS4" s="23"/>
      <c r="AT4" s="24"/>
      <c r="AU4" s="21">
        <f>EOMONTH(AQ4,1)</f>
        <v>44012</v>
      </c>
      <c r="AV4" s="22"/>
      <c r="AW4" s="23"/>
      <c r="AX4" s="24"/>
    </row>
    <row r="5" spans="2:50" ht="46" thickBot="1" x14ac:dyDescent="0.4">
      <c r="B5" s="32" t="s">
        <v>26</v>
      </c>
      <c r="C5" s="33" t="s">
        <v>58</v>
      </c>
      <c r="D5" s="34" t="s">
        <v>59</v>
      </c>
      <c r="E5" s="34" t="s">
        <v>74</v>
      </c>
      <c r="F5" s="35" t="s">
        <v>19</v>
      </c>
      <c r="G5" s="33" t="s">
        <v>58</v>
      </c>
      <c r="H5" s="34" t="s">
        <v>59</v>
      </c>
      <c r="I5" s="34" t="s">
        <v>74</v>
      </c>
      <c r="J5" s="35" t="s">
        <v>19</v>
      </c>
      <c r="K5" s="33" t="s">
        <v>58</v>
      </c>
      <c r="L5" s="34" t="s">
        <v>59</v>
      </c>
      <c r="M5" s="34" t="s">
        <v>74</v>
      </c>
      <c r="N5" s="35" t="s">
        <v>19</v>
      </c>
      <c r="O5" s="33" t="s">
        <v>58</v>
      </c>
      <c r="P5" s="34" t="s">
        <v>59</v>
      </c>
      <c r="Q5" s="34" t="s">
        <v>74</v>
      </c>
      <c r="R5" s="35" t="s">
        <v>19</v>
      </c>
      <c r="S5" s="33" t="s">
        <v>58</v>
      </c>
      <c r="T5" s="34" t="s">
        <v>59</v>
      </c>
      <c r="U5" s="34" t="s">
        <v>74</v>
      </c>
      <c r="V5" s="35" t="s">
        <v>19</v>
      </c>
      <c r="W5" s="33" t="s">
        <v>58</v>
      </c>
      <c r="X5" s="34" t="s">
        <v>59</v>
      </c>
      <c r="Y5" s="34" t="s">
        <v>74</v>
      </c>
      <c r="Z5" s="35" t="s">
        <v>19</v>
      </c>
      <c r="AA5" s="33" t="s">
        <v>58</v>
      </c>
      <c r="AB5" s="34" t="s">
        <v>59</v>
      </c>
      <c r="AC5" s="34" t="s">
        <v>74</v>
      </c>
      <c r="AD5" s="35" t="s">
        <v>19</v>
      </c>
      <c r="AE5" s="33" t="s">
        <v>58</v>
      </c>
      <c r="AF5" s="34" t="s">
        <v>59</v>
      </c>
      <c r="AG5" s="34" t="s">
        <v>74</v>
      </c>
      <c r="AH5" s="35" t="s">
        <v>19</v>
      </c>
      <c r="AI5" s="33" t="s">
        <v>58</v>
      </c>
      <c r="AJ5" s="34" t="s">
        <v>59</v>
      </c>
      <c r="AK5" s="34" t="s">
        <v>74</v>
      </c>
      <c r="AL5" s="35" t="s">
        <v>19</v>
      </c>
      <c r="AM5" s="33" t="s">
        <v>58</v>
      </c>
      <c r="AN5" s="34" t="s">
        <v>59</v>
      </c>
      <c r="AO5" s="34" t="s">
        <v>74</v>
      </c>
      <c r="AP5" s="35" t="s">
        <v>19</v>
      </c>
      <c r="AQ5" s="33" t="s">
        <v>58</v>
      </c>
      <c r="AR5" s="34" t="s">
        <v>59</v>
      </c>
      <c r="AS5" s="34" t="s">
        <v>74</v>
      </c>
      <c r="AT5" s="35" t="s">
        <v>19</v>
      </c>
      <c r="AU5" s="33" t="s">
        <v>58</v>
      </c>
      <c r="AV5" s="34" t="s">
        <v>59</v>
      </c>
      <c r="AW5" s="34" t="s">
        <v>74</v>
      </c>
      <c r="AX5" s="35" t="s">
        <v>19</v>
      </c>
    </row>
    <row r="6" spans="2:50" x14ac:dyDescent="0.35">
      <c r="B6" s="27">
        <v>1</v>
      </c>
      <c r="C6" s="28"/>
      <c r="D6" s="29"/>
      <c r="E6" s="29"/>
      <c r="F6" s="30"/>
      <c r="G6" s="28"/>
      <c r="H6" s="29"/>
      <c r="I6" s="29"/>
      <c r="J6" s="30"/>
      <c r="K6" s="28"/>
      <c r="L6" s="29"/>
      <c r="M6" s="29"/>
      <c r="N6" s="30"/>
      <c r="O6" s="28"/>
      <c r="P6" s="29"/>
      <c r="Q6" s="29"/>
      <c r="R6" s="30"/>
      <c r="S6" s="28"/>
      <c r="T6" s="29"/>
      <c r="U6" s="29"/>
      <c r="V6" s="30"/>
      <c r="W6" s="28"/>
      <c r="X6" s="29"/>
      <c r="Y6" s="29"/>
      <c r="Z6" s="30"/>
      <c r="AA6" s="28"/>
      <c r="AB6" s="29"/>
      <c r="AC6" s="29"/>
      <c r="AD6" s="30"/>
      <c r="AE6" s="28"/>
      <c r="AF6" s="29"/>
      <c r="AG6" s="29"/>
      <c r="AH6" s="30"/>
      <c r="AI6" s="28"/>
      <c r="AJ6" s="29"/>
      <c r="AK6" s="29"/>
      <c r="AL6" s="30"/>
      <c r="AM6" s="28"/>
      <c r="AN6" s="29"/>
      <c r="AO6" s="29"/>
      <c r="AP6" s="30"/>
      <c r="AQ6" s="28"/>
      <c r="AR6" s="29"/>
      <c r="AS6" s="29"/>
      <c r="AT6" s="30"/>
      <c r="AU6" s="28"/>
      <c r="AV6" s="29"/>
      <c r="AW6" s="29"/>
      <c r="AX6" s="30"/>
    </row>
    <row r="7" spans="2:50" x14ac:dyDescent="0.35">
      <c r="B7" s="25">
        <f>B6+1</f>
        <v>2</v>
      </c>
      <c r="C7" s="16"/>
      <c r="D7" s="2"/>
      <c r="E7" s="2"/>
      <c r="F7" s="17"/>
      <c r="G7" s="16"/>
      <c r="H7" s="2"/>
      <c r="I7" s="2"/>
      <c r="J7" s="17"/>
      <c r="K7" s="16"/>
      <c r="L7" s="2"/>
      <c r="M7" s="2"/>
      <c r="N7" s="17"/>
      <c r="O7" s="16"/>
      <c r="P7" s="2"/>
      <c r="Q7" s="2"/>
      <c r="R7" s="17"/>
      <c r="S7" s="16"/>
      <c r="T7" s="2"/>
      <c r="U7" s="2"/>
      <c r="V7" s="17"/>
      <c r="W7" s="16"/>
      <c r="X7" s="2"/>
      <c r="Y7" s="2"/>
      <c r="Z7" s="17"/>
      <c r="AA7" s="16"/>
      <c r="AB7" s="2"/>
      <c r="AC7" s="2"/>
      <c r="AD7" s="17"/>
      <c r="AE7" s="16"/>
      <c r="AF7" s="2"/>
      <c r="AG7" s="2"/>
      <c r="AH7" s="17"/>
      <c r="AI7" s="16"/>
      <c r="AJ7" s="2"/>
      <c r="AK7" s="2"/>
      <c r="AL7" s="17"/>
      <c r="AM7" s="16"/>
      <c r="AN7" s="2"/>
      <c r="AO7" s="2"/>
      <c r="AP7" s="17"/>
      <c r="AQ7" s="16"/>
      <c r="AR7" s="2"/>
      <c r="AS7" s="2"/>
      <c r="AT7" s="17"/>
      <c r="AU7" s="16"/>
      <c r="AV7" s="2"/>
      <c r="AW7" s="2"/>
      <c r="AX7" s="17"/>
    </row>
    <row r="8" spans="2:50" x14ac:dyDescent="0.35">
      <c r="B8" s="25">
        <f t="shared" ref="B8:B30" si="0">B7+1</f>
        <v>3</v>
      </c>
      <c r="C8" s="16"/>
      <c r="D8" s="2"/>
      <c r="E8" s="2"/>
      <c r="F8" s="17"/>
      <c r="G8" s="16"/>
      <c r="H8" s="2"/>
      <c r="I8" s="2"/>
      <c r="J8" s="17"/>
      <c r="K8" s="16"/>
      <c r="L8" s="2"/>
      <c r="M8" s="2"/>
      <c r="N8" s="17"/>
      <c r="O8" s="16"/>
      <c r="P8" s="2"/>
      <c r="Q8" s="2"/>
      <c r="R8" s="17"/>
      <c r="S8" s="16"/>
      <c r="T8" s="2"/>
      <c r="U8" s="2"/>
      <c r="V8" s="17"/>
      <c r="W8" s="16"/>
      <c r="X8" s="2"/>
      <c r="Y8" s="2"/>
      <c r="Z8" s="17"/>
      <c r="AA8" s="16"/>
      <c r="AB8" s="2"/>
      <c r="AC8" s="2"/>
      <c r="AD8" s="17"/>
      <c r="AE8" s="16"/>
      <c r="AF8" s="2"/>
      <c r="AG8" s="2"/>
      <c r="AH8" s="17"/>
      <c r="AI8" s="16"/>
      <c r="AJ8" s="2"/>
      <c r="AK8" s="2"/>
      <c r="AL8" s="17"/>
      <c r="AM8" s="16"/>
      <c r="AN8" s="2"/>
      <c r="AO8" s="2"/>
      <c r="AP8" s="17"/>
      <c r="AQ8" s="16"/>
      <c r="AR8" s="2"/>
      <c r="AS8" s="2"/>
      <c r="AT8" s="17"/>
      <c r="AU8" s="16"/>
      <c r="AV8" s="2"/>
      <c r="AW8" s="2"/>
      <c r="AX8" s="17"/>
    </row>
    <row r="9" spans="2:50" x14ac:dyDescent="0.35">
      <c r="B9" s="25">
        <f t="shared" si="0"/>
        <v>4</v>
      </c>
      <c r="C9" s="16"/>
      <c r="D9" s="2"/>
      <c r="E9" s="2"/>
      <c r="F9" s="17"/>
      <c r="G9" s="16"/>
      <c r="H9" s="2"/>
      <c r="I9" s="2"/>
      <c r="J9" s="17"/>
      <c r="K9" s="16"/>
      <c r="L9" s="2"/>
      <c r="M9" s="2"/>
      <c r="N9" s="17"/>
      <c r="O9" s="16"/>
      <c r="P9" s="2"/>
      <c r="Q9" s="2"/>
      <c r="R9" s="17"/>
      <c r="S9" s="16"/>
      <c r="T9" s="2"/>
      <c r="U9" s="2"/>
      <c r="V9" s="17"/>
      <c r="W9" s="16"/>
      <c r="X9" s="2"/>
      <c r="Y9" s="2"/>
      <c r="Z9" s="17"/>
      <c r="AA9" s="16"/>
      <c r="AB9" s="2"/>
      <c r="AC9" s="2"/>
      <c r="AD9" s="17"/>
      <c r="AE9" s="16"/>
      <c r="AF9" s="2"/>
      <c r="AG9" s="2"/>
      <c r="AH9" s="17"/>
      <c r="AI9" s="16"/>
      <c r="AJ9" s="2"/>
      <c r="AK9" s="2"/>
      <c r="AL9" s="17"/>
      <c r="AM9" s="16"/>
      <c r="AN9" s="2"/>
      <c r="AO9" s="2"/>
      <c r="AP9" s="17"/>
      <c r="AQ9" s="16"/>
      <c r="AR9" s="2"/>
      <c r="AS9" s="2"/>
      <c r="AT9" s="17"/>
      <c r="AU9" s="16"/>
      <c r="AV9" s="2"/>
      <c r="AW9" s="2"/>
      <c r="AX9" s="17"/>
    </row>
    <row r="10" spans="2:50" x14ac:dyDescent="0.35">
      <c r="B10" s="25">
        <f t="shared" si="0"/>
        <v>5</v>
      </c>
      <c r="C10" s="16"/>
      <c r="D10" s="2"/>
      <c r="E10" s="2"/>
      <c r="F10" s="17"/>
      <c r="G10" s="16"/>
      <c r="H10" s="2"/>
      <c r="I10" s="2"/>
      <c r="J10" s="17"/>
      <c r="K10" s="16"/>
      <c r="L10" s="2"/>
      <c r="M10" s="2"/>
      <c r="N10" s="17"/>
      <c r="O10" s="16"/>
      <c r="P10" s="2"/>
      <c r="Q10" s="2"/>
      <c r="R10" s="17"/>
      <c r="S10" s="16"/>
      <c r="T10" s="2"/>
      <c r="U10" s="2"/>
      <c r="V10" s="17"/>
      <c r="W10" s="16"/>
      <c r="X10" s="2"/>
      <c r="Y10" s="2"/>
      <c r="Z10" s="17"/>
      <c r="AA10" s="16"/>
      <c r="AB10" s="2"/>
      <c r="AC10" s="2"/>
      <c r="AD10" s="17"/>
      <c r="AE10" s="16"/>
      <c r="AF10" s="2"/>
      <c r="AG10" s="2"/>
      <c r="AH10" s="17"/>
      <c r="AI10" s="16"/>
      <c r="AJ10" s="2"/>
      <c r="AK10" s="2"/>
      <c r="AL10" s="17"/>
      <c r="AM10" s="16"/>
      <c r="AN10" s="2"/>
      <c r="AO10" s="2"/>
      <c r="AP10" s="17"/>
      <c r="AQ10" s="16"/>
      <c r="AR10" s="2"/>
      <c r="AS10" s="2"/>
      <c r="AT10" s="17"/>
      <c r="AU10" s="16"/>
      <c r="AV10" s="2"/>
      <c r="AW10" s="2"/>
      <c r="AX10" s="17"/>
    </row>
    <row r="11" spans="2:50" x14ac:dyDescent="0.35">
      <c r="B11" s="25">
        <f t="shared" si="0"/>
        <v>6</v>
      </c>
      <c r="C11" s="16"/>
      <c r="D11" s="2"/>
      <c r="E11" s="2"/>
      <c r="F11" s="17"/>
      <c r="G11" s="16"/>
      <c r="H11" s="2"/>
      <c r="I11" s="2"/>
      <c r="J11" s="17"/>
      <c r="K11" s="16"/>
      <c r="L11" s="2"/>
      <c r="M11" s="2"/>
      <c r="N11" s="17"/>
      <c r="O11" s="16"/>
      <c r="P11" s="2"/>
      <c r="Q11" s="2"/>
      <c r="R11" s="17"/>
      <c r="S11" s="16"/>
      <c r="T11" s="2"/>
      <c r="U11" s="2"/>
      <c r="V11" s="17"/>
      <c r="W11" s="16"/>
      <c r="X11" s="2"/>
      <c r="Y11" s="2"/>
      <c r="Z11" s="17"/>
      <c r="AA11" s="16"/>
      <c r="AB11" s="2"/>
      <c r="AC11" s="2"/>
      <c r="AD11" s="17"/>
      <c r="AE11" s="16"/>
      <c r="AF11" s="2"/>
      <c r="AG11" s="2"/>
      <c r="AH11" s="17"/>
      <c r="AI11" s="16"/>
      <c r="AJ11" s="2"/>
      <c r="AK11" s="2"/>
      <c r="AL11" s="17"/>
      <c r="AM11" s="16"/>
      <c r="AN11" s="2"/>
      <c r="AO11" s="2"/>
      <c r="AP11" s="17"/>
      <c r="AQ11" s="16"/>
      <c r="AR11" s="2"/>
      <c r="AS11" s="2"/>
      <c r="AT11" s="17"/>
      <c r="AU11" s="16"/>
      <c r="AV11" s="2"/>
      <c r="AW11" s="2"/>
      <c r="AX11" s="17"/>
    </row>
    <row r="12" spans="2:50" x14ac:dyDescent="0.35">
      <c r="B12" s="25">
        <f t="shared" si="0"/>
        <v>7</v>
      </c>
      <c r="C12" s="16"/>
      <c r="D12" s="2"/>
      <c r="E12" s="2"/>
      <c r="F12" s="17"/>
      <c r="G12" s="16"/>
      <c r="H12" s="2"/>
      <c r="I12" s="2"/>
      <c r="J12" s="17"/>
      <c r="K12" s="16"/>
      <c r="L12" s="2"/>
      <c r="M12" s="2"/>
      <c r="N12" s="17"/>
      <c r="O12" s="16"/>
      <c r="P12" s="2"/>
      <c r="Q12" s="2"/>
      <c r="R12" s="17"/>
      <c r="S12" s="16"/>
      <c r="T12" s="2"/>
      <c r="U12" s="2"/>
      <c r="V12" s="17"/>
      <c r="W12" s="16"/>
      <c r="X12" s="2"/>
      <c r="Y12" s="2"/>
      <c r="Z12" s="17"/>
      <c r="AA12" s="16"/>
      <c r="AB12" s="2"/>
      <c r="AC12" s="2"/>
      <c r="AD12" s="17"/>
      <c r="AE12" s="16"/>
      <c r="AF12" s="2"/>
      <c r="AG12" s="2"/>
      <c r="AH12" s="17"/>
      <c r="AI12" s="16"/>
      <c r="AJ12" s="2"/>
      <c r="AK12" s="2"/>
      <c r="AL12" s="17"/>
      <c r="AM12" s="16"/>
      <c r="AN12" s="2"/>
      <c r="AO12" s="2"/>
      <c r="AP12" s="17"/>
      <c r="AQ12" s="16"/>
      <c r="AR12" s="2"/>
      <c r="AS12" s="2"/>
      <c r="AT12" s="17"/>
      <c r="AU12" s="16"/>
      <c r="AV12" s="2"/>
      <c r="AW12" s="2"/>
      <c r="AX12" s="17"/>
    </row>
    <row r="13" spans="2:50" x14ac:dyDescent="0.35">
      <c r="B13" s="25">
        <f t="shared" si="0"/>
        <v>8</v>
      </c>
      <c r="C13" s="16"/>
      <c r="D13" s="2"/>
      <c r="E13" s="2"/>
      <c r="F13" s="17"/>
      <c r="G13" s="16"/>
      <c r="H13" s="2"/>
      <c r="I13" s="2"/>
      <c r="J13" s="17"/>
      <c r="K13" s="16"/>
      <c r="L13" s="2"/>
      <c r="M13" s="2"/>
      <c r="N13" s="17"/>
      <c r="O13" s="16"/>
      <c r="P13" s="2"/>
      <c r="Q13" s="2"/>
      <c r="R13" s="17"/>
      <c r="S13" s="16"/>
      <c r="T13" s="2"/>
      <c r="U13" s="2"/>
      <c r="V13" s="17"/>
      <c r="W13" s="16"/>
      <c r="X13" s="2"/>
      <c r="Y13" s="2"/>
      <c r="Z13" s="17"/>
      <c r="AA13" s="16"/>
      <c r="AB13" s="2"/>
      <c r="AC13" s="2"/>
      <c r="AD13" s="17"/>
      <c r="AE13" s="16"/>
      <c r="AF13" s="2"/>
      <c r="AG13" s="2"/>
      <c r="AH13" s="17"/>
      <c r="AI13" s="16"/>
      <c r="AJ13" s="2"/>
      <c r="AK13" s="2"/>
      <c r="AL13" s="17"/>
      <c r="AM13" s="16"/>
      <c r="AN13" s="2"/>
      <c r="AO13" s="2"/>
      <c r="AP13" s="17"/>
      <c r="AQ13" s="16"/>
      <c r="AR13" s="2"/>
      <c r="AS13" s="2"/>
      <c r="AT13" s="17"/>
      <c r="AU13" s="16"/>
      <c r="AV13" s="2"/>
      <c r="AW13" s="2"/>
      <c r="AX13" s="17"/>
    </row>
    <row r="14" spans="2:50" x14ac:dyDescent="0.35">
      <c r="B14" s="25">
        <f t="shared" si="0"/>
        <v>9</v>
      </c>
      <c r="C14" s="16"/>
      <c r="D14" s="2"/>
      <c r="E14" s="2"/>
      <c r="F14" s="17"/>
      <c r="G14" s="16"/>
      <c r="H14" s="2"/>
      <c r="I14" s="2"/>
      <c r="J14" s="17"/>
      <c r="K14" s="16"/>
      <c r="L14" s="2"/>
      <c r="M14" s="2"/>
      <c r="N14" s="17"/>
      <c r="O14" s="16"/>
      <c r="P14" s="2"/>
      <c r="Q14" s="2"/>
      <c r="R14" s="17"/>
      <c r="S14" s="16"/>
      <c r="T14" s="2"/>
      <c r="U14" s="2"/>
      <c r="V14" s="17"/>
      <c r="W14" s="16"/>
      <c r="X14" s="2"/>
      <c r="Y14" s="2"/>
      <c r="Z14" s="17"/>
      <c r="AA14" s="16"/>
      <c r="AB14" s="2"/>
      <c r="AC14" s="2"/>
      <c r="AD14" s="17"/>
      <c r="AE14" s="16"/>
      <c r="AF14" s="2"/>
      <c r="AG14" s="2"/>
      <c r="AH14" s="17"/>
      <c r="AI14" s="16"/>
      <c r="AJ14" s="2"/>
      <c r="AK14" s="2"/>
      <c r="AL14" s="17"/>
      <c r="AM14" s="16"/>
      <c r="AN14" s="2"/>
      <c r="AO14" s="2"/>
      <c r="AP14" s="17"/>
      <c r="AQ14" s="16"/>
      <c r="AR14" s="2"/>
      <c r="AS14" s="2"/>
      <c r="AT14" s="17"/>
      <c r="AU14" s="16"/>
      <c r="AV14" s="2"/>
      <c r="AW14" s="2"/>
      <c r="AX14" s="17"/>
    </row>
    <row r="15" spans="2:50" x14ac:dyDescent="0.35">
      <c r="B15" s="25">
        <f t="shared" si="0"/>
        <v>10</v>
      </c>
      <c r="C15" s="16"/>
      <c r="D15" s="2"/>
      <c r="E15" s="2"/>
      <c r="F15" s="17"/>
      <c r="G15" s="16"/>
      <c r="H15" s="2"/>
      <c r="I15" s="2"/>
      <c r="J15" s="17"/>
      <c r="K15" s="16"/>
      <c r="L15" s="2"/>
      <c r="M15" s="2"/>
      <c r="N15" s="17"/>
      <c r="O15" s="16"/>
      <c r="P15" s="2"/>
      <c r="Q15" s="2"/>
      <c r="R15" s="17"/>
      <c r="S15" s="16"/>
      <c r="T15" s="2"/>
      <c r="U15" s="2"/>
      <c r="V15" s="17"/>
      <c r="W15" s="16"/>
      <c r="X15" s="2"/>
      <c r="Y15" s="2"/>
      <c r="Z15" s="17"/>
      <c r="AA15" s="16"/>
      <c r="AB15" s="2"/>
      <c r="AC15" s="2"/>
      <c r="AD15" s="17"/>
      <c r="AE15" s="16"/>
      <c r="AF15" s="2"/>
      <c r="AG15" s="2"/>
      <c r="AH15" s="17"/>
      <c r="AI15" s="16"/>
      <c r="AJ15" s="2"/>
      <c r="AK15" s="2"/>
      <c r="AL15" s="17"/>
      <c r="AM15" s="16"/>
      <c r="AN15" s="2"/>
      <c r="AO15" s="2"/>
      <c r="AP15" s="17"/>
      <c r="AQ15" s="16"/>
      <c r="AR15" s="2"/>
      <c r="AS15" s="2"/>
      <c r="AT15" s="17"/>
      <c r="AU15" s="16"/>
      <c r="AV15" s="2"/>
      <c r="AW15" s="2"/>
      <c r="AX15" s="17"/>
    </row>
    <row r="16" spans="2:50" x14ac:dyDescent="0.35">
      <c r="B16" s="25">
        <f t="shared" si="0"/>
        <v>11</v>
      </c>
      <c r="C16" s="16"/>
      <c r="D16" s="2"/>
      <c r="E16" s="2"/>
      <c r="F16" s="17"/>
      <c r="G16" s="16"/>
      <c r="H16" s="2"/>
      <c r="I16" s="2"/>
      <c r="J16" s="17"/>
      <c r="K16" s="16"/>
      <c r="L16" s="2"/>
      <c r="M16" s="2"/>
      <c r="N16" s="17"/>
      <c r="O16" s="16"/>
      <c r="P16" s="2"/>
      <c r="Q16" s="2"/>
      <c r="R16" s="17"/>
      <c r="S16" s="16"/>
      <c r="T16" s="2"/>
      <c r="U16" s="2"/>
      <c r="V16" s="17"/>
      <c r="W16" s="16"/>
      <c r="X16" s="2"/>
      <c r="Y16" s="2"/>
      <c r="Z16" s="17"/>
      <c r="AA16" s="16"/>
      <c r="AB16" s="2"/>
      <c r="AC16" s="2"/>
      <c r="AD16" s="17"/>
      <c r="AE16" s="16"/>
      <c r="AF16" s="2"/>
      <c r="AG16" s="2"/>
      <c r="AH16" s="17"/>
      <c r="AI16" s="16"/>
      <c r="AJ16" s="2"/>
      <c r="AK16" s="2"/>
      <c r="AL16" s="17"/>
      <c r="AM16" s="16"/>
      <c r="AN16" s="2"/>
      <c r="AO16" s="2"/>
      <c r="AP16" s="17"/>
      <c r="AQ16" s="16"/>
      <c r="AR16" s="2"/>
      <c r="AS16" s="2"/>
      <c r="AT16" s="17"/>
      <c r="AU16" s="16"/>
      <c r="AV16" s="2"/>
      <c r="AW16" s="2"/>
      <c r="AX16" s="17"/>
    </row>
    <row r="17" spans="2:50" x14ac:dyDescent="0.35">
      <c r="B17" s="25">
        <f t="shared" si="0"/>
        <v>12</v>
      </c>
      <c r="C17" s="16"/>
      <c r="D17" s="2"/>
      <c r="E17" s="2"/>
      <c r="F17" s="17"/>
      <c r="G17" s="16"/>
      <c r="H17" s="2"/>
      <c r="I17" s="2"/>
      <c r="J17" s="17"/>
      <c r="K17" s="16"/>
      <c r="L17" s="2"/>
      <c r="M17" s="2"/>
      <c r="N17" s="17"/>
      <c r="O17" s="16"/>
      <c r="P17" s="2"/>
      <c r="Q17" s="2"/>
      <c r="R17" s="17"/>
      <c r="S17" s="16"/>
      <c r="T17" s="2"/>
      <c r="U17" s="2"/>
      <c r="V17" s="17"/>
      <c r="W17" s="16"/>
      <c r="X17" s="2"/>
      <c r="Y17" s="2"/>
      <c r="Z17" s="17"/>
      <c r="AA17" s="16"/>
      <c r="AB17" s="2"/>
      <c r="AC17" s="2"/>
      <c r="AD17" s="17"/>
      <c r="AE17" s="16"/>
      <c r="AF17" s="2"/>
      <c r="AG17" s="2"/>
      <c r="AH17" s="17"/>
      <c r="AI17" s="16"/>
      <c r="AJ17" s="2"/>
      <c r="AK17" s="2"/>
      <c r="AL17" s="17"/>
      <c r="AM17" s="16"/>
      <c r="AN17" s="2"/>
      <c r="AO17" s="2"/>
      <c r="AP17" s="17"/>
      <c r="AQ17" s="16"/>
      <c r="AR17" s="2"/>
      <c r="AS17" s="2"/>
      <c r="AT17" s="17"/>
      <c r="AU17" s="16"/>
      <c r="AV17" s="2"/>
      <c r="AW17" s="2"/>
      <c r="AX17" s="17"/>
    </row>
    <row r="18" spans="2:50" x14ac:dyDescent="0.35">
      <c r="B18" s="25">
        <f t="shared" si="0"/>
        <v>13</v>
      </c>
      <c r="C18" s="16"/>
      <c r="D18" s="2"/>
      <c r="E18" s="2"/>
      <c r="F18" s="17"/>
      <c r="G18" s="16"/>
      <c r="H18" s="2"/>
      <c r="I18" s="2"/>
      <c r="J18" s="17"/>
      <c r="K18" s="16"/>
      <c r="L18" s="2"/>
      <c r="M18" s="2"/>
      <c r="N18" s="17"/>
      <c r="O18" s="16"/>
      <c r="P18" s="2"/>
      <c r="Q18" s="2"/>
      <c r="R18" s="17"/>
      <c r="S18" s="16"/>
      <c r="T18" s="2"/>
      <c r="U18" s="2"/>
      <c r="V18" s="17"/>
      <c r="W18" s="16"/>
      <c r="X18" s="2"/>
      <c r="Y18" s="2"/>
      <c r="Z18" s="17"/>
      <c r="AA18" s="16"/>
      <c r="AB18" s="2"/>
      <c r="AC18" s="2"/>
      <c r="AD18" s="17"/>
      <c r="AE18" s="16"/>
      <c r="AF18" s="2"/>
      <c r="AG18" s="2"/>
      <c r="AH18" s="17"/>
      <c r="AI18" s="16"/>
      <c r="AJ18" s="2"/>
      <c r="AK18" s="2"/>
      <c r="AL18" s="17"/>
      <c r="AM18" s="16"/>
      <c r="AN18" s="2"/>
      <c r="AO18" s="2"/>
      <c r="AP18" s="17"/>
      <c r="AQ18" s="16"/>
      <c r="AR18" s="2"/>
      <c r="AS18" s="2"/>
      <c r="AT18" s="17"/>
      <c r="AU18" s="16"/>
      <c r="AV18" s="2"/>
      <c r="AW18" s="2"/>
      <c r="AX18" s="17"/>
    </row>
    <row r="19" spans="2:50" x14ac:dyDescent="0.35">
      <c r="B19" s="25">
        <f t="shared" si="0"/>
        <v>14</v>
      </c>
      <c r="C19" s="16"/>
      <c r="D19" s="2"/>
      <c r="E19" s="2"/>
      <c r="F19" s="17"/>
      <c r="G19" s="16"/>
      <c r="H19" s="2"/>
      <c r="I19" s="2"/>
      <c r="J19" s="17"/>
      <c r="K19" s="16"/>
      <c r="L19" s="2"/>
      <c r="M19" s="2"/>
      <c r="N19" s="17"/>
      <c r="O19" s="16"/>
      <c r="P19" s="2"/>
      <c r="Q19" s="2"/>
      <c r="R19" s="17"/>
      <c r="S19" s="16"/>
      <c r="T19" s="2"/>
      <c r="U19" s="2"/>
      <c r="V19" s="17"/>
      <c r="W19" s="16"/>
      <c r="X19" s="2"/>
      <c r="Y19" s="2"/>
      <c r="Z19" s="17"/>
      <c r="AA19" s="16"/>
      <c r="AB19" s="2"/>
      <c r="AC19" s="2"/>
      <c r="AD19" s="17"/>
      <c r="AE19" s="16"/>
      <c r="AF19" s="2"/>
      <c r="AG19" s="2"/>
      <c r="AH19" s="17"/>
      <c r="AI19" s="16"/>
      <c r="AJ19" s="2"/>
      <c r="AK19" s="2"/>
      <c r="AL19" s="17"/>
      <c r="AM19" s="16"/>
      <c r="AN19" s="2"/>
      <c r="AO19" s="2"/>
      <c r="AP19" s="17"/>
      <c r="AQ19" s="16"/>
      <c r="AR19" s="2"/>
      <c r="AS19" s="2"/>
      <c r="AT19" s="17"/>
      <c r="AU19" s="16"/>
      <c r="AV19" s="2"/>
      <c r="AW19" s="2"/>
      <c r="AX19" s="17"/>
    </row>
    <row r="20" spans="2:50" x14ac:dyDescent="0.35">
      <c r="B20" s="25">
        <f t="shared" si="0"/>
        <v>15</v>
      </c>
      <c r="C20" s="16"/>
      <c r="D20" s="2"/>
      <c r="E20" s="2"/>
      <c r="F20" s="17"/>
      <c r="G20" s="16"/>
      <c r="H20" s="2"/>
      <c r="I20" s="2"/>
      <c r="J20" s="17"/>
      <c r="K20" s="16"/>
      <c r="L20" s="2"/>
      <c r="M20" s="2"/>
      <c r="N20" s="17"/>
      <c r="O20" s="16"/>
      <c r="P20" s="2"/>
      <c r="Q20" s="2"/>
      <c r="R20" s="17"/>
      <c r="S20" s="16"/>
      <c r="T20" s="2"/>
      <c r="U20" s="2"/>
      <c r="V20" s="17"/>
      <c r="W20" s="16"/>
      <c r="X20" s="2"/>
      <c r="Y20" s="2"/>
      <c r="Z20" s="17"/>
      <c r="AA20" s="16"/>
      <c r="AB20" s="2"/>
      <c r="AC20" s="2"/>
      <c r="AD20" s="17"/>
      <c r="AE20" s="16"/>
      <c r="AF20" s="2"/>
      <c r="AG20" s="2"/>
      <c r="AH20" s="17"/>
      <c r="AI20" s="16"/>
      <c r="AJ20" s="2"/>
      <c r="AK20" s="2"/>
      <c r="AL20" s="17"/>
      <c r="AM20" s="16"/>
      <c r="AN20" s="2"/>
      <c r="AO20" s="2"/>
      <c r="AP20" s="17"/>
      <c r="AQ20" s="16"/>
      <c r="AR20" s="2"/>
      <c r="AS20" s="2"/>
      <c r="AT20" s="17"/>
      <c r="AU20" s="16"/>
      <c r="AV20" s="2"/>
      <c r="AW20" s="2"/>
      <c r="AX20" s="17"/>
    </row>
    <row r="21" spans="2:50" x14ac:dyDescent="0.35">
      <c r="B21" s="25">
        <f t="shared" si="0"/>
        <v>16</v>
      </c>
      <c r="C21" s="16"/>
      <c r="D21" s="2"/>
      <c r="E21" s="2"/>
      <c r="F21" s="17"/>
      <c r="G21" s="16"/>
      <c r="H21" s="2"/>
      <c r="I21" s="2"/>
      <c r="J21" s="17"/>
      <c r="K21" s="16"/>
      <c r="L21" s="2"/>
      <c r="M21" s="2"/>
      <c r="N21" s="17"/>
      <c r="O21" s="16"/>
      <c r="P21" s="2"/>
      <c r="Q21" s="2"/>
      <c r="R21" s="17"/>
      <c r="S21" s="16"/>
      <c r="T21" s="2"/>
      <c r="U21" s="2"/>
      <c r="V21" s="17"/>
      <c r="W21" s="16"/>
      <c r="X21" s="2"/>
      <c r="Y21" s="2"/>
      <c r="Z21" s="17"/>
      <c r="AA21" s="16"/>
      <c r="AB21" s="2"/>
      <c r="AC21" s="2"/>
      <c r="AD21" s="17"/>
      <c r="AE21" s="16"/>
      <c r="AF21" s="2"/>
      <c r="AG21" s="2"/>
      <c r="AH21" s="17"/>
      <c r="AI21" s="16"/>
      <c r="AJ21" s="2"/>
      <c r="AK21" s="2"/>
      <c r="AL21" s="17"/>
      <c r="AM21" s="16"/>
      <c r="AN21" s="2"/>
      <c r="AO21" s="2"/>
      <c r="AP21" s="17"/>
      <c r="AQ21" s="16"/>
      <c r="AR21" s="2"/>
      <c r="AS21" s="2"/>
      <c r="AT21" s="17"/>
      <c r="AU21" s="16"/>
      <c r="AV21" s="2"/>
      <c r="AW21" s="2"/>
      <c r="AX21" s="17"/>
    </row>
    <row r="22" spans="2:50" x14ac:dyDescent="0.35">
      <c r="B22" s="25">
        <f t="shared" si="0"/>
        <v>17</v>
      </c>
      <c r="C22" s="16"/>
      <c r="D22" s="2"/>
      <c r="E22" s="2"/>
      <c r="F22" s="17"/>
      <c r="G22" s="16"/>
      <c r="H22" s="2"/>
      <c r="I22" s="2"/>
      <c r="J22" s="17"/>
      <c r="K22" s="16"/>
      <c r="L22" s="2"/>
      <c r="M22" s="2"/>
      <c r="N22" s="17"/>
      <c r="O22" s="16"/>
      <c r="P22" s="2"/>
      <c r="Q22" s="2"/>
      <c r="R22" s="17"/>
      <c r="S22" s="16"/>
      <c r="T22" s="2"/>
      <c r="U22" s="2"/>
      <c r="V22" s="17"/>
      <c r="W22" s="16"/>
      <c r="X22" s="2"/>
      <c r="Y22" s="2"/>
      <c r="Z22" s="17"/>
      <c r="AA22" s="16"/>
      <c r="AB22" s="2"/>
      <c r="AC22" s="2"/>
      <c r="AD22" s="17"/>
      <c r="AE22" s="16"/>
      <c r="AF22" s="2"/>
      <c r="AG22" s="2"/>
      <c r="AH22" s="17"/>
      <c r="AI22" s="16"/>
      <c r="AJ22" s="2"/>
      <c r="AK22" s="2"/>
      <c r="AL22" s="17"/>
      <c r="AM22" s="16"/>
      <c r="AN22" s="2"/>
      <c r="AO22" s="2"/>
      <c r="AP22" s="17"/>
      <c r="AQ22" s="16"/>
      <c r="AR22" s="2"/>
      <c r="AS22" s="2"/>
      <c r="AT22" s="17"/>
      <c r="AU22" s="16"/>
      <c r="AV22" s="2"/>
      <c r="AW22" s="2"/>
      <c r="AX22" s="17"/>
    </row>
    <row r="23" spans="2:50" x14ac:dyDescent="0.35">
      <c r="B23" s="25">
        <f t="shared" si="0"/>
        <v>18</v>
      </c>
      <c r="C23" s="16"/>
      <c r="D23" s="2"/>
      <c r="E23" s="2"/>
      <c r="F23" s="17"/>
      <c r="G23" s="16"/>
      <c r="H23" s="2"/>
      <c r="I23" s="2"/>
      <c r="J23" s="17"/>
      <c r="K23" s="16"/>
      <c r="L23" s="2"/>
      <c r="M23" s="2"/>
      <c r="N23" s="17"/>
      <c r="O23" s="16"/>
      <c r="P23" s="2"/>
      <c r="Q23" s="2"/>
      <c r="R23" s="17"/>
      <c r="S23" s="16"/>
      <c r="T23" s="2"/>
      <c r="U23" s="2"/>
      <c r="V23" s="17"/>
      <c r="W23" s="16"/>
      <c r="X23" s="2"/>
      <c r="Y23" s="2"/>
      <c r="Z23" s="17"/>
      <c r="AA23" s="16"/>
      <c r="AB23" s="2"/>
      <c r="AC23" s="2"/>
      <c r="AD23" s="17"/>
      <c r="AE23" s="16"/>
      <c r="AF23" s="2"/>
      <c r="AG23" s="2"/>
      <c r="AH23" s="17"/>
      <c r="AI23" s="16"/>
      <c r="AJ23" s="2"/>
      <c r="AK23" s="2"/>
      <c r="AL23" s="17"/>
      <c r="AM23" s="16"/>
      <c r="AN23" s="2"/>
      <c r="AO23" s="2"/>
      <c r="AP23" s="17"/>
      <c r="AQ23" s="16"/>
      <c r="AR23" s="2"/>
      <c r="AS23" s="2"/>
      <c r="AT23" s="17"/>
      <c r="AU23" s="16"/>
      <c r="AV23" s="2"/>
      <c r="AW23" s="2"/>
      <c r="AX23" s="17"/>
    </row>
    <row r="24" spans="2:50" x14ac:dyDescent="0.35">
      <c r="B24" s="25">
        <f t="shared" si="0"/>
        <v>19</v>
      </c>
      <c r="C24" s="16"/>
      <c r="D24" s="2"/>
      <c r="E24" s="2"/>
      <c r="F24" s="17"/>
      <c r="G24" s="16"/>
      <c r="H24" s="2"/>
      <c r="I24" s="2"/>
      <c r="J24" s="17"/>
      <c r="K24" s="16"/>
      <c r="L24" s="2"/>
      <c r="M24" s="2"/>
      <c r="N24" s="17"/>
      <c r="O24" s="16"/>
      <c r="P24" s="2"/>
      <c r="Q24" s="2"/>
      <c r="R24" s="17"/>
      <c r="S24" s="16"/>
      <c r="T24" s="2"/>
      <c r="U24" s="2"/>
      <c r="V24" s="17"/>
      <c r="W24" s="16"/>
      <c r="X24" s="2"/>
      <c r="Y24" s="2"/>
      <c r="Z24" s="17"/>
      <c r="AA24" s="16"/>
      <c r="AB24" s="2"/>
      <c r="AC24" s="2"/>
      <c r="AD24" s="17"/>
      <c r="AE24" s="16"/>
      <c r="AF24" s="2"/>
      <c r="AG24" s="2"/>
      <c r="AH24" s="17"/>
      <c r="AI24" s="16"/>
      <c r="AJ24" s="2"/>
      <c r="AK24" s="2"/>
      <c r="AL24" s="17"/>
      <c r="AM24" s="16"/>
      <c r="AN24" s="2"/>
      <c r="AO24" s="2"/>
      <c r="AP24" s="17"/>
      <c r="AQ24" s="16"/>
      <c r="AR24" s="2"/>
      <c r="AS24" s="2"/>
      <c r="AT24" s="17"/>
      <c r="AU24" s="16"/>
      <c r="AV24" s="2"/>
      <c r="AW24" s="2"/>
      <c r="AX24" s="17"/>
    </row>
    <row r="25" spans="2:50" x14ac:dyDescent="0.35">
      <c r="B25" s="25">
        <f t="shared" si="0"/>
        <v>20</v>
      </c>
      <c r="C25" s="16"/>
      <c r="D25" s="2"/>
      <c r="E25" s="2"/>
      <c r="F25" s="17"/>
      <c r="G25" s="16"/>
      <c r="H25" s="2"/>
      <c r="I25" s="2"/>
      <c r="J25" s="17"/>
      <c r="K25" s="16"/>
      <c r="L25" s="2"/>
      <c r="M25" s="2"/>
      <c r="N25" s="17"/>
      <c r="O25" s="16"/>
      <c r="P25" s="2"/>
      <c r="Q25" s="2"/>
      <c r="R25" s="17"/>
      <c r="S25" s="16"/>
      <c r="T25" s="2"/>
      <c r="U25" s="2"/>
      <c r="V25" s="17"/>
      <c r="W25" s="16"/>
      <c r="X25" s="2"/>
      <c r="Y25" s="2"/>
      <c r="Z25" s="17"/>
      <c r="AA25" s="16"/>
      <c r="AB25" s="2"/>
      <c r="AC25" s="2"/>
      <c r="AD25" s="17"/>
      <c r="AE25" s="16"/>
      <c r="AF25" s="2"/>
      <c r="AG25" s="2"/>
      <c r="AH25" s="17"/>
      <c r="AI25" s="16"/>
      <c r="AJ25" s="2"/>
      <c r="AK25" s="2"/>
      <c r="AL25" s="17"/>
      <c r="AM25" s="16"/>
      <c r="AN25" s="2"/>
      <c r="AO25" s="2"/>
      <c r="AP25" s="17"/>
      <c r="AQ25" s="16"/>
      <c r="AR25" s="2"/>
      <c r="AS25" s="2"/>
      <c r="AT25" s="17"/>
      <c r="AU25" s="16"/>
      <c r="AV25" s="2"/>
      <c r="AW25" s="2"/>
      <c r="AX25" s="17"/>
    </row>
    <row r="26" spans="2:50" x14ac:dyDescent="0.35">
      <c r="B26" s="25">
        <f t="shared" si="0"/>
        <v>21</v>
      </c>
      <c r="C26" s="16"/>
      <c r="D26" s="2"/>
      <c r="E26" s="2"/>
      <c r="F26" s="17"/>
      <c r="G26" s="16"/>
      <c r="H26" s="2"/>
      <c r="I26" s="2"/>
      <c r="J26" s="17"/>
      <c r="K26" s="16"/>
      <c r="L26" s="2"/>
      <c r="M26" s="2"/>
      <c r="N26" s="17"/>
      <c r="O26" s="16"/>
      <c r="P26" s="2"/>
      <c r="Q26" s="2"/>
      <c r="R26" s="17"/>
      <c r="S26" s="16"/>
      <c r="T26" s="2"/>
      <c r="U26" s="2"/>
      <c r="V26" s="17"/>
      <c r="W26" s="16"/>
      <c r="X26" s="2"/>
      <c r="Y26" s="2"/>
      <c r="Z26" s="17"/>
      <c r="AA26" s="16"/>
      <c r="AB26" s="2"/>
      <c r="AC26" s="2"/>
      <c r="AD26" s="17"/>
      <c r="AE26" s="16"/>
      <c r="AF26" s="2"/>
      <c r="AG26" s="2"/>
      <c r="AH26" s="17"/>
      <c r="AI26" s="16"/>
      <c r="AJ26" s="2"/>
      <c r="AK26" s="2"/>
      <c r="AL26" s="17"/>
      <c r="AM26" s="16"/>
      <c r="AN26" s="2"/>
      <c r="AO26" s="2"/>
      <c r="AP26" s="17"/>
      <c r="AQ26" s="16"/>
      <c r="AR26" s="2"/>
      <c r="AS26" s="2"/>
      <c r="AT26" s="17"/>
      <c r="AU26" s="16"/>
      <c r="AV26" s="2"/>
      <c r="AW26" s="2"/>
      <c r="AX26" s="17"/>
    </row>
    <row r="27" spans="2:50" x14ac:dyDescent="0.35">
      <c r="B27" s="25">
        <f t="shared" si="0"/>
        <v>22</v>
      </c>
      <c r="C27" s="16"/>
      <c r="D27" s="2"/>
      <c r="E27" s="2"/>
      <c r="F27" s="17"/>
      <c r="G27" s="16"/>
      <c r="H27" s="2"/>
      <c r="I27" s="2"/>
      <c r="J27" s="17"/>
      <c r="K27" s="16"/>
      <c r="L27" s="2"/>
      <c r="M27" s="2"/>
      <c r="N27" s="17"/>
      <c r="O27" s="16"/>
      <c r="P27" s="2"/>
      <c r="Q27" s="2"/>
      <c r="R27" s="17"/>
      <c r="S27" s="16"/>
      <c r="T27" s="2"/>
      <c r="U27" s="2"/>
      <c r="V27" s="17"/>
      <c r="W27" s="16"/>
      <c r="X27" s="2"/>
      <c r="Y27" s="2"/>
      <c r="Z27" s="17"/>
      <c r="AA27" s="16"/>
      <c r="AB27" s="2"/>
      <c r="AC27" s="2"/>
      <c r="AD27" s="17"/>
      <c r="AE27" s="16"/>
      <c r="AF27" s="2"/>
      <c r="AG27" s="2"/>
      <c r="AH27" s="17"/>
      <c r="AI27" s="16"/>
      <c r="AJ27" s="2"/>
      <c r="AK27" s="2"/>
      <c r="AL27" s="17"/>
      <c r="AM27" s="16"/>
      <c r="AN27" s="2"/>
      <c r="AO27" s="2"/>
      <c r="AP27" s="17"/>
      <c r="AQ27" s="16"/>
      <c r="AR27" s="2"/>
      <c r="AS27" s="2"/>
      <c r="AT27" s="17"/>
      <c r="AU27" s="16"/>
      <c r="AV27" s="2"/>
      <c r="AW27" s="2"/>
      <c r="AX27" s="17"/>
    </row>
    <row r="28" spans="2:50" x14ac:dyDescent="0.35">
      <c r="B28" s="25">
        <f t="shared" si="0"/>
        <v>23</v>
      </c>
      <c r="C28" s="16"/>
      <c r="D28" s="2"/>
      <c r="E28" s="2"/>
      <c r="F28" s="17"/>
      <c r="G28" s="16"/>
      <c r="H28" s="2"/>
      <c r="I28" s="2"/>
      <c r="J28" s="17"/>
      <c r="K28" s="16"/>
      <c r="L28" s="2"/>
      <c r="M28" s="2"/>
      <c r="N28" s="17"/>
      <c r="O28" s="16"/>
      <c r="P28" s="2"/>
      <c r="Q28" s="2"/>
      <c r="R28" s="17"/>
      <c r="S28" s="16"/>
      <c r="T28" s="2"/>
      <c r="U28" s="2"/>
      <c r="V28" s="17"/>
      <c r="W28" s="16"/>
      <c r="X28" s="2"/>
      <c r="Y28" s="2"/>
      <c r="Z28" s="17"/>
      <c r="AA28" s="16"/>
      <c r="AB28" s="2"/>
      <c r="AC28" s="2"/>
      <c r="AD28" s="17"/>
      <c r="AE28" s="16"/>
      <c r="AF28" s="2"/>
      <c r="AG28" s="2"/>
      <c r="AH28" s="17"/>
      <c r="AI28" s="16"/>
      <c r="AJ28" s="2"/>
      <c r="AK28" s="2"/>
      <c r="AL28" s="17"/>
      <c r="AM28" s="16"/>
      <c r="AN28" s="2"/>
      <c r="AO28" s="2"/>
      <c r="AP28" s="17"/>
      <c r="AQ28" s="16"/>
      <c r="AR28" s="2"/>
      <c r="AS28" s="2"/>
      <c r="AT28" s="17"/>
      <c r="AU28" s="16"/>
      <c r="AV28" s="2"/>
      <c r="AW28" s="2"/>
      <c r="AX28" s="17"/>
    </row>
    <row r="29" spans="2:50" x14ac:dyDescent="0.35">
      <c r="B29" s="25">
        <f t="shared" si="0"/>
        <v>24</v>
      </c>
      <c r="C29" s="16"/>
      <c r="D29" s="2"/>
      <c r="E29" s="2"/>
      <c r="F29" s="17"/>
      <c r="G29" s="16"/>
      <c r="H29" s="2"/>
      <c r="I29" s="2"/>
      <c r="J29" s="17"/>
      <c r="K29" s="16"/>
      <c r="L29" s="2"/>
      <c r="M29" s="2"/>
      <c r="N29" s="17"/>
      <c r="O29" s="16"/>
      <c r="P29" s="2"/>
      <c r="Q29" s="2"/>
      <c r="R29" s="17"/>
      <c r="S29" s="16"/>
      <c r="T29" s="2"/>
      <c r="U29" s="2"/>
      <c r="V29" s="17"/>
      <c r="W29" s="16"/>
      <c r="X29" s="2"/>
      <c r="Y29" s="2"/>
      <c r="Z29" s="17"/>
      <c r="AA29" s="16"/>
      <c r="AB29" s="2"/>
      <c r="AC29" s="2"/>
      <c r="AD29" s="17"/>
      <c r="AE29" s="16"/>
      <c r="AF29" s="2"/>
      <c r="AG29" s="2"/>
      <c r="AH29" s="17"/>
      <c r="AI29" s="16"/>
      <c r="AJ29" s="2"/>
      <c r="AK29" s="2"/>
      <c r="AL29" s="17"/>
      <c r="AM29" s="16"/>
      <c r="AN29" s="2"/>
      <c r="AO29" s="2"/>
      <c r="AP29" s="17"/>
      <c r="AQ29" s="16"/>
      <c r="AR29" s="2"/>
      <c r="AS29" s="2"/>
      <c r="AT29" s="17"/>
      <c r="AU29" s="16"/>
      <c r="AV29" s="2"/>
      <c r="AW29" s="2"/>
      <c r="AX29" s="17"/>
    </row>
    <row r="30" spans="2:50" ht="15" thickBot="1" x14ac:dyDescent="0.4">
      <c r="B30" s="26">
        <f t="shared" si="0"/>
        <v>25</v>
      </c>
      <c r="C30" s="18"/>
      <c r="D30" s="19"/>
      <c r="E30" s="19"/>
      <c r="F30" s="20"/>
      <c r="G30" s="18"/>
      <c r="H30" s="19"/>
      <c r="I30" s="19"/>
      <c r="J30" s="20"/>
      <c r="K30" s="18"/>
      <c r="L30" s="19"/>
      <c r="M30" s="19"/>
      <c r="N30" s="20"/>
      <c r="O30" s="18"/>
      <c r="P30" s="19"/>
      <c r="Q30" s="19"/>
      <c r="R30" s="20"/>
      <c r="S30" s="18"/>
      <c r="T30" s="19"/>
      <c r="U30" s="19"/>
      <c r="V30" s="20"/>
      <c r="W30" s="18"/>
      <c r="X30" s="19"/>
      <c r="Y30" s="19"/>
      <c r="Z30" s="20"/>
      <c r="AA30" s="18"/>
      <c r="AB30" s="19"/>
      <c r="AC30" s="19"/>
      <c r="AD30" s="20"/>
      <c r="AE30" s="18"/>
      <c r="AF30" s="19"/>
      <c r="AG30" s="19"/>
      <c r="AH30" s="20"/>
      <c r="AI30" s="18"/>
      <c r="AJ30" s="19"/>
      <c r="AK30" s="19"/>
      <c r="AL30" s="20"/>
      <c r="AM30" s="18"/>
      <c r="AN30" s="19"/>
      <c r="AO30" s="19"/>
      <c r="AP30" s="20"/>
      <c r="AQ30" s="18"/>
      <c r="AR30" s="19"/>
      <c r="AS30" s="19"/>
      <c r="AT30" s="20"/>
      <c r="AU30" s="18"/>
      <c r="AV30" s="19"/>
      <c r="AW30" s="19"/>
      <c r="AX30" s="20"/>
    </row>
    <row r="33" spans="2:2" ht="15.5" x14ac:dyDescent="0.35">
      <c r="B33" s="90" t="s">
        <v>100</v>
      </c>
    </row>
    <row r="34" spans="2:2" x14ac:dyDescent="0.35">
      <c r="B34" t="s">
        <v>62</v>
      </c>
    </row>
    <row r="35" spans="2:2" x14ac:dyDescent="0.35">
      <c r="B35" t="s">
        <v>63</v>
      </c>
    </row>
    <row r="36" spans="2:2" x14ac:dyDescent="0.35">
      <c r="B36" t="s">
        <v>64</v>
      </c>
    </row>
    <row r="37" spans="2:2" x14ac:dyDescent="0.35">
      <c r="B37" t="s">
        <v>65</v>
      </c>
    </row>
  </sheetData>
  <sheetProtection algorithmName="SHA-512" hashValue="utnz/Fr6gGpwDRC9N402csa1hif0IcNrfTVcPpx3BnhIXt1Yis7K3JW3LtBzWMsxkFApzdyj4TjgzmLb+21Tsw==" saltValue="l/tBXR5vG97Z2PvCfUXNhg==" spinCount="100000" sheet="1" objects="1" scenarios="1"/>
  <protectedRanges>
    <protectedRange sqref="C6:AX30" name="Membership"/>
  </protectedRange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EEDA-EB33-4DB9-BC27-AD6713695267}">
  <dimension ref="A1:N67"/>
  <sheetViews>
    <sheetView zoomScale="80" zoomScaleNormal="80" workbookViewId="0"/>
  </sheetViews>
  <sheetFormatPr defaultRowHeight="14.5" x14ac:dyDescent="0.35"/>
  <cols>
    <col min="2" max="2" width="40.7265625" customWidth="1"/>
    <col min="3" max="39" width="13.7265625" customWidth="1"/>
  </cols>
  <sheetData>
    <row r="1" spans="1:14" x14ac:dyDescent="0.35">
      <c r="A1" t="s">
        <v>71</v>
      </c>
    </row>
    <row r="3" spans="1:14" ht="15" thickBot="1" x14ac:dyDescent="0.4">
      <c r="B3" s="14" t="s">
        <v>68</v>
      </c>
    </row>
    <row r="4" spans="1:14" ht="15" thickBot="1" x14ac:dyDescent="0.4">
      <c r="C4" s="39" t="s">
        <v>1</v>
      </c>
      <c r="D4" s="23"/>
      <c r="E4" s="48"/>
      <c r="F4" s="39" t="str">
        <f>LEFT(C4,7)&amp;RIGHT(C4,1)+1</f>
        <v>SFY20 Q2</v>
      </c>
      <c r="G4" s="23"/>
      <c r="H4" s="24"/>
      <c r="I4" s="39" t="str">
        <f>LEFT(F4,7)&amp;RIGHT(F4,1)+1</f>
        <v>SFY20 Q3</v>
      </c>
      <c r="J4" s="23"/>
      <c r="K4" s="24"/>
      <c r="L4" s="50" t="str">
        <f>LEFT(I4,7)&amp;RIGHT(I4,1)+1</f>
        <v>SFY20 Q4</v>
      </c>
      <c r="M4" s="23"/>
      <c r="N4" s="24"/>
    </row>
    <row r="5" spans="1:14" ht="29.5" thickBot="1" x14ac:dyDescent="0.4">
      <c r="B5" s="44" t="s">
        <v>2</v>
      </c>
      <c r="C5" s="45" t="s">
        <v>20</v>
      </c>
      <c r="D5" s="46" t="s">
        <v>21</v>
      </c>
      <c r="E5" s="49" t="s">
        <v>60</v>
      </c>
      <c r="F5" s="45" t="s">
        <v>20</v>
      </c>
      <c r="G5" s="46" t="s">
        <v>21</v>
      </c>
      <c r="H5" s="47" t="s">
        <v>60</v>
      </c>
      <c r="I5" s="45" t="s">
        <v>20</v>
      </c>
      <c r="J5" s="46" t="s">
        <v>21</v>
      </c>
      <c r="K5" s="47" t="s">
        <v>60</v>
      </c>
      <c r="L5" s="51" t="s">
        <v>20</v>
      </c>
      <c r="M5" s="46" t="s">
        <v>21</v>
      </c>
      <c r="N5" s="47" t="s">
        <v>60</v>
      </c>
    </row>
    <row r="6" spans="1:14" x14ac:dyDescent="0.35">
      <c r="B6" s="42" t="s">
        <v>0</v>
      </c>
      <c r="C6" s="28"/>
      <c r="D6" s="29"/>
      <c r="E6" s="43"/>
      <c r="F6" s="28"/>
      <c r="G6" s="29"/>
      <c r="H6" s="30"/>
      <c r="I6" s="28"/>
      <c r="J6" s="29"/>
      <c r="K6" s="30"/>
      <c r="L6" s="31"/>
      <c r="M6" s="43"/>
      <c r="N6" s="30"/>
    </row>
    <row r="7" spans="1:14" x14ac:dyDescent="0.35">
      <c r="B7" s="36" t="s">
        <v>3</v>
      </c>
      <c r="C7" s="16"/>
      <c r="D7" s="2"/>
      <c r="E7" s="40"/>
      <c r="F7" s="16"/>
      <c r="G7" s="2"/>
      <c r="H7" s="17"/>
      <c r="I7" s="16"/>
      <c r="J7" s="2"/>
      <c r="K7" s="17"/>
      <c r="L7" s="15"/>
      <c r="M7" s="40"/>
      <c r="N7" s="17"/>
    </row>
    <row r="8" spans="1:14" x14ac:dyDescent="0.35">
      <c r="B8" s="36" t="s">
        <v>66</v>
      </c>
      <c r="C8" s="16"/>
      <c r="D8" s="2"/>
      <c r="E8" s="40"/>
      <c r="F8" s="16"/>
      <c r="G8" s="2"/>
      <c r="H8" s="17"/>
      <c r="I8" s="16"/>
      <c r="J8" s="2"/>
      <c r="K8" s="17"/>
      <c r="L8" s="15"/>
      <c r="M8" s="40"/>
      <c r="N8" s="17"/>
    </row>
    <row r="9" spans="1:14" x14ac:dyDescent="0.35">
      <c r="B9" s="36" t="s">
        <v>67</v>
      </c>
      <c r="C9" s="16"/>
      <c r="D9" s="2"/>
      <c r="E9" s="40"/>
      <c r="F9" s="16"/>
      <c r="G9" s="2"/>
      <c r="H9" s="17"/>
      <c r="I9" s="16"/>
      <c r="J9" s="2"/>
      <c r="K9" s="17"/>
      <c r="L9" s="15"/>
      <c r="M9" s="40"/>
      <c r="N9" s="17"/>
    </row>
    <row r="10" spans="1:14" x14ac:dyDescent="0.35">
      <c r="B10" s="36" t="s">
        <v>92</v>
      </c>
      <c r="C10" s="16"/>
      <c r="D10" s="2"/>
      <c r="E10" s="40"/>
      <c r="F10" s="16"/>
      <c r="G10" s="2"/>
      <c r="H10" s="17"/>
      <c r="I10" s="16"/>
      <c r="J10" s="2"/>
      <c r="K10" s="17"/>
      <c r="L10" s="15"/>
      <c r="M10" s="40"/>
      <c r="N10" s="17"/>
    </row>
    <row r="11" spans="1:14" x14ac:dyDescent="0.35">
      <c r="B11" s="100" t="s">
        <v>91</v>
      </c>
      <c r="C11" s="101"/>
      <c r="D11" s="102"/>
      <c r="E11" s="103"/>
      <c r="F11" s="101"/>
      <c r="G11" s="102"/>
      <c r="H11" s="104"/>
      <c r="I11" s="101"/>
      <c r="J11" s="102"/>
      <c r="K11" s="104"/>
      <c r="L11" s="105"/>
      <c r="M11" s="103"/>
      <c r="N11" s="104"/>
    </row>
    <row r="12" spans="1:14" x14ac:dyDescent="0.35">
      <c r="B12" s="100" t="s">
        <v>90</v>
      </c>
      <c r="C12" s="101"/>
      <c r="D12" s="102"/>
      <c r="E12" s="103"/>
      <c r="F12" s="101"/>
      <c r="G12" s="102"/>
      <c r="H12" s="104"/>
      <c r="I12" s="101"/>
      <c r="J12" s="102"/>
      <c r="K12" s="104"/>
      <c r="L12" s="105"/>
      <c r="M12" s="103"/>
      <c r="N12" s="104"/>
    </row>
    <row r="13" spans="1:14" x14ac:dyDescent="0.35">
      <c r="B13" s="100" t="s">
        <v>78</v>
      </c>
      <c r="C13" s="101"/>
      <c r="D13" s="102"/>
      <c r="E13" s="103"/>
      <c r="F13" s="101"/>
      <c r="G13" s="102"/>
      <c r="H13" s="104"/>
      <c r="I13" s="101"/>
      <c r="J13" s="102"/>
      <c r="K13" s="104"/>
      <c r="L13" s="105"/>
      <c r="M13" s="103"/>
      <c r="N13" s="104"/>
    </row>
    <row r="14" spans="1:14" ht="15" thickBot="1" x14ac:dyDescent="0.4">
      <c r="B14" s="37" t="s">
        <v>4</v>
      </c>
      <c r="C14" s="18"/>
      <c r="D14" s="19"/>
      <c r="E14" s="41"/>
      <c r="F14" s="18"/>
      <c r="G14" s="19"/>
      <c r="H14" s="20"/>
      <c r="I14" s="18"/>
      <c r="J14" s="19"/>
      <c r="K14" s="20"/>
      <c r="L14" s="38"/>
      <c r="M14" s="41"/>
      <c r="N14" s="20"/>
    </row>
    <row r="17" spans="2:14" ht="15" thickBot="1" x14ac:dyDescent="0.4">
      <c r="B17" s="14" t="s">
        <v>70</v>
      </c>
    </row>
    <row r="18" spans="2:14" ht="15" thickBot="1" x14ac:dyDescent="0.4">
      <c r="C18" s="39" t="s">
        <v>1</v>
      </c>
      <c r="D18" s="23"/>
      <c r="E18" s="48"/>
      <c r="F18" s="39" t="str">
        <f>LEFT(C18,7)&amp;RIGHT(C18,1)+1</f>
        <v>SFY20 Q2</v>
      </c>
      <c r="G18" s="23"/>
      <c r="H18" s="24"/>
      <c r="I18" s="39" t="str">
        <f>LEFT(F18,7)&amp;RIGHT(F18,1)+1</f>
        <v>SFY20 Q3</v>
      </c>
      <c r="J18" s="23"/>
      <c r="K18" s="24"/>
      <c r="L18" s="50" t="str">
        <f>LEFT(I18,7)&amp;RIGHT(I18,1)+1</f>
        <v>SFY20 Q4</v>
      </c>
      <c r="M18" s="23"/>
      <c r="N18" s="24"/>
    </row>
    <row r="19" spans="2:14" ht="29.5" thickBot="1" x14ac:dyDescent="0.4">
      <c r="B19" s="44" t="s">
        <v>2</v>
      </c>
      <c r="C19" s="45" t="s">
        <v>20</v>
      </c>
      <c r="D19" s="46" t="s">
        <v>21</v>
      </c>
      <c r="E19" s="49" t="s">
        <v>60</v>
      </c>
      <c r="F19" s="45" t="s">
        <v>20</v>
      </c>
      <c r="G19" s="46" t="s">
        <v>21</v>
      </c>
      <c r="H19" s="47" t="s">
        <v>60</v>
      </c>
      <c r="I19" s="45" t="s">
        <v>20</v>
      </c>
      <c r="J19" s="46" t="s">
        <v>21</v>
      </c>
      <c r="K19" s="47" t="s">
        <v>60</v>
      </c>
      <c r="L19" s="51" t="s">
        <v>20</v>
      </c>
      <c r="M19" s="46" t="s">
        <v>21</v>
      </c>
      <c r="N19" s="47" t="s">
        <v>60</v>
      </c>
    </row>
    <row r="20" spans="2:14" x14ac:dyDescent="0.35">
      <c r="B20" s="42" t="s">
        <v>0</v>
      </c>
      <c r="C20" s="28"/>
      <c r="D20" s="29"/>
      <c r="E20" s="43"/>
      <c r="F20" s="28"/>
      <c r="G20" s="29"/>
      <c r="H20" s="30"/>
      <c r="I20" s="28"/>
      <c r="J20" s="29"/>
      <c r="K20" s="30"/>
      <c r="L20" s="31"/>
      <c r="M20" s="43"/>
      <c r="N20" s="30"/>
    </row>
    <row r="21" spans="2:14" x14ac:dyDescent="0.35">
      <c r="B21" s="36" t="s">
        <v>3</v>
      </c>
      <c r="C21" s="28"/>
      <c r="D21" s="29"/>
      <c r="E21" s="43"/>
      <c r="F21" s="28"/>
      <c r="G21" s="29"/>
      <c r="H21" s="30"/>
      <c r="I21" s="28"/>
      <c r="J21" s="29"/>
      <c r="K21" s="30"/>
      <c r="L21" s="31"/>
      <c r="M21" s="43"/>
      <c r="N21" s="30"/>
    </row>
    <row r="22" spans="2:14" x14ac:dyDescent="0.35">
      <c r="B22" s="36" t="s">
        <v>66</v>
      </c>
      <c r="C22" s="16"/>
      <c r="D22" s="2"/>
      <c r="E22" s="40"/>
      <c r="F22" s="16"/>
      <c r="G22" s="2"/>
      <c r="H22" s="17"/>
      <c r="I22" s="16"/>
      <c r="J22" s="2"/>
      <c r="K22" s="17"/>
      <c r="L22" s="15"/>
      <c r="M22" s="40"/>
      <c r="N22" s="17"/>
    </row>
    <row r="23" spans="2:14" x14ac:dyDescent="0.35">
      <c r="B23" s="36" t="s">
        <v>67</v>
      </c>
      <c r="C23" s="16"/>
      <c r="D23" s="2"/>
      <c r="E23" s="40"/>
      <c r="F23" s="16"/>
      <c r="G23" s="2"/>
      <c r="H23" s="17"/>
      <c r="I23" s="16"/>
      <c r="J23" s="2"/>
      <c r="K23" s="17"/>
      <c r="L23" s="15"/>
      <c r="M23" s="40"/>
      <c r="N23" s="17"/>
    </row>
    <row r="24" spans="2:14" x14ac:dyDescent="0.35">
      <c r="B24" s="36" t="s">
        <v>92</v>
      </c>
      <c r="C24" s="16"/>
      <c r="D24" s="2"/>
      <c r="E24" s="40"/>
      <c r="F24" s="16"/>
      <c r="G24" s="2"/>
      <c r="H24" s="17"/>
      <c r="I24" s="16"/>
      <c r="J24" s="2"/>
      <c r="K24" s="17"/>
      <c r="L24" s="15"/>
      <c r="M24" s="40"/>
      <c r="N24" s="17"/>
    </row>
    <row r="25" spans="2:14" x14ac:dyDescent="0.35">
      <c r="B25" s="100" t="s">
        <v>91</v>
      </c>
      <c r="C25" s="101"/>
      <c r="D25" s="102"/>
      <c r="E25" s="103"/>
      <c r="F25" s="101"/>
      <c r="G25" s="102"/>
      <c r="H25" s="104"/>
      <c r="I25" s="101"/>
      <c r="J25" s="102"/>
      <c r="K25" s="104"/>
      <c r="L25" s="105"/>
      <c r="M25" s="103"/>
      <c r="N25" s="104"/>
    </row>
    <row r="26" spans="2:14" x14ac:dyDescent="0.35">
      <c r="B26" s="100" t="s">
        <v>90</v>
      </c>
      <c r="C26" s="101"/>
      <c r="D26" s="102"/>
      <c r="E26" s="103"/>
      <c r="F26" s="101"/>
      <c r="G26" s="102"/>
      <c r="H26" s="104"/>
      <c r="I26" s="101"/>
      <c r="J26" s="102"/>
      <c r="K26" s="104"/>
      <c r="L26" s="105"/>
      <c r="M26" s="103"/>
      <c r="N26" s="104"/>
    </row>
    <row r="27" spans="2:14" x14ac:dyDescent="0.35">
      <c r="B27" s="100" t="s">
        <v>78</v>
      </c>
      <c r="C27" s="101"/>
      <c r="D27" s="102"/>
      <c r="E27" s="103"/>
      <c r="F27" s="101"/>
      <c r="G27" s="102"/>
      <c r="H27" s="104"/>
      <c r="I27" s="101"/>
      <c r="J27" s="102"/>
      <c r="K27" s="104"/>
      <c r="L27" s="105"/>
      <c r="M27" s="103"/>
      <c r="N27" s="104"/>
    </row>
    <row r="28" spans="2:14" ht="15" thickBot="1" x14ac:dyDescent="0.4">
      <c r="B28" s="37" t="s">
        <v>4</v>
      </c>
      <c r="C28" s="18"/>
      <c r="D28" s="19"/>
      <c r="E28" s="41"/>
      <c r="F28" s="18"/>
      <c r="G28" s="19"/>
      <c r="H28" s="20"/>
      <c r="I28" s="18"/>
      <c r="J28" s="19"/>
      <c r="K28" s="20"/>
      <c r="L28" s="38"/>
      <c r="M28" s="41"/>
      <c r="N28" s="20"/>
    </row>
    <row r="31" spans="2:14" ht="15" thickBot="1" x14ac:dyDescent="0.4">
      <c r="B31" s="52" t="s">
        <v>61</v>
      </c>
    </row>
    <row r="32" spans="2:14" ht="15" thickBot="1" x14ac:dyDescent="0.4">
      <c r="C32" s="39" t="s">
        <v>1</v>
      </c>
      <c r="D32" s="23"/>
      <c r="E32" s="48"/>
      <c r="F32" s="39" t="str">
        <f>LEFT(C32,7)&amp;RIGHT(C32,1)+1</f>
        <v>SFY20 Q2</v>
      </c>
      <c r="G32" s="23"/>
      <c r="H32" s="24"/>
      <c r="I32" s="39" t="str">
        <f>LEFT(F32,7)&amp;RIGHT(F32,1)+1</f>
        <v>SFY20 Q3</v>
      </c>
      <c r="J32" s="23"/>
      <c r="K32" s="24"/>
      <c r="L32" s="50" t="str">
        <f>LEFT(I32,7)&amp;RIGHT(I32,1)+1</f>
        <v>SFY20 Q4</v>
      </c>
      <c r="M32" s="23"/>
      <c r="N32" s="24"/>
    </row>
    <row r="33" spans="2:14" ht="29.5" thickBot="1" x14ac:dyDescent="0.4">
      <c r="B33" s="44" t="s">
        <v>2</v>
      </c>
      <c r="C33" s="45" t="s">
        <v>20</v>
      </c>
      <c r="D33" s="46" t="s">
        <v>21</v>
      </c>
      <c r="E33" s="49" t="s">
        <v>60</v>
      </c>
      <c r="F33" s="45" t="s">
        <v>20</v>
      </c>
      <c r="G33" s="46" t="s">
        <v>21</v>
      </c>
      <c r="H33" s="47" t="s">
        <v>60</v>
      </c>
      <c r="I33" s="45" t="s">
        <v>20</v>
      </c>
      <c r="J33" s="46" t="s">
        <v>21</v>
      </c>
      <c r="K33" s="47" t="s">
        <v>60</v>
      </c>
      <c r="L33" s="51" t="s">
        <v>20</v>
      </c>
      <c r="M33" s="46" t="s">
        <v>21</v>
      </c>
      <c r="N33" s="47" t="s">
        <v>60</v>
      </c>
    </row>
    <row r="34" spans="2:14" x14ac:dyDescent="0.35">
      <c r="B34" s="42" t="s">
        <v>0</v>
      </c>
      <c r="C34" s="28"/>
      <c r="D34" s="29"/>
      <c r="E34" s="43"/>
      <c r="F34" s="28"/>
      <c r="G34" s="29"/>
      <c r="H34" s="30"/>
      <c r="I34" s="28"/>
      <c r="J34" s="29"/>
      <c r="K34" s="30"/>
      <c r="L34" s="31"/>
      <c r="M34" s="43"/>
      <c r="N34" s="30"/>
    </row>
    <row r="35" spans="2:14" x14ac:dyDescent="0.35">
      <c r="B35" s="36" t="s">
        <v>3</v>
      </c>
      <c r="C35" s="28"/>
      <c r="D35" s="29"/>
      <c r="E35" s="43"/>
      <c r="F35" s="28"/>
      <c r="G35" s="29"/>
      <c r="H35" s="30"/>
      <c r="I35" s="28"/>
      <c r="J35" s="29"/>
      <c r="K35" s="30"/>
      <c r="L35" s="31"/>
      <c r="M35" s="43"/>
      <c r="N35" s="30"/>
    </row>
    <row r="36" spans="2:14" x14ac:dyDescent="0.35">
      <c r="B36" s="36" t="s">
        <v>66</v>
      </c>
      <c r="C36" s="28"/>
      <c r="D36" s="29"/>
      <c r="E36" s="43"/>
      <c r="F36" s="28"/>
      <c r="G36" s="29"/>
      <c r="H36" s="30"/>
      <c r="I36" s="28"/>
      <c r="J36" s="29"/>
      <c r="K36" s="30"/>
      <c r="L36" s="31"/>
      <c r="M36" s="43"/>
      <c r="N36" s="30"/>
    </row>
    <row r="37" spans="2:14" x14ac:dyDescent="0.35">
      <c r="B37" s="36" t="s">
        <v>67</v>
      </c>
      <c r="C37" s="16"/>
      <c r="D37" s="2"/>
      <c r="E37" s="40"/>
      <c r="F37" s="16"/>
      <c r="G37" s="2"/>
      <c r="H37" s="17"/>
      <c r="I37" s="16"/>
      <c r="J37" s="2"/>
      <c r="K37" s="17"/>
      <c r="L37" s="15"/>
      <c r="M37" s="40"/>
      <c r="N37" s="17"/>
    </row>
    <row r="38" spans="2:14" x14ac:dyDescent="0.35">
      <c r="B38" s="36" t="s">
        <v>92</v>
      </c>
      <c r="C38" s="16"/>
      <c r="D38" s="2"/>
      <c r="E38" s="40"/>
      <c r="F38" s="16"/>
      <c r="G38" s="2"/>
      <c r="H38" s="17"/>
      <c r="I38" s="16"/>
      <c r="J38" s="2"/>
      <c r="K38" s="17"/>
      <c r="L38" s="15"/>
      <c r="M38" s="40"/>
      <c r="N38" s="17"/>
    </row>
    <row r="39" spans="2:14" x14ac:dyDescent="0.35">
      <c r="B39" s="100" t="s">
        <v>91</v>
      </c>
      <c r="C39" s="101"/>
      <c r="D39" s="102"/>
      <c r="E39" s="103"/>
      <c r="F39" s="101"/>
      <c r="G39" s="102"/>
      <c r="H39" s="104"/>
      <c r="I39" s="101"/>
      <c r="J39" s="102"/>
      <c r="K39" s="104"/>
      <c r="L39" s="105"/>
      <c r="M39" s="103"/>
      <c r="N39" s="104"/>
    </row>
    <row r="40" spans="2:14" x14ac:dyDescent="0.35">
      <c r="B40" s="100" t="s">
        <v>90</v>
      </c>
      <c r="C40" s="101"/>
      <c r="D40" s="102"/>
      <c r="E40" s="103"/>
      <c r="F40" s="101"/>
      <c r="G40" s="102"/>
      <c r="H40" s="104"/>
      <c r="I40" s="101"/>
      <c r="J40" s="102"/>
      <c r="K40" s="104"/>
      <c r="L40" s="105"/>
      <c r="M40" s="103"/>
      <c r="N40" s="104"/>
    </row>
    <row r="41" spans="2:14" x14ac:dyDescent="0.35">
      <c r="B41" s="100" t="s">
        <v>78</v>
      </c>
      <c r="C41" s="101"/>
      <c r="D41" s="102"/>
      <c r="E41" s="103"/>
      <c r="F41" s="101"/>
      <c r="G41" s="102"/>
      <c r="H41" s="104"/>
      <c r="I41" s="101"/>
      <c r="J41" s="102"/>
      <c r="K41" s="104"/>
      <c r="L41" s="105"/>
      <c r="M41" s="103"/>
      <c r="N41" s="104"/>
    </row>
    <row r="42" spans="2:14" ht="15" thickBot="1" x14ac:dyDescent="0.4">
      <c r="B42" s="37" t="s">
        <v>4</v>
      </c>
      <c r="C42" s="18"/>
      <c r="D42" s="19"/>
      <c r="E42" s="41"/>
      <c r="F42" s="18"/>
      <c r="G42" s="19"/>
      <c r="H42" s="20"/>
      <c r="I42" s="18"/>
      <c r="J42" s="19"/>
      <c r="K42" s="20"/>
      <c r="L42" s="38"/>
      <c r="M42" s="41"/>
      <c r="N42" s="20"/>
    </row>
    <row r="43" spans="2:14" ht="15" thickBot="1" x14ac:dyDescent="0.4"/>
    <row r="44" spans="2:14" ht="24" thickBot="1" x14ac:dyDescent="0.6">
      <c r="B44" s="94" t="str">
        <f>IF(SUM(C34:C42,F34:F42,I34:I42,L34:L42)=SUM(C20:C28,F20:F28,I20:I28,L20:L28,C6:C14,F6:F14,I6:I14,L6:L14),"","TOTALS DO NOT MATCH TO SUM OF PARTS")</f>
        <v/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3"/>
    </row>
    <row r="47" spans="2:14" x14ac:dyDescent="0.35">
      <c r="B47" t="s">
        <v>5</v>
      </c>
    </row>
    <row r="48" spans="2:14" x14ac:dyDescent="0.35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</row>
    <row r="49" spans="2:14" x14ac:dyDescent="0.35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</row>
    <row r="50" spans="2:14" x14ac:dyDescent="0.35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</row>
    <row r="51" spans="2:14" x14ac:dyDescent="0.35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2:14" x14ac:dyDescent="0.35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</row>
    <row r="53" spans="2:14" x14ac:dyDescent="0.35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</row>
    <row r="54" spans="2:14" x14ac:dyDescent="0.35"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</row>
    <row r="57" spans="2:14" ht="15.5" x14ac:dyDescent="0.35">
      <c r="B57" s="95" t="s">
        <v>81</v>
      </c>
    </row>
    <row r="58" spans="2:14" ht="57.65" customHeight="1" x14ac:dyDescent="0.35">
      <c r="B58" s="98" t="s">
        <v>0</v>
      </c>
      <c r="C58" s="99" t="s">
        <v>79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7"/>
    </row>
    <row r="59" spans="2:14" ht="57.65" customHeight="1" x14ac:dyDescent="0.35">
      <c r="B59" s="98" t="s">
        <v>75</v>
      </c>
      <c r="C59" s="99" t="s">
        <v>80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</row>
    <row r="60" spans="2:14" ht="57.65" customHeight="1" x14ac:dyDescent="0.35">
      <c r="B60" s="98" t="s">
        <v>66</v>
      </c>
      <c r="C60" s="99" t="s">
        <v>101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7"/>
    </row>
    <row r="61" spans="2:14" ht="57.65" customHeight="1" x14ac:dyDescent="0.35">
      <c r="B61" s="98" t="s">
        <v>67</v>
      </c>
      <c r="C61" s="99" t="s">
        <v>102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7"/>
    </row>
    <row r="62" spans="2:14" ht="57.65" customHeight="1" x14ac:dyDescent="0.35">
      <c r="B62" s="98" t="s">
        <v>92</v>
      </c>
      <c r="C62" s="99" t="s">
        <v>94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7"/>
    </row>
    <row r="63" spans="2:14" ht="57.65" customHeight="1" x14ac:dyDescent="0.35">
      <c r="B63" s="98" t="s">
        <v>91</v>
      </c>
      <c r="C63" s="99" t="s">
        <v>93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7"/>
    </row>
    <row r="64" spans="2:14" ht="57.65" customHeight="1" x14ac:dyDescent="0.35">
      <c r="B64" s="98" t="s">
        <v>90</v>
      </c>
      <c r="C64" s="99" t="s">
        <v>95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7"/>
    </row>
    <row r="65" spans="2:14" ht="57.65" customHeight="1" x14ac:dyDescent="0.35">
      <c r="B65" s="98" t="s">
        <v>78</v>
      </c>
      <c r="C65" s="99" t="s">
        <v>77</v>
      </c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7"/>
    </row>
    <row r="66" spans="2:14" ht="31.15" customHeight="1" x14ac:dyDescent="0.35"/>
    <row r="67" spans="2:14" ht="31.15" customHeight="1" x14ac:dyDescent="0.35"/>
  </sheetData>
  <sheetProtection algorithmName="SHA-512" hashValue="w6kz+h7myzwc8CVDYLgA+pk5B+YwlJM46hsUUifgGBEdrnyZYNESkxzuxtyHsGgV0EBWuOqFLkKASKdzqGPQ/A==" saltValue="cfdnuByXNi48z3yps+dYCg==" spinCount="100000" sheet="1" objects="1" scenarios="1"/>
  <protectedRanges>
    <protectedRange sqref="C6:N14 C20:N28 C34:N42 B48:N54" name="Staffing"/>
  </protectedRanges>
  <mergeCells count="1">
    <mergeCell ref="B48:N54"/>
  </mergeCell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5223-59F8-479F-A906-5583F36AABD8}">
  <dimension ref="B2:L45"/>
  <sheetViews>
    <sheetView zoomScale="90" zoomScaleNormal="90" workbookViewId="0"/>
  </sheetViews>
  <sheetFormatPr defaultRowHeight="14.5" x14ac:dyDescent="0.35"/>
  <cols>
    <col min="2" max="2" width="37.7265625" customWidth="1"/>
    <col min="3" max="39" width="13.7265625" customWidth="1"/>
  </cols>
  <sheetData>
    <row r="2" spans="2:6" x14ac:dyDescent="0.35">
      <c r="B2" s="14"/>
    </row>
    <row r="3" spans="2:6" ht="15" thickBot="1" x14ac:dyDescent="0.4"/>
    <row r="4" spans="2:6" ht="15" thickBot="1" x14ac:dyDescent="0.4">
      <c r="C4" s="53" t="s">
        <v>1</v>
      </c>
      <c r="D4" s="54" t="str">
        <f>LEFT(C4,7)&amp;RIGHT(C4,1)+1</f>
        <v>SFY20 Q2</v>
      </c>
      <c r="E4" s="54" t="str">
        <f>LEFT(D4,7)&amp;RIGHT(D4,1)+1</f>
        <v>SFY20 Q3</v>
      </c>
      <c r="F4" s="55" t="str">
        <f>LEFT(E4,7)&amp;RIGHT(E4,1)+1</f>
        <v>SFY20 Q4</v>
      </c>
    </row>
    <row r="5" spans="2:6" ht="15" thickBot="1" x14ac:dyDescent="0.4">
      <c r="B5" s="44" t="s">
        <v>13</v>
      </c>
      <c r="C5" s="67" t="s">
        <v>12</v>
      </c>
      <c r="D5" s="68" t="s">
        <v>12</v>
      </c>
      <c r="E5" s="68" t="s">
        <v>12</v>
      </c>
      <c r="F5" s="69" t="s">
        <v>12</v>
      </c>
    </row>
    <row r="6" spans="2:6" x14ac:dyDescent="0.35">
      <c r="B6" s="42" t="s">
        <v>72</v>
      </c>
      <c r="C6" s="91">
        <f>SUMPRODUCT(Staffing!$C$6:$C$14,Staffing!$D$6:$D$14)</f>
        <v>0</v>
      </c>
      <c r="D6" s="65">
        <f>SUMPRODUCT(Staffing!$F$6:$F$14,Staffing!$G$6:$G$14)</f>
        <v>0</v>
      </c>
      <c r="E6" s="65">
        <f>SUMPRODUCT(Staffing!$I$6:$I$14,Staffing!$J$6:$J$14)</f>
        <v>0</v>
      </c>
      <c r="F6" s="66">
        <f>SUMPRODUCT(Staffing!$L$6:$L$14,Staffing!$M$6:$M$14)</f>
        <v>0</v>
      </c>
    </row>
    <row r="7" spans="2:6" x14ac:dyDescent="0.35">
      <c r="B7" s="42" t="s">
        <v>69</v>
      </c>
      <c r="C7" s="91">
        <f>SUMPRODUCT(Staffing!$C$20:$C$28,Staffing!$D$20:$D$28)</f>
        <v>0</v>
      </c>
      <c r="D7" s="65">
        <f>SUMPRODUCT(Staffing!$F$20:$F$28,Staffing!$G$20:$G$28)</f>
        <v>0</v>
      </c>
      <c r="E7" s="65">
        <f>SUMPRODUCT(Staffing!$I$20:$I$28,Staffing!$J$20:$J$28)</f>
        <v>0</v>
      </c>
      <c r="F7" s="66">
        <f>SUMPRODUCT(Staffing!$L$20:$L$28,Staffing!$M$20:$M$28)</f>
        <v>0</v>
      </c>
    </row>
    <row r="8" spans="2:6" x14ac:dyDescent="0.35">
      <c r="B8" s="42" t="s">
        <v>73</v>
      </c>
      <c r="C8" s="56"/>
      <c r="D8" s="4"/>
      <c r="E8" s="4"/>
      <c r="F8" s="57"/>
    </row>
    <row r="9" spans="2:6" x14ac:dyDescent="0.35">
      <c r="B9" s="36" t="s">
        <v>6</v>
      </c>
      <c r="C9" s="56"/>
      <c r="D9" s="4"/>
      <c r="E9" s="4"/>
      <c r="F9" s="57"/>
    </row>
    <row r="10" spans="2:6" x14ac:dyDescent="0.35">
      <c r="B10" s="36" t="s">
        <v>24</v>
      </c>
      <c r="C10" s="56"/>
      <c r="D10" s="4"/>
      <c r="E10" s="4"/>
      <c r="F10" s="57"/>
    </row>
    <row r="11" spans="2:6" x14ac:dyDescent="0.35">
      <c r="B11" s="36" t="s">
        <v>7</v>
      </c>
      <c r="C11" s="56"/>
      <c r="D11" s="4"/>
      <c r="E11" s="4"/>
      <c r="F11" s="57"/>
    </row>
    <row r="12" spans="2:6" x14ac:dyDescent="0.35">
      <c r="B12" s="36" t="s">
        <v>8</v>
      </c>
      <c r="C12" s="56"/>
      <c r="D12" s="4"/>
      <c r="E12" s="4"/>
      <c r="F12" s="57"/>
    </row>
    <row r="13" spans="2:6" x14ac:dyDescent="0.35">
      <c r="B13" s="36" t="s">
        <v>9</v>
      </c>
      <c r="C13" s="56"/>
      <c r="D13" s="4"/>
      <c r="E13" s="4"/>
      <c r="F13" s="57"/>
    </row>
    <row r="14" spans="2:6" x14ac:dyDescent="0.35">
      <c r="B14" s="36" t="s">
        <v>10</v>
      </c>
      <c r="C14" s="56"/>
      <c r="D14" s="4"/>
      <c r="E14" s="4"/>
      <c r="F14" s="57"/>
    </row>
    <row r="15" spans="2:6" x14ac:dyDescent="0.35">
      <c r="B15" s="36" t="s">
        <v>11</v>
      </c>
      <c r="C15" s="56"/>
      <c r="D15" s="4"/>
      <c r="E15" s="4"/>
      <c r="F15" s="57"/>
    </row>
    <row r="16" spans="2:6" ht="15" thickBot="1" x14ac:dyDescent="0.4">
      <c r="B16" s="63" t="s">
        <v>4</v>
      </c>
      <c r="C16" s="58"/>
      <c r="D16" s="6"/>
      <c r="E16" s="6"/>
      <c r="F16" s="59"/>
    </row>
    <row r="17" spans="2:11" ht="15.5" thickTop="1" thickBot="1" x14ac:dyDescent="0.4">
      <c r="B17" s="64" t="s">
        <v>22</v>
      </c>
      <c r="C17" s="60">
        <f t="shared" ref="C17:F17" si="0">SUM(C6:C16)</f>
        <v>0</v>
      </c>
      <c r="D17" s="61">
        <f t="shared" si="0"/>
        <v>0</v>
      </c>
      <c r="E17" s="61">
        <f t="shared" si="0"/>
        <v>0</v>
      </c>
      <c r="F17" s="62">
        <f t="shared" si="0"/>
        <v>0</v>
      </c>
    </row>
    <row r="22" spans="2:11" x14ac:dyDescent="0.35">
      <c r="B22" t="s">
        <v>14</v>
      </c>
    </row>
    <row r="23" spans="2:11" x14ac:dyDescent="0.35">
      <c r="B23" s="109"/>
      <c r="C23" s="110"/>
      <c r="D23" s="110"/>
      <c r="E23" s="110"/>
      <c r="F23" s="111"/>
    </row>
    <row r="24" spans="2:11" x14ac:dyDescent="0.35">
      <c r="B24" s="112"/>
      <c r="C24" s="113"/>
      <c r="D24" s="113"/>
      <c r="E24" s="113"/>
      <c r="F24" s="114"/>
    </row>
    <row r="25" spans="2:11" x14ac:dyDescent="0.35">
      <c r="B25" s="112"/>
      <c r="C25" s="113"/>
      <c r="D25" s="113"/>
      <c r="E25" s="113"/>
      <c r="F25" s="114"/>
    </row>
    <row r="26" spans="2:11" x14ac:dyDescent="0.35">
      <c r="B26" s="112"/>
      <c r="C26" s="113"/>
      <c r="D26" s="113"/>
      <c r="E26" s="113"/>
      <c r="F26" s="114"/>
    </row>
    <row r="27" spans="2:11" x14ac:dyDescent="0.35">
      <c r="B27" s="112"/>
      <c r="C27" s="113"/>
      <c r="D27" s="113"/>
      <c r="E27" s="113"/>
      <c r="F27" s="114"/>
    </row>
    <row r="28" spans="2:11" x14ac:dyDescent="0.35">
      <c r="B28" s="112"/>
      <c r="C28" s="113"/>
      <c r="D28" s="113"/>
      <c r="E28" s="113"/>
      <c r="F28" s="114"/>
    </row>
    <row r="29" spans="2:11" x14ac:dyDescent="0.35">
      <c r="B29" s="115"/>
      <c r="C29" s="116"/>
      <c r="D29" s="116"/>
      <c r="E29" s="116"/>
      <c r="F29" s="117"/>
    </row>
    <row r="31" spans="2:11" x14ac:dyDescent="0.35">
      <c r="K31" s="106"/>
    </row>
    <row r="32" spans="2:11" ht="15.5" x14ac:dyDescent="0.35">
      <c r="B32" s="95" t="s">
        <v>89</v>
      </c>
      <c r="K32" s="106"/>
    </row>
    <row r="33" spans="2:12" ht="31.15" customHeight="1" x14ac:dyDescent="0.35">
      <c r="B33" s="98" t="s">
        <v>72</v>
      </c>
      <c r="C33" s="99" t="s">
        <v>87</v>
      </c>
      <c r="D33" s="96"/>
      <c r="E33" s="96"/>
      <c r="F33" s="96"/>
      <c r="G33" s="96"/>
      <c r="H33" s="96"/>
      <c r="I33" s="96"/>
      <c r="J33" s="96"/>
      <c r="K33" s="107"/>
      <c r="L33" s="97"/>
    </row>
    <row r="34" spans="2:12" ht="31.15" customHeight="1" x14ac:dyDescent="0.35">
      <c r="B34" s="98" t="s">
        <v>69</v>
      </c>
      <c r="C34" s="99" t="s">
        <v>88</v>
      </c>
      <c r="D34" s="96"/>
      <c r="E34" s="96"/>
      <c r="F34" s="96"/>
      <c r="G34" s="96"/>
      <c r="H34" s="96"/>
      <c r="I34" s="96"/>
      <c r="J34" s="96"/>
      <c r="K34" s="107"/>
      <c r="L34" s="97"/>
    </row>
    <row r="35" spans="2:12" ht="31.15" customHeight="1" x14ac:dyDescent="0.35">
      <c r="B35" s="98" t="s">
        <v>73</v>
      </c>
      <c r="C35" s="99" t="s">
        <v>96</v>
      </c>
      <c r="D35" s="96"/>
      <c r="E35" s="96"/>
      <c r="F35" s="96"/>
      <c r="G35" s="96"/>
      <c r="H35" s="96"/>
      <c r="I35" s="96"/>
      <c r="J35" s="96"/>
      <c r="K35" s="107"/>
      <c r="L35" s="97"/>
    </row>
    <row r="36" spans="2:12" ht="31.15" customHeight="1" x14ac:dyDescent="0.35">
      <c r="B36" s="98" t="s">
        <v>6</v>
      </c>
      <c r="C36" s="99" t="s">
        <v>84</v>
      </c>
      <c r="D36" s="96"/>
      <c r="E36" s="96"/>
      <c r="F36" s="96"/>
      <c r="G36" s="96"/>
      <c r="H36" s="96"/>
      <c r="I36" s="96"/>
      <c r="J36" s="96"/>
      <c r="K36" s="107"/>
      <c r="L36" s="97"/>
    </row>
    <row r="37" spans="2:12" ht="31.15" customHeight="1" x14ac:dyDescent="0.35">
      <c r="B37" s="98" t="s">
        <v>24</v>
      </c>
      <c r="C37" s="99" t="s">
        <v>85</v>
      </c>
      <c r="D37" s="96"/>
      <c r="E37" s="96"/>
      <c r="F37" s="96"/>
      <c r="G37" s="96"/>
      <c r="H37" s="96"/>
      <c r="I37" s="96"/>
      <c r="J37" s="96"/>
      <c r="K37" s="107"/>
      <c r="L37" s="97"/>
    </row>
    <row r="38" spans="2:12" ht="31.15" customHeight="1" x14ac:dyDescent="0.35">
      <c r="B38" s="98" t="s">
        <v>7</v>
      </c>
      <c r="C38" s="99" t="s">
        <v>82</v>
      </c>
      <c r="D38" s="96"/>
      <c r="E38" s="96"/>
      <c r="F38" s="96"/>
      <c r="G38" s="96"/>
      <c r="H38" s="96"/>
      <c r="I38" s="96"/>
      <c r="J38" s="96"/>
      <c r="K38" s="107"/>
      <c r="L38" s="97"/>
    </row>
    <row r="39" spans="2:12" ht="31.15" customHeight="1" x14ac:dyDescent="0.35">
      <c r="B39" s="98" t="s">
        <v>8</v>
      </c>
      <c r="C39" s="99" t="s">
        <v>97</v>
      </c>
      <c r="D39" s="96"/>
      <c r="E39" s="96"/>
      <c r="F39" s="96"/>
      <c r="G39" s="96"/>
      <c r="H39" s="96"/>
      <c r="I39" s="96"/>
      <c r="J39" s="96"/>
      <c r="K39" s="107"/>
      <c r="L39" s="97"/>
    </row>
    <row r="40" spans="2:12" ht="31.15" customHeight="1" x14ac:dyDescent="0.35">
      <c r="B40" s="98" t="s">
        <v>9</v>
      </c>
      <c r="C40" s="99" t="s">
        <v>83</v>
      </c>
      <c r="D40" s="96"/>
      <c r="E40" s="96"/>
      <c r="F40" s="96"/>
      <c r="G40" s="96"/>
      <c r="H40" s="96"/>
      <c r="I40" s="96"/>
      <c r="J40" s="96"/>
      <c r="K40" s="107"/>
      <c r="L40" s="97"/>
    </row>
    <row r="41" spans="2:12" ht="31.15" customHeight="1" x14ac:dyDescent="0.35">
      <c r="B41" s="98" t="s">
        <v>10</v>
      </c>
      <c r="C41" s="99" t="s">
        <v>98</v>
      </c>
      <c r="D41" s="96"/>
      <c r="E41" s="96"/>
      <c r="F41" s="96"/>
      <c r="G41" s="96"/>
      <c r="H41" s="96"/>
      <c r="I41" s="96"/>
      <c r="J41" s="96"/>
      <c r="K41" s="107"/>
      <c r="L41" s="97"/>
    </row>
    <row r="42" spans="2:12" ht="31.15" customHeight="1" x14ac:dyDescent="0.35">
      <c r="B42" s="98" t="s">
        <v>11</v>
      </c>
      <c r="C42" s="99" t="s">
        <v>99</v>
      </c>
      <c r="D42" s="96"/>
      <c r="E42" s="96"/>
      <c r="F42" s="96"/>
      <c r="G42" s="96"/>
      <c r="H42" s="96"/>
      <c r="I42" s="96"/>
      <c r="J42" s="96"/>
      <c r="K42" s="107"/>
      <c r="L42" s="97"/>
    </row>
    <row r="43" spans="2:12" ht="31.15" customHeight="1" x14ac:dyDescent="0.35">
      <c r="B43" s="98" t="s">
        <v>4</v>
      </c>
      <c r="C43" s="99" t="s">
        <v>86</v>
      </c>
      <c r="D43" s="96"/>
      <c r="E43" s="96"/>
      <c r="F43" s="96"/>
      <c r="G43" s="96"/>
      <c r="H43" s="96"/>
      <c r="I43" s="96"/>
      <c r="J43" s="96"/>
      <c r="K43" s="107"/>
      <c r="L43" s="97"/>
    </row>
    <row r="44" spans="2:12" ht="31.15" customHeight="1" x14ac:dyDescent="0.35"/>
    <row r="45" spans="2:12" ht="31.15" customHeight="1" x14ac:dyDescent="0.35"/>
  </sheetData>
  <sheetProtection algorithmName="SHA-512" hashValue="XyGY+NMrKQrTTUbxIW3ioSOn+mVpAXiN/BBiFHONTmokbOTJ+29XjBVfDjZnXVSYKr1EKEIjXl2z4g9+mlV84Q==" saltValue="JGeIEy8dcWbb5b8UfGJIYQ==" spinCount="100000" sheet="1" objects="1" scenarios="1"/>
  <protectedRanges>
    <protectedRange sqref="C8:F16 B23:F29" name="Expense"/>
  </protectedRanges>
  <mergeCells count="1">
    <mergeCell ref="B23:F29"/>
  </mergeCell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1446-D939-4673-85CF-C939135614C2}">
  <dimension ref="B2:F23"/>
  <sheetViews>
    <sheetView zoomScale="80" zoomScaleNormal="80" workbookViewId="0"/>
  </sheetViews>
  <sheetFormatPr defaultRowHeight="14.5" x14ac:dyDescent="0.35"/>
  <cols>
    <col min="2" max="2" width="28.81640625" customWidth="1"/>
    <col min="3" max="39" width="13.7265625" customWidth="1"/>
  </cols>
  <sheetData>
    <row r="2" spans="2:6" ht="15" thickBot="1" x14ac:dyDescent="0.4"/>
    <row r="3" spans="2:6" ht="15" thickBot="1" x14ac:dyDescent="0.4">
      <c r="C3" s="53" t="s">
        <v>1</v>
      </c>
      <c r="D3" s="54" t="str">
        <f>LEFT(C3,7)&amp;RIGHT(C3,1)+1</f>
        <v>SFY20 Q2</v>
      </c>
      <c r="E3" s="54" t="str">
        <f>LEFT(D3,7)&amp;RIGHT(D3,1)+1</f>
        <v>SFY20 Q3</v>
      </c>
      <c r="F3" s="55" t="str">
        <f>LEFT(E3,7)&amp;RIGHT(E3,1)+1</f>
        <v>SFY20 Q4</v>
      </c>
    </row>
    <row r="4" spans="2:6" ht="15" thickBot="1" x14ac:dyDescent="0.4">
      <c r="B4" s="79" t="s">
        <v>13</v>
      </c>
      <c r="C4" s="74" t="s">
        <v>25</v>
      </c>
      <c r="D4" s="68" t="s">
        <v>25</v>
      </c>
      <c r="E4" s="68" t="s">
        <v>25</v>
      </c>
      <c r="F4" s="69" t="s">
        <v>25</v>
      </c>
    </row>
    <row r="5" spans="2:6" x14ac:dyDescent="0.35">
      <c r="B5" s="80" t="s">
        <v>15</v>
      </c>
      <c r="C5" s="75"/>
      <c r="D5" s="72"/>
      <c r="E5" s="72"/>
      <c r="F5" s="73"/>
    </row>
    <row r="6" spans="2:6" x14ac:dyDescent="0.35">
      <c r="B6" s="81" t="s">
        <v>23</v>
      </c>
      <c r="C6" s="76"/>
      <c r="D6" s="4"/>
      <c r="E6" s="4"/>
      <c r="F6" s="57"/>
    </row>
    <row r="7" spans="2:6" x14ac:dyDescent="0.35">
      <c r="B7" s="81" t="s">
        <v>76</v>
      </c>
      <c r="C7" s="76"/>
      <c r="D7" s="4"/>
      <c r="E7" s="4"/>
      <c r="F7" s="57"/>
    </row>
    <row r="8" spans="2:6" x14ac:dyDescent="0.35">
      <c r="B8" s="81" t="s">
        <v>16</v>
      </c>
      <c r="C8" s="76"/>
      <c r="D8" s="4"/>
      <c r="E8" s="4"/>
      <c r="F8" s="57"/>
    </row>
    <row r="9" spans="2:6" ht="15" thickBot="1" x14ac:dyDescent="0.4">
      <c r="B9" s="82" t="s">
        <v>4</v>
      </c>
      <c r="C9" s="77"/>
      <c r="D9" s="6"/>
      <c r="E9" s="6"/>
      <c r="F9" s="59"/>
    </row>
    <row r="10" spans="2:6" ht="15.5" thickTop="1" thickBot="1" x14ac:dyDescent="0.4">
      <c r="B10" s="83" t="s">
        <v>22</v>
      </c>
      <c r="C10" s="78">
        <f t="shared" ref="C10:F10" si="0">SUM(C5:C9)</f>
        <v>0</v>
      </c>
      <c r="D10" s="70">
        <f t="shared" si="0"/>
        <v>0</v>
      </c>
      <c r="E10" s="70">
        <f t="shared" si="0"/>
        <v>0</v>
      </c>
      <c r="F10" s="71">
        <f t="shared" si="0"/>
        <v>0</v>
      </c>
    </row>
    <row r="11" spans="2:6" x14ac:dyDescent="0.35">
      <c r="B11" s="7" t="s">
        <v>17</v>
      </c>
    </row>
    <row r="16" spans="2:6" x14ac:dyDescent="0.35">
      <c r="B16" t="s">
        <v>18</v>
      </c>
    </row>
    <row r="17" spans="2:6" x14ac:dyDescent="0.35">
      <c r="B17" s="109"/>
      <c r="C17" s="110"/>
      <c r="D17" s="110"/>
      <c r="E17" s="110"/>
      <c r="F17" s="111"/>
    </row>
    <row r="18" spans="2:6" x14ac:dyDescent="0.35">
      <c r="B18" s="112"/>
      <c r="C18" s="113"/>
      <c r="D18" s="113"/>
      <c r="E18" s="113"/>
      <c r="F18" s="114"/>
    </row>
    <row r="19" spans="2:6" x14ac:dyDescent="0.35">
      <c r="B19" s="112"/>
      <c r="C19" s="113"/>
      <c r="D19" s="113"/>
      <c r="E19" s="113"/>
      <c r="F19" s="114"/>
    </row>
    <row r="20" spans="2:6" x14ac:dyDescent="0.35">
      <c r="B20" s="112"/>
      <c r="C20" s="113"/>
      <c r="D20" s="113"/>
      <c r="E20" s="113"/>
      <c r="F20" s="114"/>
    </row>
    <row r="21" spans="2:6" x14ac:dyDescent="0.35">
      <c r="B21" s="112"/>
      <c r="C21" s="113"/>
      <c r="D21" s="113"/>
      <c r="E21" s="113"/>
      <c r="F21" s="114"/>
    </row>
    <row r="22" spans="2:6" x14ac:dyDescent="0.35">
      <c r="B22" s="112"/>
      <c r="C22" s="113"/>
      <c r="D22" s="113"/>
      <c r="E22" s="113"/>
      <c r="F22" s="114"/>
    </row>
    <row r="23" spans="2:6" x14ac:dyDescent="0.35">
      <c r="B23" s="115"/>
      <c r="C23" s="116"/>
      <c r="D23" s="116"/>
      <c r="E23" s="116"/>
      <c r="F23" s="117"/>
    </row>
  </sheetData>
  <sheetProtection algorithmName="SHA-512" hashValue="v7/W407VY49vAw5zRYK2Gg0XObJ4AdLRsxXJl+K7xczV7BtAtxeAm7vrLDNWYaRKP2JKY6o91gQr0Vp2GMClaw==" saltValue="XRtoIdH0MaSYv/gQSOgnuQ==" spinCount="100000" sheet="1" objects="1" scenarios="1"/>
  <protectedRanges>
    <protectedRange sqref="C5:F9 B17:F23" name="Revenue"/>
  </protectedRanges>
  <mergeCells count="1">
    <mergeCell ref="B17:F2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1C11-12C1-448E-A232-656EC6CDEFAD}">
  <dimension ref="B2:F15"/>
  <sheetViews>
    <sheetView zoomScale="80" zoomScaleNormal="80" workbookViewId="0"/>
  </sheetViews>
  <sheetFormatPr defaultRowHeight="14.5" x14ac:dyDescent="0.35"/>
  <cols>
    <col min="2" max="2" width="21.453125" customWidth="1"/>
    <col min="3" max="39" width="13.7265625" customWidth="1"/>
  </cols>
  <sheetData>
    <row r="2" spans="2:6" x14ac:dyDescent="0.35">
      <c r="B2" s="8" t="s">
        <v>34</v>
      </c>
    </row>
    <row r="4" spans="2:6" x14ac:dyDescent="0.35">
      <c r="C4" s="1" t="s">
        <v>1</v>
      </c>
      <c r="D4" s="1" t="str">
        <f>LEFT(C4,7)&amp;RIGHT(C4,1)+1</f>
        <v>SFY20 Q2</v>
      </c>
      <c r="E4" s="1" t="str">
        <f>LEFT(D4,7)&amp;RIGHT(D4,1)+1</f>
        <v>SFY20 Q3</v>
      </c>
      <c r="F4" s="1" t="str">
        <f>LEFT(E4,7)&amp;RIGHT(E4,1)+1</f>
        <v>SFY20 Q4</v>
      </c>
    </row>
    <row r="5" spans="2:6" x14ac:dyDescent="0.35">
      <c r="B5" s="9" t="s">
        <v>25</v>
      </c>
      <c r="C5" s="3">
        <f>INDEX(Revenue!$C$10:$F$10,MATCH(C$4,Revenue!$C$3:$F$3,0))</f>
        <v>0</v>
      </c>
      <c r="D5" s="3">
        <f>INDEX(Revenue!$C$10:$F$10,MATCH(D$4,Revenue!$C$3:$F$3,0))</f>
        <v>0</v>
      </c>
      <c r="E5" s="3">
        <f>INDEX(Revenue!$C$10:$F$10,MATCH(E$4,Revenue!$C$3:$F$3,0))</f>
        <v>0</v>
      </c>
      <c r="F5" s="3">
        <f>INDEX(Revenue!$C$10:$F$10,MATCH(F$4,Revenue!$C$3:$F$3,0))</f>
        <v>0</v>
      </c>
    </row>
    <row r="6" spans="2:6" ht="15" thickBot="1" x14ac:dyDescent="0.4">
      <c r="B6" s="11" t="s">
        <v>40</v>
      </c>
      <c r="C6" s="12">
        <f>INDEX(Expense!$C$17:$F$17,MATCH(C$4,Expense!$C$4:$F$4,0))</f>
        <v>0</v>
      </c>
      <c r="D6" s="12">
        <f>INDEX(Expense!$C$17:$F$17,MATCH(D$4,Expense!$C$4:$F$4,0))</f>
        <v>0</v>
      </c>
      <c r="E6" s="12">
        <f>INDEX(Expense!$C$17:$F$17,MATCH(E$4,Expense!$C$4:$F$4,0))</f>
        <v>0</v>
      </c>
      <c r="F6" s="12">
        <f>INDEX(Expense!$C$17:$F$17,MATCH(F$4,Expense!$C$4:$F$4,0))</f>
        <v>0</v>
      </c>
    </row>
    <row r="7" spans="2:6" ht="15" thickTop="1" x14ac:dyDescent="0.35">
      <c r="B7" s="10" t="s">
        <v>41</v>
      </c>
      <c r="C7" s="5">
        <f t="shared" ref="C7:F7" si="0">C5-C6</f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</row>
    <row r="9" spans="2:6" x14ac:dyDescent="0.35">
      <c r="C9" s="1" t="s">
        <v>1</v>
      </c>
      <c r="D9" s="1" t="str">
        <f>LEFT(C9,7)&amp;RIGHT(C9,1)+1</f>
        <v>SFY20 Q2</v>
      </c>
      <c r="E9" s="1" t="str">
        <f>LEFT(D9,7)&amp;RIGHT(D9,1)+1</f>
        <v>SFY20 Q3</v>
      </c>
      <c r="F9" s="1" t="str">
        <f>LEFT(E9,7)&amp;RIGHT(E9,1)+1</f>
        <v>SFY20 Q4</v>
      </c>
    </row>
    <row r="10" spans="2:6" x14ac:dyDescent="0.35">
      <c r="B10" s="9" t="s">
        <v>42</v>
      </c>
      <c r="C10" s="13">
        <f t="shared" ref="C10:F10" si="1">C11/90</f>
        <v>0</v>
      </c>
      <c r="D10" s="13">
        <f t="shared" si="1"/>
        <v>0</v>
      </c>
      <c r="E10" s="13">
        <f t="shared" si="1"/>
        <v>0</v>
      </c>
      <c r="F10" s="13">
        <f t="shared" si="1"/>
        <v>0</v>
      </c>
    </row>
    <row r="11" spans="2:6" x14ac:dyDescent="0.35">
      <c r="B11" s="9" t="s">
        <v>43</v>
      </c>
      <c r="C11" s="13">
        <f>SUM(Membership!F6:F30,Membership!J6:J30,Membership!N6:N30)</f>
        <v>0</v>
      </c>
      <c r="D11" s="13">
        <f>SUM(Membership!R6:R30,Membership!V6:V30,Membership!Z6:Z30)</f>
        <v>0</v>
      </c>
      <c r="E11" s="13">
        <f>SUM(Membership!AD6:AD30,Membership!AH6:AH30,Membership!AL6:AL30)</f>
        <v>0</v>
      </c>
      <c r="F11" s="13">
        <f>SUM(Membership!AP6:AP30,Membership!AT6:AT30,Membership!AX6:AX30)</f>
        <v>0</v>
      </c>
    </row>
    <row r="12" spans="2:6" x14ac:dyDescent="0.35">
      <c r="B12" s="9" t="s">
        <v>44</v>
      </c>
      <c r="C12" s="3">
        <f t="shared" ref="C12:F12" si="2">IFERROR(C$5/C10,0)</f>
        <v>0</v>
      </c>
      <c r="D12" s="3">
        <f t="shared" si="2"/>
        <v>0</v>
      </c>
      <c r="E12" s="3">
        <f t="shared" si="2"/>
        <v>0</v>
      </c>
      <c r="F12" s="3">
        <f t="shared" si="2"/>
        <v>0</v>
      </c>
    </row>
    <row r="13" spans="2:6" x14ac:dyDescent="0.35">
      <c r="B13" s="9" t="s">
        <v>45</v>
      </c>
      <c r="C13" s="3">
        <f t="shared" ref="C13:F13" si="3">IFERROR(C$5/C11,0)</f>
        <v>0</v>
      </c>
      <c r="D13" s="3">
        <f t="shared" si="3"/>
        <v>0</v>
      </c>
      <c r="E13" s="3">
        <f t="shared" si="3"/>
        <v>0</v>
      </c>
      <c r="F13" s="3">
        <f t="shared" si="3"/>
        <v>0</v>
      </c>
    </row>
    <row r="14" spans="2:6" x14ac:dyDescent="0.35">
      <c r="B14" s="9" t="s">
        <v>46</v>
      </c>
      <c r="C14" s="3">
        <f t="shared" ref="C14:F14" si="4">IFERROR(C$6/C12,0)</f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</row>
    <row r="15" spans="2:6" x14ac:dyDescent="0.35">
      <c r="B15" s="9" t="s">
        <v>47</v>
      </c>
      <c r="C15" s="3">
        <f t="shared" ref="C15:F15" si="5">IFERROR(C$6/C13,0)</f>
        <v>0</v>
      </c>
      <c r="D15" s="3">
        <f t="shared" si="5"/>
        <v>0</v>
      </c>
      <c r="E15" s="3">
        <f t="shared" si="5"/>
        <v>0</v>
      </c>
      <c r="F15" s="3">
        <f t="shared" si="5"/>
        <v>0</v>
      </c>
    </row>
  </sheetData>
  <sheetProtection algorithmName="SHA-512" hashValue="AjwY0ja4KdtPhgjB+W/4PNm9gtU+TXsB72qcE5qvro/rTCiMIbvs6zHKZ6UtNkZBd5CM/tBgpEgXQ88VoqxRwQ==" saltValue="z7By+9g927F9dgVeTUKpN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C66D-57C5-4A7A-992F-F16208EB7380}">
  <dimension ref="B3:J55"/>
  <sheetViews>
    <sheetView workbookViewId="0"/>
  </sheetViews>
  <sheetFormatPr defaultRowHeight="14.5" x14ac:dyDescent="0.35"/>
  <sheetData>
    <row r="3" spans="2:10" x14ac:dyDescent="0.35">
      <c r="B3" s="8" t="s">
        <v>51</v>
      </c>
    </row>
    <row r="5" spans="2:10" x14ac:dyDescent="0.35">
      <c r="B5" s="118"/>
      <c r="C5" s="119"/>
      <c r="D5" s="119"/>
      <c r="E5" s="119"/>
      <c r="F5" s="119"/>
      <c r="G5" s="119"/>
      <c r="H5" s="119"/>
      <c r="I5" s="119"/>
      <c r="J5" s="120"/>
    </row>
    <row r="6" spans="2:10" x14ac:dyDescent="0.35">
      <c r="B6" s="121"/>
      <c r="C6" s="122"/>
      <c r="D6" s="122"/>
      <c r="E6" s="122"/>
      <c r="F6" s="122"/>
      <c r="G6" s="122"/>
      <c r="H6" s="122"/>
      <c r="I6" s="122"/>
      <c r="J6" s="123"/>
    </row>
    <row r="7" spans="2:10" x14ac:dyDescent="0.35">
      <c r="B7" s="124"/>
      <c r="C7" s="125"/>
      <c r="D7" s="125"/>
      <c r="E7" s="125"/>
      <c r="F7" s="125"/>
      <c r="G7" s="125"/>
      <c r="H7" s="125"/>
      <c r="I7" s="125"/>
      <c r="J7" s="126"/>
    </row>
    <row r="9" spans="2:10" x14ac:dyDescent="0.35">
      <c r="B9" s="8" t="s">
        <v>52</v>
      </c>
    </row>
    <row r="11" spans="2:10" x14ac:dyDescent="0.35">
      <c r="B11" s="118"/>
      <c r="C11" s="119"/>
      <c r="D11" s="119"/>
      <c r="E11" s="119"/>
      <c r="F11" s="119"/>
      <c r="G11" s="119"/>
      <c r="H11" s="119"/>
      <c r="I11" s="119"/>
      <c r="J11" s="120"/>
    </row>
    <row r="12" spans="2:10" x14ac:dyDescent="0.35">
      <c r="B12" s="121"/>
      <c r="C12" s="122"/>
      <c r="D12" s="122"/>
      <c r="E12" s="122"/>
      <c r="F12" s="122"/>
      <c r="G12" s="122"/>
      <c r="H12" s="122"/>
      <c r="I12" s="122"/>
      <c r="J12" s="123"/>
    </row>
    <row r="13" spans="2:10" x14ac:dyDescent="0.35">
      <c r="B13" s="124"/>
      <c r="C13" s="125"/>
      <c r="D13" s="125"/>
      <c r="E13" s="125"/>
      <c r="F13" s="125"/>
      <c r="G13" s="125"/>
      <c r="H13" s="125"/>
      <c r="I13" s="125"/>
      <c r="J13" s="126"/>
    </row>
    <row r="15" spans="2:10" x14ac:dyDescent="0.35">
      <c r="B15" s="8" t="s">
        <v>50</v>
      </c>
    </row>
    <row r="17" spans="2:10" x14ac:dyDescent="0.35">
      <c r="B17" s="118"/>
      <c r="C17" s="119"/>
      <c r="D17" s="119"/>
      <c r="E17" s="119"/>
      <c r="F17" s="119"/>
      <c r="G17" s="119"/>
      <c r="H17" s="119"/>
      <c r="I17" s="119"/>
      <c r="J17" s="120"/>
    </row>
    <row r="18" spans="2:10" x14ac:dyDescent="0.35">
      <c r="B18" s="121"/>
      <c r="C18" s="122"/>
      <c r="D18" s="122"/>
      <c r="E18" s="122"/>
      <c r="F18" s="122"/>
      <c r="G18" s="122"/>
      <c r="H18" s="122"/>
      <c r="I18" s="122"/>
      <c r="J18" s="123"/>
    </row>
    <row r="19" spans="2:10" x14ac:dyDescent="0.35">
      <c r="B19" s="124"/>
      <c r="C19" s="125"/>
      <c r="D19" s="125"/>
      <c r="E19" s="125"/>
      <c r="F19" s="125"/>
      <c r="G19" s="125"/>
      <c r="H19" s="125"/>
      <c r="I19" s="125"/>
      <c r="J19" s="126"/>
    </row>
    <row r="21" spans="2:10" x14ac:dyDescent="0.35">
      <c r="B21" s="8" t="s">
        <v>53</v>
      </c>
    </row>
    <row r="23" spans="2:10" x14ac:dyDescent="0.35">
      <c r="B23" s="118"/>
      <c r="C23" s="119"/>
      <c r="D23" s="119"/>
      <c r="E23" s="119"/>
      <c r="F23" s="119"/>
      <c r="G23" s="119"/>
      <c r="H23" s="119"/>
      <c r="I23" s="119"/>
      <c r="J23" s="120"/>
    </row>
    <row r="24" spans="2:10" x14ac:dyDescent="0.35">
      <c r="B24" s="121"/>
      <c r="C24" s="122"/>
      <c r="D24" s="122"/>
      <c r="E24" s="122"/>
      <c r="F24" s="122"/>
      <c r="G24" s="122"/>
      <c r="H24" s="122"/>
      <c r="I24" s="122"/>
      <c r="J24" s="123"/>
    </row>
    <row r="25" spans="2:10" x14ac:dyDescent="0.35">
      <c r="B25" s="124"/>
      <c r="C25" s="125"/>
      <c r="D25" s="125"/>
      <c r="E25" s="125"/>
      <c r="F25" s="125"/>
      <c r="G25" s="125"/>
      <c r="H25" s="125"/>
      <c r="I25" s="125"/>
      <c r="J25" s="126"/>
    </row>
    <row r="27" spans="2:10" x14ac:dyDescent="0.35">
      <c r="B27" s="8" t="s">
        <v>54</v>
      </c>
    </row>
    <row r="29" spans="2:10" x14ac:dyDescent="0.35">
      <c r="B29" s="118"/>
      <c r="C29" s="119"/>
      <c r="D29" s="119"/>
      <c r="E29" s="119"/>
      <c r="F29" s="119"/>
      <c r="G29" s="119"/>
      <c r="H29" s="119"/>
      <c r="I29" s="119"/>
      <c r="J29" s="120"/>
    </row>
    <row r="30" spans="2:10" x14ac:dyDescent="0.35">
      <c r="B30" s="121"/>
      <c r="C30" s="122"/>
      <c r="D30" s="122"/>
      <c r="E30" s="122"/>
      <c r="F30" s="122"/>
      <c r="G30" s="122"/>
      <c r="H30" s="122"/>
      <c r="I30" s="122"/>
      <c r="J30" s="123"/>
    </row>
    <row r="31" spans="2:10" x14ac:dyDescent="0.35">
      <c r="B31" s="124"/>
      <c r="C31" s="125"/>
      <c r="D31" s="125"/>
      <c r="E31" s="125"/>
      <c r="F31" s="125"/>
      <c r="G31" s="125"/>
      <c r="H31" s="125"/>
      <c r="I31" s="125"/>
      <c r="J31" s="126"/>
    </row>
    <row r="33" spans="2:10" x14ac:dyDescent="0.35">
      <c r="B33" s="8" t="s">
        <v>55</v>
      </c>
    </row>
    <row r="35" spans="2:10" x14ac:dyDescent="0.35">
      <c r="B35" s="118"/>
      <c r="C35" s="119"/>
      <c r="D35" s="119"/>
      <c r="E35" s="119"/>
      <c r="F35" s="119"/>
      <c r="G35" s="119"/>
      <c r="H35" s="119"/>
      <c r="I35" s="119"/>
      <c r="J35" s="120"/>
    </row>
    <row r="36" spans="2:10" x14ac:dyDescent="0.35">
      <c r="B36" s="121"/>
      <c r="C36" s="122"/>
      <c r="D36" s="122"/>
      <c r="E36" s="122"/>
      <c r="F36" s="122"/>
      <c r="G36" s="122"/>
      <c r="H36" s="122"/>
      <c r="I36" s="122"/>
      <c r="J36" s="123"/>
    </row>
    <row r="37" spans="2:10" x14ac:dyDescent="0.35">
      <c r="B37" s="124"/>
      <c r="C37" s="125"/>
      <c r="D37" s="125"/>
      <c r="E37" s="125"/>
      <c r="F37" s="125"/>
      <c r="G37" s="125"/>
      <c r="H37" s="125"/>
      <c r="I37" s="125"/>
      <c r="J37" s="126"/>
    </row>
    <row r="39" spans="2:10" x14ac:dyDescent="0.35">
      <c r="B39" s="8" t="s">
        <v>56</v>
      </c>
    </row>
    <row r="41" spans="2:10" x14ac:dyDescent="0.35">
      <c r="B41" s="118"/>
      <c r="C41" s="119"/>
      <c r="D41" s="119"/>
      <c r="E41" s="119"/>
      <c r="F41" s="119"/>
      <c r="G41" s="119"/>
      <c r="H41" s="119"/>
      <c r="I41" s="119"/>
      <c r="J41" s="120"/>
    </row>
    <row r="42" spans="2:10" x14ac:dyDescent="0.35">
      <c r="B42" s="121"/>
      <c r="C42" s="122"/>
      <c r="D42" s="122"/>
      <c r="E42" s="122"/>
      <c r="F42" s="122"/>
      <c r="G42" s="122"/>
      <c r="H42" s="122"/>
      <c r="I42" s="122"/>
      <c r="J42" s="123"/>
    </row>
    <row r="43" spans="2:10" x14ac:dyDescent="0.35">
      <c r="B43" s="124"/>
      <c r="C43" s="125"/>
      <c r="D43" s="125"/>
      <c r="E43" s="125"/>
      <c r="F43" s="125"/>
      <c r="G43" s="125"/>
      <c r="H43" s="125"/>
      <c r="I43" s="125"/>
      <c r="J43" s="126"/>
    </row>
    <row r="45" spans="2:10" x14ac:dyDescent="0.35">
      <c r="B45" s="8" t="s">
        <v>57</v>
      </c>
    </row>
    <row r="47" spans="2:10" x14ac:dyDescent="0.35">
      <c r="B47" s="118"/>
      <c r="C47" s="119"/>
      <c r="D47" s="119"/>
      <c r="E47" s="119"/>
      <c r="F47" s="119"/>
      <c r="G47" s="119"/>
      <c r="H47" s="119"/>
      <c r="I47" s="119"/>
      <c r="J47" s="120"/>
    </row>
    <row r="48" spans="2:10" x14ac:dyDescent="0.35">
      <c r="B48" s="121"/>
      <c r="C48" s="122"/>
      <c r="D48" s="122"/>
      <c r="E48" s="122"/>
      <c r="F48" s="122"/>
      <c r="G48" s="122"/>
      <c r="H48" s="122"/>
      <c r="I48" s="122"/>
      <c r="J48" s="123"/>
    </row>
    <row r="49" spans="2:10" x14ac:dyDescent="0.35">
      <c r="B49" s="124"/>
      <c r="C49" s="125"/>
      <c r="D49" s="125"/>
      <c r="E49" s="125"/>
      <c r="F49" s="125"/>
      <c r="G49" s="125"/>
      <c r="H49" s="125"/>
      <c r="I49" s="125"/>
      <c r="J49" s="126"/>
    </row>
    <row r="51" spans="2:10" x14ac:dyDescent="0.35">
      <c r="B51" s="8" t="s">
        <v>49</v>
      </c>
    </row>
    <row r="53" spans="2:10" x14ac:dyDescent="0.35">
      <c r="B53" s="118"/>
      <c r="C53" s="119"/>
      <c r="D53" s="119"/>
      <c r="E53" s="119"/>
      <c r="F53" s="119"/>
      <c r="G53" s="119"/>
      <c r="H53" s="119"/>
      <c r="I53" s="119"/>
      <c r="J53" s="120"/>
    </row>
    <row r="54" spans="2:10" x14ac:dyDescent="0.35">
      <c r="B54" s="121"/>
      <c r="C54" s="122"/>
      <c r="D54" s="122"/>
      <c r="E54" s="122"/>
      <c r="F54" s="122"/>
      <c r="G54" s="122"/>
      <c r="H54" s="122"/>
      <c r="I54" s="122"/>
      <c r="J54" s="123"/>
    </row>
    <row r="55" spans="2:10" x14ac:dyDescent="0.35">
      <c r="B55" s="124"/>
      <c r="C55" s="125"/>
      <c r="D55" s="125"/>
      <c r="E55" s="125"/>
      <c r="F55" s="125"/>
      <c r="G55" s="125"/>
      <c r="H55" s="125"/>
      <c r="I55" s="125"/>
      <c r="J55" s="126"/>
    </row>
  </sheetData>
  <mergeCells count="9">
    <mergeCell ref="B41:J43"/>
    <mergeCell ref="B47:J49"/>
    <mergeCell ref="B53:J55"/>
    <mergeCell ref="B5:J7"/>
    <mergeCell ref="B11:J13"/>
    <mergeCell ref="B17:J19"/>
    <mergeCell ref="B23:J25"/>
    <mergeCell ref="B29:J31"/>
    <mergeCell ref="B35:J3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B671-1D09-4536-BB0E-CBE93956AA5C}">
  <dimension ref="B3:B7"/>
  <sheetViews>
    <sheetView workbookViewId="0"/>
  </sheetViews>
  <sheetFormatPr defaultRowHeight="14.5" x14ac:dyDescent="0.35"/>
  <cols>
    <col min="2" max="2" width="12" bestFit="1" customWidth="1"/>
  </cols>
  <sheetData>
    <row r="3" spans="2:2" x14ac:dyDescent="0.35">
      <c r="B3" t="s">
        <v>35</v>
      </c>
    </row>
    <row r="4" spans="2:2" x14ac:dyDescent="0.35">
      <c r="B4" t="s">
        <v>36</v>
      </c>
    </row>
    <row r="5" spans="2:2" x14ac:dyDescent="0.35">
      <c r="B5" t="s">
        <v>37</v>
      </c>
    </row>
    <row r="6" spans="2:2" x14ac:dyDescent="0.35">
      <c r="B6" t="s">
        <v>38</v>
      </c>
    </row>
    <row r="7" spans="2:2" x14ac:dyDescent="0.35">
      <c r="B7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CDADDAC0C4AB4AA54283D0B37F3F53" ma:contentTypeVersion="26" ma:contentTypeDescription="Create a new document." ma:contentTypeScope="" ma:versionID="fa4d3612cbe8961041f3e48e2ece3969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5767447b-9bde-43c6-a5fe-a12c40a5865b" targetNamespace="http://schemas.microsoft.com/office/2006/metadata/properties" ma:root="true" ma:fieldsID="d9cb692671f78850842ab8b186f3524e" ns1:_="" ns2:_="" ns3:_="">
    <xsd:import namespace="http://schemas.microsoft.com/sharepoint/v3"/>
    <xsd:import namespace="59da1016-2a1b-4f8a-9768-d7a4932f6f16"/>
    <xsd:import namespace="5767447b-9bde-43c6-a5fe-a12c40a5865b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1:PublishingStartDate" minOccurs="0"/>
                <xsd:element ref="ns1:PublishingExpirationDate" minOccurs="0"/>
                <xsd:element ref="ns3:Program" minOccurs="0"/>
                <xsd:element ref="ns3:_x0063_p59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447b-9bde-43c6-a5fe-a12c40a5865b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hidden="true" ma:internalName="Meta_x0020_Description" ma:readOnly="false">
      <xsd:simpleType>
        <xsd:restriction base="dms:Text">
          <xsd:maxLength value="255"/>
        </xsd:restriction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>
          <xsd:maxLength value="255"/>
        </xsd:restriction>
      </xsd:simpleType>
    </xsd:element>
    <xsd:element name="Program" ma:index="17" nillable="true" ma:displayName="Program" ma:format="RadioButtons" ma:internalName="Program" ma:readOnly="false">
      <xsd:simpleType>
        <xsd:restriction base="dms:Choice">
          <xsd:enumeration value="DSH"/>
          <xsd:enumeration value="Member Communications"/>
          <xsd:enumeration value="Other"/>
        </xsd:restriction>
      </xsd:simpleType>
    </xsd:element>
    <xsd:element name="_x0063_p59" ma:index="19" nillable="true" ma:displayName="Update WF" ma:hidden="true" ma:internalName="_x0063_p59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Meta_x0020_Description xmlns="5767447b-9bde-43c6-a5fe-a12c40a5865b" xsi:nil="true"/>
    <DocumentExpirationDate xmlns="59da1016-2a1b-4f8a-9768-d7a4932f6f16" xsi:nil="true"/>
    <IATopic xmlns="59da1016-2a1b-4f8a-9768-d7a4932f6f16" xsi:nil="true"/>
    <_x0063_p59 xmlns="5767447b-9bde-43c6-a5fe-a12c40a5865b" xsi:nil="true"/>
    <Program xmlns="5767447b-9bde-43c6-a5fe-a12c40a5865b">Other</Program>
    <IASubtopic xmlns="59da1016-2a1b-4f8a-9768-d7a4932f6f16" xsi:nil="true"/>
    <URL xmlns="http://schemas.microsoft.com/sharepoint/v3">
      <Url>https://www.oregon.gov/oha/HSD/OHP/Documents/Year-One-Review-Template.xlsx</Url>
      <Description>Year-One-Review-Template.xlsx</Description>
    </URL>
    <Meta_x0020_Keywords xmlns="5767447b-9bde-43c6-a5fe-a12c40a5865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6965D4-B169-4E8C-9942-B90BEC778F86}"/>
</file>

<file path=customXml/itemProps2.xml><?xml version="1.0" encoding="utf-8"?>
<ds:datastoreItem xmlns:ds="http://schemas.openxmlformats.org/officeDocument/2006/customXml" ds:itemID="{D41D3F02-4184-4353-872D-992B2D6FFC01}"/>
</file>

<file path=customXml/itemProps3.xml><?xml version="1.0" encoding="utf-8"?>
<ds:datastoreItem xmlns:ds="http://schemas.openxmlformats.org/officeDocument/2006/customXml" ds:itemID="{2F5A36BB-A717-4D36-B930-53C66FBD3A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Information</vt:lpstr>
      <vt:lpstr>Membership</vt:lpstr>
      <vt:lpstr>Staffing</vt:lpstr>
      <vt:lpstr>Expense</vt:lpstr>
      <vt:lpstr>Revenue</vt:lpstr>
      <vt:lpstr>Summary</vt:lpstr>
      <vt:lpstr>COVID-19 Questionnaire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Dickerson</dc:creator>
  <cp:lastModifiedBy>Hill Sharon K</cp:lastModifiedBy>
  <dcterms:created xsi:type="dcterms:W3CDTF">2020-02-27T20:53:11Z</dcterms:created>
  <dcterms:modified xsi:type="dcterms:W3CDTF">2020-09-11T22:01:34Z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0x0101001FCDADDAC0C4AB4AA54283D0B37F3F53</vt:lpwstr>
  </property>
  <property fmtid="{D5CDD505-2E9C-101B-9397-08002B2CF9AE}" pid="3" name="WorkflowChangePath">
    <vt:lpwstr>67b9a5d2-9cf6-4bdc-bf94-a890f71ac9ed,3;</vt:lpwstr>
  </property>
</Properties>
</file>