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HSD Communications\Medicaid\Web\2026\2026-07-01 Fee Schedule Requirements\"/>
    </mc:Choice>
  </mc:AlternateContent>
  <xr:revisionPtr revIDLastSave="0" documentId="13_ncr:1_{26106521-E935-49FE-9761-77B966070B6B}" xr6:coauthVersionLast="47" xr6:coauthVersionMax="47" xr10:uidLastSave="{00000000-0000-0000-0000-000000000000}"/>
  <bookViews>
    <workbookView xWindow="-120" yWindow="-120" windowWidth="29040" windowHeight="15720" firstSheet="1" activeTab="1" xr2:uid="{09501D29-F12A-4D63-B920-3B7ED1EF2781}"/>
  </bookViews>
  <sheets>
    <sheet name="Lists" sheetId="5" state="hidden" r:id="rId1"/>
    <sheet name="Oregon Rate Disclosure" sheetId="4" r:id="rId2"/>
  </sheets>
  <definedNames>
    <definedName name="_xlnm._FilterDatabase" localSheetId="1" hidden="1">'Oregon Rate Disclosure'!$A$2:$D$2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I22" i="4"/>
  <c r="J21" i="4"/>
  <c r="I21" i="4"/>
  <c r="J20" i="4"/>
  <c r="I20" i="4"/>
  <c r="J19" i="4"/>
  <c r="I19" i="4"/>
</calcChain>
</file>

<file path=xl/sharedStrings.xml><?xml version="1.0" encoding="utf-8"?>
<sst xmlns="http://schemas.openxmlformats.org/spreadsheetml/2006/main" count="479" uniqueCount="85">
  <si>
    <t>Services</t>
  </si>
  <si>
    <t>Population</t>
  </si>
  <si>
    <t>Provider</t>
  </si>
  <si>
    <t>Program</t>
  </si>
  <si>
    <t xml:space="preserve">Personal Care </t>
  </si>
  <si>
    <t>Adult</t>
  </si>
  <si>
    <t>Provider Agencies</t>
  </si>
  <si>
    <t>OHA</t>
  </si>
  <si>
    <t>Home Health Aide</t>
  </si>
  <si>
    <t>Child</t>
  </si>
  <si>
    <t>Individuals</t>
  </si>
  <si>
    <t>APD</t>
  </si>
  <si>
    <t>Habilitation</t>
  </si>
  <si>
    <t>Adult and Child</t>
  </si>
  <si>
    <t>ODDS</t>
  </si>
  <si>
    <t>Oregon Payment Rate Disclosure</t>
  </si>
  <si>
    <t>Provider Type</t>
  </si>
  <si>
    <t>State- Specified Geographic Location</t>
  </si>
  <si>
    <t>Average Hourly Payment Rate Non-Facility</t>
  </si>
  <si>
    <t>Average Hourly Payment Rate Facility</t>
  </si>
  <si>
    <t>Number of Medicaid Paid Claims</t>
  </si>
  <si>
    <t>Number of Medicaid Beneficiaries</t>
  </si>
  <si>
    <t>in-home attendant care</t>
  </si>
  <si>
    <t>personal support workers - attendant care</t>
  </si>
  <si>
    <t>Day Support Activities</t>
  </si>
  <si>
    <t>24 hour residential</t>
  </si>
  <si>
    <t>host home</t>
  </si>
  <si>
    <t>relief care</t>
  </si>
  <si>
    <t>personal support workers - relief care</t>
  </si>
  <si>
    <t>Job Coaching</t>
  </si>
  <si>
    <t>Supported Employment</t>
  </si>
  <si>
    <t>Employment Path</t>
  </si>
  <si>
    <t>Personal Care Attendant  - 0&lt;2000 hours worked</t>
  </si>
  <si>
    <t>Statewide</t>
  </si>
  <si>
    <t>n/a</t>
  </si>
  <si>
    <t>Personal Care Attendant - 2000&lt;4000 hours worked</t>
  </si>
  <si>
    <t>Personal Care Attendant - 4000&lt;6000 hours worked</t>
  </si>
  <si>
    <t>Personal Care Attendant - 6000&lt;8000 hours worked</t>
  </si>
  <si>
    <t>Personal Care Attendant - 8000+ hours worked</t>
  </si>
  <si>
    <t>Residental Foster homes - Base</t>
  </si>
  <si>
    <t>Residental Foster homes - Base +1 add on</t>
  </si>
  <si>
    <t>Residental Foster homes  - Base +2 add on</t>
  </si>
  <si>
    <t>Residental Foster homes -  Base +3 add on</t>
  </si>
  <si>
    <t>Community integrated support services</t>
  </si>
  <si>
    <t>Residental Treatment Home Bed Capacity 1-5</t>
  </si>
  <si>
    <t>Standard</t>
  </si>
  <si>
    <t>Portland Metro</t>
  </si>
  <si>
    <t>Non-Urban</t>
  </si>
  <si>
    <t>Residental Treatment Facility Bed Capacity 6-16</t>
  </si>
  <si>
    <t>Youth Transition Residental</t>
  </si>
  <si>
    <t>Residental Treatment Home Bed Capacity 1-5 vacancy</t>
  </si>
  <si>
    <t>Residental Treatment Facility Bed Capacity 6-16 vacancy</t>
  </si>
  <si>
    <t>Youth Transition Residental vacancy</t>
  </si>
  <si>
    <t xml:space="preserve">Adult </t>
  </si>
  <si>
    <t xml:space="preserve">Provider Agency </t>
  </si>
  <si>
    <t>Residential Care Facility Standard Base</t>
  </si>
  <si>
    <t>Residential Care Facility Standard Base Plus 1</t>
  </si>
  <si>
    <t>Residential Care Facility Standard Base Plus 2</t>
  </si>
  <si>
    <t>Residential Care Facility Standard Base Plus 3</t>
  </si>
  <si>
    <t>Memory Care Endorsed Residential Care Facility</t>
  </si>
  <si>
    <t>Adult Foster Home Base</t>
  </si>
  <si>
    <t>Adult Foster Home Base Plus 1</t>
  </si>
  <si>
    <t>Adult Foster Home Base Plus 2</t>
  </si>
  <si>
    <t>Adult Foster Home Base Plus 3</t>
  </si>
  <si>
    <t xml:space="preserve">Adult Foster Home Advanced </t>
  </si>
  <si>
    <t xml:space="preserve">Adult Foster Home Bariatric </t>
  </si>
  <si>
    <t>Adult Foster Home Basic</t>
  </si>
  <si>
    <t xml:space="preserve">Adult Foster Home Complex </t>
  </si>
  <si>
    <t>Adult Foster Home ECOS</t>
  </si>
  <si>
    <t>Adult Foster Home TBI</t>
  </si>
  <si>
    <t>Assisted Living Facility Level 1</t>
  </si>
  <si>
    <t>Assisted Living Facility Level 2</t>
  </si>
  <si>
    <t>Assisted Living Facility Level 3</t>
  </si>
  <si>
    <t>Assisted Living Facility Level 4</t>
  </si>
  <si>
    <t>Assisted Living Facility Level 5</t>
  </si>
  <si>
    <t xml:space="preserve">Adult Day Services  </t>
  </si>
  <si>
    <t>Individual Provider</t>
  </si>
  <si>
    <t xml:space="preserve">Homecare Worker </t>
  </si>
  <si>
    <t xml:space="preserve">In Home Care Agency </t>
  </si>
  <si>
    <r>
      <t xml:space="preserve">Average Monthly Payment Rate Facility  
</t>
    </r>
    <r>
      <rPr>
        <i/>
        <sz val="12"/>
        <color rgb="FF000000"/>
        <rFont val="Noto Sans"/>
        <family val="2"/>
      </rPr>
      <t>(as applicable)</t>
    </r>
  </si>
  <si>
    <r>
      <t xml:space="preserve">Average Daily Payment Rate Facility
</t>
    </r>
    <r>
      <rPr>
        <i/>
        <sz val="12"/>
        <color rgb="FF000000"/>
        <rFont val="Noto Sans"/>
        <family val="2"/>
      </rPr>
      <t>(as applicable)</t>
    </r>
  </si>
  <si>
    <r>
      <t xml:space="preserve">Program 
</t>
    </r>
    <r>
      <rPr>
        <i/>
        <sz val="12"/>
        <color rgb="FF000000"/>
        <rFont val="Noto Sans"/>
        <family val="2"/>
      </rPr>
      <t>(dropdown)</t>
    </r>
  </si>
  <si>
    <r>
      <t xml:space="preserve">Service Category
</t>
    </r>
    <r>
      <rPr>
        <i/>
        <sz val="12"/>
        <color theme="1"/>
        <rFont val="Noto Sans"/>
        <family val="2"/>
      </rPr>
      <t>(dropdown)</t>
    </r>
  </si>
  <si>
    <r>
      <t xml:space="preserve">Population Group
</t>
    </r>
    <r>
      <rPr>
        <i/>
        <sz val="12"/>
        <color theme="1"/>
        <rFont val="Noto Sans"/>
        <family val="2"/>
      </rPr>
      <t>(dropdown)</t>
    </r>
  </si>
  <si>
    <r>
      <t xml:space="preserve">Provider Agencies and Individual Providers
</t>
    </r>
    <r>
      <rPr>
        <i/>
        <sz val="12"/>
        <color theme="1"/>
        <rFont val="Noto Sans"/>
        <family val="2"/>
      </rPr>
      <t>(dropdown)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</si>
</sst>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Noto Sans"/>
      <family val="2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b/>
      <sz val="12"/>
      <color rgb="FF000000"/>
      <name val="Noto Sans"/>
      <family val="2"/>
    </font>
    <font>
      <i/>
      <sz val="12"/>
      <color rgb="FF000000"/>
      <name val="Noto Sans"/>
      <family val="2"/>
    </font>
    <font>
      <i/>
      <sz val="12"/>
      <color theme="1"/>
      <name val="Noto Sans"/>
      <family val="2"/>
    </font>
    <font>
      <sz val="12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/>
    <xf numFmtId="44" fontId="4" fillId="0" borderId="1" xfId="0" applyNumberFormat="1" applyFont="1" applyBorder="1"/>
    <xf numFmtId="38" fontId="4" fillId="4" borderId="1" xfId="0" applyNumberFormat="1" applyFont="1" applyFill="1" applyBorder="1"/>
    <xf numFmtId="38" fontId="4" fillId="0" borderId="1" xfId="0" applyNumberFormat="1" applyFont="1" applyBorder="1"/>
    <xf numFmtId="44" fontId="4" fillId="0" borderId="1" xfId="0" applyNumberFormat="1" applyFont="1" applyBorder="1" applyAlignment="1">
      <alignment wrapText="1"/>
    </xf>
    <xf numFmtId="0" fontId="4" fillId="0" borderId="0" xfId="0" applyFont="1" applyBorder="1"/>
    <xf numFmtId="2" fontId="4" fillId="0" borderId="0" xfId="0" applyNumberFormat="1" applyFont="1" applyBorder="1"/>
    <xf numFmtId="0" fontId="2" fillId="0" borderId="0" xfId="0" applyFont="1" applyBorder="1"/>
    <xf numFmtId="8" fontId="2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44" fontId="8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44" fontId="4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/>
    </xf>
    <xf numFmtId="4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5FBA-3A23-45DD-A716-4CD31CD801F4}">
  <dimension ref="B3:I6"/>
  <sheetViews>
    <sheetView workbookViewId="0">
      <selection activeCell="I4" sqref="I4:I6"/>
    </sheetView>
  </sheetViews>
  <sheetFormatPr defaultRowHeight="15" x14ac:dyDescent="0.25"/>
  <cols>
    <col min="2" max="2" width="16.7109375" bestFit="1" customWidth="1"/>
    <col min="5" max="5" width="14.5703125" bestFit="1" customWidth="1"/>
  </cols>
  <sheetData>
    <row r="3" spans="2:9" x14ac:dyDescent="0.25">
      <c r="B3" s="1" t="s">
        <v>0</v>
      </c>
      <c r="E3" s="1" t="s">
        <v>1</v>
      </c>
      <c r="G3" s="1" t="s">
        <v>2</v>
      </c>
      <c r="I3" s="1" t="s">
        <v>3</v>
      </c>
    </row>
    <row r="4" spans="2:9" x14ac:dyDescent="0.25">
      <c r="B4" t="s">
        <v>4</v>
      </c>
      <c r="E4" t="s">
        <v>5</v>
      </c>
      <c r="G4" t="s">
        <v>6</v>
      </c>
      <c r="I4" t="s">
        <v>7</v>
      </c>
    </row>
    <row r="5" spans="2:9" x14ac:dyDescent="0.25">
      <c r="B5" t="s">
        <v>8</v>
      </c>
      <c r="E5" t="s">
        <v>9</v>
      </c>
      <c r="G5" t="s">
        <v>10</v>
      </c>
      <c r="I5" t="s">
        <v>11</v>
      </c>
    </row>
    <row r="6" spans="2:9" x14ac:dyDescent="0.25">
      <c r="B6" t="s">
        <v>12</v>
      </c>
      <c r="E6" t="s">
        <v>13</v>
      </c>
      <c r="I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21F6-250D-44D1-A3CD-45F6CD770D07}">
  <dimension ref="A1:L66"/>
  <sheetViews>
    <sheetView tabSelected="1" zoomScale="98" zoomScaleNormal="98" workbookViewId="0">
      <pane ySplit="2" topLeftCell="A3" activePane="bottomLeft" state="frozen"/>
      <selection pane="bottomLeft" activeCell="E40" sqref="E40"/>
    </sheetView>
  </sheetViews>
  <sheetFormatPr defaultRowHeight="20.25" x14ac:dyDescent="0.45"/>
  <cols>
    <col min="1" max="1" width="14.28515625" style="7" customWidth="1"/>
    <col min="2" max="2" width="20.28515625" style="7" customWidth="1"/>
    <col min="3" max="3" width="20.5703125" style="7" customWidth="1"/>
    <col min="4" max="4" width="23.7109375" style="7" customWidth="1"/>
    <col min="5" max="5" width="34.7109375" style="26" customWidth="1"/>
    <col min="6" max="6" width="23.140625" style="7" customWidth="1"/>
    <col min="7" max="7" width="15.42578125" style="7" customWidth="1"/>
    <col min="8" max="8" width="18.140625" style="7" customWidth="1"/>
    <col min="9" max="9" width="19.42578125" style="7" customWidth="1"/>
    <col min="10" max="10" width="15.7109375" style="7" customWidth="1"/>
    <col min="11" max="11" width="13.85546875" style="7" customWidth="1"/>
    <col min="12" max="12" width="16.7109375" style="7" customWidth="1"/>
    <col min="13" max="16384" width="9.140625" style="7"/>
  </cols>
  <sheetData>
    <row r="1" spans="1:12" x14ac:dyDescent="0.4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01.25" x14ac:dyDescent="0.45">
      <c r="A2" s="12" t="s">
        <v>81</v>
      </c>
      <c r="B2" s="13" t="s">
        <v>82</v>
      </c>
      <c r="C2" s="13" t="s">
        <v>83</v>
      </c>
      <c r="D2" s="13" t="s">
        <v>84</v>
      </c>
      <c r="E2" s="13" t="s">
        <v>16</v>
      </c>
      <c r="F2" s="13" t="s">
        <v>17</v>
      </c>
      <c r="G2" s="13" t="s">
        <v>18</v>
      </c>
      <c r="H2" s="12" t="s">
        <v>79</v>
      </c>
      <c r="I2" s="12" t="s">
        <v>80</v>
      </c>
      <c r="J2" s="13" t="s">
        <v>19</v>
      </c>
      <c r="K2" s="13" t="s">
        <v>20</v>
      </c>
      <c r="L2" s="13" t="s">
        <v>21</v>
      </c>
    </row>
    <row r="3" spans="1:12" x14ac:dyDescent="0.45">
      <c r="A3" s="2" t="s">
        <v>14</v>
      </c>
      <c r="B3" s="2" t="s">
        <v>4</v>
      </c>
      <c r="C3" s="2" t="s">
        <v>13</v>
      </c>
      <c r="D3" s="2" t="s">
        <v>6</v>
      </c>
      <c r="E3" s="23" t="s">
        <v>22</v>
      </c>
      <c r="F3" s="2" t="s">
        <v>33</v>
      </c>
      <c r="G3" s="3">
        <v>43.29</v>
      </c>
      <c r="H3" s="3"/>
      <c r="I3" s="3"/>
      <c r="J3" s="3"/>
      <c r="K3" s="4">
        <v>912933</v>
      </c>
      <c r="L3" s="4">
        <v>22552</v>
      </c>
    </row>
    <row r="4" spans="1:12" ht="40.5" x14ac:dyDescent="0.45">
      <c r="A4" s="2" t="s">
        <v>14</v>
      </c>
      <c r="B4" s="2" t="s">
        <v>4</v>
      </c>
      <c r="C4" s="2" t="s">
        <v>13</v>
      </c>
      <c r="D4" s="2" t="s">
        <v>10</v>
      </c>
      <c r="E4" s="23" t="s">
        <v>23</v>
      </c>
      <c r="F4" s="2" t="s">
        <v>33</v>
      </c>
      <c r="G4" s="3">
        <v>22</v>
      </c>
      <c r="H4" s="3"/>
      <c r="I4" s="3"/>
      <c r="J4" s="3"/>
      <c r="K4" s="4">
        <v>265141</v>
      </c>
      <c r="L4" s="4">
        <v>8001</v>
      </c>
    </row>
    <row r="5" spans="1:12" x14ac:dyDescent="0.45">
      <c r="A5" s="2" t="s">
        <v>14</v>
      </c>
      <c r="B5" s="2" t="s">
        <v>4</v>
      </c>
      <c r="C5" s="2" t="s">
        <v>13</v>
      </c>
      <c r="D5" s="2" t="s">
        <v>6</v>
      </c>
      <c r="E5" s="23" t="s">
        <v>24</v>
      </c>
      <c r="F5" s="2" t="s">
        <v>33</v>
      </c>
      <c r="G5" s="3">
        <v>25.09</v>
      </c>
      <c r="H5" s="3"/>
      <c r="I5" s="3"/>
      <c r="J5" s="3"/>
      <c r="K5" s="4">
        <v>153200</v>
      </c>
      <c r="L5" s="4">
        <v>4698</v>
      </c>
    </row>
    <row r="6" spans="1:12" x14ac:dyDescent="0.45">
      <c r="A6" s="2" t="s">
        <v>14</v>
      </c>
      <c r="B6" s="2" t="s">
        <v>4</v>
      </c>
      <c r="C6" s="2" t="s">
        <v>5</v>
      </c>
      <c r="D6" s="2" t="s">
        <v>6</v>
      </c>
      <c r="E6" s="23" t="s">
        <v>25</v>
      </c>
      <c r="F6" s="2" t="s">
        <v>33</v>
      </c>
      <c r="G6" s="3">
        <v>18.43</v>
      </c>
      <c r="H6" s="3"/>
      <c r="I6" s="3"/>
      <c r="J6" s="3"/>
      <c r="K6" s="4">
        <v>138873</v>
      </c>
      <c r="L6" s="4">
        <v>4655</v>
      </c>
    </row>
    <row r="7" spans="1:12" x14ac:dyDescent="0.45">
      <c r="A7" s="2" t="s">
        <v>14</v>
      </c>
      <c r="B7" s="2" t="s">
        <v>4</v>
      </c>
      <c r="C7" s="2" t="s">
        <v>9</v>
      </c>
      <c r="D7" s="2" t="s">
        <v>6</v>
      </c>
      <c r="E7" s="23" t="s">
        <v>25</v>
      </c>
      <c r="F7" s="2" t="s">
        <v>33</v>
      </c>
      <c r="G7" s="3">
        <v>25.5</v>
      </c>
      <c r="H7" s="3"/>
      <c r="I7" s="3"/>
      <c r="J7" s="3"/>
      <c r="K7" s="4">
        <v>10376</v>
      </c>
      <c r="L7" s="4">
        <v>329</v>
      </c>
    </row>
    <row r="8" spans="1:12" x14ac:dyDescent="0.45">
      <c r="A8" s="2" t="s">
        <v>14</v>
      </c>
      <c r="B8" s="2" t="s">
        <v>4</v>
      </c>
      <c r="C8" s="2" t="s">
        <v>9</v>
      </c>
      <c r="D8" s="2" t="s">
        <v>6</v>
      </c>
      <c r="E8" s="23" t="s">
        <v>26</v>
      </c>
      <c r="F8" s="2" t="s">
        <v>33</v>
      </c>
      <c r="G8" s="3">
        <v>9.3800000000000008</v>
      </c>
      <c r="H8" s="3"/>
      <c r="I8" s="3"/>
      <c r="J8" s="3"/>
      <c r="K8" s="5">
        <v>49</v>
      </c>
      <c r="L8" s="5">
        <v>6</v>
      </c>
    </row>
    <row r="9" spans="1:12" x14ac:dyDescent="0.45">
      <c r="A9" s="2" t="s">
        <v>14</v>
      </c>
      <c r="B9" s="2" t="s">
        <v>4</v>
      </c>
      <c r="C9" s="2" t="s">
        <v>13</v>
      </c>
      <c r="D9" s="2" t="s">
        <v>6</v>
      </c>
      <c r="E9" s="23" t="s">
        <v>27</v>
      </c>
      <c r="F9" s="2" t="s">
        <v>33</v>
      </c>
      <c r="G9" s="3">
        <v>9.68</v>
      </c>
      <c r="H9" s="3"/>
      <c r="I9" s="3"/>
      <c r="J9" s="3"/>
      <c r="K9" s="5">
        <v>24707</v>
      </c>
      <c r="L9" s="5">
        <v>4847</v>
      </c>
    </row>
    <row r="10" spans="1:12" ht="40.5" x14ac:dyDescent="0.45">
      <c r="A10" s="2" t="s">
        <v>14</v>
      </c>
      <c r="B10" s="2" t="s">
        <v>4</v>
      </c>
      <c r="C10" s="2" t="s">
        <v>13</v>
      </c>
      <c r="D10" s="2" t="s">
        <v>10</v>
      </c>
      <c r="E10" s="23" t="s">
        <v>28</v>
      </c>
      <c r="F10" s="2" t="s">
        <v>33</v>
      </c>
      <c r="G10" s="3">
        <v>19.5</v>
      </c>
      <c r="H10" s="3"/>
      <c r="I10" s="3"/>
      <c r="J10" s="3"/>
      <c r="K10" s="5">
        <v>11119</v>
      </c>
      <c r="L10" s="5">
        <v>1805</v>
      </c>
    </row>
    <row r="11" spans="1:12" x14ac:dyDescent="0.45">
      <c r="A11" s="2" t="s">
        <v>14</v>
      </c>
      <c r="B11" s="2" t="s">
        <v>12</v>
      </c>
      <c r="C11" s="2" t="s">
        <v>13</v>
      </c>
      <c r="D11" s="2" t="s">
        <v>6</v>
      </c>
      <c r="E11" s="23" t="s">
        <v>29</v>
      </c>
      <c r="F11" s="2" t="s">
        <v>33</v>
      </c>
      <c r="G11" s="3">
        <v>49.14</v>
      </c>
      <c r="H11" s="3"/>
      <c r="I11" s="3"/>
      <c r="J11" s="3"/>
      <c r="K11" s="5">
        <v>36647</v>
      </c>
      <c r="L11" s="5">
        <v>2581</v>
      </c>
    </row>
    <row r="12" spans="1:12" x14ac:dyDescent="0.45">
      <c r="A12" s="2" t="s">
        <v>14</v>
      </c>
      <c r="B12" s="2" t="s">
        <v>12</v>
      </c>
      <c r="C12" s="2" t="s">
        <v>13</v>
      </c>
      <c r="D12" s="2" t="s">
        <v>6</v>
      </c>
      <c r="E12" s="23" t="s">
        <v>30</v>
      </c>
      <c r="F12" s="2" t="s">
        <v>33</v>
      </c>
      <c r="G12" s="3">
        <v>30.6</v>
      </c>
      <c r="H12" s="3"/>
      <c r="I12" s="3"/>
      <c r="J12" s="3"/>
      <c r="K12" s="5">
        <v>15338</v>
      </c>
      <c r="L12" s="5">
        <v>709</v>
      </c>
    </row>
    <row r="13" spans="1:12" x14ac:dyDescent="0.45">
      <c r="A13" s="2" t="s">
        <v>14</v>
      </c>
      <c r="B13" s="2" t="s">
        <v>12</v>
      </c>
      <c r="C13" s="2" t="s">
        <v>13</v>
      </c>
      <c r="D13" s="2" t="s">
        <v>6</v>
      </c>
      <c r="E13" s="23" t="s">
        <v>31</v>
      </c>
      <c r="F13" s="2" t="s">
        <v>33</v>
      </c>
      <c r="G13" s="3">
        <v>26.52</v>
      </c>
      <c r="H13" s="3"/>
      <c r="I13" s="3"/>
      <c r="J13" s="3"/>
      <c r="K13" s="5">
        <v>14571</v>
      </c>
      <c r="L13" s="5">
        <v>705</v>
      </c>
    </row>
    <row r="14" spans="1:12" ht="40.5" x14ac:dyDescent="0.45">
      <c r="A14" s="2" t="s">
        <v>7</v>
      </c>
      <c r="B14" s="2" t="s">
        <v>4</v>
      </c>
      <c r="C14" s="2" t="s">
        <v>5</v>
      </c>
      <c r="D14" s="2" t="s">
        <v>10</v>
      </c>
      <c r="E14" s="23" t="s">
        <v>32</v>
      </c>
      <c r="F14" s="2" t="s">
        <v>33</v>
      </c>
      <c r="G14" s="6">
        <v>20</v>
      </c>
      <c r="H14" s="27" t="s">
        <v>34</v>
      </c>
      <c r="I14" s="27" t="s">
        <v>34</v>
      </c>
      <c r="J14" s="27" t="s">
        <v>34</v>
      </c>
      <c r="K14" s="14">
        <v>10079</v>
      </c>
      <c r="L14" s="14">
        <v>780</v>
      </c>
    </row>
    <row r="15" spans="1:12" ht="40.5" x14ac:dyDescent="0.45">
      <c r="A15" s="2" t="s">
        <v>7</v>
      </c>
      <c r="B15" s="2" t="s">
        <v>4</v>
      </c>
      <c r="C15" s="2" t="s">
        <v>5</v>
      </c>
      <c r="D15" s="2" t="s">
        <v>10</v>
      </c>
      <c r="E15" s="23" t="s">
        <v>35</v>
      </c>
      <c r="F15" s="2" t="s">
        <v>33</v>
      </c>
      <c r="G15" s="6">
        <v>21</v>
      </c>
      <c r="H15" s="27" t="s">
        <v>34</v>
      </c>
      <c r="I15" s="27" t="s">
        <v>34</v>
      </c>
      <c r="J15" s="27" t="s">
        <v>34</v>
      </c>
      <c r="K15" s="14"/>
      <c r="L15" s="14"/>
    </row>
    <row r="16" spans="1:12" ht="40.5" x14ac:dyDescent="0.45">
      <c r="A16" s="2" t="s">
        <v>7</v>
      </c>
      <c r="B16" s="2" t="s">
        <v>4</v>
      </c>
      <c r="C16" s="2" t="s">
        <v>5</v>
      </c>
      <c r="D16" s="2" t="s">
        <v>10</v>
      </c>
      <c r="E16" s="23" t="s">
        <v>36</v>
      </c>
      <c r="F16" s="2" t="s">
        <v>33</v>
      </c>
      <c r="G16" s="6">
        <v>22</v>
      </c>
      <c r="H16" s="27" t="s">
        <v>34</v>
      </c>
      <c r="I16" s="27" t="s">
        <v>34</v>
      </c>
      <c r="J16" s="27" t="s">
        <v>34</v>
      </c>
      <c r="K16" s="14"/>
      <c r="L16" s="14"/>
    </row>
    <row r="17" spans="1:12" ht="40.5" x14ac:dyDescent="0.45">
      <c r="A17" s="2" t="s">
        <v>7</v>
      </c>
      <c r="B17" s="2" t="s">
        <v>4</v>
      </c>
      <c r="C17" s="2" t="s">
        <v>5</v>
      </c>
      <c r="D17" s="2" t="s">
        <v>10</v>
      </c>
      <c r="E17" s="23" t="s">
        <v>37</v>
      </c>
      <c r="F17" s="2" t="s">
        <v>33</v>
      </c>
      <c r="G17" s="6">
        <v>23</v>
      </c>
      <c r="H17" s="27" t="s">
        <v>34</v>
      </c>
      <c r="I17" s="27" t="s">
        <v>34</v>
      </c>
      <c r="J17" s="27" t="s">
        <v>34</v>
      </c>
      <c r="K17" s="14"/>
      <c r="L17" s="14"/>
    </row>
    <row r="18" spans="1:12" ht="40.5" x14ac:dyDescent="0.45">
      <c r="A18" s="2" t="s">
        <v>7</v>
      </c>
      <c r="B18" s="2" t="s">
        <v>4</v>
      </c>
      <c r="C18" s="2" t="s">
        <v>5</v>
      </c>
      <c r="D18" s="2" t="s">
        <v>10</v>
      </c>
      <c r="E18" s="23" t="s">
        <v>38</v>
      </c>
      <c r="F18" s="2" t="s">
        <v>33</v>
      </c>
      <c r="G18" s="6">
        <v>24</v>
      </c>
      <c r="H18" s="27" t="s">
        <v>34</v>
      </c>
      <c r="I18" s="27" t="s">
        <v>34</v>
      </c>
      <c r="J18" s="27" t="s">
        <v>34</v>
      </c>
      <c r="K18" s="14"/>
      <c r="L18" s="14"/>
    </row>
    <row r="19" spans="1:12" ht="40.5" x14ac:dyDescent="0.45">
      <c r="A19" s="2" t="s">
        <v>7</v>
      </c>
      <c r="B19" s="2" t="s">
        <v>12</v>
      </c>
      <c r="C19" s="2" t="s">
        <v>5</v>
      </c>
      <c r="D19" s="2" t="s">
        <v>6</v>
      </c>
      <c r="E19" s="23" t="s">
        <v>39</v>
      </c>
      <c r="F19" s="2" t="s">
        <v>33</v>
      </c>
      <c r="G19" s="27" t="s">
        <v>34</v>
      </c>
      <c r="H19" s="6">
        <v>2119.89</v>
      </c>
      <c r="I19" s="6">
        <f>H19/30.4</f>
        <v>69.733223684210529</v>
      </c>
      <c r="J19" s="6">
        <f>H19/744</f>
        <v>2.8493145161290321</v>
      </c>
      <c r="K19" s="14">
        <v>7365</v>
      </c>
      <c r="L19" s="14">
        <v>692</v>
      </c>
    </row>
    <row r="20" spans="1:12" ht="40.5" x14ac:dyDescent="0.45">
      <c r="A20" s="2" t="s">
        <v>7</v>
      </c>
      <c r="B20" s="2" t="s">
        <v>12</v>
      </c>
      <c r="C20" s="2" t="s">
        <v>5</v>
      </c>
      <c r="D20" s="2" t="s">
        <v>6</v>
      </c>
      <c r="E20" s="23" t="s">
        <v>40</v>
      </c>
      <c r="F20" s="2" t="s">
        <v>33</v>
      </c>
      <c r="G20" s="27" t="s">
        <v>34</v>
      </c>
      <c r="H20" s="6">
        <v>2506.12</v>
      </c>
      <c r="I20" s="6">
        <f>H20/30.4</f>
        <v>82.438157894736847</v>
      </c>
      <c r="J20" s="6">
        <f>H20/744</f>
        <v>3.3684408602150535</v>
      </c>
      <c r="K20" s="14"/>
      <c r="L20" s="14"/>
    </row>
    <row r="21" spans="1:12" ht="40.5" x14ac:dyDescent="0.45">
      <c r="A21" s="2" t="s">
        <v>7</v>
      </c>
      <c r="B21" s="2" t="s">
        <v>12</v>
      </c>
      <c r="C21" s="2" t="s">
        <v>5</v>
      </c>
      <c r="D21" s="2" t="s">
        <v>6</v>
      </c>
      <c r="E21" s="23" t="s">
        <v>41</v>
      </c>
      <c r="F21" s="2" t="s">
        <v>33</v>
      </c>
      <c r="G21" s="27" t="s">
        <v>34</v>
      </c>
      <c r="H21" s="6">
        <v>2891.25</v>
      </c>
      <c r="I21" s="6">
        <f>H21/30.4</f>
        <v>95.10690789473685</v>
      </c>
      <c r="J21" s="6">
        <f>H21/744</f>
        <v>3.8860887096774195</v>
      </c>
      <c r="K21" s="14"/>
      <c r="L21" s="14"/>
    </row>
    <row r="22" spans="1:12" ht="40.5" x14ac:dyDescent="0.45">
      <c r="A22" s="2" t="s">
        <v>7</v>
      </c>
      <c r="B22" s="2" t="s">
        <v>12</v>
      </c>
      <c r="C22" s="2" t="s">
        <v>5</v>
      </c>
      <c r="D22" s="2" t="s">
        <v>6</v>
      </c>
      <c r="E22" s="23" t="s">
        <v>42</v>
      </c>
      <c r="F22" s="2" t="s">
        <v>33</v>
      </c>
      <c r="G22" s="27" t="s">
        <v>34</v>
      </c>
      <c r="H22" s="6">
        <v>3276.39</v>
      </c>
      <c r="I22" s="6">
        <f>H22/30.4</f>
        <v>107.77598684210527</v>
      </c>
      <c r="J22" s="6">
        <f>H22/744</f>
        <v>4.4037499999999996</v>
      </c>
      <c r="K22" s="14"/>
      <c r="L22" s="14"/>
    </row>
    <row r="23" spans="1:12" ht="40.5" x14ac:dyDescent="0.45">
      <c r="A23" s="2" t="s">
        <v>7</v>
      </c>
      <c r="B23" s="2" t="s">
        <v>12</v>
      </c>
      <c r="C23" s="2" t="s">
        <v>5</v>
      </c>
      <c r="D23" s="2" t="s">
        <v>6</v>
      </c>
      <c r="E23" s="23" t="s">
        <v>43</v>
      </c>
      <c r="F23" s="2" t="s">
        <v>33</v>
      </c>
      <c r="G23" s="27" t="s">
        <v>34</v>
      </c>
      <c r="H23" s="27" t="s">
        <v>34</v>
      </c>
      <c r="I23" s="27" t="s">
        <v>34</v>
      </c>
      <c r="J23" s="15">
        <v>39.75</v>
      </c>
      <c r="K23" s="16">
        <v>9229</v>
      </c>
      <c r="L23" s="16">
        <v>332</v>
      </c>
    </row>
    <row r="24" spans="1:12" ht="40.5" x14ac:dyDescent="0.45">
      <c r="A24" s="2" t="s">
        <v>7</v>
      </c>
      <c r="B24" s="2" t="s">
        <v>12</v>
      </c>
      <c r="C24" s="2" t="s">
        <v>5</v>
      </c>
      <c r="D24" s="2" t="s">
        <v>6</v>
      </c>
      <c r="E24" s="23" t="s">
        <v>44</v>
      </c>
      <c r="F24" s="2" t="s">
        <v>45</v>
      </c>
      <c r="G24" s="28" t="s">
        <v>34</v>
      </c>
      <c r="H24" s="27" t="s">
        <v>34</v>
      </c>
      <c r="I24" s="6">
        <v>659.61500000000001</v>
      </c>
      <c r="J24" s="6">
        <v>27.483958333333334</v>
      </c>
      <c r="K24" s="16">
        <v>5089</v>
      </c>
      <c r="L24" s="16">
        <v>146</v>
      </c>
    </row>
    <row r="25" spans="1:12" ht="40.5" x14ac:dyDescent="0.45">
      <c r="A25" s="2" t="s">
        <v>7</v>
      </c>
      <c r="B25" s="2" t="s">
        <v>12</v>
      </c>
      <c r="C25" s="2" t="s">
        <v>5</v>
      </c>
      <c r="D25" s="2" t="s">
        <v>6</v>
      </c>
      <c r="E25" s="23" t="s">
        <v>44</v>
      </c>
      <c r="F25" s="2" t="s">
        <v>46</v>
      </c>
      <c r="G25" s="28" t="s">
        <v>34</v>
      </c>
      <c r="H25" s="27" t="s">
        <v>34</v>
      </c>
      <c r="I25" s="6">
        <v>697.30250000000001</v>
      </c>
      <c r="J25" s="6">
        <v>29.054270833333334</v>
      </c>
      <c r="K25" s="16">
        <v>16980</v>
      </c>
      <c r="L25" s="16">
        <v>187</v>
      </c>
    </row>
    <row r="26" spans="1:12" ht="40.5" x14ac:dyDescent="0.45">
      <c r="A26" s="2" t="s">
        <v>7</v>
      </c>
      <c r="B26" s="2" t="s">
        <v>12</v>
      </c>
      <c r="C26" s="2" t="s">
        <v>5</v>
      </c>
      <c r="D26" s="2" t="s">
        <v>6</v>
      </c>
      <c r="E26" s="23" t="s">
        <v>44</v>
      </c>
      <c r="F26" s="2" t="s">
        <v>47</v>
      </c>
      <c r="G26" s="28" t="s">
        <v>34</v>
      </c>
      <c r="H26" s="27" t="s">
        <v>34</v>
      </c>
      <c r="I26" s="6">
        <v>665.83249999999998</v>
      </c>
      <c r="J26" s="6">
        <v>27.743020833333333</v>
      </c>
      <c r="K26" s="16">
        <v>183</v>
      </c>
      <c r="L26" s="16">
        <v>19</v>
      </c>
    </row>
    <row r="27" spans="1:12" ht="40.5" x14ac:dyDescent="0.45">
      <c r="A27" s="2" t="s">
        <v>7</v>
      </c>
      <c r="B27" s="2" t="s">
        <v>12</v>
      </c>
      <c r="C27" s="2" t="s">
        <v>5</v>
      </c>
      <c r="D27" s="2" t="s">
        <v>6</v>
      </c>
      <c r="E27" s="23" t="s">
        <v>48</v>
      </c>
      <c r="F27" s="2" t="s">
        <v>45</v>
      </c>
      <c r="G27" s="28" t="s">
        <v>34</v>
      </c>
      <c r="H27" s="27" t="s">
        <v>34</v>
      </c>
      <c r="I27" s="6">
        <v>411.96750000000003</v>
      </c>
      <c r="J27" s="6">
        <v>17.165312500000002</v>
      </c>
      <c r="K27" s="16">
        <v>5515</v>
      </c>
      <c r="L27" s="16">
        <v>179</v>
      </c>
    </row>
    <row r="28" spans="1:12" ht="40.5" x14ac:dyDescent="0.45">
      <c r="A28" s="2" t="s">
        <v>7</v>
      </c>
      <c r="B28" s="2" t="s">
        <v>12</v>
      </c>
      <c r="C28" s="2" t="s">
        <v>5</v>
      </c>
      <c r="D28" s="2" t="s">
        <v>6</v>
      </c>
      <c r="E28" s="23" t="s">
        <v>48</v>
      </c>
      <c r="F28" s="2" t="s">
        <v>46</v>
      </c>
      <c r="G28" s="28" t="s">
        <v>34</v>
      </c>
      <c r="H28" s="27" t="s">
        <v>34</v>
      </c>
      <c r="I28" s="6">
        <v>435.78250000000003</v>
      </c>
      <c r="J28" s="6">
        <v>18.157604166666669</v>
      </c>
      <c r="K28" s="16">
        <v>29864</v>
      </c>
      <c r="L28" s="16">
        <v>319</v>
      </c>
    </row>
    <row r="29" spans="1:12" ht="40.5" x14ac:dyDescent="0.45">
      <c r="A29" s="2" t="s">
        <v>7</v>
      </c>
      <c r="B29" s="2" t="s">
        <v>12</v>
      </c>
      <c r="C29" s="2" t="s">
        <v>5</v>
      </c>
      <c r="D29" s="2" t="s">
        <v>6</v>
      </c>
      <c r="E29" s="23" t="s">
        <v>48</v>
      </c>
      <c r="F29" s="2" t="s">
        <v>47</v>
      </c>
      <c r="G29" s="28" t="s">
        <v>34</v>
      </c>
      <c r="H29" s="27" t="s">
        <v>34</v>
      </c>
      <c r="I29" s="6">
        <v>417.27000000000004</v>
      </c>
      <c r="J29" s="6">
        <v>17.38625</v>
      </c>
      <c r="K29" s="16">
        <v>1068</v>
      </c>
      <c r="L29" s="16">
        <v>77</v>
      </c>
    </row>
    <row r="30" spans="1:12" x14ac:dyDescent="0.45">
      <c r="A30" s="2" t="s">
        <v>7</v>
      </c>
      <c r="B30" s="2" t="s">
        <v>12</v>
      </c>
      <c r="C30" s="2" t="s">
        <v>5</v>
      </c>
      <c r="D30" s="2" t="s">
        <v>6</v>
      </c>
      <c r="E30" s="23" t="s">
        <v>49</v>
      </c>
      <c r="F30" s="2" t="s">
        <v>45</v>
      </c>
      <c r="G30" s="28" t="s">
        <v>34</v>
      </c>
      <c r="H30" s="27" t="s">
        <v>34</v>
      </c>
      <c r="I30" s="6">
        <v>413.23005777777792</v>
      </c>
      <c r="J30" s="6">
        <v>17.217919074074079</v>
      </c>
      <c r="K30" s="16">
        <v>413</v>
      </c>
      <c r="L30" s="16">
        <v>4</v>
      </c>
    </row>
    <row r="31" spans="1:12" x14ac:dyDescent="0.45">
      <c r="A31" s="2" t="s">
        <v>7</v>
      </c>
      <c r="B31" s="2" t="s">
        <v>12</v>
      </c>
      <c r="C31" s="2" t="s">
        <v>5</v>
      </c>
      <c r="D31" s="2" t="s">
        <v>6</v>
      </c>
      <c r="E31" s="23" t="s">
        <v>49</v>
      </c>
      <c r="F31" s="2" t="s">
        <v>46</v>
      </c>
      <c r="G31" s="28" t="s">
        <v>34</v>
      </c>
      <c r="H31" s="27" t="s">
        <v>34</v>
      </c>
      <c r="I31" s="6">
        <v>454.89221555555559</v>
      </c>
      <c r="J31" s="6">
        <v>18.953842314814818</v>
      </c>
      <c r="K31" s="16">
        <v>1616</v>
      </c>
      <c r="L31" s="16">
        <v>7</v>
      </c>
    </row>
    <row r="32" spans="1:12" x14ac:dyDescent="0.45">
      <c r="A32" s="2" t="s">
        <v>7</v>
      </c>
      <c r="B32" s="2" t="s">
        <v>12</v>
      </c>
      <c r="C32" s="2" t="s">
        <v>5</v>
      </c>
      <c r="D32" s="2" t="s">
        <v>6</v>
      </c>
      <c r="E32" s="23" t="s">
        <v>49</v>
      </c>
      <c r="F32" s="2" t="s">
        <v>47</v>
      </c>
      <c r="G32" s="28" t="s">
        <v>34</v>
      </c>
      <c r="H32" s="27" t="s">
        <v>34</v>
      </c>
      <c r="I32" s="6">
        <v>412.46834444444448</v>
      </c>
      <c r="J32" s="6">
        <v>17.186181018518521</v>
      </c>
      <c r="K32" s="16" t="s">
        <v>34</v>
      </c>
      <c r="L32" s="16" t="s">
        <v>34</v>
      </c>
    </row>
    <row r="33" spans="1:12" ht="40.5" x14ac:dyDescent="0.45">
      <c r="A33" s="2" t="s">
        <v>7</v>
      </c>
      <c r="B33" s="2" t="s">
        <v>12</v>
      </c>
      <c r="C33" s="2" t="s">
        <v>5</v>
      </c>
      <c r="D33" s="2" t="s">
        <v>6</v>
      </c>
      <c r="E33" s="23" t="s">
        <v>50</v>
      </c>
      <c r="F33" s="2" t="s">
        <v>45</v>
      </c>
      <c r="G33" s="28" t="s">
        <v>34</v>
      </c>
      <c r="H33" s="29" t="s">
        <v>34</v>
      </c>
      <c r="I33" s="6">
        <v>252.21</v>
      </c>
      <c r="J33" s="6">
        <v>10.508750000000001</v>
      </c>
      <c r="K33" s="16">
        <v>13</v>
      </c>
      <c r="L33" s="16">
        <v>10</v>
      </c>
    </row>
    <row r="34" spans="1:12" ht="40.5" x14ac:dyDescent="0.45">
      <c r="A34" s="2" t="s">
        <v>7</v>
      </c>
      <c r="B34" s="2" t="s">
        <v>12</v>
      </c>
      <c r="C34" s="2" t="s">
        <v>5</v>
      </c>
      <c r="D34" s="2" t="s">
        <v>6</v>
      </c>
      <c r="E34" s="23" t="s">
        <v>50</v>
      </c>
      <c r="F34" s="2" t="s">
        <v>46</v>
      </c>
      <c r="G34" s="28" t="s">
        <v>34</v>
      </c>
      <c r="H34" s="29" t="s">
        <v>34</v>
      </c>
      <c r="I34" s="6">
        <v>245.18</v>
      </c>
      <c r="J34" s="6">
        <v>10.215833333333334</v>
      </c>
      <c r="K34" s="16">
        <v>161</v>
      </c>
      <c r="L34" s="16">
        <v>19</v>
      </c>
    </row>
    <row r="35" spans="1:12" ht="40.5" x14ac:dyDescent="0.45">
      <c r="A35" s="2" t="s">
        <v>7</v>
      </c>
      <c r="B35" s="2" t="s">
        <v>12</v>
      </c>
      <c r="C35" s="2" t="s">
        <v>5</v>
      </c>
      <c r="D35" s="2" t="s">
        <v>6</v>
      </c>
      <c r="E35" s="23" t="s">
        <v>50</v>
      </c>
      <c r="F35" s="2" t="s">
        <v>47</v>
      </c>
      <c r="G35" s="28" t="s">
        <v>34</v>
      </c>
      <c r="H35" s="29" t="s">
        <v>34</v>
      </c>
      <c r="I35" s="6">
        <v>259.67</v>
      </c>
      <c r="J35" s="6">
        <v>10.819583333333334</v>
      </c>
      <c r="K35" s="16" t="s">
        <v>34</v>
      </c>
      <c r="L35" s="16" t="s">
        <v>34</v>
      </c>
    </row>
    <row r="36" spans="1:12" ht="40.5" x14ac:dyDescent="0.45">
      <c r="A36" s="2" t="s">
        <v>7</v>
      </c>
      <c r="B36" s="2" t="s">
        <v>12</v>
      </c>
      <c r="C36" s="2" t="s">
        <v>5</v>
      </c>
      <c r="D36" s="2" t="s">
        <v>6</v>
      </c>
      <c r="E36" s="23" t="s">
        <v>51</v>
      </c>
      <c r="F36" s="2" t="s">
        <v>45</v>
      </c>
      <c r="G36" s="28" t="s">
        <v>34</v>
      </c>
      <c r="H36" s="29" t="s">
        <v>34</v>
      </c>
      <c r="I36" s="6">
        <v>158.70999999999998</v>
      </c>
      <c r="J36" s="6">
        <v>6.6129166666666661</v>
      </c>
      <c r="K36" s="16">
        <v>7</v>
      </c>
      <c r="L36" s="16">
        <v>5</v>
      </c>
    </row>
    <row r="37" spans="1:12" ht="40.5" x14ac:dyDescent="0.45">
      <c r="A37" s="2" t="s">
        <v>7</v>
      </c>
      <c r="B37" s="2" t="s">
        <v>12</v>
      </c>
      <c r="C37" s="2" t="s">
        <v>5</v>
      </c>
      <c r="D37" s="2" t="s">
        <v>6</v>
      </c>
      <c r="E37" s="23" t="s">
        <v>51</v>
      </c>
      <c r="F37" s="2" t="s">
        <v>46</v>
      </c>
      <c r="G37" s="28" t="s">
        <v>34</v>
      </c>
      <c r="H37" s="29" t="s">
        <v>34</v>
      </c>
      <c r="I37" s="6">
        <v>161.44</v>
      </c>
      <c r="J37" s="6">
        <v>6.7266666666666666</v>
      </c>
      <c r="K37" s="16">
        <v>825</v>
      </c>
      <c r="L37" s="16">
        <v>50</v>
      </c>
    </row>
    <row r="38" spans="1:12" ht="40.5" x14ac:dyDescent="0.45">
      <c r="A38" s="2" t="s">
        <v>7</v>
      </c>
      <c r="B38" s="2" t="s">
        <v>12</v>
      </c>
      <c r="C38" s="2" t="s">
        <v>5</v>
      </c>
      <c r="D38" s="2" t="s">
        <v>6</v>
      </c>
      <c r="E38" s="23" t="s">
        <v>51</v>
      </c>
      <c r="F38" s="2" t="s">
        <v>47</v>
      </c>
      <c r="G38" s="28" t="s">
        <v>34</v>
      </c>
      <c r="H38" s="29" t="s">
        <v>34</v>
      </c>
      <c r="I38" s="6">
        <v>161.99</v>
      </c>
      <c r="J38" s="6">
        <v>6.7495833333333337</v>
      </c>
      <c r="K38" s="16" t="s">
        <v>34</v>
      </c>
      <c r="L38" s="16" t="s">
        <v>34</v>
      </c>
    </row>
    <row r="39" spans="1:12" ht="40.5" x14ac:dyDescent="0.45">
      <c r="A39" s="2" t="s">
        <v>7</v>
      </c>
      <c r="B39" s="2" t="s">
        <v>12</v>
      </c>
      <c r="C39" s="2" t="s">
        <v>5</v>
      </c>
      <c r="D39" s="2" t="s">
        <v>6</v>
      </c>
      <c r="E39" s="23" t="s">
        <v>52</v>
      </c>
      <c r="F39" s="2" t="s">
        <v>45</v>
      </c>
      <c r="G39" s="28" t="s">
        <v>34</v>
      </c>
      <c r="H39" s="29" t="s">
        <v>34</v>
      </c>
      <c r="I39" s="6">
        <v>128.57790000000003</v>
      </c>
      <c r="J39" s="6">
        <v>5.3574125000000015</v>
      </c>
      <c r="K39" s="16" t="s">
        <v>34</v>
      </c>
      <c r="L39" s="16" t="s">
        <v>34</v>
      </c>
    </row>
    <row r="40" spans="1:12" ht="40.5" x14ac:dyDescent="0.45">
      <c r="A40" s="2" t="s">
        <v>7</v>
      </c>
      <c r="B40" s="2" t="s">
        <v>12</v>
      </c>
      <c r="C40" s="2" t="s">
        <v>5</v>
      </c>
      <c r="D40" s="2" t="s">
        <v>6</v>
      </c>
      <c r="E40" s="23" t="s">
        <v>52</v>
      </c>
      <c r="F40" s="2" t="s">
        <v>46</v>
      </c>
      <c r="G40" s="28" t="s">
        <v>34</v>
      </c>
      <c r="H40" s="29" t="s">
        <v>34</v>
      </c>
      <c r="I40" s="6">
        <v>141.81309999999999</v>
      </c>
      <c r="J40" s="6">
        <v>5.9088791666666696</v>
      </c>
      <c r="K40" s="16" t="s">
        <v>34</v>
      </c>
      <c r="L40" s="16" t="s">
        <v>34</v>
      </c>
    </row>
    <row r="41" spans="1:12" ht="40.5" x14ac:dyDescent="0.45">
      <c r="A41" s="2" t="s">
        <v>7</v>
      </c>
      <c r="B41" s="2" t="s">
        <v>12</v>
      </c>
      <c r="C41" s="2" t="s">
        <v>5</v>
      </c>
      <c r="D41" s="2" t="s">
        <v>6</v>
      </c>
      <c r="E41" s="23" t="s">
        <v>52</v>
      </c>
      <c r="F41" s="2" t="s">
        <v>47</v>
      </c>
      <c r="G41" s="28" t="s">
        <v>34</v>
      </c>
      <c r="H41" s="29" t="s">
        <v>34</v>
      </c>
      <c r="I41" s="6">
        <v>128.52964666666668</v>
      </c>
      <c r="J41" s="6">
        <v>5.355401944444445</v>
      </c>
      <c r="K41" s="16" t="s">
        <v>34</v>
      </c>
      <c r="L41" s="16" t="s">
        <v>34</v>
      </c>
    </row>
    <row r="42" spans="1:12" ht="40.5" x14ac:dyDescent="0.45">
      <c r="A42" s="17" t="s">
        <v>11</v>
      </c>
      <c r="B42" s="17" t="s">
        <v>4</v>
      </c>
      <c r="C42" s="17" t="s">
        <v>53</v>
      </c>
      <c r="D42" s="17" t="s">
        <v>54</v>
      </c>
      <c r="E42" s="24" t="s">
        <v>55</v>
      </c>
      <c r="F42" s="17" t="s">
        <v>33</v>
      </c>
      <c r="G42" s="29"/>
      <c r="H42" s="18">
        <v>2863</v>
      </c>
      <c r="I42" s="18">
        <v>94.18</v>
      </c>
      <c r="J42" s="18">
        <v>3.85</v>
      </c>
      <c r="K42" s="31">
        <v>7796</v>
      </c>
      <c r="L42" s="19">
        <v>1036</v>
      </c>
    </row>
    <row r="43" spans="1:12" ht="40.5" x14ac:dyDescent="0.45">
      <c r="A43" s="17" t="s">
        <v>11</v>
      </c>
      <c r="B43" s="17" t="s">
        <v>4</v>
      </c>
      <c r="C43" s="17" t="s">
        <v>53</v>
      </c>
      <c r="D43" s="17" t="s">
        <v>54</v>
      </c>
      <c r="E43" s="24" t="s">
        <v>56</v>
      </c>
      <c r="F43" s="17" t="s">
        <v>33</v>
      </c>
      <c r="G43" s="29"/>
      <c r="H43" s="18">
        <v>3421</v>
      </c>
      <c r="I43" s="18">
        <v>112.53</v>
      </c>
      <c r="J43" s="18">
        <v>4.5999999999999996</v>
      </c>
      <c r="K43" s="32"/>
      <c r="L43" s="20"/>
    </row>
    <row r="44" spans="1:12" ht="40.5" x14ac:dyDescent="0.45">
      <c r="A44" s="17" t="s">
        <v>11</v>
      </c>
      <c r="B44" s="17" t="s">
        <v>4</v>
      </c>
      <c r="C44" s="17" t="s">
        <v>53</v>
      </c>
      <c r="D44" s="17" t="s">
        <v>54</v>
      </c>
      <c r="E44" s="24" t="s">
        <v>57</v>
      </c>
      <c r="F44" s="17" t="s">
        <v>33</v>
      </c>
      <c r="G44" s="29"/>
      <c r="H44" s="18">
        <v>3979</v>
      </c>
      <c r="I44" s="18">
        <v>130.88999999999999</v>
      </c>
      <c r="J44" s="18">
        <v>5.35</v>
      </c>
      <c r="K44" s="32"/>
      <c r="L44" s="20"/>
    </row>
    <row r="45" spans="1:12" ht="40.5" x14ac:dyDescent="0.45">
      <c r="A45" s="17" t="s">
        <v>11</v>
      </c>
      <c r="B45" s="17" t="s">
        <v>4</v>
      </c>
      <c r="C45" s="17" t="s">
        <v>53</v>
      </c>
      <c r="D45" s="17" t="s">
        <v>54</v>
      </c>
      <c r="E45" s="24" t="s">
        <v>58</v>
      </c>
      <c r="F45" s="17" t="s">
        <v>33</v>
      </c>
      <c r="G45" s="29"/>
      <c r="H45" s="18">
        <v>4537</v>
      </c>
      <c r="I45" s="18">
        <v>149.24</v>
      </c>
      <c r="J45" s="18">
        <v>6.1</v>
      </c>
      <c r="K45" s="33"/>
      <c r="L45" s="20"/>
    </row>
    <row r="46" spans="1:12" ht="40.5" x14ac:dyDescent="0.45">
      <c r="A46" s="17" t="s">
        <v>11</v>
      </c>
      <c r="B46" s="17" t="s">
        <v>4</v>
      </c>
      <c r="C46" s="17" t="s">
        <v>53</v>
      </c>
      <c r="D46" s="17" t="s">
        <v>54</v>
      </c>
      <c r="E46" s="24" t="s">
        <v>59</v>
      </c>
      <c r="F46" s="17" t="s">
        <v>33</v>
      </c>
      <c r="G46" s="30"/>
      <c r="H46" s="18">
        <v>6346</v>
      </c>
      <c r="I46" s="18">
        <v>208.75</v>
      </c>
      <c r="J46" s="18">
        <v>8.5299999999999994</v>
      </c>
      <c r="K46" s="21">
        <v>15784</v>
      </c>
      <c r="L46" s="21">
        <v>3904</v>
      </c>
    </row>
    <row r="47" spans="1:12" x14ac:dyDescent="0.45">
      <c r="A47" s="17" t="s">
        <v>11</v>
      </c>
      <c r="B47" s="17" t="s">
        <v>4</v>
      </c>
      <c r="C47" s="17" t="s">
        <v>53</v>
      </c>
      <c r="D47" s="17" t="s">
        <v>54</v>
      </c>
      <c r="E47" s="24" t="s">
        <v>60</v>
      </c>
      <c r="F47" s="17" t="s">
        <v>33</v>
      </c>
      <c r="G47" s="29"/>
      <c r="H47" s="18">
        <v>2120</v>
      </c>
      <c r="I47" s="18">
        <v>69.739999999999995</v>
      </c>
      <c r="J47" s="18">
        <v>2.85</v>
      </c>
      <c r="K47" s="19">
        <v>39363</v>
      </c>
      <c r="L47" s="19">
        <v>2642</v>
      </c>
    </row>
    <row r="48" spans="1:12" ht="40.5" x14ac:dyDescent="0.45">
      <c r="A48" s="17" t="s">
        <v>11</v>
      </c>
      <c r="B48" s="17" t="s">
        <v>4</v>
      </c>
      <c r="C48" s="17" t="s">
        <v>53</v>
      </c>
      <c r="D48" s="17" t="s">
        <v>54</v>
      </c>
      <c r="E48" s="24" t="s">
        <v>61</v>
      </c>
      <c r="F48" s="17" t="s">
        <v>33</v>
      </c>
      <c r="G48" s="29"/>
      <c r="H48" s="18">
        <v>2506</v>
      </c>
      <c r="I48" s="18">
        <v>82.43</v>
      </c>
      <c r="J48" s="18">
        <v>3.37</v>
      </c>
      <c r="K48" s="20"/>
      <c r="L48" s="20"/>
    </row>
    <row r="49" spans="1:12" ht="40.5" x14ac:dyDescent="0.45">
      <c r="A49" s="17" t="s">
        <v>11</v>
      </c>
      <c r="B49" s="17" t="s">
        <v>4</v>
      </c>
      <c r="C49" s="17" t="s">
        <v>53</v>
      </c>
      <c r="D49" s="17" t="s">
        <v>54</v>
      </c>
      <c r="E49" s="24" t="s">
        <v>62</v>
      </c>
      <c r="F49" s="17" t="s">
        <v>33</v>
      </c>
      <c r="G49" s="29"/>
      <c r="H49" s="18">
        <v>2892</v>
      </c>
      <c r="I49" s="18">
        <v>95.13</v>
      </c>
      <c r="J49" s="18">
        <v>3.89</v>
      </c>
      <c r="K49" s="20"/>
      <c r="L49" s="20"/>
    </row>
    <row r="50" spans="1:12" ht="40.5" x14ac:dyDescent="0.45">
      <c r="A50" s="17" t="s">
        <v>11</v>
      </c>
      <c r="B50" s="17" t="s">
        <v>4</v>
      </c>
      <c r="C50" s="17" t="s">
        <v>53</v>
      </c>
      <c r="D50" s="17" t="s">
        <v>54</v>
      </c>
      <c r="E50" s="24" t="s">
        <v>63</v>
      </c>
      <c r="F50" s="17" t="s">
        <v>33</v>
      </c>
      <c r="G50" s="29"/>
      <c r="H50" s="18">
        <v>3278</v>
      </c>
      <c r="I50" s="18">
        <v>107.83</v>
      </c>
      <c r="J50" s="18">
        <v>4.41</v>
      </c>
      <c r="K50" s="20"/>
      <c r="L50" s="20"/>
    </row>
    <row r="51" spans="1:12" x14ac:dyDescent="0.45">
      <c r="A51" s="17" t="s">
        <v>11</v>
      </c>
      <c r="B51" s="17" t="s">
        <v>4</v>
      </c>
      <c r="C51" s="17" t="s">
        <v>53</v>
      </c>
      <c r="D51" s="17" t="s">
        <v>54</v>
      </c>
      <c r="E51" s="24" t="s">
        <v>64</v>
      </c>
      <c r="F51" s="17" t="s">
        <v>33</v>
      </c>
      <c r="G51" s="29"/>
      <c r="H51" s="18">
        <v>9769</v>
      </c>
      <c r="I51" s="18">
        <v>321.35000000000002</v>
      </c>
      <c r="J51" s="18">
        <v>13.13</v>
      </c>
      <c r="K51" s="20"/>
      <c r="L51" s="20"/>
    </row>
    <row r="52" spans="1:12" x14ac:dyDescent="0.45">
      <c r="A52" s="17" t="s">
        <v>11</v>
      </c>
      <c r="B52" s="17" t="s">
        <v>4</v>
      </c>
      <c r="C52" s="17" t="s">
        <v>53</v>
      </c>
      <c r="D52" s="17" t="s">
        <v>54</v>
      </c>
      <c r="E52" s="24" t="s">
        <v>65</v>
      </c>
      <c r="F52" s="17" t="s">
        <v>33</v>
      </c>
      <c r="G52" s="29"/>
      <c r="H52" s="18">
        <v>9769</v>
      </c>
      <c r="I52" s="18">
        <v>321.35000000000002</v>
      </c>
      <c r="J52" s="18">
        <v>13.13</v>
      </c>
      <c r="K52" s="20"/>
      <c r="L52" s="20"/>
    </row>
    <row r="53" spans="1:12" x14ac:dyDescent="0.45">
      <c r="A53" s="17" t="s">
        <v>11</v>
      </c>
      <c r="B53" s="17" t="s">
        <v>4</v>
      </c>
      <c r="C53" s="17" t="s">
        <v>53</v>
      </c>
      <c r="D53" s="17" t="s">
        <v>54</v>
      </c>
      <c r="E53" s="24" t="s">
        <v>66</v>
      </c>
      <c r="F53" s="17" t="s">
        <v>33</v>
      </c>
      <c r="G53" s="29"/>
      <c r="H53" s="18">
        <v>8548</v>
      </c>
      <c r="I53" s="18">
        <v>281.18</v>
      </c>
      <c r="J53" s="18">
        <v>11.49</v>
      </c>
      <c r="K53" s="20"/>
      <c r="L53" s="20"/>
    </row>
    <row r="54" spans="1:12" x14ac:dyDescent="0.45">
      <c r="A54" s="17" t="s">
        <v>11</v>
      </c>
      <c r="B54" s="17" t="s">
        <v>4</v>
      </c>
      <c r="C54" s="17" t="s">
        <v>53</v>
      </c>
      <c r="D54" s="17" t="s">
        <v>54</v>
      </c>
      <c r="E54" s="24" t="s">
        <v>67</v>
      </c>
      <c r="F54" s="17" t="s">
        <v>33</v>
      </c>
      <c r="G54" s="29"/>
      <c r="H54" s="18">
        <v>12546</v>
      </c>
      <c r="I54" s="18">
        <v>412.7</v>
      </c>
      <c r="J54" s="18">
        <v>16.86</v>
      </c>
      <c r="K54" s="20"/>
      <c r="L54" s="20"/>
    </row>
    <row r="55" spans="1:12" x14ac:dyDescent="0.45">
      <c r="A55" s="17" t="s">
        <v>11</v>
      </c>
      <c r="B55" s="17" t="s">
        <v>4</v>
      </c>
      <c r="C55" s="17" t="s">
        <v>53</v>
      </c>
      <c r="D55" s="17" t="s">
        <v>54</v>
      </c>
      <c r="E55" s="24" t="s">
        <v>68</v>
      </c>
      <c r="F55" s="17" t="s">
        <v>33</v>
      </c>
      <c r="G55" s="29"/>
      <c r="H55" s="18">
        <v>3830</v>
      </c>
      <c r="I55" s="18">
        <v>125.99</v>
      </c>
      <c r="J55" s="18">
        <v>5.15</v>
      </c>
      <c r="K55" s="20"/>
      <c r="L55" s="20"/>
    </row>
    <row r="56" spans="1:12" x14ac:dyDescent="0.45">
      <c r="A56" s="17" t="s">
        <v>11</v>
      </c>
      <c r="B56" s="17" t="s">
        <v>4</v>
      </c>
      <c r="C56" s="17" t="s">
        <v>53</v>
      </c>
      <c r="D56" s="17" t="s">
        <v>54</v>
      </c>
      <c r="E56" s="24" t="s">
        <v>69</v>
      </c>
      <c r="F56" s="17" t="s">
        <v>33</v>
      </c>
      <c r="G56" s="29"/>
      <c r="H56" s="18">
        <v>8998</v>
      </c>
      <c r="I56" s="18">
        <v>295.99</v>
      </c>
      <c r="J56" s="18">
        <v>12.09</v>
      </c>
      <c r="K56" s="20"/>
      <c r="L56" s="20"/>
    </row>
    <row r="57" spans="1:12" x14ac:dyDescent="0.45">
      <c r="A57" s="17" t="s">
        <v>11</v>
      </c>
      <c r="B57" s="17" t="s">
        <v>4</v>
      </c>
      <c r="C57" s="17" t="s">
        <v>53</v>
      </c>
      <c r="D57" s="17" t="s">
        <v>54</v>
      </c>
      <c r="E57" s="24" t="s">
        <v>70</v>
      </c>
      <c r="F57" s="17" t="s">
        <v>33</v>
      </c>
      <c r="G57" s="29"/>
      <c r="H57" s="18">
        <v>1980</v>
      </c>
      <c r="I57" s="18">
        <v>65.13</v>
      </c>
      <c r="J57" s="18">
        <v>2.66</v>
      </c>
      <c r="K57" s="19">
        <v>46248</v>
      </c>
      <c r="L57" s="19">
        <v>3520</v>
      </c>
    </row>
    <row r="58" spans="1:12" x14ac:dyDescent="0.45">
      <c r="A58" s="17" t="s">
        <v>11</v>
      </c>
      <c r="B58" s="17" t="s">
        <v>4</v>
      </c>
      <c r="C58" s="17" t="s">
        <v>53</v>
      </c>
      <c r="D58" s="17" t="s">
        <v>54</v>
      </c>
      <c r="E58" s="24" t="s">
        <v>71</v>
      </c>
      <c r="F58" s="17" t="s">
        <v>33</v>
      </c>
      <c r="G58" s="29"/>
      <c r="H58" s="18">
        <v>2454</v>
      </c>
      <c r="I58" s="18">
        <v>80.72</v>
      </c>
      <c r="J58" s="18">
        <v>3.3</v>
      </c>
      <c r="K58" s="20"/>
      <c r="L58" s="20"/>
    </row>
    <row r="59" spans="1:12" x14ac:dyDescent="0.45">
      <c r="A59" s="17" t="s">
        <v>11</v>
      </c>
      <c r="B59" s="17" t="s">
        <v>4</v>
      </c>
      <c r="C59" s="17" t="s">
        <v>53</v>
      </c>
      <c r="D59" s="17" t="s">
        <v>54</v>
      </c>
      <c r="E59" s="24" t="s">
        <v>72</v>
      </c>
      <c r="F59" s="17" t="s">
        <v>33</v>
      </c>
      <c r="G59" s="29"/>
      <c r="H59" s="18">
        <v>3079</v>
      </c>
      <c r="I59" s="18">
        <v>101.28</v>
      </c>
      <c r="J59" s="18">
        <v>4.1399999999999997</v>
      </c>
      <c r="K59" s="20"/>
      <c r="L59" s="20"/>
    </row>
    <row r="60" spans="1:12" x14ac:dyDescent="0.45">
      <c r="A60" s="17" t="s">
        <v>11</v>
      </c>
      <c r="B60" s="17" t="s">
        <v>4</v>
      </c>
      <c r="C60" s="17" t="s">
        <v>53</v>
      </c>
      <c r="D60" s="17" t="s">
        <v>54</v>
      </c>
      <c r="E60" s="24" t="s">
        <v>73</v>
      </c>
      <c r="F60" s="17" t="s">
        <v>33</v>
      </c>
      <c r="G60" s="29"/>
      <c r="H60" s="18">
        <v>3866</v>
      </c>
      <c r="I60" s="18">
        <v>127.17</v>
      </c>
      <c r="J60" s="18">
        <v>5.2</v>
      </c>
      <c r="K60" s="20"/>
      <c r="L60" s="20"/>
    </row>
    <row r="61" spans="1:12" x14ac:dyDescent="0.45">
      <c r="A61" s="17" t="s">
        <v>11</v>
      </c>
      <c r="B61" s="17" t="s">
        <v>4</v>
      </c>
      <c r="C61" s="17" t="s">
        <v>53</v>
      </c>
      <c r="D61" s="17" t="s">
        <v>54</v>
      </c>
      <c r="E61" s="24" t="s">
        <v>74</v>
      </c>
      <c r="F61" s="17" t="s">
        <v>33</v>
      </c>
      <c r="G61" s="29"/>
      <c r="H61" s="18">
        <v>4649</v>
      </c>
      <c r="I61" s="18">
        <v>152.93</v>
      </c>
      <c r="J61" s="18">
        <v>6.25</v>
      </c>
      <c r="K61" s="20"/>
      <c r="L61" s="20"/>
    </row>
    <row r="62" spans="1:12" x14ac:dyDescent="0.45">
      <c r="A62" s="17" t="s">
        <v>11</v>
      </c>
      <c r="B62" s="17" t="s">
        <v>4</v>
      </c>
      <c r="C62" s="17" t="s">
        <v>53</v>
      </c>
      <c r="D62" s="17" t="s">
        <v>54</v>
      </c>
      <c r="E62" s="24" t="s">
        <v>75</v>
      </c>
      <c r="F62" s="17" t="s">
        <v>33</v>
      </c>
      <c r="G62" s="18">
        <v>23.05</v>
      </c>
      <c r="H62" s="22" t="s">
        <v>34</v>
      </c>
      <c r="I62" s="22" t="s">
        <v>34</v>
      </c>
      <c r="J62" s="22" t="s">
        <v>34</v>
      </c>
      <c r="K62" s="21">
        <v>1755</v>
      </c>
      <c r="L62" s="17">
        <v>517</v>
      </c>
    </row>
    <row r="63" spans="1:12" x14ac:dyDescent="0.45">
      <c r="A63" s="17" t="s">
        <v>11</v>
      </c>
      <c r="B63" s="17" t="s">
        <v>4</v>
      </c>
      <c r="C63" s="17" t="s">
        <v>53</v>
      </c>
      <c r="D63" s="17" t="s">
        <v>76</v>
      </c>
      <c r="E63" s="24" t="s">
        <v>77</v>
      </c>
      <c r="F63" s="17" t="s">
        <v>33</v>
      </c>
      <c r="G63" s="18">
        <v>22</v>
      </c>
      <c r="H63" s="22" t="s">
        <v>34</v>
      </c>
      <c r="I63" s="22" t="s">
        <v>34</v>
      </c>
      <c r="J63" s="22" t="s">
        <v>34</v>
      </c>
      <c r="K63" s="21">
        <v>749067</v>
      </c>
      <c r="L63" s="21">
        <v>13357</v>
      </c>
    </row>
    <row r="64" spans="1:12" x14ac:dyDescent="0.45">
      <c r="A64" s="17" t="s">
        <v>11</v>
      </c>
      <c r="B64" s="17" t="s">
        <v>4</v>
      </c>
      <c r="C64" s="17" t="s">
        <v>53</v>
      </c>
      <c r="D64" s="17" t="s">
        <v>54</v>
      </c>
      <c r="E64" s="24" t="s">
        <v>78</v>
      </c>
      <c r="F64" s="17" t="s">
        <v>33</v>
      </c>
      <c r="G64" s="18">
        <v>39.4</v>
      </c>
      <c r="H64" s="22" t="s">
        <v>34</v>
      </c>
      <c r="I64" s="22" t="s">
        <v>34</v>
      </c>
      <c r="J64" s="22" t="s">
        <v>34</v>
      </c>
      <c r="K64" s="21">
        <v>558061</v>
      </c>
      <c r="L64" s="21">
        <v>6795</v>
      </c>
    </row>
    <row r="65" spans="1:12" x14ac:dyDescent="0.45">
      <c r="A65" s="9"/>
      <c r="B65" s="9"/>
      <c r="C65" s="9"/>
      <c r="D65" s="9"/>
      <c r="E65" s="25"/>
      <c r="G65" s="10"/>
      <c r="H65" s="9"/>
      <c r="I65" s="9"/>
      <c r="J65" s="9"/>
      <c r="K65" s="9"/>
      <c r="L65" s="9"/>
    </row>
    <row r="66" spans="1:12" x14ac:dyDescent="0.45">
      <c r="G66" s="10"/>
      <c r="H66" s="9"/>
      <c r="I66" s="9"/>
      <c r="J66" s="9"/>
      <c r="K66" s="8"/>
      <c r="L66" s="8"/>
    </row>
  </sheetData>
  <autoFilter ref="A2:D2" xr:uid="{347021F6-250D-44D1-A3CD-45F6CD770D07}"/>
  <mergeCells count="11">
    <mergeCell ref="K42:K45"/>
    <mergeCell ref="L42:L45"/>
    <mergeCell ref="K47:K56"/>
    <mergeCell ref="L47:L56"/>
    <mergeCell ref="K57:K61"/>
    <mergeCell ref="L57:L61"/>
    <mergeCell ref="A1:L1"/>
    <mergeCell ref="K14:K18"/>
    <mergeCell ref="L14:L18"/>
    <mergeCell ref="K19:K22"/>
    <mergeCell ref="L19:L22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CAF4900-76F4-40E7-9827-9F45FC731800}">
          <x14:formula1>
            <xm:f>Lists!$B$4:$B$6</xm:f>
          </x14:formula1>
          <xm:sqref>B14:B41 B66</xm:sqref>
        </x14:dataValidation>
        <x14:dataValidation type="list" allowBlank="1" showInputMessage="1" showErrorMessage="1" xr:uid="{52BB08DD-5888-47D7-B1AD-E5FDCBDE5A5B}">
          <x14:formula1>
            <xm:f>Lists!$E$4:$E$6</xm:f>
          </x14:formula1>
          <xm:sqref>C14:C41 C66</xm:sqref>
        </x14:dataValidation>
        <x14:dataValidation type="list" allowBlank="1" showInputMessage="1" showErrorMessage="1" xr:uid="{2F9EC486-125E-4130-BB13-406491C68E48}">
          <x14:formula1>
            <xm:f>Lists!$G$4:$G$5</xm:f>
          </x14:formula1>
          <xm:sqref>D14:D41 D66</xm:sqref>
        </x14:dataValidation>
        <x14:dataValidation type="list" allowBlank="1" showInputMessage="1" showErrorMessage="1" xr:uid="{797C6CD6-47D4-479C-BDFE-571A7E047B02}">
          <x14:formula1>
            <xm:f>Lists!$I$4:$I$6</xm:f>
          </x14:formula1>
          <xm:sqref>A14:A41 A66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95E1AE457EE4EA38C0B6AA4797B30" ma:contentTypeVersion="33" ma:contentTypeDescription="Create a new document." ma:contentTypeScope="" ma:versionID="5df210b059a88fe0fc1c1ad42c4b7933">
  <xsd:schema xmlns:xsd="http://www.w3.org/2001/XMLSchema" xmlns:xs="http://www.w3.org/2001/XMLSchema" xmlns:p="http://schemas.microsoft.com/office/2006/metadata/properties" xmlns:ns1="http://schemas.microsoft.com/sharepoint/v3" xmlns:ns2="b63120ed-7be8-4985-ae29-cdee93148075" xmlns:ns3="59da1016-2a1b-4f8a-9768-d7a4932f6f16" targetNamespace="http://schemas.microsoft.com/office/2006/metadata/properties" ma:root="true" ma:fieldsID="47944b871a0ac58ccd641ee3cfe7e6f6" ns1:_="" ns2:_="" ns3:_="">
    <xsd:import namespace="http://schemas.microsoft.com/sharepoint/v3"/>
    <xsd:import namespace="b63120ed-7be8-4985-ae29-cdee93148075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Document_x0020_Type"/>
                <xsd:element ref="ns2:Effective_x0020_Date" minOccurs="0"/>
                <xsd:element ref="ns2:Policy_x0020_Program" minOccurs="0"/>
                <xsd:element ref="ns2:Tool_x0020_Type" minOccurs="0"/>
                <xsd:element ref="ns2:Topic" minOccurs="0"/>
                <xsd:element ref="ns2:Meta_x0020_Keywords" minOccurs="0"/>
                <xsd:element ref="ns1:URL" minOccurs="0"/>
                <xsd:element ref="ns3:IACategory" minOccurs="0"/>
                <xsd:element ref="ns3:IATopic" minOccurs="0"/>
                <xsd:element ref="ns3:IASubtopic" minOccurs="0"/>
                <xsd:element ref="ns3:DocumentExpirationDate" minOccurs="0"/>
                <xsd:element ref="ns2:Meta_x0020_Description" minOccurs="0"/>
                <xsd:element ref="ns3:SharedWithUsers" minOccurs="0"/>
                <xsd:element ref="ns2:Exclude_x0020_from_x0020_web_x0020_part" minOccurs="0"/>
                <xsd:element ref="ns2:Order_x0020_on_x0020_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5" nillable="true" ma:displayName="Documents" ma:description="Completing the &quot;Title&quot; field should start the workflow that updates this field.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120ed-7be8-4985-ae29-cdee9314807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Document_x0020_Type" ma:index="3" ma:displayName="Document Type" ma:format="Dropdown" ma:internalName="Document_x0020_Type" ma:readOnly="false">
      <xsd:simpleType>
        <xsd:restriction base="dms:Choice">
          <xsd:enumeration value="Form"/>
          <xsd:enumeration value="Handbook"/>
          <xsd:enumeration value="Quick reference"/>
          <xsd:enumeration value="Self-paced"/>
          <xsd:enumeration value="Video"/>
          <xsd:enumeration value="Webinar"/>
          <xsd:enumeration value="X12 Approved"/>
          <xsd:enumeration value="Other"/>
          <xsd:enumeration value="Pass Through Rates"/>
          <xsd:enumeration value="FCHP Non-Contracted Rates"/>
          <xsd:enumeration value="DRG Weights"/>
          <xsd:enumeration value="Oregon-unique DRG"/>
          <xsd:enumeration value="Cost to Charge Ratios"/>
          <xsd:enumeration value="FFS Percentage Rates"/>
          <xsd:enumeration value="PA Criteria"/>
          <xsd:enumeration value="Carveout List"/>
          <xsd:enumeration value="CCO/PHP Reimbursement Rates"/>
          <xsd:enumeration value="Out-of-Hospital Birth"/>
          <xsd:enumeration value="Code Group"/>
        </xsd:restriction>
      </xsd:simpleType>
    </xsd:element>
    <xsd:element name="Effective_x0020_Date" ma:index="4" nillable="true" ma:displayName="Effective Date" ma:description="Enter for provider guides and amendment status updates" ma:format="DateOnly" ma:internalName="Effective_x0020_Date" ma:readOnly="false">
      <xsd:simpleType>
        <xsd:restriction base="dms:DateTime"/>
      </xsd:simpleType>
    </xsd:element>
    <xsd:element name="Policy_x0020_Program" ma:index="5" nillable="true" ma:displayName="Policy Program" ma:internalName="Policy_x0020_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915i"/>
                    <xsd:enumeration value="Admin Exams"/>
                    <xsd:enumeration value="AI/AN"/>
                    <xsd:enumeration value="BRS"/>
                    <xsd:enumeration value="CWM"/>
                    <xsd:enumeration value="Dental"/>
                    <xsd:enumeration value="DMEPOS"/>
                    <xsd:enumeration value="EPSDT"/>
                    <xsd:enumeration value="FQHC-RHC"/>
                    <xsd:enumeration value="GEMT"/>
                    <xsd:enumeration value="General Rules"/>
                    <xsd:enumeration value="Home EPIV"/>
                    <xsd:enumeration value="Home Health"/>
                    <xsd:enumeration value="Hospice"/>
                    <xsd:enumeration value="Hospital"/>
                    <xsd:enumeration value="LEMLA"/>
                    <xsd:enumeration value="MEHRI"/>
                    <xsd:enumeration value="Medical Transportation"/>
                    <xsd:enumeration value="Medical-Surgical"/>
                    <xsd:enumeration value="MH"/>
                    <xsd:enumeration value="OCCS"/>
                    <xsd:enumeration value="OHP (MCO and CCO)"/>
                    <xsd:enumeration value="Pharmacy"/>
                    <xsd:enumeration value="PT-OT"/>
                    <xsd:enumeration value="PDN"/>
                    <xsd:enumeration value="Procedural"/>
                    <xsd:enumeration value="RMPISP"/>
                    <xsd:enumeration value="SBHS"/>
                    <xsd:enumeration value="Speech-Hearing"/>
                    <xsd:enumeration value="TCM"/>
                    <xsd:enumeration value="THW"/>
                    <xsd:enumeration value="Transplant"/>
                    <xsd:enumeration value="Visio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Tool_x0020_Type" ma:index="6" nillable="true" ma:displayName="Tool Type" ma:default="Provider" ma:internalName="Tool_x0020_Typ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nt"/>
                    <xsd:enumeration value="Community Partner"/>
                    <xsd:enumeration value="EDI"/>
                    <xsd:enumeration value="Encounter Data"/>
                    <xsd:enumeration value="Member"/>
                    <xsd:enumeration value="Plan"/>
                    <xsd:enumeration value="Provider"/>
                    <xsd:enumeration value="Staff"/>
                    <xsd:enumeration value="Stakeholder"/>
                  </xsd:restriction>
                </xsd:simpleType>
              </xsd:element>
            </xsd:sequence>
          </xsd:extension>
        </xsd:complexContent>
      </xsd:complexType>
    </xsd:element>
    <xsd:element name="Topic" ma:index="7" nillable="true" ma:displayName="Topic" ma:internalName="Topic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340B"/>
                    <xsd:enumeration value="ACA Section 1202 Rate Increase"/>
                    <xsd:enumeration value="Alternate Payment Methodology"/>
                    <xsd:enumeration value="Ambulatory Payment Classification"/>
                    <xsd:enumeration value="Benefits"/>
                    <xsd:enumeration value="Billing"/>
                    <xsd:enumeration value="Brokerages"/>
                    <xsd:enumeration value="CCO reimbursement"/>
                    <xsd:enumeration value="Codes"/>
                    <xsd:enumeration value="Contacts"/>
                    <xsd:enumeration value="Copayment"/>
                    <xsd:enumeration value="Cost reports"/>
                    <xsd:enumeration value="COVID-19"/>
                    <xsd:enumeration value="DRG reimbursement"/>
                    <xsd:enumeration value="Eligibility verification"/>
                    <xsd:enumeration value="Enrollment"/>
                    <xsd:enumeration value="Fee schedule"/>
                    <xsd:enumeration value="FFS reimbursement"/>
                    <xsd:enumeration value="Fraud and abuse"/>
                    <xsd:enumeration value="Hospital Presumptive Medical"/>
                    <xsd:enumeration value="ICD-10"/>
                    <xsd:enumeration value="Inmate Project"/>
                    <xsd:enumeration value="National Drug Code reporting"/>
                    <xsd:enumeration value="OR-MMIS Technical Specifications"/>
                    <xsd:enumeration value="Paper Claims"/>
                    <xsd:enumeration value="Prior Authorization"/>
                    <xsd:enumeration value="Provider Web Portal"/>
                    <xsd:enumeration value="Rates"/>
                    <xsd:enumeration value="Reference"/>
                    <xsd:enumeration value="Registration"/>
                    <xsd:enumeration value="Remittance Advice"/>
                    <xsd:enumeration value="Submitting"/>
                    <xsd:enumeration value="SUD Waiver"/>
                    <xsd:enumeration value="Supplemental rebate"/>
                    <xsd:enumeration value="Testing"/>
                    <xsd:enumeration value="Type AB Reimbursement"/>
                  </xsd:restriction>
                </xsd:simpleType>
              </xsd:element>
            </xsd:sequence>
          </xsd:extension>
        </xsd:complexContent>
      </xsd:complex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Meta_x0020_Description" ma:index="20" nillable="true" ma:displayName="Meta Description" ma:hidden="true" ma:internalName="Meta_x0020_Description" ma:readOnly="false">
      <xsd:simpleType>
        <xsd:restriction base="dms:Text"/>
      </xsd:simpleType>
    </xsd:element>
    <xsd:element name="Exclude_x0020_from_x0020_web_x0020_part" ma:index="23" nillable="true" ma:displayName="Exclude from web part" ma:default="0" ma:description="Only mark this box if you don't want a tool to show up on web pages." ma:internalName="Exclude_x0020_from_x0020_web_x0020_part">
      <xsd:simpleType>
        <xsd:restriction base="dms:Boolean"/>
      </xsd:simpleType>
    </xsd:element>
    <xsd:element name="Order_x0020_on_x0020_Page" ma:index="24" nillable="true" ma:displayName="Order on Page" ma:decimals="0" ma:internalName="Order_x0020_on_x0020_Pag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6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Keywords xmlns="b63120ed-7be8-4985-ae29-cdee93148075" xsi:nil="true"/>
    <DocumentExpirationDate xmlns="59da1016-2a1b-4f8a-9768-d7a4932f6f16" xsi:nil="true"/>
    <Tool_x0020_Type xmlns="b63120ed-7be8-4985-ae29-cdee93148075">
      <Value>Provider</Value>
    </Tool_x0020_Type>
    <IATopic xmlns="59da1016-2a1b-4f8a-9768-d7a4932f6f16" xsi:nil="true"/>
    <URL xmlns="http://schemas.microsoft.com/sharepoint/v3">
      <Url>https://www-auth.oregon.gov/oha/HSD/OHP/Tools/HCBS-Rate-Disclosure.xlsx</Url>
      <Description>Disclosure: HCBS Oregon Payment Rates								</Description>
    </URL>
    <IASubtopic xmlns="59da1016-2a1b-4f8a-9768-d7a4932f6f16" xsi:nil="true"/>
    <Order_x0020_on_x0020_Page xmlns="b63120ed-7be8-4985-ae29-cdee93148075" xsi:nil="true"/>
    <Topic xmlns="b63120ed-7be8-4985-ae29-cdee93148075">
      <Value>Fee schedule</Value>
    </Topic>
    <Description0 xmlns="b63120ed-7be8-4985-ae29-cdee93148075" xsi:nil="true"/>
    <Policy_x0020_Program xmlns="b63120ed-7be8-4985-ae29-cdee93148075">
      <Value>1915i</Value>
    </Policy_x0020_Program>
    <Meta_x0020_Description xmlns="b63120ed-7be8-4985-ae29-cdee93148075" xsi:nil="true"/>
    <Effective_x0020_Date xmlns="b63120ed-7be8-4985-ae29-cdee93148075">2026-07-01T07:00:00+00:00</Effective_x0020_Date>
    <Exclude_x0020_from_x0020_web_x0020_part xmlns="b63120ed-7be8-4985-ae29-cdee93148075">false</Exclude_x0020_from_x0020_web_x0020_part>
    <Document_x0020_Type xmlns="b63120ed-7be8-4985-ae29-cdee93148075">Quick reference</Document_x0020_Type>
  </documentManagement>
</p:properties>
</file>

<file path=customXml/itemProps1.xml><?xml version="1.0" encoding="utf-8"?>
<ds:datastoreItem xmlns:ds="http://schemas.openxmlformats.org/officeDocument/2006/customXml" ds:itemID="{E6EB4812-7449-485A-8DDD-A863BD45C43C}"/>
</file>

<file path=customXml/itemProps2.xml><?xml version="1.0" encoding="utf-8"?>
<ds:datastoreItem xmlns:ds="http://schemas.openxmlformats.org/officeDocument/2006/customXml" ds:itemID="{A03A1167-0385-44C7-9E0D-CEA03B109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CFD35-F8C1-4215-B993-896A2CF410C8}">
  <ds:schemaRefs>
    <ds:schemaRef ds:uri="3975bdcb-5fd5-48e4-bbe9-0d55e0968a00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f6f868c-1c94-44ec-9179-51fd1e0f00eb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Lists</vt:lpstr>
      <vt:lpstr>Oregon Rate 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Disclosure: HCBS Oregon Payment Rates								</dc:title>
  <dc:subject>Oregon Medicaid Fee-for-Service Fee Schedule</dc:subject>
  <dc:creator>Oregon Health Authority</dc:creator>
  <cp:keywords/>
  <dc:description/>
  <cp:lastModifiedBy>Kim Witbeck (she/hers)</cp:lastModifiedBy>
  <cp:revision/>
  <dcterms:created xsi:type="dcterms:W3CDTF">2026-05-07T17:44:17Z</dcterms:created>
  <dcterms:modified xsi:type="dcterms:W3CDTF">2026-07-01T23:01:30Z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0x01010066A95E1AE457EE4EA38C0B6AA4797B30</vt:lpwstr>
  </property>
</Properties>
</file>