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00" windowHeight="10110" activeTab="0"/>
  </bookViews>
  <sheets>
    <sheet name="Cover Page" sheetId="1" r:id="rId1"/>
    <sheet name="Raw Data" sheetId="2" r:id="rId2"/>
  </sheets>
  <externalReferences>
    <externalReference r:id="rId5"/>
    <externalReference r:id="rId6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2002_Jan_Mar_OMAP_MCO_FINAL___SUBMISSION">#REF!</definedName>
    <definedName name="drg">'[2]qryOutlierToExcel'!$G$2:$N$16</definedName>
    <definedName name="PAGE4">#REF!</definedName>
    <definedName name="PRINT">#REF!</definedName>
    <definedName name="_xlnm.Print_Area" localSheetId="0">'Cover Page'!$A$1:$E$41</definedName>
    <definedName name="_xlnm.Print_Titles" localSheetId="1">'Raw Data'!$1:$2</definedName>
    <definedName name="print1">#REF!</definedName>
    <definedName name="QRYENCOUNTERRESULTS">#REF!</definedName>
    <definedName name="Tillamook_0101_0106">#REF!</definedName>
  </definedNames>
  <calcPr fullCalcOnLoad="1"/>
</workbook>
</file>

<file path=xl/sharedStrings.xml><?xml version="1.0" encoding="utf-8"?>
<sst xmlns="http://schemas.openxmlformats.org/spreadsheetml/2006/main" count="58" uniqueCount="51">
  <si>
    <t>Clinic Managed Care Quarterly Settlement Data Submission</t>
  </si>
  <si>
    <t>Data Source</t>
  </si>
  <si>
    <t xml:space="preserve">Settlement        Period:  </t>
  </si>
  <si>
    <t>Period Begin Date</t>
  </si>
  <si>
    <t>Period End Date</t>
  </si>
  <si>
    <t>Date Submitted</t>
  </si>
  <si>
    <t>Clinic:</t>
  </si>
  <si>
    <t>Provider ID</t>
  </si>
  <si>
    <t>Primary Contact :</t>
  </si>
  <si>
    <t>Name</t>
  </si>
  <si>
    <t>Phone Number</t>
  </si>
  <si>
    <t>Fax Number</t>
  </si>
  <si>
    <t>E-mail Address</t>
  </si>
  <si>
    <t>Back-up Contact</t>
  </si>
  <si>
    <t>Back-up Name</t>
  </si>
  <si>
    <t>Back-up Phone</t>
  </si>
  <si>
    <t xml:space="preserve">Back-up Fax </t>
  </si>
  <si>
    <t>Back-up E-mail</t>
  </si>
  <si>
    <t>Data Summary</t>
  </si>
  <si>
    <t>Costs Incurred During the Settlement Period</t>
  </si>
  <si>
    <t>Expected Number of Encounters (from Encounters worksheet)</t>
  </si>
  <si>
    <t xml:space="preserve">Amounts Received During the Settlement Period </t>
  </si>
  <si>
    <t>Received Capitation Amounts</t>
  </si>
  <si>
    <t>Received from Copayments</t>
  </si>
  <si>
    <t>Received on Claims From Medicare</t>
  </si>
  <si>
    <t>Received on Claims From TPRs</t>
  </si>
  <si>
    <t>Receipt Total</t>
  </si>
  <si>
    <t xml:space="preserve">Net </t>
  </si>
  <si>
    <t>Costs Less Amounts Received</t>
  </si>
  <si>
    <t>C_Site</t>
  </si>
  <si>
    <t>C_Client</t>
  </si>
  <si>
    <t>C_NameLast</t>
  </si>
  <si>
    <t xml:space="preserve">C_NameFirst </t>
  </si>
  <si>
    <t>C_Prime</t>
  </si>
  <si>
    <t>C_DOPSb</t>
  </si>
  <si>
    <t>C_ProcCode</t>
  </si>
  <si>
    <t>C_ProcCodeMod</t>
  </si>
  <si>
    <t>C_DxCodeDet</t>
  </si>
  <si>
    <t>C_AmtBilledDet</t>
  </si>
  <si>
    <t>C_MCOPaidClmDet</t>
  </si>
  <si>
    <t>C_MCOZeroExpl</t>
  </si>
  <si>
    <t>C_McarePaidClmDet</t>
  </si>
  <si>
    <t>C_McareZeroExpl</t>
  </si>
  <si>
    <t>Check Date</t>
  </si>
  <si>
    <t xml:space="preserve"> </t>
  </si>
  <si>
    <t xml:space="preserve">PPS Rate </t>
  </si>
  <si>
    <t>Received From CCOs (Global payments)</t>
  </si>
  <si>
    <t xml:space="preserve">Received on Claims From CCOs </t>
  </si>
  <si>
    <t>Received HSD/OHA  Interim Payments (only for quarterly settlement)</t>
  </si>
  <si>
    <t>PPS Rate (# Encounters * Rate)</t>
  </si>
  <si>
    <t>Risk Withhold Payments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</si>
</sst>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General_)"/>
    <numFmt numFmtId="167" formatCode="0.0"/>
    <numFmt numFmtId="168" formatCode="mm/dd/yy;@"/>
    <numFmt numFmtId="169" formatCode="\ mm/dd/yyyy"/>
    <numFmt numFmtId="170" formatCode="#0.00;\-#0.00;0.00"/>
    <numFmt numFmtId="171" formatCode="&quot;$&quot;#,##0.00"/>
    <numFmt numFmtId="172" formatCode="dddd\,\ mmmm\ dd\,\ yyyy"/>
    <numFmt numFmtId="173" formatCode="dd\-mmm\-yy"/>
    <numFmt numFmtId="174" formatCode="[$-409]dddd\,\ mmmm\ dd\,\ yyyy"/>
    <numFmt numFmtId="175" formatCode="0.0%"/>
    <numFmt numFmtId="176" formatCode="0.000%"/>
    <numFmt numFmtId="177" formatCode="0.0000%"/>
    <numFmt numFmtId="178" formatCode="_(* #,##0.0_);_(* \(#,##0.0\);_(* &quot;-&quot;??_);_(@_)"/>
    <numFmt numFmtId="179" formatCode="0.0000"/>
    <numFmt numFmtId="180" formatCode="0.000"/>
    <numFmt numFmtId="181" formatCode="&quot;$&quot;#,##0"/>
    <numFmt numFmtId="182" formatCode="_(&quot;$&quot;* #,##0_);_(&quot;$&quot;* \(#,##0\);_(&quot;$&quot;* &quot;-&quot;??_);_(@_)"/>
    <numFmt numFmtId="183" formatCode="_(&quot;$&quot;* #,##0.0_);_(&quot;$&quot;* \(#,##0.0\);_(&quot;$&quot;* &quot;-&quot;??_);_(@_)"/>
    <numFmt numFmtId="184" formatCode="&quot;$&quot;#,##0.00;\(&quot;$&quot;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"/>
    <numFmt numFmtId="189" formatCode="[$€-2]\ #,##0.00_);[Red]\([$€-2]\ #,##0.00\)"/>
    <numFmt numFmtId="190" formatCode="m/d/yy"/>
    <numFmt numFmtId="191" formatCode="[$-409]mmm\-yy;@"/>
    <numFmt numFmtId="192" formatCode="_(&quot;$&quot;* #,##0.000000_);_(&quot;$&quot;* \(#,##0.000000\);_(&quot;$&quot;* &quot;-&quot;??_);_(@_)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\(\)\ mm/dd/yyyy"/>
    <numFmt numFmtId="196" formatCode="#0;\-#0;0"/>
    <numFmt numFmtId="197" formatCode="\ mm/dd/yyyy"/>
    <numFmt numFmtId="198" formatCode="mm/dd/yyyy"/>
    <numFmt numFmtId="199" formatCode="mm/dd/yy"/>
    <numFmt numFmtId="200" formatCode="\ m/d/yy"/>
    <numFmt numFmtId="201" formatCode="#,##0.000_);[Red]\(#,##0.000\)"/>
    <numFmt numFmtId="202" formatCode="#,##0.0000_);[Red]\(#,##0.0000\)"/>
    <numFmt numFmtId="203" formatCode="m/d/yy;@"/>
    <numFmt numFmtId="204" formatCode="#,##0.0_);\(#,##0.0\)"/>
    <numFmt numFmtId="205" formatCode="#,##0.00_);\-#,##0.00;&quot;&lt;Default Format&gt;&quot;"/>
    <numFmt numFmtId="206" formatCode="mmm&quot; &quot;dd&quot;, &quot;yyyy"/>
    <numFmt numFmtId="207" formatCode="&quot;$&quot;#,##0.0"/>
    <numFmt numFmtId="208" formatCode="[$-409]h:mm:ss\ AM/PM"/>
    <numFmt numFmtId="209" formatCode="mmm\-yyyy"/>
    <numFmt numFmtId="210" formatCode="00000"/>
    <numFmt numFmtId="211" formatCode="0.00000"/>
    <numFmt numFmtId="212" formatCode="0.000000"/>
    <numFmt numFmtId="213" formatCode="00\6\4\9\2"/>
    <numFmt numFmtId="214" formatCode="0_);[Red]\(0\)"/>
    <numFmt numFmtId="215" formatCode="&quot;$&quot;#,##0.00;\-&quot;$&quot;#,##0.00"/>
    <numFmt numFmtId="216" formatCode="\$#,##0.00_);&quot;($&quot;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sz val="12"/>
      <color indexed="4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23" borderId="5" applyNumberFormat="0" applyFont="0" applyAlignment="0" applyProtection="0"/>
    <xf numFmtId="0" fontId="18" fillId="20" borderId="6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7" fillId="24" borderId="8" xfId="61" applyFont="1" applyFill="1" applyBorder="1">
      <alignment/>
      <protection/>
    </xf>
    <xf numFmtId="0" fontId="17" fillId="24" borderId="9" xfId="61" applyFont="1" applyFill="1" applyBorder="1">
      <alignment/>
      <protection/>
    </xf>
    <xf numFmtId="0" fontId="17" fillId="0" borderId="0" xfId="61" applyFont="1" applyFill="1" applyBorder="1">
      <alignment/>
      <protection/>
    </xf>
    <xf numFmtId="0" fontId="17" fillId="0" borderId="0" xfId="61" applyFont="1" applyBorder="1">
      <alignment/>
      <protection/>
    </xf>
    <xf numFmtId="0" fontId="17" fillId="0" borderId="0" xfId="61" applyFont="1">
      <alignment/>
      <protection/>
    </xf>
    <xf numFmtId="0" fontId="17" fillId="24" borderId="10" xfId="61" applyFont="1" applyFill="1" applyBorder="1">
      <alignment/>
      <protection/>
    </xf>
    <xf numFmtId="0" fontId="11" fillId="24" borderId="0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left"/>
      <protection/>
    </xf>
    <xf numFmtId="0" fontId="17" fillId="24" borderId="0" xfId="61" applyFont="1" applyFill="1" applyBorder="1">
      <alignment/>
      <protection/>
    </xf>
    <xf numFmtId="0" fontId="11" fillId="24" borderId="0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horizontal="center"/>
      <protection/>
    </xf>
    <xf numFmtId="0" fontId="17" fillId="24" borderId="11" xfId="61" applyFont="1" applyFill="1" applyBorder="1">
      <alignment/>
      <protection/>
    </xf>
    <xf numFmtId="0" fontId="17" fillId="24" borderId="12" xfId="61" applyFont="1" applyFill="1" applyBorder="1">
      <alignment/>
      <protection/>
    </xf>
    <xf numFmtId="0" fontId="11" fillId="24" borderId="12" xfId="61" applyFont="1" applyFill="1" applyBorder="1">
      <alignment/>
      <protection/>
    </xf>
    <xf numFmtId="0" fontId="17" fillId="24" borderId="13" xfId="61" applyFont="1" applyFill="1" applyBorder="1">
      <alignment/>
      <protection/>
    </xf>
    <xf numFmtId="0" fontId="17" fillId="24" borderId="14" xfId="61" applyFont="1" applyFill="1" applyBorder="1">
      <alignment/>
      <protection/>
    </xf>
    <xf numFmtId="0" fontId="11" fillId="25" borderId="15" xfId="61" applyFont="1" applyFill="1" applyBorder="1" applyAlignment="1">
      <alignment horizontal="left"/>
      <protection/>
    </xf>
    <xf numFmtId="0" fontId="11" fillId="25" borderId="16" xfId="61" applyFont="1" applyFill="1" applyBorder="1" applyAlignment="1">
      <alignment horizontal="left"/>
      <protection/>
    </xf>
    <xf numFmtId="0" fontId="11" fillId="25" borderId="17" xfId="61" applyFont="1" applyFill="1" applyBorder="1" applyAlignment="1">
      <alignment horizontal="left"/>
      <protection/>
    </xf>
    <xf numFmtId="0" fontId="11" fillId="24" borderId="18" xfId="61" applyFont="1" applyFill="1" applyBorder="1" applyAlignment="1">
      <alignment horizontal="left"/>
      <protection/>
    </xf>
    <xf numFmtId="0" fontId="17" fillId="0" borderId="19" xfId="61" applyFont="1" applyBorder="1" applyAlignment="1">
      <alignment horizontal="left" wrapText="1"/>
      <protection/>
    </xf>
    <xf numFmtId="0" fontId="17" fillId="24" borderId="18" xfId="61" applyFont="1" applyFill="1" applyBorder="1">
      <alignment/>
      <protection/>
    </xf>
    <xf numFmtId="0" fontId="17" fillId="0" borderId="19" xfId="61" applyFont="1" applyBorder="1">
      <alignment/>
      <protection/>
    </xf>
    <xf numFmtId="0" fontId="17" fillId="24" borderId="18" xfId="61" applyFont="1" applyFill="1" applyBorder="1" applyAlignment="1" applyProtection="1">
      <alignment wrapText="1"/>
      <protection locked="0"/>
    </xf>
    <xf numFmtId="0" fontId="17" fillId="0" borderId="0" xfId="61" applyFont="1" applyFill="1" applyBorder="1" applyAlignment="1" applyProtection="1">
      <alignment wrapText="1"/>
      <protection locked="0"/>
    </xf>
    <xf numFmtId="0" fontId="17" fillId="24" borderId="19" xfId="61" applyFont="1" applyFill="1" applyBorder="1">
      <alignment/>
      <protection/>
    </xf>
    <xf numFmtId="0" fontId="17" fillId="24" borderId="18" xfId="61" applyFont="1" applyFill="1" applyBorder="1" applyAlignment="1" applyProtection="1">
      <alignment/>
      <protection locked="0"/>
    </xf>
    <xf numFmtId="0" fontId="17" fillId="0" borderId="0" xfId="61" applyFont="1" applyFill="1" applyBorder="1" applyAlignment="1" applyProtection="1">
      <alignment/>
      <protection locked="0"/>
    </xf>
    <xf numFmtId="0" fontId="11" fillId="0" borderId="14" xfId="61" applyFont="1" applyBorder="1" applyAlignment="1">
      <alignment horizontal="center"/>
      <protection/>
    </xf>
    <xf numFmtId="0" fontId="11" fillId="24" borderId="14" xfId="61" applyFont="1" applyFill="1" applyBorder="1" applyAlignment="1">
      <alignment horizontal="center"/>
      <protection/>
    </xf>
    <xf numFmtId="0" fontId="17" fillId="25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0" fontId="11" fillId="24" borderId="14" xfId="61" applyFont="1" applyFill="1" applyBorder="1">
      <alignment/>
      <protection/>
    </xf>
    <xf numFmtId="0" fontId="17" fillId="24" borderId="18" xfId="61" applyFont="1" applyFill="1" applyBorder="1" applyAlignment="1">
      <alignment/>
      <protection/>
    </xf>
    <xf numFmtId="0" fontId="17" fillId="0" borderId="0" xfId="61" applyFont="1" applyFill="1" applyBorder="1" applyAlignment="1">
      <alignment/>
      <protection/>
    </xf>
    <xf numFmtId="0" fontId="17" fillId="0" borderId="21" xfId="61" applyFont="1" applyFill="1" applyBorder="1">
      <alignment/>
      <protection/>
    </xf>
    <xf numFmtId="0" fontId="17" fillId="0" borderId="19" xfId="61" applyFont="1" applyBorder="1" applyAlignment="1" applyProtection="1">
      <alignment/>
      <protection locked="0"/>
    </xf>
    <xf numFmtId="0" fontId="17" fillId="0" borderId="19" xfId="61" applyFont="1" applyFill="1" applyBorder="1" applyAlignment="1">
      <alignment/>
      <protection/>
    </xf>
    <xf numFmtId="39" fontId="11" fillId="24" borderId="18" xfId="61" applyNumberFormat="1" applyFont="1" applyFill="1" applyBorder="1" applyAlignment="1">
      <alignment horizontal="right"/>
      <protection/>
    </xf>
    <xf numFmtId="0" fontId="11" fillId="24" borderId="19" xfId="61" applyFont="1" applyFill="1" applyBorder="1" applyAlignment="1">
      <alignment horizontal="center" vertical="center" wrapText="1"/>
      <protection/>
    </xf>
    <xf numFmtId="0" fontId="21" fillId="24" borderId="19" xfId="61" applyFont="1" applyFill="1" applyBorder="1" applyAlignment="1">
      <alignment horizontal="left" wrapText="1"/>
      <protection/>
    </xf>
    <xf numFmtId="39" fontId="11" fillId="24" borderId="19" xfId="61" applyNumberFormat="1" applyFont="1" applyFill="1" applyBorder="1" applyAlignment="1">
      <alignment horizontal="right"/>
      <protection/>
    </xf>
    <xf numFmtId="0" fontId="17" fillId="0" borderId="19" xfId="61" applyFont="1" applyBorder="1" applyAlignment="1">
      <alignment horizontal="left" vertical="center"/>
      <protection/>
    </xf>
    <xf numFmtId="0" fontId="17" fillId="0" borderId="19" xfId="61" applyFont="1" applyBorder="1" applyAlignment="1">
      <alignment horizontal="left"/>
      <protection/>
    </xf>
    <xf numFmtId="0" fontId="22" fillId="0" borderId="0" xfId="61" applyFont="1" applyFill="1" applyBorder="1">
      <alignment/>
      <protection/>
    </xf>
    <xf numFmtId="0" fontId="11" fillId="0" borderId="19" xfId="61" applyFont="1" applyBorder="1">
      <alignment/>
      <protection/>
    </xf>
    <xf numFmtId="7" fontId="11" fillId="0" borderId="19" xfId="61" applyNumberFormat="1" applyFont="1" applyBorder="1" applyAlignment="1">
      <alignment horizontal="right"/>
      <protection/>
    </xf>
    <xf numFmtId="0" fontId="11" fillId="24" borderId="0" xfId="61" applyFont="1" applyFill="1" applyBorder="1" applyAlignment="1">
      <alignment horizontal="center" vertical="center" wrapText="1"/>
      <protection/>
    </xf>
    <xf numFmtId="0" fontId="11" fillId="24" borderId="0" xfId="61" applyFont="1" applyFill="1" applyBorder="1">
      <alignment/>
      <protection/>
    </xf>
    <xf numFmtId="7" fontId="11" fillId="24" borderId="0" xfId="61" applyNumberFormat="1" applyFont="1" applyFill="1" applyBorder="1" applyAlignment="1">
      <alignment horizontal="right"/>
      <protection/>
    </xf>
    <xf numFmtId="0" fontId="11" fillId="25" borderId="19" xfId="61" applyFont="1" applyFill="1" applyBorder="1" applyAlignment="1">
      <alignment horizontal="center"/>
      <protection/>
    </xf>
    <xf numFmtId="39" fontId="17" fillId="0" borderId="0" xfId="61" applyNumberFormat="1" applyFont="1" applyFill="1" applyBorder="1">
      <alignment/>
      <protection/>
    </xf>
    <xf numFmtId="0" fontId="17" fillId="24" borderId="22" xfId="61" applyFont="1" applyFill="1" applyBorder="1">
      <alignment/>
      <protection/>
    </xf>
    <xf numFmtId="0" fontId="17" fillId="24" borderId="23" xfId="61" applyFont="1" applyFill="1" applyBorder="1">
      <alignment/>
      <protection/>
    </xf>
    <xf numFmtId="0" fontId="17" fillId="24" borderId="24" xfId="61" applyFont="1" applyFill="1" applyBorder="1">
      <alignment/>
      <protection/>
    </xf>
    <xf numFmtId="0" fontId="0" fillId="0" borderId="0" xfId="0" applyFont="1" applyAlignment="1">
      <alignment/>
    </xf>
    <xf numFmtId="14" fontId="17" fillId="0" borderId="19" xfId="61" applyNumberFormat="1" applyFont="1" applyBorder="1" applyProtection="1">
      <alignment/>
      <protection locked="0"/>
    </xf>
    <xf numFmtId="0" fontId="17" fillId="0" borderId="19" xfId="61" applyFont="1" applyBorder="1" applyProtection="1">
      <alignment/>
      <protection locked="0"/>
    </xf>
    <xf numFmtId="0" fontId="17" fillId="25" borderId="19" xfId="62" applyFont="1" applyFill="1" applyBorder="1" applyProtection="1">
      <alignment/>
      <protection locked="0"/>
    </xf>
    <xf numFmtId="0" fontId="17" fillId="0" borderId="19" xfId="62" applyFont="1" applyBorder="1" applyProtection="1">
      <alignment/>
      <protection locked="0"/>
    </xf>
    <xf numFmtId="0" fontId="17" fillId="0" borderId="19" xfId="61" applyFont="1" applyFill="1" applyBorder="1" applyProtection="1">
      <alignment/>
      <protection locked="0"/>
    </xf>
    <xf numFmtId="0" fontId="17" fillId="0" borderId="18" xfId="61" applyFont="1" applyFill="1" applyBorder="1" applyProtection="1">
      <alignment/>
      <protection locked="0"/>
    </xf>
    <xf numFmtId="44" fontId="17" fillId="0" borderId="19" xfId="45" applyFont="1" applyBorder="1" applyAlignment="1" applyProtection="1">
      <alignment/>
      <protection locked="0"/>
    </xf>
    <xf numFmtId="39" fontId="11" fillId="0" borderId="19" xfId="61" applyNumberFormat="1" applyFont="1" applyBorder="1" applyAlignment="1" applyProtection="1">
      <alignment horizontal="right"/>
      <protection/>
    </xf>
    <xf numFmtId="4" fontId="17" fillId="0" borderId="19" xfId="61" applyNumberFormat="1" applyFont="1" applyBorder="1" applyAlignment="1" applyProtection="1">
      <alignment horizontal="right"/>
      <protection locked="0"/>
    </xf>
    <xf numFmtId="0" fontId="23" fillId="0" borderId="19" xfId="0" applyFont="1" applyBorder="1" applyAlignment="1" applyProtection="1">
      <alignment/>
      <protection locked="0"/>
    </xf>
    <xf numFmtId="49" fontId="23" fillId="0" borderId="19" xfId="63" applyNumberFormat="1" applyFont="1" applyFill="1" applyBorder="1" applyAlignment="1" applyProtection="1">
      <alignment vertical="top" wrapText="1"/>
      <protection locked="0"/>
    </xf>
    <xf numFmtId="0" fontId="23" fillId="0" borderId="19" xfId="63" applyFont="1" applyFill="1" applyBorder="1" applyAlignment="1" applyProtection="1">
      <alignment vertical="top" wrapText="1"/>
      <protection locked="0"/>
    </xf>
    <xf numFmtId="44" fontId="23" fillId="0" borderId="19" xfId="45" applyFont="1" applyFill="1" applyBorder="1" applyAlignment="1" applyProtection="1">
      <alignment vertical="top" wrapText="1"/>
      <protection locked="0"/>
    </xf>
    <xf numFmtId="14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44" fontId="0" fillId="0" borderId="19" xfId="45" applyFont="1" applyBorder="1" applyAlignment="1" applyProtection="1">
      <alignment/>
      <protection locked="0"/>
    </xf>
    <xf numFmtId="0" fontId="24" fillId="0" borderId="19" xfId="0" applyFont="1" applyBorder="1" applyAlignment="1" applyProtection="1">
      <alignment/>
      <protection/>
    </xf>
    <xf numFmtId="49" fontId="24" fillId="0" borderId="19" xfId="63" applyNumberFormat="1" applyFont="1" applyFill="1" applyBorder="1" applyAlignment="1" applyProtection="1">
      <alignment horizontal="center" wrapText="1"/>
      <protection/>
    </xf>
    <xf numFmtId="0" fontId="24" fillId="0" borderId="19" xfId="63" applyFont="1" applyFill="1" applyBorder="1" applyAlignment="1" applyProtection="1">
      <alignment horizontal="center" wrapText="1"/>
      <protection/>
    </xf>
    <xf numFmtId="0" fontId="24" fillId="26" borderId="19" xfId="63" applyFont="1" applyFill="1" applyBorder="1" applyAlignment="1" applyProtection="1">
      <alignment horizontal="center" wrapText="1"/>
      <protection/>
    </xf>
    <xf numFmtId="0" fontId="24" fillId="26" borderId="19" xfId="63" applyFont="1" applyFill="1" applyBorder="1" applyAlignment="1" applyProtection="1">
      <alignment horizontal="center"/>
      <protection/>
    </xf>
    <xf numFmtId="49" fontId="24" fillId="26" borderId="19" xfId="63" applyNumberFormat="1" applyFont="1" applyFill="1" applyBorder="1" applyAlignment="1" applyProtection="1">
      <alignment horizontal="center"/>
      <protection/>
    </xf>
    <xf numFmtId="44" fontId="24" fillId="0" borderId="19" xfId="45" applyFont="1" applyFill="1" applyBorder="1" applyAlignment="1" applyProtection="1">
      <alignment horizontal="center"/>
      <protection/>
    </xf>
    <xf numFmtId="0" fontId="24" fillId="0" borderId="19" xfId="63" applyFont="1" applyFill="1" applyBorder="1" applyAlignment="1" applyProtection="1">
      <alignment horizontal="center"/>
      <protection/>
    </xf>
    <xf numFmtId="44" fontId="24" fillId="26" borderId="19" xfId="45" applyFont="1" applyFill="1" applyBorder="1" applyAlignment="1" applyProtection="1">
      <alignment horizontal="center"/>
      <protection/>
    </xf>
    <xf numFmtId="0" fontId="11" fillId="0" borderId="19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/>
      <protection/>
    </xf>
    <xf numFmtId="0" fontId="11" fillId="0" borderId="25" xfId="61" applyFont="1" applyFill="1" applyBorder="1" applyAlignment="1">
      <alignment horizontal="center" vertical="center" wrapText="1"/>
      <protection/>
    </xf>
    <xf numFmtId="0" fontId="11" fillId="0" borderId="20" xfId="61" applyFont="1" applyFill="1" applyBorder="1" applyAlignment="1">
      <alignment horizontal="center" vertical="center" wrapText="1"/>
      <protection/>
    </xf>
    <xf numFmtId="0" fontId="11" fillId="0" borderId="20" xfId="61" applyFont="1" applyBorder="1" applyAlignment="1">
      <alignment horizontal="center"/>
      <protection/>
    </xf>
    <xf numFmtId="0" fontId="11" fillId="0" borderId="14" xfId="61" applyFont="1" applyBorder="1" applyAlignment="1">
      <alignment horizontal="center"/>
      <protection/>
    </xf>
    <xf numFmtId="0" fontId="11" fillId="0" borderId="22" xfId="61" applyFont="1" applyBorder="1" applyAlignment="1">
      <alignment horizontal="center"/>
      <protection/>
    </xf>
    <xf numFmtId="0" fontId="11" fillId="25" borderId="16" xfId="61" applyFont="1" applyFill="1" applyBorder="1" applyAlignment="1" applyProtection="1">
      <alignment horizontal="left"/>
      <protection/>
    </xf>
    <xf numFmtId="0" fontId="11" fillId="25" borderId="17" xfId="61" applyFont="1" applyFill="1" applyBorder="1" applyAlignment="1" applyProtection="1">
      <alignment horizontal="left"/>
      <protection/>
    </xf>
    <xf numFmtId="0" fontId="11" fillId="0" borderId="19" xfId="61" applyFont="1" applyBorder="1" applyAlignment="1">
      <alignment horizontal="left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3 16 10 Siskiyou JAN 2010 INVOICE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\Settlements\Hospital\Unfinished\Templates\CDRCStlm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UDIT\Settlements\Hospital\Unfinished\Rogue%20Valley9-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lmtLtr"/>
      <sheetName val="StlmtCalc"/>
      <sheetName val="OPdetailSum"/>
      <sheetName val="OPheaderSum"/>
      <sheetName val="CDRCStlmt"/>
      <sheetName val="C-1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PmtLtr"/>
      <sheetName val="FFYAllocate"/>
      <sheetName val="StlmtSummary"/>
      <sheetName val="qryDetailSummaryT"/>
      <sheetName val="Page 2"/>
      <sheetName val="WKSC_1"/>
      <sheetName val="SFIP"/>
      <sheetName val="19IP"/>
      <sheetName val="21IP"/>
      <sheetName val="IPRoutine"/>
      <sheetName val="ProFees"/>
      <sheetName val="SFOP"/>
      <sheetName val="19OP"/>
      <sheetName val="21OP"/>
      <sheetName val="Rates"/>
      <sheetName val="qryOutlierToExcel"/>
      <sheetName val="Outlier"/>
      <sheetName val="OutlierCalc"/>
      <sheetName val="CheckList"/>
    </sheetNames>
    <sheetDataSet>
      <sheetData sheetId="15">
        <row r="2">
          <cell r="G2" t="str">
            <v>804</v>
          </cell>
          <cell r="H2">
            <v>229822.11</v>
          </cell>
          <cell r="I2">
            <v>0</v>
          </cell>
          <cell r="J2">
            <v>78268.85</v>
          </cell>
          <cell r="K2">
            <v>53686.26</v>
          </cell>
          <cell r="L2">
            <v>0</v>
          </cell>
          <cell r="M2">
            <v>7.7793</v>
          </cell>
          <cell r="N2">
            <v>24582.588</v>
          </cell>
        </row>
        <row r="3">
          <cell r="G3" t="str">
            <v>370</v>
          </cell>
          <cell r="H3">
            <v>49617.46</v>
          </cell>
          <cell r="I3">
            <v>0</v>
          </cell>
          <cell r="J3">
            <v>10771.58</v>
          </cell>
          <cell r="K3">
            <v>7505.4</v>
          </cell>
          <cell r="L3">
            <v>0</v>
          </cell>
          <cell r="M3">
            <v>1.0336</v>
          </cell>
          <cell r="N3">
            <v>3266.1760000000004</v>
          </cell>
        </row>
        <row r="4">
          <cell r="G4" t="str">
            <v>316</v>
          </cell>
          <cell r="H4">
            <v>37292.54</v>
          </cell>
          <cell r="I4">
            <v>0</v>
          </cell>
          <cell r="J4">
            <v>7875.09</v>
          </cell>
          <cell r="K4">
            <v>2846.58</v>
          </cell>
          <cell r="L4">
            <v>0</v>
          </cell>
          <cell r="M4">
            <v>1.5913</v>
          </cell>
          <cell r="N4">
            <v>5028.508</v>
          </cell>
        </row>
        <row r="5">
          <cell r="G5" t="str">
            <v>804</v>
          </cell>
          <cell r="H5">
            <v>282589.11</v>
          </cell>
          <cell r="I5">
            <v>0</v>
          </cell>
          <cell r="J5">
            <v>99398.31</v>
          </cell>
          <cell r="K5">
            <v>78197.24</v>
          </cell>
          <cell r="L5">
            <v>0</v>
          </cell>
          <cell r="M5">
            <v>7.7793</v>
          </cell>
          <cell r="N5">
            <v>24582.588</v>
          </cell>
        </row>
        <row r="6">
          <cell r="G6" t="str">
            <v>805</v>
          </cell>
          <cell r="H6">
            <v>36841.94</v>
          </cell>
          <cell r="I6">
            <v>0</v>
          </cell>
          <cell r="J6">
            <v>8411.04</v>
          </cell>
          <cell r="K6">
            <v>2178.89</v>
          </cell>
          <cell r="L6">
            <v>0</v>
          </cell>
          <cell r="M6">
            <v>2.2934</v>
          </cell>
          <cell r="N6">
            <v>7247.144</v>
          </cell>
        </row>
        <row r="7">
          <cell r="G7" t="str">
            <v>403</v>
          </cell>
          <cell r="H7">
            <v>34852.06</v>
          </cell>
          <cell r="I7">
            <v>0</v>
          </cell>
          <cell r="J7">
            <v>7469.59</v>
          </cell>
          <cell r="K7">
            <v>1453.58</v>
          </cell>
          <cell r="L7">
            <v>0</v>
          </cell>
          <cell r="M7">
            <v>1.9038</v>
          </cell>
          <cell r="N7">
            <v>6016.008</v>
          </cell>
        </row>
        <row r="8">
          <cell r="G8" t="str">
            <v>810</v>
          </cell>
          <cell r="H8">
            <v>95375.29</v>
          </cell>
          <cell r="I8">
            <v>0</v>
          </cell>
          <cell r="J8">
            <v>23526.3</v>
          </cell>
          <cell r="K8">
            <v>23514.29</v>
          </cell>
          <cell r="L8">
            <v>0</v>
          </cell>
          <cell r="M8">
            <v>6.1884</v>
          </cell>
          <cell r="N8">
            <v>19555.343999999997</v>
          </cell>
        </row>
        <row r="9">
          <cell r="G9" t="str">
            <v>210</v>
          </cell>
          <cell r="H9">
            <v>39033.57</v>
          </cell>
          <cell r="I9">
            <v>10000</v>
          </cell>
          <cell r="J9">
            <v>325.69</v>
          </cell>
          <cell r="K9">
            <v>2977.74</v>
          </cell>
          <cell r="L9">
            <v>0</v>
          </cell>
          <cell r="M9">
            <v>2.0215</v>
          </cell>
          <cell r="N9">
            <v>6387.9400000000005</v>
          </cell>
        </row>
        <row r="10">
          <cell r="G10" t="str">
            <v>148</v>
          </cell>
          <cell r="H10">
            <v>52755.54</v>
          </cell>
          <cell r="I10">
            <v>0</v>
          </cell>
          <cell r="J10">
            <v>15636.55</v>
          </cell>
          <cell r="K10">
            <v>5371.29</v>
          </cell>
          <cell r="L10">
            <v>0</v>
          </cell>
          <cell r="M10">
            <v>3.4619</v>
          </cell>
          <cell r="N10">
            <v>10939.604</v>
          </cell>
        </row>
        <row r="11">
          <cell r="G11" t="str">
            <v>105</v>
          </cell>
          <cell r="H11">
            <v>91628.36</v>
          </cell>
          <cell r="I11">
            <v>0</v>
          </cell>
          <cell r="J11">
            <v>25216.35</v>
          </cell>
          <cell r="K11">
            <v>1838.67</v>
          </cell>
          <cell r="L11">
            <v>0</v>
          </cell>
          <cell r="M11">
            <v>6.1204</v>
          </cell>
          <cell r="N11">
            <v>19340.464</v>
          </cell>
        </row>
        <row r="12">
          <cell r="G12" t="str">
            <v>001</v>
          </cell>
          <cell r="H12">
            <v>55167.12</v>
          </cell>
          <cell r="I12">
            <v>0</v>
          </cell>
          <cell r="J12">
            <v>15785.28</v>
          </cell>
          <cell r="K12">
            <v>3433.47</v>
          </cell>
          <cell r="L12">
            <v>0</v>
          </cell>
          <cell r="M12">
            <v>3.2688</v>
          </cell>
          <cell r="N12">
            <v>10329.408000000001</v>
          </cell>
        </row>
        <row r="13">
          <cell r="G13" t="str">
            <v>484</v>
          </cell>
          <cell r="H13">
            <v>94991.27</v>
          </cell>
          <cell r="I13">
            <v>5000</v>
          </cell>
          <cell r="J13">
            <v>23740.18</v>
          </cell>
          <cell r="K13">
            <v>11928.35</v>
          </cell>
          <cell r="L13">
            <v>0</v>
          </cell>
          <cell r="M13">
            <v>8.151</v>
          </cell>
          <cell r="N13">
            <v>25757.16</v>
          </cell>
        </row>
        <row r="14">
          <cell r="G14" t="str">
            <v>804</v>
          </cell>
          <cell r="H14">
            <v>255885.46</v>
          </cell>
          <cell r="I14">
            <v>0</v>
          </cell>
          <cell r="J14">
            <v>85849.87</v>
          </cell>
          <cell r="K14">
            <v>64648.8</v>
          </cell>
          <cell r="L14">
            <v>0</v>
          </cell>
          <cell r="M14">
            <v>7.7793</v>
          </cell>
          <cell r="N14">
            <v>24582.588</v>
          </cell>
        </row>
        <row r="15">
          <cell r="G15" t="str">
            <v>068</v>
          </cell>
          <cell r="H15">
            <v>113873.17</v>
          </cell>
          <cell r="I15">
            <v>0</v>
          </cell>
          <cell r="J15">
            <v>32645.41</v>
          </cell>
          <cell r="K15">
            <v>30256.77</v>
          </cell>
          <cell r="L15">
            <v>0</v>
          </cell>
          <cell r="M15">
            <v>0.729</v>
          </cell>
          <cell r="N15">
            <v>2303.64</v>
          </cell>
        </row>
        <row r="16">
          <cell r="G16" t="str">
            <v>416</v>
          </cell>
          <cell r="H16">
            <v>113873.17</v>
          </cell>
          <cell r="I16">
            <v>0</v>
          </cell>
          <cell r="J16">
            <v>35977.63</v>
          </cell>
          <cell r="K16">
            <v>30256.77</v>
          </cell>
          <cell r="L16">
            <v>0</v>
          </cell>
          <cell r="M16">
            <v>1.4857</v>
          </cell>
          <cell r="N16">
            <v>4694.812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4.57421875" style="5" customWidth="1"/>
    <col min="2" max="2" width="23.8515625" style="5" customWidth="1"/>
    <col min="3" max="3" width="72.28125" style="5" customWidth="1"/>
    <col min="4" max="4" width="30.140625" style="5" customWidth="1"/>
    <col min="5" max="5" width="4.00390625" style="5" customWidth="1"/>
    <col min="6" max="6" width="23.00390625" style="5" customWidth="1"/>
    <col min="7" max="9" width="20.28125" style="5" customWidth="1"/>
    <col min="10" max="10" width="4.57421875" style="5" customWidth="1"/>
    <col min="11" max="11" width="13.00390625" style="5" bestFit="1" customWidth="1"/>
    <col min="12" max="16384" width="9.140625" style="5" customWidth="1"/>
  </cols>
  <sheetData>
    <row r="1" spans="1:11" ht="15">
      <c r="A1" s="1"/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35.25" customHeight="1">
      <c r="A2" s="6"/>
      <c r="B2" s="83" t="s">
        <v>0</v>
      </c>
      <c r="C2" s="83"/>
      <c r="D2" s="83"/>
      <c r="E2" s="7"/>
      <c r="F2" s="8"/>
      <c r="G2" s="8"/>
      <c r="H2" s="8"/>
      <c r="I2" s="8"/>
      <c r="J2" s="3"/>
      <c r="K2" s="4"/>
    </row>
    <row r="3" spans="1:11" ht="17.25" customHeight="1">
      <c r="A3" s="6"/>
      <c r="B3" s="9"/>
      <c r="C3" s="10"/>
      <c r="D3" s="10"/>
      <c r="E3" s="10"/>
      <c r="F3" s="11"/>
      <c r="G3" s="11"/>
      <c r="H3" s="11"/>
      <c r="I3" s="11"/>
      <c r="J3" s="3"/>
      <c r="K3" s="4"/>
    </row>
    <row r="4" spans="1:11" ht="17.25" customHeight="1">
      <c r="A4" s="12"/>
      <c r="B4" s="13"/>
      <c r="C4" s="14"/>
      <c r="D4" s="13"/>
      <c r="E4" s="15"/>
      <c r="F4" s="3"/>
      <c r="G4" s="3"/>
      <c r="H4" s="3"/>
      <c r="I4" s="3"/>
      <c r="J4" s="3"/>
      <c r="K4" s="4"/>
    </row>
    <row r="5" spans="1:11" ht="15.75">
      <c r="A5" s="16"/>
      <c r="B5" s="17" t="s">
        <v>1</v>
      </c>
      <c r="C5" s="89"/>
      <c r="D5" s="90"/>
      <c r="E5" s="20"/>
      <c r="F5" s="8"/>
      <c r="G5" s="8"/>
      <c r="H5" s="8"/>
      <c r="I5" s="8"/>
      <c r="J5" s="3"/>
      <c r="K5" s="4"/>
    </row>
    <row r="6" spans="1:11" ht="4.5" customHeight="1">
      <c r="A6" s="16"/>
      <c r="B6" s="9"/>
      <c r="C6" s="7"/>
      <c r="D6" s="7"/>
      <c r="E6" s="20"/>
      <c r="F6" s="8"/>
      <c r="G6" s="8"/>
      <c r="H6" s="8"/>
      <c r="I6" s="8"/>
      <c r="J6" s="3"/>
      <c r="K6" s="4"/>
    </row>
    <row r="7" spans="1:11" ht="15.75" customHeight="1">
      <c r="A7" s="16"/>
      <c r="B7" s="84" t="s">
        <v>2</v>
      </c>
      <c r="C7" s="21" t="s">
        <v>3</v>
      </c>
      <c r="D7" s="57" t="s">
        <v>44</v>
      </c>
      <c r="E7" s="22"/>
      <c r="F7" s="3"/>
      <c r="G7" s="3"/>
      <c r="H7" s="3"/>
      <c r="I7" s="3"/>
      <c r="J7" s="3"/>
      <c r="K7" s="4"/>
    </row>
    <row r="8" spans="1:11" ht="15.75" customHeight="1">
      <c r="A8" s="16"/>
      <c r="B8" s="85"/>
      <c r="C8" s="23" t="s">
        <v>4</v>
      </c>
      <c r="D8" s="57" t="s">
        <v>44</v>
      </c>
      <c r="E8" s="22"/>
      <c r="F8" s="3"/>
      <c r="G8" s="3"/>
      <c r="H8" s="3"/>
      <c r="I8" s="3"/>
      <c r="J8" s="3"/>
      <c r="K8" s="4"/>
    </row>
    <row r="9" spans="1:11" ht="15">
      <c r="A9" s="16"/>
      <c r="B9" s="85"/>
      <c r="C9" s="23" t="s">
        <v>5</v>
      </c>
      <c r="D9" s="58"/>
      <c r="E9" s="24"/>
      <c r="F9" s="25"/>
      <c r="G9" s="25"/>
      <c r="H9" s="25"/>
      <c r="I9" s="3"/>
      <c r="J9" s="3"/>
      <c r="K9" s="4"/>
    </row>
    <row r="10" spans="1:11" ht="1.5" customHeight="1">
      <c r="A10" s="16"/>
      <c r="B10" s="16"/>
      <c r="C10" s="9"/>
      <c r="D10" s="26" t="s">
        <v>44</v>
      </c>
      <c r="E10" s="27"/>
      <c r="F10" s="28"/>
      <c r="G10" s="28"/>
      <c r="H10" s="28"/>
      <c r="I10" s="3"/>
      <c r="J10" s="3"/>
      <c r="K10" s="4"/>
    </row>
    <row r="11" spans="1:11" ht="15.75">
      <c r="A11" s="16"/>
      <c r="B11" s="29" t="s">
        <v>6</v>
      </c>
      <c r="C11" s="23" t="s">
        <v>7</v>
      </c>
      <c r="D11" s="58">
        <v>0</v>
      </c>
      <c r="E11" s="27"/>
      <c r="F11" s="28"/>
      <c r="G11" s="28"/>
      <c r="H11" s="28"/>
      <c r="I11" s="3"/>
      <c r="J11" s="3"/>
      <c r="K11" s="4"/>
    </row>
    <row r="12" spans="1:11" ht="1.5" customHeight="1">
      <c r="A12" s="16"/>
      <c r="B12" s="30"/>
      <c r="C12" s="26"/>
      <c r="D12" s="26" t="s">
        <v>44</v>
      </c>
      <c r="E12" s="27"/>
      <c r="F12" s="28"/>
      <c r="G12" s="28"/>
      <c r="H12" s="28"/>
      <c r="I12" s="3"/>
      <c r="J12" s="3"/>
      <c r="K12" s="4"/>
    </row>
    <row r="13" spans="1:11" ht="14.25" customHeight="1">
      <c r="A13" s="16"/>
      <c r="B13" s="86" t="s">
        <v>8</v>
      </c>
      <c r="C13" s="31" t="s">
        <v>9</v>
      </c>
      <c r="D13" s="59" t="s">
        <v>44</v>
      </c>
      <c r="E13" s="27"/>
      <c r="F13" s="28"/>
      <c r="G13" s="28"/>
      <c r="H13" s="28"/>
      <c r="I13" s="3"/>
      <c r="J13" s="3"/>
      <c r="K13" s="4"/>
    </row>
    <row r="14" spans="1:11" ht="15" customHeight="1">
      <c r="A14" s="16"/>
      <c r="B14" s="86"/>
      <c r="C14" s="23" t="s">
        <v>10</v>
      </c>
      <c r="D14" s="60" t="s">
        <v>44</v>
      </c>
      <c r="E14" s="27"/>
      <c r="F14" s="28"/>
      <c r="G14" s="28"/>
      <c r="H14" s="28"/>
      <c r="I14" s="3"/>
      <c r="J14" s="3"/>
      <c r="K14" s="4"/>
    </row>
    <row r="15" spans="1:11" ht="15" customHeight="1">
      <c r="A15" s="16"/>
      <c r="B15" s="86"/>
      <c r="C15" s="32" t="s">
        <v>11</v>
      </c>
      <c r="D15" s="60" t="s">
        <v>44</v>
      </c>
      <c r="E15" s="27"/>
      <c r="F15" s="28"/>
      <c r="G15" s="28"/>
      <c r="H15" s="28"/>
      <c r="I15" s="3"/>
      <c r="J15" s="3"/>
      <c r="K15" s="4"/>
    </row>
    <row r="16" spans="1:11" ht="15" customHeight="1">
      <c r="A16" s="16"/>
      <c r="B16" s="86"/>
      <c r="C16" s="23" t="s">
        <v>12</v>
      </c>
      <c r="D16" s="60" t="s">
        <v>44</v>
      </c>
      <c r="E16" s="27"/>
      <c r="F16" s="28"/>
      <c r="G16" s="28"/>
      <c r="H16" s="28"/>
      <c r="I16" s="3"/>
      <c r="J16" s="3"/>
      <c r="K16" s="4"/>
    </row>
    <row r="17" spans="1:11" ht="1.5" customHeight="1">
      <c r="A17" s="16"/>
      <c r="B17" s="33"/>
      <c r="C17" s="9"/>
      <c r="D17" s="26"/>
      <c r="E17" s="34"/>
      <c r="F17" s="35"/>
      <c r="G17" s="35"/>
      <c r="H17" s="35"/>
      <c r="I17" s="3"/>
      <c r="J17" s="3"/>
      <c r="K17" s="4"/>
    </row>
    <row r="18" spans="1:11" ht="15">
      <c r="A18" s="16"/>
      <c r="B18" s="87" t="s">
        <v>13</v>
      </c>
      <c r="C18" s="36" t="s">
        <v>14</v>
      </c>
      <c r="D18" s="61"/>
      <c r="E18" s="34"/>
      <c r="F18" s="35"/>
      <c r="G18" s="35"/>
      <c r="H18" s="35"/>
      <c r="I18" s="3"/>
      <c r="J18" s="3"/>
      <c r="K18" s="4"/>
    </row>
    <row r="19" spans="1:11" ht="15" customHeight="1">
      <c r="A19" s="16"/>
      <c r="B19" s="87"/>
      <c r="C19" s="37" t="s">
        <v>15</v>
      </c>
      <c r="D19" s="62"/>
      <c r="E19" s="22"/>
      <c r="F19" s="3"/>
      <c r="G19" s="3"/>
      <c r="H19" s="3"/>
      <c r="I19" s="3"/>
      <c r="J19" s="3"/>
      <c r="K19" s="4"/>
    </row>
    <row r="20" spans="1:11" ht="15.75" customHeight="1">
      <c r="A20" s="16"/>
      <c r="B20" s="87"/>
      <c r="C20" s="23" t="s">
        <v>16</v>
      </c>
      <c r="D20" s="61"/>
      <c r="E20" s="22"/>
      <c r="F20" s="3"/>
      <c r="G20" s="3"/>
      <c r="H20" s="3"/>
      <c r="I20" s="3"/>
      <c r="J20" s="3"/>
      <c r="K20" s="4"/>
    </row>
    <row r="21" spans="1:11" ht="15" customHeight="1">
      <c r="A21" s="16"/>
      <c r="B21" s="88"/>
      <c r="C21" s="38" t="s">
        <v>17</v>
      </c>
      <c r="D21" s="61"/>
      <c r="E21" s="22"/>
      <c r="F21" s="3"/>
      <c r="G21" s="3"/>
      <c r="H21" s="3"/>
      <c r="I21" s="3"/>
      <c r="J21" s="3"/>
      <c r="K21" s="4"/>
    </row>
    <row r="22" spans="1:11" ht="18" customHeight="1">
      <c r="A22" s="16"/>
      <c r="B22" s="9"/>
      <c r="C22" s="9"/>
      <c r="D22" s="9"/>
      <c r="E22" s="22"/>
      <c r="F22" s="3"/>
      <c r="G22" s="3"/>
      <c r="H22" s="3"/>
      <c r="I22" s="3"/>
      <c r="J22" s="3"/>
      <c r="K22" s="4"/>
    </row>
    <row r="23" spans="1:10" ht="18" customHeight="1">
      <c r="A23" s="16"/>
      <c r="B23" s="9"/>
      <c r="C23" s="9"/>
      <c r="D23" s="9"/>
      <c r="E23" s="22"/>
      <c r="F23" s="3"/>
      <c r="G23" s="3"/>
      <c r="H23" s="3"/>
      <c r="I23" s="3"/>
      <c r="J23" s="3"/>
    </row>
    <row r="24" spans="1:10" ht="15.75">
      <c r="A24" s="16"/>
      <c r="B24" s="17" t="s">
        <v>18</v>
      </c>
      <c r="C24" s="18"/>
      <c r="D24" s="19"/>
      <c r="E24" s="20"/>
      <c r="F24" s="8"/>
      <c r="G24" s="8"/>
      <c r="H24" s="8"/>
      <c r="I24" s="8"/>
      <c r="J24" s="3"/>
    </row>
    <row r="25" spans="1:10" ht="4.5" customHeight="1">
      <c r="A25" s="16"/>
      <c r="B25" s="9"/>
      <c r="C25" s="7"/>
      <c r="D25" s="7"/>
      <c r="E25" s="20"/>
      <c r="F25" s="8"/>
      <c r="G25" s="8"/>
      <c r="H25" s="8"/>
      <c r="I25" s="8"/>
      <c r="J25" s="3"/>
    </row>
    <row r="26" spans="1:10" ht="15">
      <c r="A26" s="16"/>
      <c r="B26" s="82" t="s">
        <v>19</v>
      </c>
      <c r="C26" s="23" t="s">
        <v>20</v>
      </c>
      <c r="D26" s="58">
        <v>0</v>
      </c>
      <c r="E26" s="22"/>
      <c r="F26" s="3"/>
      <c r="G26" s="3"/>
      <c r="H26" s="3"/>
      <c r="I26" s="3"/>
      <c r="J26" s="3"/>
    </row>
    <row r="27" spans="1:10" ht="15">
      <c r="A27" s="16"/>
      <c r="B27" s="82"/>
      <c r="C27" s="21" t="s">
        <v>45</v>
      </c>
      <c r="D27" s="63">
        <v>0</v>
      </c>
      <c r="E27" s="22"/>
      <c r="F27" s="3"/>
      <c r="G27" s="3"/>
      <c r="H27" s="3"/>
      <c r="I27" s="3"/>
      <c r="J27" s="3"/>
    </row>
    <row r="28" spans="1:10" ht="15.75">
      <c r="A28" s="16"/>
      <c r="B28" s="82"/>
      <c r="C28" s="91" t="s">
        <v>49</v>
      </c>
      <c r="D28" s="64">
        <f>D26*D27</f>
        <v>0</v>
      </c>
      <c r="E28" s="39"/>
      <c r="F28" s="3"/>
      <c r="G28" s="3"/>
      <c r="H28" s="3"/>
      <c r="I28" s="3"/>
      <c r="J28" s="3"/>
    </row>
    <row r="29" spans="1:10" ht="1.5" customHeight="1">
      <c r="A29" s="16"/>
      <c r="B29" s="40"/>
      <c r="C29" s="41"/>
      <c r="D29" s="42"/>
      <c r="E29" s="39"/>
      <c r="F29" s="3"/>
      <c r="G29" s="3"/>
      <c r="H29" s="3"/>
      <c r="I29" s="3"/>
      <c r="J29" s="3"/>
    </row>
    <row r="30" spans="1:10" ht="15.75">
      <c r="A30" s="16"/>
      <c r="B30" s="82" t="s">
        <v>21</v>
      </c>
      <c r="C30" s="43" t="s">
        <v>22</v>
      </c>
      <c r="D30" s="65">
        <v>0</v>
      </c>
      <c r="E30" s="39"/>
      <c r="F30" s="3"/>
      <c r="G30" s="3"/>
      <c r="H30" s="3"/>
      <c r="I30" s="3"/>
      <c r="J30" s="3"/>
    </row>
    <row r="31" spans="1:10" ht="15.75">
      <c r="A31" s="16"/>
      <c r="B31" s="82"/>
      <c r="C31" s="43" t="s">
        <v>50</v>
      </c>
      <c r="D31" s="65">
        <v>0</v>
      </c>
      <c r="E31" s="39"/>
      <c r="F31" s="3"/>
      <c r="G31" s="3"/>
      <c r="H31" s="3"/>
      <c r="I31" s="3"/>
      <c r="J31" s="3"/>
    </row>
    <row r="32" spans="1:10" ht="15.75">
      <c r="A32" s="16"/>
      <c r="B32" s="82"/>
      <c r="C32" s="43" t="s">
        <v>23</v>
      </c>
      <c r="D32" s="65">
        <v>0</v>
      </c>
      <c r="E32" s="39"/>
      <c r="F32" s="3"/>
      <c r="G32" s="3"/>
      <c r="H32" s="3"/>
      <c r="I32" s="3"/>
      <c r="J32" s="3"/>
    </row>
    <row r="33" spans="1:10" ht="15.75">
      <c r="A33" s="16"/>
      <c r="B33" s="82"/>
      <c r="C33" s="43" t="s">
        <v>46</v>
      </c>
      <c r="D33" s="65">
        <v>0</v>
      </c>
      <c r="E33" s="39"/>
      <c r="F33" s="3"/>
      <c r="G33" s="3"/>
      <c r="H33" s="3"/>
      <c r="I33" s="3"/>
      <c r="J33" s="3"/>
    </row>
    <row r="34" spans="1:10" ht="15.75">
      <c r="A34" s="16"/>
      <c r="B34" s="82"/>
      <c r="C34" s="43" t="s">
        <v>47</v>
      </c>
      <c r="D34" s="65">
        <v>0</v>
      </c>
      <c r="E34" s="39"/>
      <c r="F34" s="3"/>
      <c r="G34" s="3"/>
      <c r="H34" s="3"/>
      <c r="I34" s="3"/>
      <c r="J34" s="3"/>
    </row>
    <row r="35" spans="1:10" ht="15.75">
      <c r="A35" s="16"/>
      <c r="B35" s="82"/>
      <c r="C35" s="43" t="s">
        <v>24</v>
      </c>
      <c r="D35" s="65">
        <v>0</v>
      </c>
      <c r="E35" s="39"/>
      <c r="F35" s="3"/>
      <c r="G35" s="3"/>
      <c r="H35" s="3"/>
      <c r="I35" s="3"/>
      <c r="J35" s="3"/>
    </row>
    <row r="36" spans="1:10" ht="15.75">
      <c r="A36" s="16"/>
      <c r="B36" s="82"/>
      <c r="C36" s="43" t="s">
        <v>25</v>
      </c>
      <c r="D36" s="65">
        <v>0</v>
      </c>
      <c r="E36" s="39"/>
      <c r="F36" s="3"/>
      <c r="G36" s="3"/>
      <c r="H36" s="3"/>
      <c r="I36" s="3"/>
      <c r="J36" s="3"/>
    </row>
    <row r="37" spans="1:10" ht="15.75">
      <c r="A37" s="16"/>
      <c r="B37" s="82"/>
      <c r="C37" s="44" t="s">
        <v>48</v>
      </c>
      <c r="D37" s="65">
        <v>0</v>
      </c>
      <c r="E37" s="39"/>
      <c r="F37" s="3"/>
      <c r="G37" s="45"/>
      <c r="H37" s="3"/>
      <c r="I37" s="3"/>
      <c r="J37" s="3"/>
    </row>
    <row r="38" spans="1:10" ht="15.75">
      <c r="A38" s="16"/>
      <c r="B38" s="82"/>
      <c r="C38" s="46" t="s">
        <v>26</v>
      </c>
      <c r="D38" s="47">
        <f>SUM(D30:D37)</f>
        <v>0</v>
      </c>
      <c r="E38" s="39"/>
      <c r="F38" s="3"/>
      <c r="G38" s="3"/>
      <c r="H38" s="3"/>
      <c r="I38" s="3"/>
      <c r="J38" s="3"/>
    </row>
    <row r="39" spans="1:10" ht="2.25" customHeight="1">
      <c r="A39" s="16"/>
      <c r="B39" s="48"/>
      <c r="C39" s="49"/>
      <c r="D39" s="50"/>
      <c r="E39" s="39"/>
      <c r="F39" s="3"/>
      <c r="G39" s="3"/>
      <c r="H39" s="3"/>
      <c r="I39" s="3"/>
      <c r="J39" s="3"/>
    </row>
    <row r="40" spans="1:10" ht="26.25" customHeight="1">
      <c r="A40" s="16"/>
      <c r="B40" s="51" t="s">
        <v>27</v>
      </c>
      <c r="C40" s="46" t="s">
        <v>28</v>
      </c>
      <c r="D40" s="47">
        <f>D28-D38</f>
        <v>0</v>
      </c>
      <c r="E40" s="39"/>
      <c r="F40" s="3"/>
      <c r="G40" s="52"/>
      <c r="H40" s="3"/>
      <c r="I40" s="3"/>
      <c r="J40" s="3"/>
    </row>
    <row r="41" spans="1:10" ht="35.25" customHeight="1">
      <c r="A41" s="53"/>
      <c r="B41" s="54"/>
      <c r="C41" s="54"/>
      <c r="D41" s="54"/>
      <c r="E41" s="55"/>
      <c r="F41" s="3"/>
      <c r="G41" s="3"/>
      <c r="H41" s="3"/>
      <c r="I41" s="3"/>
      <c r="J41" s="3"/>
    </row>
  </sheetData>
  <sheetProtection sheet="1"/>
  <mergeCells count="7">
    <mergeCell ref="B30:B38"/>
    <mergeCell ref="B2:D2"/>
    <mergeCell ref="B7:B9"/>
    <mergeCell ref="B13:B16"/>
    <mergeCell ref="B18:B21"/>
    <mergeCell ref="B26:B28"/>
    <mergeCell ref="C5:D5"/>
  </mergeCells>
  <printOptions gridLines="1"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workbookViewId="0" topLeftCell="D1">
      <pane ySplit="1" topLeftCell="A2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10.7109375" style="71" customWidth="1"/>
    <col min="2" max="2" width="9.140625" style="71" customWidth="1"/>
    <col min="3" max="3" width="12.00390625" style="71" customWidth="1"/>
    <col min="4" max="4" width="18.140625" style="71" customWidth="1"/>
    <col min="5" max="5" width="18.28125" style="71" customWidth="1"/>
    <col min="6" max="6" width="12.00390625" style="71" customWidth="1"/>
    <col min="7" max="7" width="11.8515625" style="71" customWidth="1"/>
    <col min="8" max="8" width="10.7109375" style="71" bestFit="1" customWidth="1"/>
    <col min="9" max="9" width="14.28125" style="71" bestFit="1" customWidth="1"/>
    <col min="10" max="10" width="11.57421875" style="71" bestFit="1" customWidth="1"/>
    <col min="11" max="11" width="14.421875" style="72" bestFit="1" customWidth="1"/>
    <col min="12" max="12" width="15.8515625" style="71" bestFit="1" customWidth="1"/>
    <col min="13" max="13" width="13.7109375" style="71" bestFit="1" customWidth="1"/>
    <col min="14" max="14" width="18.28125" style="72" bestFit="1" customWidth="1"/>
    <col min="15" max="15" width="14.8515625" style="71" bestFit="1" customWidth="1"/>
    <col min="16" max="16384" width="9.140625" style="56" customWidth="1"/>
  </cols>
  <sheetData>
    <row r="1" spans="1:15" ht="12.75">
      <c r="A1" s="73" t="s">
        <v>43</v>
      </c>
      <c r="B1" s="74" t="s">
        <v>29</v>
      </c>
      <c r="C1" s="75" t="s">
        <v>30</v>
      </c>
      <c r="D1" s="76" t="s">
        <v>31</v>
      </c>
      <c r="E1" s="76" t="s">
        <v>32</v>
      </c>
      <c r="F1" s="76" t="s">
        <v>33</v>
      </c>
      <c r="G1" s="76" t="s">
        <v>34</v>
      </c>
      <c r="H1" s="77" t="s">
        <v>35</v>
      </c>
      <c r="I1" s="77" t="s">
        <v>36</v>
      </c>
      <c r="J1" s="78" t="s">
        <v>37</v>
      </c>
      <c r="K1" s="79" t="s">
        <v>38</v>
      </c>
      <c r="L1" s="77" t="s">
        <v>39</v>
      </c>
      <c r="M1" s="80" t="s">
        <v>40</v>
      </c>
      <c r="N1" s="81" t="s">
        <v>41</v>
      </c>
      <c r="O1" s="80" t="s">
        <v>42</v>
      </c>
    </row>
    <row r="2" spans="1:15" ht="12.75">
      <c r="A2" s="66"/>
      <c r="B2" s="67"/>
      <c r="C2" s="68"/>
      <c r="D2" s="68"/>
      <c r="E2" s="68"/>
      <c r="F2" s="68"/>
      <c r="G2" s="68"/>
      <c r="H2" s="68"/>
      <c r="I2" s="68"/>
      <c r="J2" s="67"/>
      <c r="K2" s="69"/>
      <c r="L2" s="68"/>
      <c r="M2" s="68"/>
      <c r="N2" s="69"/>
      <c r="O2" s="68"/>
    </row>
    <row r="3" spans="1:7" ht="12.75">
      <c r="A3" s="70"/>
      <c r="G3" s="70"/>
    </row>
    <row r="4" spans="1:7" ht="12.75">
      <c r="A4" s="70"/>
      <c r="G4" s="70"/>
    </row>
    <row r="5" spans="1:7" ht="12.75">
      <c r="A5" s="70"/>
      <c r="G5" s="70"/>
    </row>
    <row r="6" spans="1:7" ht="12.75">
      <c r="A6" s="70"/>
      <c r="G6" s="70"/>
    </row>
    <row r="7" spans="1:7" ht="12.75">
      <c r="A7" s="70"/>
      <c r="G7" s="70"/>
    </row>
    <row r="8" spans="1:7" ht="12.75">
      <c r="A8" s="70"/>
      <c r="G8" s="70"/>
    </row>
    <row r="9" spans="1:7" ht="12.75">
      <c r="A9" s="70"/>
      <c r="G9" s="70"/>
    </row>
    <row r="10" spans="1:7" ht="12.75">
      <c r="A10" s="70"/>
      <c r="G10" s="70"/>
    </row>
    <row r="11" spans="1:7" ht="12.75">
      <c r="A11" s="70"/>
      <c r="G11" s="70"/>
    </row>
    <row r="12" spans="1:7" ht="12.75">
      <c r="A12" s="70"/>
      <c r="G12" s="70"/>
    </row>
    <row r="13" spans="1:7" ht="12.75">
      <c r="A13" s="70"/>
      <c r="G13" s="70"/>
    </row>
    <row r="14" spans="1:7" ht="12.75">
      <c r="A14" s="70"/>
      <c r="G14" s="70"/>
    </row>
    <row r="15" spans="1:7" ht="12.75">
      <c r="A15" s="70"/>
      <c r="G15" s="70"/>
    </row>
    <row r="16" spans="1:7" ht="12.75">
      <c r="A16" s="70"/>
      <c r="G16" s="70"/>
    </row>
    <row r="17" spans="1:7" ht="12.75">
      <c r="A17" s="70"/>
      <c r="G17" s="70"/>
    </row>
    <row r="18" spans="1:7" ht="12.75">
      <c r="A18" s="70"/>
      <c r="G18" s="70"/>
    </row>
    <row r="19" spans="1:7" ht="12.75">
      <c r="A19" s="70"/>
      <c r="G19" s="70"/>
    </row>
    <row r="20" spans="1:7" ht="12.75">
      <c r="A20" s="70"/>
      <c r="G20" s="70"/>
    </row>
    <row r="21" spans="1:7" ht="12.75">
      <c r="A21" s="70"/>
      <c r="G21" s="70"/>
    </row>
    <row r="22" spans="1:7" ht="12.75">
      <c r="A22" s="70"/>
      <c r="G22" s="70"/>
    </row>
    <row r="23" spans="1:7" ht="12.75">
      <c r="A23" s="70"/>
      <c r="G23" s="70"/>
    </row>
    <row r="24" spans="1:7" ht="12.75">
      <c r="A24" s="70"/>
      <c r="G24" s="70"/>
    </row>
    <row r="25" spans="1:7" ht="12.75">
      <c r="A25" s="70"/>
      <c r="G25" s="70"/>
    </row>
    <row r="26" spans="1:7" ht="12.75">
      <c r="A26" s="70"/>
      <c r="G26" s="70"/>
    </row>
    <row r="27" spans="1:7" ht="12.75">
      <c r="A27" s="70"/>
      <c r="G27" s="70"/>
    </row>
    <row r="28" spans="1:7" ht="12.75">
      <c r="A28" s="70"/>
      <c r="G28" s="70"/>
    </row>
    <row r="29" spans="1:7" ht="12.75">
      <c r="A29" s="70"/>
      <c r="G29" s="70"/>
    </row>
    <row r="30" spans="1:7" ht="12.75">
      <c r="A30" s="70"/>
      <c r="G30" s="70"/>
    </row>
    <row r="31" spans="1:7" ht="12.75">
      <c r="A31" s="70"/>
      <c r="G31" s="70"/>
    </row>
    <row r="32" spans="1:7" ht="12.75">
      <c r="A32" s="70"/>
      <c r="G32" s="70"/>
    </row>
    <row r="33" spans="1:7" ht="12.75">
      <c r="A33" s="70"/>
      <c r="G33" s="70"/>
    </row>
    <row r="34" spans="1:7" ht="12.75">
      <c r="A34" s="70"/>
      <c r="G34" s="70"/>
    </row>
    <row r="35" spans="1:7" ht="12.75">
      <c r="A35" s="70"/>
      <c r="G35" s="70"/>
    </row>
    <row r="36" spans="1:7" ht="12.75">
      <c r="A36" s="70"/>
      <c r="G36" s="70"/>
    </row>
    <row r="37" spans="1:7" ht="12.75">
      <c r="A37" s="70"/>
      <c r="G37" s="70"/>
    </row>
    <row r="38" spans="1:7" ht="12.75">
      <c r="A38" s="70"/>
      <c r="G38" s="70"/>
    </row>
    <row r="39" spans="1:7" ht="12.75">
      <c r="A39" s="70"/>
      <c r="G39" s="70"/>
    </row>
    <row r="40" spans="1:7" ht="12.75">
      <c r="A40" s="70"/>
      <c r="G40" s="70"/>
    </row>
    <row r="41" spans="1:7" ht="12.75">
      <c r="A41" s="70"/>
      <c r="G41" s="70"/>
    </row>
    <row r="42" spans="1:7" ht="12.75">
      <c r="A42" s="70"/>
      <c r="G42" s="70"/>
    </row>
    <row r="43" spans="1:7" ht="12.75">
      <c r="A43" s="70"/>
      <c r="G43" s="70"/>
    </row>
    <row r="44" spans="1:7" ht="12.75">
      <c r="A44" s="70"/>
      <c r="G44" s="70"/>
    </row>
    <row r="45" spans="1:7" ht="12.75">
      <c r="A45" s="70"/>
      <c r="G45" s="70"/>
    </row>
    <row r="46" spans="1:7" ht="12.75">
      <c r="A46" s="70"/>
      <c r="G46" s="70"/>
    </row>
    <row r="47" spans="1:7" ht="12.75">
      <c r="A47" s="70"/>
      <c r="G47" s="70"/>
    </row>
    <row r="48" spans="1:7" ht="12.75">
      <c r="A48" s="70"/>
      <c r="G48" s="70"/>
    </row>
    <row r="49" spans="1:7" ht="12.75">
      <c r="A49" s="70"/>
      <c r="G49" s="70"/>
    </row>
    <row r="50" spans="1:7" ht="12.75">
      <c r="A50" s="70"/>
      <c r="G50" s="70"/>
    </row>
    <row r="51" spans="1:7" ht="12.75">
      <c r="A51" s="70"/>
      <c r="G51" s="70"/>
    </row>
    <row r="52" spans="1:7" ht="12.75">
      <c r="A52" s="70"/>
      <c r="G52" s="70"/>
    </row>
    <row r="53" spans="1:7" ht="12.75">
      <c r="A53" s="70"/>
      <c r="G53" s="70"/>
    </row>
    <row r="54" spans="1:7" ht="12.75">
      <c r="A54" s="70"/>
      <c r="G54" s="70"/>
    </row>
    <row r="55" spans="1:7" ht="12.75">
      <c r="A55" s="70"/>
      <c r="G55" s="70"/>
    </row>
    <row r="56" spans="1:7" ht="12.75">
      <c r="A56" s="70"/>
      <c r="G56" s="70"/>
    </row>
    <row r="57" spans="1:7" ht="12.75">
      <c r="A57" s="70"/>
      <c r="G57" s="70"/>
    </row>
    <row r="58" spans="1:7" ht="12.75">
      <c r="A58" s="70"/>
      <c r="G58" s="70"/>
    </row>
    <row r="59" spans="1:7" ht="12.75">
      <c r="A59" s="70"/>
      <c r="G59" s="70"/>
    </row>
    <row r="60" spans="1:7" ht="12.75">
      <c r="A60" s="70"/>
      <c r="G60" s="70"/>
    </row>
    <row r="61" spans="1:7" ht="12.75">
      <c r="A61" s="70"/>
      <c r="G61" s="70"/>
    </row>
    <row r="62" spans="1:7" ht="12.75">
      <c r="A62" s="70"/>
      <c r="G62" s="70"/>
    </row>
    <row r="63" spans="1:7" ht="12.75">
      <c r="A63" s="70"/>
      <c r="G63" s="70"/>
    </row>
    <row r="64" spans="1:7" ht="12.75">
      <c r="A64" s="70"/>
      <c r="G64" s="70"/>
    </row>
    <row r="65" spans="1:7" ht="12.75">
      <c r="A65" s="70"/>
      <c r="G65" s="70"/>
    </row>
    <row r="66" spans="1:7" ht="12.75">
      <c r="A66" s="70"/>
      <c r="G66" s="70"/>
    </row>
    <row r="67" spans="1:7" ht="12.75">
      <c r="A67" s="70"/>
      <c r="G67" s="70"/>
    </row>
    <row r="68" spans="1:7" ht="12.75">
      <c r="A68" s="70"/>
      <c r="G68" s="70"/>
    </row>
    <row r="69" spans="1:7" ht="12.75">
      <c r="A69" s="70"/>
      <c r="G69" s="70"/>
    </row>
    <row r="70" spans="1:7" ht="12.75">
      <c r="A70" s="70"/>
      <c r="G70" s="70"/>
    </row>
    <row r="71" spans="1:7" ht="12.75">
      <c r="A71" s="70"/>
      <c r="G71" s="70"/>
    </row>
    <row r="72" spans="1:7" ht="12.75">
      <c r="A72" s="70"/>
      <c r="G72" s="70"/>
    </row>
    <row r="73" spans="1:7" ht="12.75">
      <c r="A73" s="70"/>
      <c r="G73" s="70"/>
    </row>
    <row r="74" spans="1:7" ht="12.75">
      <c r="A74" s="70"/>
      <c r="G74" s="70"/>
    </row>
    <row r="75" spans="1:7" ht="12.75">
      <c r="A75" s="70"/>
      <c r="G75" s="70"/>
    </row>
    <row r="76" spans="1:7" ht="12.75">
      <c r="A76" s="70"/>
      <c r="G76" s="70"/>
    </row>
    <row r="77" spans="1:7" ht="12.75">
      <c r="A77" s="70"/>
      <c r="G77" s="70"/>
    </row>
    <row r="78" spans="1:7" ht="12.75">
      <c r="A78" s="70"/>
      <c r="G78" s="70"/>
    </row>
    <row r="79" spans="1:7" ht="12.75">
      <c r="A79" s="70"/>
      <c r="G79" s="70"/>
    </row>
    <row r="80" spans="1:7" ht="12.75">
      <c r="A80" s="70"/>
      <c r="G80" s="70"/>
    </row>
    <row r="81" spans="1:7" ht="12.75">
      <c r="A81" s="70"/>
      <c r="G81" s="70"/>
    </row>
    <row r="82" spans="1:7" ht="12.75">
      <c r="A82" s="70"/>
      <c r="G82" s="70"/>
    </row>
    <row r="83" spans="1:7" ht="12.75">
      <c r="A83" s="70"/>
      <c r="G83" s="70"/>
    </row>
    <row r="84" spans="1:7" ht="12.75">
      <c r="A84" s="70"/>
      <c r="G84" s="70"/>
    </row>
    <row r="85" spans="1:7" ht="12.75">
      <c r="A85" s="70"/>
      <c r="G85" s="70"/>
    </row>
    <row r="86" spans="1:7" ht="12.75">
      <c r="A86" s="70"/>
      <c r="G86" s="70"/>
    </row>
    <row r="87" spans="1:7" ht="12.75">
      <c r="A87" s="70"/>
      <c r="G87" s="70"/>
    </row>
    <row r="88" spans="1:7" ht="12.75">
      <c r="A88" s="70"/>
      <c r="G88" s="70"/>
    </row>
    <row r="89" spans="1:7" ht="12.75">
      <c r="A89" s="70"/>
      <c r="G89" s="70"/>
    </row>
    <row r="90" spans="1:7" ht="12.75">
      <c r="A90" s="70"/>
      <c r="G90" s="70"/>
    </row>
    <row r="91" spans="1:7" ht="12.75">
      <c r="A91" s="70"/>
      <c r="G91" s="70"/>
    </row>
    <row r="92" spans="1:7" ht="12.75">
      <c r="A92" s="70"/>
      <c r="G92" s="70"/>
    </row>
    <row r="93" spans="1:7" ht="12.75">
      <c r="A93" s="70"/>
      <c r="G93" s="70"/>
    </row>
    <row r="94" spans="1:7" ht="12.75">
      <c r="A94" s="70"/>
      <c r="G94" s="70"/>
    </row>
    <row r="95" spans="1:7" ht="12.75">
      <c r="A95" s="70"/>
      <c r="G95" s="70"/>
    </row>
    <row r="96" spans="1:7" ht="12.75">
      <c r="A96" s="70"/>
      <c r="G96" s="70"/>
    </row>
    <row r="97" spans="1:7" ht="12.75">
      <c r="A97" s="70"/>
      <c r="G97" s="70"/>
    </row>
    <row r="98" spans="1:7" ht="12.75">
      <c r="A98" s="70"/>
      <c r="G98" s="70"/>
    </row>
    <row r="99" spans="1:7" ht="12.75">
      <c r="A99" s="70"/>
      <c r="G99" s="70"/>
    </row>
    <row r="100" spans="1:7" ht="12.75">
      <c r="A100" s="70"/>
      <c r="G100" s="70"/>
    </row>
    <row r="101" spans="1:7" ht="12.75">
      <c r="A101" s="70"/>
      <c r="G101" s="70"/>
    </row>
    <row r="102" spans="1:7" ht="12.75">
      <c r="A102" s="70"/>
      <c r="G102" s="70"/>
    </row>
    <row r="103" spans="1:7" ht="12.75">
      <c r="A103" s="70"/>
      <c r="G103" s="70"/>
    </row>
    <row r="104" spans="1:7" ht="12.75">
      <c r="A104" s="70"/>
      <c r="G104" s="70"/>
    </row>
    <row r="105" spans="1:7" ht="12.75">
      <c r="A105" s="70"/>
      <c r="G105" s="70"/>
    </row>
    <row r="106" spans="1:7" ht="12.75">
      <c r="A106" s="70"/>
      <c r="G106" s="70"/>
    </row>
    <row r="107" spans="1:7" ht="12.75">
      <c r="A107" s="70"/>
      <c r="G107" s="70"/>
    </row>
    <row r="108" spans="1:7" ht="12.75">
      <c r="A108" s="70"/>
      <c r="G108" s="70"/>
    </row>
    <row r="109" spans="1:7" ht="12.75">
      <c r="A109" s="70"/>
      <c r="G109" s="70"/>
    </row>
    <row r="110" spans="1:7" ht="12.75">
      <c r="A110" s="70"/>
      <c r="G110" s="70"/>
    </row>
    <row r="111" spans="1:7" ht="12.75">
      <c r="A111" s="70"/>
      <c r="G111" s="70"/>
    </row>
    <row r="112" spans="1:7" ht="12.75">
      <c r="A112" s="70"/>
      <c r="G112" s="70"/>
    </row>
    <row r="113" spans="1:7" ht="12.75">
      <c r="A113" s="70"/>
      <c r="G113" s="70"/>
    </row>
    <row r="114" spans="1:7" ht="12.75">
      <c r="A114" s="70"/>
      <c r="G114" s="70"/>
    </row>
    <row r="115" spans="1:7" ht="12.75">
      <c r="A115" s="70"/>
      <c r="G115" s="70"/>
    </row>
    <row r="116" spans="1:7" ht="12.75">
      <c r="A116" s="70"/>
      <c r="G116" s="70"/>
    </row>
    <row r="117" spans="1:7" ht="12.75">
      <c r="A117" s="70"/>
      <c r="G117" s="70"/>
    </row>
    <row r="118" spans="1:7" ht="12.75">
      <c r="A118" s="70"/>
      <c r="G118" s="70"/>
    </row>
    <row r="119" spans="1:7" ht="12.75">
      <c r="A119" s="70"/>
      <c r="G119" s="70"/>
    </row>
    <row r="120" spans="1:7" ht="12.75">
      <c r="A120" s="70"/>
      <c r="G120" s="70"/>
    </row>
    <row r="121" spans="1:7" ht="12.75">
      <c r="A121" s="70"/>
      <c r="G121" s="70"/>
    </row>
    <row r="122" spans="1:7" ht="12.75">
      <c r="A122" s="70"/>
      <c r="G122" s="70"/>
    </row>
    <row r="123" spans="1:7" ht="12.75">
      <c r="A123" s="70"/>
      <c r="G123" s="70"/>
    </row>
    <row r="124" spans="1:7" ht="12.75">
      <c r="A124" s="70"/>
      <c r="G124" s="70"/>
    </row>
    <row r="125" spans="1:7" ht="12.75">
      <c r="A125" s="70"/>
      <c r="G125" s="70"/>
    </row>
    <row r="126" spans="1:7" ht="12.75">
      <c r="A126" s="70"/>
      <c r="G126" s="70"/>
    </row>
    <row r="127" spans="1:7" ht="12.75">
      <c r="A127" s="70"/>
      <c r="G127" s="70"/>
    </row>
    <row r="128" spans="1:7" ht="12.75">
      <c r="A128" s="70"/>
      <c r="G128" s="70"/>
    </row>
    <row r="129" spans="1:7" ht="12.75">
      <c r="A129" s="70"/>
      <c r="G129" s="70"/>
    </row>
    <row r="130" spans="1:7" ht="12.75">
      <c r="A130" s="70"/>
      <c r="G130" s="70"/>
    </row>
    <row r="131" spans="1:7" ht="12.75">
      <c r="A131" s="70"/>
      <c r="G131" s="70"/>
    </row>
    <row r="132" spans="1:7" ht="12.75">
      <c r="A132" s="70"/>
      <c r="G132" s="70"/>
    </row>
    <row r="133" spans="1:7" ht="12.75">
      <c r="A133" s="70"/>
      <c r="G133" s="70"/>
    </row>
    <row r="134" spans="1:7" ht="12.75">
      <c r="A134" s="70"/>
      <c r="G134" s="70"/>
    </row>
    <row r="135" spans="1:7" ht="12.75">
      <c r="A135" s="70"/>
      <c r="G135" s="70"/>
    </row>
    <row r="136" spans="1:7" ht="12.75">
      <c r="A136" s="70"/>
      <c r="G136" s="70"/>
    </row>
    <row r="137" spans="1:7" ht="12.75">
      <c r="A137" s="70"/>
      <c r="G137" s="70"/>
    </row>
    <row r="138" spans="1:7" ht="12.75">
      <c r="A138" s="70"/>
      <c r="G138" s="70"/>
    </row>
    <row r="139" spans="1:7" ht="12.75">
      <c r="A139" s="70"/>
      <c r="G139" s="70"/>
    </row>
    <row r="140" spans="1:7" ht="12.75">
      <c r="A140" s="70"/>
      <c r="G140" s="70"/>
    </row>
    <row r="141" spans="1:7" ht="12.75">
      <c r="A141" s="70"/>
      <c r="G141" s="70"/>
    </row>
    <row r="142" spans="1:7" ht="12.75">
      <c r="A142" s="70"/>
      <c r="G142" s="70"/>
    </row>
    <row r="143" spans="1:7" ht="12.75">
      <c r="A143" s="70"/>
      <c r="G143" s="70"/>
    </row>
    <row r="144" spans="1:7" ht="12.75">
      <c r="A144" s="70"/>
      <c r="G144" s="70"/>
    </row>
    <row r="145" spans="1:7" ht="12.75">
      <c r="A145" s="70"/>
      <c r="G145" s="70"/>
    </row>
    <row r="146" spans="1:7" ht="12.75">
      <c r="A146" s="70"/>
      <c r="G146" s="70"/>
    </row>
    <row r="147" spans="1:7" ht="12.75">
      <c r="A147" s="70"/>
      <c r="G147" s="70"/>
    </row>
    <row r="148" spans="1:7" ht="12.75">
      <c r="A148" s="70"/>
      <c r="G148" s="70"/>
    </row>
    <row r="149" spans="1:7" ht="12.75">
      <c r="A149" s="70"/>
      <c r="G149" s="70"/>
    </row>
    <row r="150" spans="1:7" ht="12.75">
      <c r="A150" s="70"/>
      <c r="G150" s="70"/>
    </row>
    <row r="151" spans="1:7" ht="12.75">
      <c r="A151" s="70"/>
      <c r="G151" s="70"/>
    </row>
    <row r="152" ht="12.75">
      <c r="A152" s="70"/>
    </row>
    <row r="153" ht="12.75">
      <c r="A153" s="70"/>
    </row>
    <row r="154" ht="12.75">
      <c r="A154" s="70"/>
    </row>
    <row r="155" ht="12.75">
      <c r="A155" s="70"/>
    </row>
    <row r="156" ht="12.75">
      <c r="A156" s="70"/>
    </row>
    <row r="157" ht="12.75">
      <c r="A157" s="70"/>
    </row>
    <row r="158" ht="12.75">
      <c r="A158" s="70"/>
    </row>
    <row r="159" ht="12.75">
      <c r="A159" s="70"/>
    </row>
    <row r="160" ht="12.75">
      <c r="A160" s="70"/>
    </row>
  </sheetData>
  <sheetProtection sheet="1"/>
  <dataValidations count="15">
    <dataValidation allowBlank="1" showInputMessage="1" showErrorMessage="1" promptTitle="Clinic's Site ID" prompt="Use site abbreviation if this Provider ID has multiple sites." sqref="B2:B65536"/>
    <dataValidation allowBlank="1" showInputMessage="1" showErrorMessage="1" promptTitle="Clinic's Client ID" prompt="Enter the clinic's patient ID for this client" sqref="C2:C65536"/>
    <dataValidation allowBlank="1" showInputMessage="1" showErrorMessage="1" promptTitle="Client's Last Name" prompt="Enter the last name as spelled on the client's DHS Medical Care ID or Oregon Health ID card" sqref="D2:D65536"/>
    <dataValidation allowBlank="1" showInputMessage="1" showErrorMessage="1" promptTitle="Client's First Name" prompt="Enter the first name as spelled on the client's DHS Medical ID or Oregon Health ID card" sqref="E2:E65536"/>
    <dataValidation allowBlank="1" showInputMessage="1" showErrorMessage="1" promptTitle="Date of Procedure Service" prompt="Choose whatever date format is easiest for you (MMDDYYYY, MM/DD/YY, etc.). All dates must use the same format." sqref="G2:G65536"/>
    <dataValidation type="textLength" operator="equal" allowBlank="1" showInputMessage="1" showErrorMessage="1" promptTitle="Procedure Code" prompt="Use the procedure code submitted to the CCO. Include rows for all procedures provided." errorTitle="Procedure codes are 5 digits lon" error="Please try again." sqref="H2:H65536">
      <formula1>5</formula1>
    </dataValidation>
    <dataValidation type="textLength" operator="equal" allowBlank="1" showInputMessage="1" showErrorMessage="1" promptTitle="Procedure Code Modifier" prompt="Use modifier submitted to the CCO. For assist C-section, be sure to incude modifier 80, 81 or 82." errorTitle="Modifiers are 2 digits long" error="Please try again." sqref="I2:I65536">
      <formula1>2</formula1>
    </dataValidation>
    <dataValidation type="textLength" allowBlank="1" showInputMessage="1" showErrorMessage="1" promptTitle="Diagnosis Code" prompt="Use ICD-9-CM for dates through 9/30/2015, and ICD-10 codes on and after 10/1/2015. Codes must be at the highest specificity. Remove decimal point." errorTitle="Use 3 to 7 digits - No decimals" error="Please try again." sqref="J2:J65536">
      <formula1>3</formula1>
      <formula2>7</formula2>
    </dataValidation>
    <dataValidation allowBlank="1" showInputMessage="1" showErrorMessage="1" promptTitle="Detail Amount Billed" prompt="Enter the amount billed for this procedure." sqref="K2:K65536"/>
    <dataValidation allowBlank="1" showInputMessage="1" showErrorMessage="1" promptTitle="Claim Payment from CCO" prompt="If CCO paid zero on the claim, explain why in Column M. Do not include per member per month payment." sqref="L2:L65536"/>
    <dataValidation allowBlank="1" showInputMessage="1" showErrorMessage="1" promptTitle="Reason for CCO's Zero Payment" prompt="If CCO zero-paid, explain why. PMPM = Service was paid using per member per month payment; NC = Not covered; OB = Paid under global payment; Max = Medicare or TPL paid in full. Or type another explanation." sqref="M2:M65536"/>
    <dataValidation allowBlank="1" showInputMessage="1" showErrorMessage="1" promptTitle="Medicare/TPL Claim Payment" prompt="Enter the amount Medicare and/or TPL paid for the procedure. For Medicare clients only: If Medicare paid zero, explain why in Column O." sqref="N2:N65536"/>
    <dataValidation allowBlank="1" showInputMessage="1" showErrorMessage="1" promptTitle="Reason for Medicare Zero Payment" prompt="For Medicare clients only: If Medicare zero-paid, explain why. NC = Not covered; Max = TPL paid in full; NA = Not applicable" sqref="O2:O65536"/>
    <dataValidation allowBlank="1" showInputMessage="1" showErrorMessage="1" promptTitle="Check Date" prompt="Enter the payment date." sqref="A2:A65536"/>
    <dataValidation type="textLength" operator="equal" allowBlank="1" showInputMessage="1" showErrorMessage="1" promptTitle="Client's Oregon Medicaid ID" prompt="Enter the 8-digit alphanumeric ID as written on the client's DHS Medical ID or Oregon Health ID card. Do not enter the client's Social Security number." errorTitle="ID number must be 8 digits long" error="Please try again." sqref="F2:F65536">
      <formula1>8</formula1>
    </dataValidation>
  </dataValidations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Wraparound Data Template</dc:title>
  <dc:subject/>
  <dc:creator>DHS</dc:creator>
  <cp:keywords/>
  <dc:description/>
  <cp:lastModifiedBy>WITBECK Kim</cp:lastModifiedBy>
  <dcterms:created xsi:type="dcterms:W3CDTF">2010-05-20T21:34:05Z</dcterms:created>
  <dcterms:modified xsi:type="dcterms:W3CDTF">2015-12-11T17:57:40Z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ool Ty">
    <vt:lpwstr>;#Provider;#</vt:lpwstr>
  </property>
  <property fmtid="{D5CDD505-2E9C-101B-9397-08002B2CF9AE}" pid="4" name="Effective Da">
    <vt:lpwstr>2015-12-11T00:00:00Z</vt:lpwstr>
  </property>
  <property fmtid="{D5CDD505-2E9C-101B-9397-08002B2CF9AE}" pid="5" name="Top">
    <vt:lpwstr>;#Reference;#</vt:lpwstr>
  </property>
  <property fmtid="{D5CDD505-2E9C-101B-9397-08002B2CF9AE}" pid="6" name="Form">
    <vt:lpwstr>Other</vt:lpwstr>
  </property>
  <property fmtid="{D5CDD505-2E9C-101B-9397-08002B2CF9AE}" pid="7" name="Policy Progr">
    <vt:lpwstr>;#AI/AN;#FQHC-RHC;#</vt:lpwstr>
  </property>
  <property fmtid="{D5CDD505-2E9C-101B-9397-08002B2CF9AE}" pid="8" name="RoutingRuleDescripti">
    <vt:lpwstr/>
  </property>
  <property fmtid="{D5CDD505-2E9C-101B-9397-08002B2CF9AE}" pid="9" name="Ord">
    <vt:lpwstr>50900.0000000000</vt:lpwstr>
  </property>
  <property fmtid="{D5CDD505-2E9C-101B-9397-08002B2CF9AE}" pid="10" name="Descriptio">
    <vt:lpwstr/>
  </property>
  <property fmtid="{D5CDD505-2E9C-101B-9397-08002B2CF9AE}" pid="11" name="Document Ty">
    <vt:lpwstr>Other</vt:lpwstr>
  </property>
  <property fmtid="{D5CDD505-2E9C-101B-9397-08002B2CF9AE}" pid="12" name="WorkflowChangePa">
    <vt:lpwstr>a8b31c83-6ab1-47fa-ba63-350abea0970d,4;f4e66ea9-bae9-4274-901c-c0b1a6399503,7;</vt:lpwstr>
  </property>
  <property fmtid="{D5CDD505-2E9C-101B-9397-08002B2CF9AE}" pid="13" name="U">
    <vt:lpwstr>https://www.oregon.gov/oha/HSD/OHP/Tools/Wraparound%20Data%20Template.xls, Wraparound Data Template</vt:lpwstr>
  </property>
  <property fmtid="{D5CDD505-2E9C-101B-9397-08002B2CF9AE}" pid="14" name="IASubtop">
    <vt:lpwstr/>
  </property>
  <property fmtid="{D5CDD505-2E9C-101B-9397-08002B2CF9AE}" pid="15" name="display_urn:schemas-microsoft-com:office:office#Edit">
    <vt:lpwstr>Moses  Drake</vt:lpwstr>
  </property>
  <property fmtid="{D5CDD505-2E9C-101B-9397-08002B2CF9AE}" pid="16" name="display_urn:schemas-microsoft-com:office:office#Auth">
    <vt:lpwstr>Jesse J Toews</vt:lpwstr>
  </property>
  <property fmtid="{D5CDD505-2E9C-101B-9397-08002B2CF9AE}" pid="17" name="IACatego">
    <vt:lpwstr/>
  </property>
  <property fmtid="{D5CDD505-2E9C-101B-9397-08002B2CF9AE}" pid="18" name="IATop">
    <vt:lpwstr/>
  </property>
  <property fmtid="{D5CDD505-2E9C-101B-9397-08002B2CF9AE}" pid="19" name="Meta Descripti">
    <vt:lpwstr/>
  </property>
  <property fmtid="{D5CDD505-2E9C-101B-9397-08002B2CF9AE}" pid="20" name="Meta Keywor">
    <vt:lpwstr/>
  </property>
  <property fmtid="{D5CDD505-2E9C-101B-9397-08002B2CF9AE}" pid="21" name="Exclude from web pa">
    <vt:lpwstr>0</vt:lpwstr>
  </property>
</Properties>
</file>