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I:\PH Modernization\CBO funding\Fiscal\Expenditure Reports\Templates\"/>
    </mc:Choice>
  </mc:AlternateContent>
  <xr:revisionPtr revIDLastSave="0" documentId="13_ncr:1_{EC1F3778-ECD7-4C5B-B9E1-A73D923818B3}" xr6:coauthVersionLast="47" xr6:coauthVersionMax="47" xr10:uidLastSave="{00000000-0000-0000-0000-000000000000}"/>
  <bookViews>
    <workbookView xWindow="28680" yWindow="1995" windowWidth="29040" windowHeight="15840" tabRatio="825" activeTab="1" xr2:uid="{00000000-000D-0000-FFFF-FFFF00000000}"/>
  </bookViews>
  <sheets>
    <sheet name="Instructions" sheetId="24" r:id="rId1"/>
    <sheet name="1. Expenditure Report" sheetId="18" r:id="rId2"/>
    <sheet name="2. Other S&amp;S" sheetId="15" r:id="rId3"/>
    <sheet name="HIDDEN - Data Entry Import" sheetId="25" state="hidden" r:id="rId4"/>
  </sheets>
  <definedNames>
    <definedName name="_xlnm.Print_Area" localSheetId="1">'1. Expenditure Report'!$B:$M</definedName>
    <definedName name="_xlnm.Print_Area" localSheetId="2">'2. Other S&amp;S'!$A$1:$L$50</definedName>
    <definedName name="_xlnm.Print_Area" localSheetId="0">Instructions!$A$1:$D$7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18" l="1"/>
  <c r="M19" i="18"/>
  <c r="M25" i="18"/>
  <c r="C22" i="25"/>
  <c r="M22" i="18"/>
  <c r="M24" i="18"/>
  <c r="C17" i="25"/>
  <c r="L47" i="15"/>
  <c r="M23" i="18" l="1"/>
  <c r="H8" i="25" s="1"/>
  <c r="G8" i="25"/>
  <c r="M21" i="18"/>
  <c r="F8" i="25" s="1"/>
  <c r="M20" i="18"/>
  <c r="E8" i="25" s="1"/>
  <c r="M17" i="18"/>
  <c r="H24" i="18"/>
  <c r="H47" i="15"/>
  <c r="I24" i="18" s="1"/>
  <c r="E47" i="15"/>
  <c r="F24" i="18" s="1"/>
  <c r="D47" i="15"/>
  <c r="E24" i="18" s="1"/>
  <c r="C47" i="15"/>
  <c r="D24" i="18" s="1"/>
  <c r="G47" i="15"/>
  <c r="F47" i="15"/>
  <c r="G24" i="18" s="1"/>
  <c r="I47" i="15"/>
  <c r="J24" i="18" s="1"/>
  <c r="J8" i="25" l="1"/>
  <c r="H19" i="18"/>
  <c r="G19" i="18"/>
  <c r="F19" i="18"/>
  <c r="D19" i="18"/>
  <c r="L19" i="18"/>
  <c r="J19" i="18"/>
  <c r="I19" i="18"/>
  <c r="L16" i="18"/>
  <c r="K16" i="18"/>
  <c r="J16" i="18"/>
  <c r="I16" i="18"/>
  <c r="H16" i="18"/>
  <c r="G16" i="18"/>
  <c r="F16" i="18"/>
  <c r="E16" i="18"/>
  <c r="D16" i="18"/>
  <c r="C24" i="25"/>
  <c r="J47" i="15"/>
  <c r="K24" i="18" s="1"/>
  <c r="D7" i="15"/>
  <c r="K17" i="15"/>
  <c r="K49" i="15"/>
  <c r="C14" i="25"/>
  <c r="C4" i="25"/>
  <c r="C3" i="25"/>
  <c r="K19" i="18" l="1"/>
  <c r="I8" i="25"/>
  <c r="G26" i="18"/>
  <c r="G27" i="18" s="1"/>
  <c r="G28" i="18" s="1"/>
  <c r="D8" i="25"/>
  <c r="I26" i="18"/>
  <c r="I27" i="18" s="1"/>
  <c r="I28" i="18" s="1"/>
  <c r="J26" i="18"/>
  <c r="J27" i="18" s="1"/>
  <c r="J28" i="18" s="1"/>
  <c r="L26" i="18"/>
  <c r="M16" i="18"/>
  <c r="M26" i="18" s="1"/>
  <c r="D26" i="18"/>
  <c r="D27" i="18" s="1"/>
  <c r="H26" i="18"/>
  <c r="H27" i="18" s="1"/>
  <c r="H28" i="18" s="1"/>
  <c r="K26" i="18"/>
  <c r="F26" i="18"/>
  <c r="L27" i="18"/>
  <c r="L28" i="18" s="1"/>
  <c r="E19" i="18"/>
  <c r="E26" i="18" s="1"/>
  <c r="C8" i="25" l="1"/>
  <c r="K27" i="18"/>
  <c r="K28" i="18" s="1"/>
  <c r="E27" i="18"/>
  <c r="M27" i="18" s="1"/>
  <c r="M28" i="18" s="1"/>
  <c r="F27" i="18"/>
  <c r="F28" i="18" s="1"/>
  <c r="D28" i="18"/>
  <c r="K8" i="25" l="1"/>
  <c r="E28" i="18"/>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l="1"/>
  <c r="D9" i="15" l="1"/>
  <c r="C2" i="25" l="1"/>
  <c r="D11" i="15" l="1"/>
  <c r="L8" i="25" l="1"/>
</calcChain>
</file>

<file path=xl/sharedStrings.xml><?xml version="1.0" encoding="utf-8"?>
<sst xmlns="http://schemas.openxmlformats.org/spreadsheetml/2006/main" count="236" uniqueCount="175">
  <si>
    <t>1.</t>
  </si>
  <si>
    <t>2.</t>
  </si>
  <si>
    <t>EXPENDITURES</t>
  </si>
  <si>
    <t>OREGON HEALTH AUTHORITY</t>
  </si>
  <si>
    <t>Program:</t>
  </si>
  <si>
    <t>DATE</t>
  </si>
  <si>
    <t>PHONE</t>
  </si>
  <si>
    <t>PREPARED BY</t>
  </si>
  <si>
    <t>BREAKDOWN BY FISCAL YEAR QUARTER</t>
  </si>
  <si>
    <t>AUTHORIZED AGENT SIGNATURE</t>
  </si>
  <si>
    <t>OTHER SERVICES &amp; SUPPLIES EXPENDITURES</t>
  </si>
  <si>
    <t>TOTAL OTHER S&amp;S EXPENDITURES**</t>
  </si>
  <si>
    <t>Check Box if amounts have been revised since report previously submitted</t>
  </si>
  <si>
    <t>CBO:</t>
  </si>
  <si>
    <t>CERTIFICATE</t>
  </si>
  <si>
    <t>Notes and Deadlines</t>
  </si>
  <si>
    <t>A</t>
  </si>
  <si>
    <t>B</t>
  </si>
  <si>
    <t xml:space="preserve">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</si>
  <si>
    <t>Capital Equipment</t>
  </si>
  <si>
    <t xml:space="preserve">Contract #: </t>
  </si>
  <si>
    <t>Date Received</t>
  </si>
  <si>
    <t>A. Is report signed (Y/N)?</t>
  </si>
  <si>
    <t>Report Version - Date</t>
  </si>
  <si>
    <t>Error Code Legend</t>
  </si>
  <si>
    <t>Legend</t>
  </si>
  <si>
    <t>Contract Period</t>
  </si>
  <si>
    <t>Please type your signature in the box below</t>
  </si>
  <si>
    <t>2e.</t>
  </si>
  <si>
    <t>Indirect Rate</t>
  </si>
  <si>
    <t>Purpose of This File</t>
  </si>
  <si>
    <t xml:space="preserve">Tab </t>
  </si>
  <si>
    <t>Instruction</t>
  </si>
  <si>
    <t>Instructions (this tab)</t>
  </si>
  <si>
    <t>Services &amp; Supplies (Total)</t>
  </si>
  <si>
    <t>Travel &amp; Training</t>
  </si>
  <si>
    <t>Supplies</t>
  </si>
  <si>
    <t>Indirect Expenses</t>
  </si>
  <si>
    <t>Personnel/
Fringe Benefits</t>
  </si>
  <si>
    <t>Expense Category</t>
  </si>
  <si>
    <t>Section A</t>
  </si>
  <si>
    <t>Errors</t>
  </si>
  <si>
    <t>Tab Completion Checklist</t>
  </si>
  <si>
    <t>Result</t>
  </si>
  <si>
    <t>Other S&amp;S</t>
  </si>
  <si>
    <t xml:space="preserve">TOTAL EXPENDITURES </t>
  </si>
  <si>
    <t>Sub-Total</t>
  </si>
  <si>
    <t>2. Other S&amp;S</t>
  </si>
  <si>
    <t>1. Reported expenses should not exceed your contract amount.</t>
  </si>
  <si>
    <t xml:space="preserve">Gray cells - auto populate </t>
  </si>
  <si>
    <r>
      <rPr>
        <b/>
        <sz val="14"/>
        <rFont val="Calibri"/>
        <family val="2"/>
        <scheme val="minor"/>
      </rPr>
      <t>Services and Supplies</t>
    </r>
    <r>
      <rPr>
        <b/>
        <sz val="14"/>
        <color theme="1"/>
        <rFont val="Calibri"/>
        <family val="2"/>
        <scheme val="minor"/>
      </rPr>
      <t xml:space="preserve"> (Sub-Total)</t>
    </r>
  </si>
  <si>
    <t>5.</t>
  </si>
  <si>
    <t>6.</t>
  </si>
  <si>
    <t>7.</t>
  </si>
  <si>
    <t>8.</t>
  </si>
  <si>
    <t>3.</t>
  </si>
  <si>
    <t>4.</t>
  </si>
  <si>
    <t>9.</t>
  </si>
  <si>
    <t>10.</t>
  </si>
  <si>
    <t>11.</t>
  </si>
  <si>
    <t>12.</t>
  </si>
  <si>
    <t>13.</t>
  </si>
  <si>
    <t>14.</t>
  </si>
  <si>
    <t>15.</t>
  </si>
  <si>
    <t>16.</t>
  </si>
  <si>
    <t>17.</t>
  </si>
  <si>
    <t>18.</t>
  </si>
  <si>
    <t>19.</t>
  </si>
  <si>
    <t>20.</t>
  </si>
  <si>
    <t>21.</t>
  </si>
  <si>
    <t>22.</t>
  </si>
  <si>
    <t>23.</t>
  </si>
  <si>
    <t>24.</t>
  </si>
  <si>
    <t>25.</t>
  </si>
  <si>
    <t>26.</t>
  </si>
  <si>
    <t>27.</t>
  </si>
  <si>
    <t>28.</t>
  </si>
  <si>
    <t>29.</t>
  </si>
  <si>
    <t>30.</t>
  </si>
  <si>
    <t>1. Expenditure report</t>
  </si>
  <si>
    <r>
      <t>Capital Equipm</t>
    </r>
    <r>
      <rPr>
        <b/>
        <sz val="14"/>
        <rFont val="Calibri"/>
        <family val="2"/>
        <scheme val="minor"/>
      </rPr>
      <t xml:space="preserve">ent </t>
    </r>
    <r>
      <rPr>
        <sz val="14"/>
        <rFont val="Calibri"/>
        <family val="2"/>
        <scheme val="minor"/>
      </rPr>
      <t>(Single purchases greater than $5,000)</t>
    </r>
  </si>
  <si>
    <t>Other Services &amp; Supplies Description*</t>
  </si>
  <si>
    <t>Enter Other S&amp;S Expense Description</t>
  </si>
  <si>
    <t>Contract Period:</t>
  </si>
  <si>
    <t>Total Other S&amp;S Expenditures</t>
  </si>
  <si>
    <t>Personnel - Salaries &amp; Fringe Benefits (Sub-Total)</t>
  </si>
  <si>
    <t>1a. Personnel (Salaries only)</t>
  </si>
  <si>
    <t>1b. Personnel (Fringe Benefits only)</t>
  </si>
  <si>
    <t>2. Capital Equipment should be recorded if a single item purchase is $5,000 or greater (i.e.. one printer for $5,000 vs 10 printers for $500 each)</t>
  </si>
  <si>
    <t xml:space="preserve">PE5001-01 </t>
  </si>
  <si>
    <t>PE5002-01</t>
  </si>
  <si>
    <t>PE5003-01</t>
  </si>
  <si>
    <t>PE5004-01</t>
  </si>
  <si>
    <t>Program Elements</t>
  </si>
  <si>
    <t>Equipment (non-Capital)</t>
  </si>
  <si>
    <t>Subcontracts</t>
  </si>
  <si>
    <t>OREGON HEALTH AUTHORITY - PUBLIC HEALTH DIVISION</t>
  </si>
  <si>
    <t>CBO PUBLIC HEALTH EQUITY - EXPENDITURE REPORT</t>
  </si>
  <si>
    <t>Form Number 23-700</t>
  </si>
  <si>
    <t>2a. Equipment (non-Capital)</t>
  </si>
  <si>
    <t>2b. Supplies (includes Start-up Supplies)</t>
  </si>
  <si>
    <t>2c. Travel &amp; Training</t>
  </si>
  <si>
    <t>2d. Subcontracts</t>
  </si>
  <si>
    <t>2e. Other (total auto fills from the "Other S&amp;S" tab)</t>
  </si>
  <si>
    <t>Form Number 23-700 Other S&amp;S Expenditures</t>
  </si>
  <si>
    <t>Outdated Template Submitted?</t>
  </si>
  <si>
    <t>Contract Number Entered?</t>
  </si>
  <si>
    <t>Expenditure Report does not include all prior quarters?</t>
  </si>
  <si>
    <t>Current Quarter Expenditures Reported?</t>
  </si>
  <si>
    <t>Review If Current Quarter Expenditures Reported</t>
  </si>
  <si>
    <t>Check if cell C4 on this sheet has appropriate version</t>
  </si>
  <si>
    <t>Check If Row 28 have all prior quarter(s) totals included</t>
  </si>
  <si>
    <t>Dropdown menu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</si>
  <si>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</si>
  <si>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</si>
  <si>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4a</t>
  </si>
  <si>
    <t>Other S&amp;S Expenses were claimed, additional detail provided?</t>
  </si>
  <si>
    <t>Review If Tab '2. Other S&amp;S' Rows E16-E45 have a clarifying description for the expense(s) reported.</t>
  </si>
  <si>
    <r>
      <t>Other S&amp;S Expenses were claimed; however, expenses need to be separated</t>
    </r>
    <r>
      <rPr>
        <sz val="11"/>
        <color rgb="FF000000"/>
        <rFont val="Calibri"/>
        <family val="2"/>
        <scheme val="minor"/>
      </rPr>
      <t xml:space="preserve"> on the ‘2. Other S&amp;S’ tab?</t>
    </r>
  </si>
  <si>
    <t>Verify If Other S&amp;S Rows 16-45  have descriptions of multiple goods/services on one line item.
Example: Computers, keyboards, staplers</t>
  </si>
  <si>
    <t>Other S&amp;S Expenses Included Organization/Administrative Costs.</t>
  </si>
  <si>
    <t>Review If Tab '2. Other S&amp;S' Rows 16-45  have indirect/administrative costs included: 
Examples: Insurance, Rent of Office Space, Shared Phone Services</t>
  </si>
  <si>
    <t>4b</t>
  </si>
  <si>
    <t>4c</t>
  </si>
  <si>
    <t>4d</t>
  </si>
  <si>
    <t>Capital Equipment Check</t>
  </si>
  <si>
    <t>Is the Report missing a date or dated more than 30 days after reporting period?</t>
  </si>
  <si>
    <t>Review date signed</t>
  </si>
  <si>
    <t>Yellow cells - require input</t>
  </si>
  <si>
    <t>Blue cells - linked to another sheet</t>
  </si>
  <si>
    <t>PE5001-01 HIV &amp; STI Prevention &amp; Treatment</t>
  </si>
  <si>
    <t>PE5002-01 EPH &amp; Climate Change, Comm Disease Prevention, &amp; Emergency Preparedness</t>
  </si>
  <si>
    <t>PE5003-01 Commercial Tobacco Prevention</t>
  </si>
  <si>
    <t>PE5004-01 Adolescent &amp; School Health</t>
  </si>
  <si>
    <t xml:space="preserve">1. Yellow fields are completed to document the Other S&amp;S Expense Description  and amount of the expenditure that will be pulled into 'Tab 1. Expenditure Report'.
</t>
  </si>
  <si>
    <r>
      <t>For allowable expenditures incurred that are not included in the Personnel (Salaries) and Fringe Benefits line item or in the other pre-populated Services and Supplies line items, these may be added to the Other S&amp;S tab.</t>
    </r>
    <r>
      <rPr>
        <b/>
        <sz val="11"/>
        <rFont val="Calibri"/>
        <family val="2"/>
        <scheme val="minor"/>
      </rPr>
      <t xml:space="preserve"> Indirect expenses incurred cannot be included on the 'Other S&amp;S' page.</t>
    </r>
    <r>
      <rPr>
        <sz val="11"/>
        <rFont val="Calibri"/>
        <family val="2"/>
        <scheme val="minor"/>
      </rPr>
      <t xml:space="preserve">
Note: The Total Other S&amp;S Expenditures displaying on Tab 1 (Expenditure report) should equal the supporting details entered on Tab 2 (Other S&amp;S).</t>
    </r>
  </si>
  <si>
    <t>Q6: Jul-Sep 2023</t>
  </si>
  <si>
    <t>Q7: Oct-Dec 2023</t>
  </si>
  <si>
    <t>Q8: Jan-Mar 2024</t>
  </si>
  <si>
    <t>Q9: Apr-Jun 2024</t>
  </si>
  <si>
    <t>Q10: Jul-Sep 2024</t>
  </si>
  <si>
    <t>Q11: Oct-Dec 2024</t>
  </si>
  <si>
    <t>Q12: Jan-Mar 2025</t>
  </si>
  <si>
    <t>Q13: Apr-Jun 2025</t>
  </si>
  <si>
    <t>AY25 Current Biennium - BREAKDOWN BY CONTRACT PERIOD QUARTER</t>
  </si>
  <si>
    <t>Total AY25 Expenses (Jul 2023 - Jun 2025)</t>
  </si>
  <si>
    <t>Approved AY25 Budget Plan</t>
  </si>
  <si>
    <t>Total AY25 Expenses  Reported</t>
  </si>
  <si>
    <t>(Possible - not using yet) Budget by Category</t>
  </si>
  <si>
    <t xml:space="preserve">&lt;insert link&gt; </t>
  </si>
  <si>
    <t xml:space="preserve"> Note: Indirect expenses cannot be included on the 'Other S&amp;S' page</t>
  </si>
  <si>
    <t>Blue cells - linked to another cell/sheet</t>
  </si>
  <si>
    <t xml:space="preserve">PE5002-03 LUBGWMA </t>
  </si>
  <si>
    <t>PE5002-03</t>
  </si>
  <si>
    <t>PE5007-01 PH Infrastructure</t>
  </si>
  <si>
    <t>PE5007-01</t>
  </si>
  <si>
    <t>Submit via:</t>
  </si>
  <si>
    <t>SmartSheet Dashboard</t>
  </si>
  <si>
    <t>Submit Via:</t>
  </si>
  <si>
    <t>AY25 Current Biennium (Jul 2023 - Jun 2025)</t>
  </si>
  <si>
    <r>
      <t xml:space="preserve">To begin, please complete the following:
• Your organization's name in Cell E6.
• Your organization's contract number in Cell J8.
• The Program Element* you are reporting expenses for needs to be selected from the dropdown in Cell E7. Each Program Element being funded through PH Equity requires a separate expenditure report.
* </t>
    </r>
    <r>
      <rPr>
        <i/>
        <sz val="11"/>
        <rFont val="Calibri"/>
        <family val="2"/>
        <scheme val="minor"/>
      </rPr>
      <t>Per the language found in the contract, “Program Element” or “PE” means any one of the services or group of related services as described in Exhibit A, Section 2 “Program Element Descriptions”, in which costs are covered in whole or in part with financial assistance pursuant to Exhibit A, Part 2, Attachment 1, “Financial Assistance Award,” of this Agreement.</t>
    </r>
    <r>
      <rPr>
        <sz val="11"/>
        <rFont val="Calibri"/>
        <family val="2"/>
        <scheme val="minor"/>
      </rPr>
      <t xml:space="preserve">
• The date the report is sent to OHA in Cell J6.
• Your organization's indirect rate in Cell J10. 
</t>
    </r>
    <r>
      <rPr>
        <sz val="11"/>
        <color theme="1"/>
        <rFont val="Calibri"/>
        <family val="2"/>
        <scheme val="minor"/>
      </rPr>
      <t xml:space="preserve">            • Organizations should calculate the dollar amount of overhead/indirect expenses incurred for this 
                contract and divide this amount by the subtotal of expendiutres before indirect expenses to 
                determine the rate that was actually incurred by an organization.
</t>
    </r>
    <r>
      <rPr>
        <sz val="11"/>
        <rFont val="Calibri"/>
        <family val="2"/>
        <scheme val="minor"/>
      </rPr>
      <t xml:space="preserve">            • </t>
    </r>
    <r>
      <rPr>
        <b/>
        <sz val="11"/>
        <rFont val="Calibri"/>
        <family val="2"/>
        <scheme val="minor"/>
      </rPr>
      <t>Indirect expenses cannot be included on the 'Other S&amp;S' page.</t>
    </r>
    <r>
      <rPr>
        <sz val="11"/>
        <rFont val="Calibri"/>
        <family val="2"/>
        <scheme val="minor"/>
      </rPr>
      <t xml:space="preserve">
</t>
    </r>
    <r>
      <rPr>
        <b/>
        <u/>
        <sz val="11"/>
        <rFont val="Calibri"/>
        <family val="2"/>
        <scheme val="minor"/>
      </rPr>
      <t>Section A:</t>
    </r>
    <r>
      <rPr>
        <sz val="11"/>
        <rFont val="Calibri"/>
        <family val="2"/>
        <scheme val="minor"/>
      </rPr>
      <t xml:space="preserve">
• Allocate your Personnel (Salaries) and Fringe Benefits costs in the appropriate quarter (Rows 17 &amp; 18).
• Allocate Equipment, Supplies, Travel &amp; Training, Supplies, Subcontracts, and Other S&amp;S in the appropriate quarter (Rows 20 -24).
• Allocate Capital Equipment in the appropriate quarter (Row 25). 
</t>
    </r>
  </si>
  <si>
    <t xml:space="preserve">OHA Public Health Division provides funding to Community Based Organizations (CBOs) recieving awards through the Public Health Equity CBO Collaborative funding opportunity. This template is used to report on expenditures related to this funded work, from 7/1/2023 - 6/30/2025. 
- To report expenditures, you must complete Tab 1 (Expenditure Report) and Tab 2 (Other S&amp;S) if applicable.
- Once the entire workbook has been completed, certify the documents by signing Tab 1 (1. Expenditure Report Cell C37). </t>
  </si>
  <si>
    <t>CBO Name:</t>
  </si>
  <si>
    <t>Program Element:</t>
  </si>
  <si>
    <t xml:space="preserve">Date Submitted: </t>
  </si>
  <si>
    <t xml:space="preserve">1. Ensure that you have entered in your contract number (Cell J8).
2. Ensure that all cells highlighted in blue have been filled in (if applicable).
3. Ensure the report is signed (Cell F37) and Dated (Cell J37).
4. For expenditure reporting purposes, we are starting fresh with a new template for the Bridge Period and beyond (Q6 – Q13).  Start with Q6 (Jul – Sep 2023), and report cumulatively moving forward.
</t>
  </si>
  <si>
    <t>Cohort 1 &amp; 2 - CBO PH Equity Expenditure Report</t>
  </si>
  <si>
    <t>Please Note: Cohort 2 CBOs should NOT report on Q6 or Q7 since those agreements begin February 1, 2024</t>
  </si>
  <si>
    <t>3. Report due dates: 30 days after the previous quarter end. (I.e. Quarter 9 Expenditure Reports are due July 31st, 2024.</t>
  </si>
  <si>
    <t>V.3</t>
  </si>
  <si>
    <t>*Please use PH Equity Expenditure Report Template, Version V.3 – all other versions will be returned to the CBO to resubmit. The latest version of the template can be found on the following website: https://www.oregon.gov/oha/PH/ABOUT/Pages/CBO.aspx *
** Please fill in any cells highlighted in yellow</t>
  </si>
  <si>
    <t>This expenditure report documents the cumulative expenses incurred for the CBO Public Health Equity agreement during they AY25 Biennium (July 1st, 2023 thru June 30th, 2025). Expenditure reports should be submitted to OHA one month after the quarter expenses that are being reported on. 
This form can be used by both Cohort 1 (funded the entirety of the AY25 Biennium) and Cohort 2 (funded February 1st, 2023 thru June 30th, 2025).
i.e. Expenditure reports for April 1st, 2024 - June 30th, 2024 are due to OHA by July 31st, 2024.</t>
  </si>
  <si>
    <t>thru</t>
  </si>
  <si>
    <r>
      <rPr>
        <b/>
        <sz val="16"/>
        <color rgb="FFFF0000"/>
        <rFont val="Calibri"/>
        <family val="2"/>
        <scheme val="minor"/>
      </rPr>
      <t>(Cohort 1 only)</t>
    </r>
    <r>
      <rPr>
        <b/>
        <sz val="14"/>
        <rFont val="Calibri"/>
        <family val="2"/>
        <scheme val="minor"/>
      </rPr>
      <t xml:space="preserve">
Q6: Jul-Sep 2023</t>
    </r>
  </si>
  <si>
    <r>
      <rPr>
        <b/>
        <sz val="16"/>
        <color rgb="FFFF0000"/>
        <rFont val="Calibri"/>
        <family val="2"/>
        <scheme val="minor"/>
      </rPr>
      <t>(Cohort 1 only)</t>
    </r>
    <r>
      <rPr>
        <b/>
        <sz val="14"/>
        <rFont val="Calibri"/>
        <family val="2"/>
        <scheme val="minor"/>
      </rPr>
      <t xml:space="preserve">
Q7: Oct-Dec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</si>
</sst>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General"/>
    <numFmt numFmtId="165" formatCode="0.000%"/>
    <numFmt numFmtId="166" formatCode="[$-409]mmmm\ d\,\ yyyy;@"/>
  </numFmts>
  <fonts count="30"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1"/>
      <color rgb="FF000000"/>
      <name val="Calibri"/>
      <family val="2"/>
    </font>
    <font>
      <sz val="8"/>
      <name val="Calibri"/>
      <family val="2"/>
      <scheme val="minor"/>
    </font>
    <font>
      <sz val="11"/>
      <name val="Calibri"/>
      <family val="2"/>
    </font>
    <font>
      <sz val="11"/>
      <name val="Calibri"/>
      <family val="2"/>
      <scheme val="minor"/>
    </font>
    <font>
      <b/>
      <u/>
      <sz val="11"/>
      <name val="Calibri"/>
      <family val="2"/>
      <scheme val="minor"/>
    </font>
    <font>
      <sz val="8"/>
      <color theme="1"/>
      <name val="Calibri"/>
      <family val="2"/>
      <scheme val="minor"/>
    </font>
    <font>
      <sz val="11"/>
      <color rgb="FF000000"/>
      <name val="Calibri"/>
      <family val="2"/>
      <scheme val="minor"/>
    </font>
    <font>
      <i/>
      <sz val="11"/>
      <name val="Calibri"/>
      <family val="2"/>
      <scheme val="minor"/>
    </font>
    <font>
      <b/>
      <i/>
      <sz val="12"/>
      <name val="Calibri"/>
      <family val="2"/>
      <scheme val="minor"/>
    </font>
    <font>
      <b/>
      <sz val="18"/>
      <color theme="0"/>
      <name val="Calibri"/>
      <family val="2"/>
      <scheme val="minor"/>
    </font>
    <font>
      <b/>
      <sz val="16"/>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1"/>
        <bgColor indexed="64"/>
      </patternFill>
    </fill>
  </fills>
  <borders count="7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style="thick">
        <color indexed="64"/>
      </left>
      <right style="double">
        <color indexed="64"/>
      </right>
      <top style="double">
        <color indexed="64"/>
      </top>
      <bottom/>
      <diagonal/>
    </border>
    <border>
      <left style="thick">
        <color indexed="64"/>
      </left>
      <right/>
      <top style="thin">
        <color indexed="64"/>
      </top>
      <bottom/>
      <diagonal/>
    </border>
    <border>
      <left style="thick">
        <color indexed="64"/>
      </left>
      <right style="thin">
        <color indexed="64"/>
      </right>
      <top style="thin">
        <color indexed="64"/>
      </top>
      <bottom style="double">
        <color indexed="64"/>
      </bottom>
      <diagonal/>
    </border>
    <border>
      <left style="thick">
        <color indexed="64"/>
      </left>
      <right style="medium">
        <color indexed="64"/>
      </right>
      <top/>
      <bottom style="thin">
        <color indexed="64"/>
      </bottom>
      <diagonal/>
    </border>
    <border>
      <left style="thick">
        <color indexed="64"/>
      </left>
      <right style="thin">
        <color indexed="64"/>
      </right>
      <top/>
      <bottom style="double">
        <color indexed="64"/>
      </bottom>
      <diagonal/>
    </border>
    <border>
      <left style="thick">
        <color indexed="64"/>
      </left>
      <right style="double">
        <color indexed="64"/>
      </right>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top style="double">
        <color indexed="64"/>
      </top>
      <bottom style="thin">
        <color indexed="64"/>
      </bottom>
      <diagonal/>
    </border>
    <border>
      <left style="thin">
        <color indexed="64"/>
      </left>
      <right style="thick">
        <color indexed="64"/>
      </right>
      <top style="thin">
        <color indexed="64"/>
      </top>
      <bottom style="double">
        <color indexed="64"/>
      </bottom>
      <diagonal/>
    </border>
    <border>
      <left style="medium">
        <color indexed="64"/>
      </left>
      <right style="thick">
        <color indexed="64"/>
      </right>
      <top/>
      <bottom style="thin">
        <color indexed="64"/>
      </bottom>
      <diagonal/>
    </border>
    <border>
      <left/>
      <right style="thick">
        <color indexed="64"/>
      </right>
      <top/>
      <bottom style="double">
        <color indexed="64"/>
      </bottom>
      <diagonal/>
    </border>
    <border>
      <left/>
      <right style="double">
        <color indexed="64"/>
      </right>
      <top style="thin">
        <color indexed="64"/>
      </top>
      <bottom style="double">
        <color indexed="64"/>
      </bottom>
      <diagonal/>
    </border>
    <border>
      <left/>
      <right style="thick">
        <color indexed="64"/>
      </right>
      <top style="double">
        <color indexed="64"/>
      </top>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0" borderId="0"/>
    <xf numFmtId="164" fontId="19" fillId="0" borderId="0"/>
  </cellStyleXfs>
  <cellXfs count="267">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8" fillId="0" borderId="0" xfId="1" applyFont="1" applyFill="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7" fillId="0" borderId="0" xfId="0" applyFont="1" applyFill="1" applyBorder="1" applyProtection="1"/>
    <xf numFmtId="0" fontId="7" fillId="0" borderId="0" xfId="0" applyFont="1" applyAlignment="1" applyProtection="1">
      <alignment horizontal="right"/>
    </xf>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7" fillId="3" borderId="1" xfId="0" applyFont="1" applyFill="1" applyBorder="1" applyProtection="1"/>
    <xf numFmtId="0" fontId="6" fillId="0" borderId="0" xfId="0" applyFont="1" applyProtection="1"/>
    <xf numFmtId="43" fontId="1" fillId="4" borderId="17" xfId="3" applyFont="1" applyFill="1" applyBorder="1" applyAlignment="1">
      <alignment horizontal="center" wrapText="1"/>
    </xf>
    <xf numFmtId="0" fontId="17" fillId="0" borderId="0" xfId="0" applyFont="1" applyBorder="1" applyAlignment="1" applyProtection="1">
      <alignment horizontal="left"/>
    </xf>
    <xf numFmtId="44" fontId="7" fillId="2" borderId="16" xfId="0" applyNumberFormat="1" applyFont="1" applyFill="1" applyBorder="1" applyAlignment="1" applyProtection="1"/>
    <xf numFmtId="43" fontId="1" fillId="4" borderId="23" xfId="3" applyFont="1" applyFill="1" applyBorder="1" applyAlignment="1">
      <alignment horizontal="center" wrapText="1"/>
    </xf>
    <xf numFmtId="43" fontId="12" fillId="7" borderId="25" xfId="3" applyFont="1" applyFill="1" applyBorder="1" applyAlignment="1">
      <alignment horizontal="center" wrapText="1"/>
    </xf>
    <xf numFmtId="0" fontId="1" fillId="0" borderId="0" xfId="0" applyFont="1"/>
    <xf numFmtId="43" fontId="1" fillId="4" borderId="12" xfId="3" applyFont="1" applyFill="1" applyBorder="1" applyAlignment="1">
      <alignment horizontal="center" wrapText="1"/>
    </xf>
    <xf numFmtId="0" fontId="7" fillId="8" borderId="0" xfId="0" applyFont="1" applyFill="1"/>
    <xf numFmtId="0" fontId="6" fillId="2" borderId="0" xfId="0" applyFont="1" applyFill="1" applyBorder="1" applyProtection="1"/>
    <xf numFmtId="0" fontId="6" fillId="2" borderId="17"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7" fillId="2" borderId="26" xfId="0" applyFont="1" applyFill="1" applyBorder="1" applyProtection="1"/>
    <xf numFmtId="0" fontId="6" fillId="0" borderId="0" xfId="0" applyFont="1" applyAlignment="1">
      <alignment wrapText="1"/>
    </xf>
    <xf numFmtId="0" fontId="6" fillId="0" borderId="40" xfId="0" applyFont="1" applyBorder="1" applyAlignment="1" applyProtection="1">
      <alignment horizontal="right"/>
    </xf>
    <xf numFmtId="0" fontId="6" fillId="0" borderId="37"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7" xfId="0" quotePrefix="1" applyFont="1" applyFill="1" applyBorder="1" applyAlignment="1" applyProtection="1">
      <alignment horizontal="center"/>
    </xf>
    <xf numFmtId="0" fontId="6" fillId="2" borderId="4" xfId="0" applyFont="1" applyFill="1" applyBorder="1" applyAlignment="1" applyProtection="1">
      <alignment horizontal="left"/>
    </xf>
    <xf numFmtId="44" fontId="7" fillId="2" borderId="12" xfId="2" applyFont="1" applyFill="1" applyBorder="1" applyAlignment="1" applyProtection="1"/>
    <xf numFmtId="0" fontId="6" fillId="2" borderId="38" xfId="0" applyFont="1" applyFill="1" applyBorder="1" applyProtection="1"/>
    <xf numFmtId="0" fontId="11" fillId="3" borderId="8" xfId="0" applyFont="1" applyFill="1" applyBorder="1" applyAlignment="1" applyProtection="1">
      <alignment vertical="center"/>
    </xf>
    <xf numFmtId="0" fontId="6" fillId="2" borderId="20" xfId="0" applyFont="1" applyFill="1" applyBorder="1" applyAlignment="1" applyProtection="1">
      <alignment horizontal="left"/>
    </xf>
    <xf numFmtId="0" fontId="13" fillId="2" borderId="30" xfId="0" applyFont="1" applyFill="1" applyBorder="1" applyAlignment="1" applyProtection="1">
      <alignment horizontal="center" wrapText="1"/>
    </xf>
    <xf numFmtId="44" fontId="7" fillId="2" borderId="14" xfId="0" applyNumberFormat="1" applyFont="1" applyFill="1" applyBorder="1" applyAlignment="1" applyProtection="1"/>
    <xf numFmtId="44" fontId="6" fillId="2" borderId="40" xfId="0" applyNumberFormat="1" applyFont="1" applyFill="1" applyBorder="1" applyAlignment="1" applyProtection="1"/>
    <xf numFmtId="44" fontId="6" fillId="2" borderId="13" xfId="0" applyNumberFormat="1" applyFont="1" applyFill="1" applyBorder="1" applyAlignment="1" applyProtection="1"/>
    <xf numFmtId="44" fontId="6" fillId="2" borderId="37" xfId="0" applyNumberFormat="1" applyFont="1" applyFill="1" applyBorder="1" applyAlignment="1" applyProtection="1"/>
    <xf numFmtId="44" fontId="6" fillId="2" borderId="42" xfId="0" applyNumberFormat="1" applyFont="1" applyFill="1" applyBorder="1" applyAlignment="1" applyProtection="1"/>
    <xf numFmtId="0" fontId="6" fillId="2" borderId="30" xfId="0" applyFont="1" applyFill="1" applyBorder="1" applyAlignment="1" applyProtection="1">
      <alignment wrapText="1"/>
    </xf>
    <xf numFmtId="0" fontId="7" fillId="3" borderId="5" xfId="0" applyFont="1" applyFill="1" applyBorder="1"/>
    <xf numFmtId="0" fontId="7" fillId="2" borderId="32" xfId="0" applyFont="1" applyFill="1" applyBorder="1" applyAlignment="1" applyProtection="1">
      <alignment horizontal="left" indent="1"/>
    </xf>
    <xf numFmtId="0" fontId="7" fillId="2" borderId="32" xfId="0" applyFont="1" applyFill="1" applyBorder="1" applyAlignment="1" applyProtection="1">
      <alignment horizontal="left" wrapText="1" indent="1"/>
    </xf>
    <xf numFmtId="0" fontId="6" fillId="2" borderId="31" xfId="0" applyFont="1" applyFill="1" applyBorder="1" applyProtection="1"/>
    <xf numFmtId="0" fontId="7" fillId="2" borderId="16" xfId="0" quotePrefix="1" applyFont="1" applyFill="1" applyBorder="1" applyAlignment="1" applyProtection="1">
      <alignment horizontal="center"/>
    </xf>
    <xf numFmtId="0" fontId="7" fillId="2" borderId="14" xfId="0" quotePrefix="1" applyFont="1" applyFill="1" applyBorder="1" applyAlignment="1" applyProtection="1">
      <alignment horizontal="center"/>
    </xf>
    <xf numFmtId="0" fontId="7" fillId="3" borderId="46" xfId="0" applyFont="1" applyFill="1" applyBorder="1" applyProtection="1"/>
    <xf numFmtId="0" fontId="6" fillId="0" borderId="0" xfId="0" applyFont="1" applyAlignment="1" applyProtection="1">
      <alignment horizontal="center"/>
    </xf>
    <xf numFmtId="0" fontId="11" fillId="8" borderId="0" xfId="0" applyFont="1" applyFill="1"/>
    <xf numFmtId="0" fontId="7" fillId="2" borderId="49" xfId="0" quotePrefix="1" applyFont="1" applyFill="1" applyBorder="1" applyAlignment="1" applyProtection="1">
      <alignment horizontal="center"/>
    </xf>
    <xf numFmtId="0" fontId="7" fillId="2" borderId="50" xfId="0" quotePrefix="1" applyFont="1" applyFill="1" applyBorder="1"/>
    <xf numFmtId="0" fontId="4" fillId="0" borderId="0" xfId="1" applyBorder="1" applyAlignment="1" applyProtection="1">
      <alignment horizontal="left" vertical="top"/>
      <protection locked="0"/>
    </xf>
    <xf numFmtId="0" fontId="10" fillId="2" borderId="16" xfId="0" applyFont="1" applyFill="1" applyBorder="1" applyAlignment="1" applyProtection="1">
      <alignment horizontal="center" wrapText="1"/>
    </xf>
    <xf numFmtId="0" fontId="10" fillId="2" borderId="47" xfId="0" applyFont="1" applyFill="1" applyBorder="1" applyAlignment="1" applyProtection="1">
      <alignment horizontal="center" wrapText="1"/>
    </xf>
    <xf numFmtId="0" fontId="7" fillId="0" borderId="35"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4" xfId="0" applyFont="1" applyBorder="1" applyAlignment="1" applyProtection="1">
      <alignment horizontal="left" wrapText="1"/>
    </xf>
    <xf numFmtId="0" fontId="7" fillId="2" borderId="30" xfId="0" applyFont="1" applyFill="1" applyBorder="1" applyAlignment="1" applyProtection="1">
      <alignment horizontal="left" wrapText="1" indent="1"/>
    </xf>
    <xf numFmtId="0" fontId="0" fillId="0" borderId="35" xfId="0" applyBorder="1"/>
    <xf numFmtId="44" fontId="6" fillId="2" borderId="12" xfId="0" applyNumberFormat="1" applyFont="1" applyFill="1" applyBorder="1" applyAlignment="1" applyProtection="1"/>
    <xf numFmtId="44" fontId="7" fillId="2" borderId="12" xfId="0" applyNumberFormat="1" applyFont="1" applyFill="1" applyBorder="1" applyAlignment="1" applyProtection="1"/>
    <xf numFmtId="43" fontId="1" fillId="4" borderId="11" xfId="3" applyFont="1" applyFill="1" applyBorder="1" applyAlignment="1">
      <alignment horizontal="left" vertical="center" wrapText="1"/>
    </xf>
    <xf numFmtId="0" fontId="0" fillId="4" borderId="14" xfId="0" applyFill="1" applyBorder="1" applyAlignment="1">
      <alignment horizontal="left"/>
    </xf>
    <xf numFmtId="0" fontId="0" fillId="0" borderId="9" xfId="0" applyBorder="1" applyAlignment="1">
      <alignment horizontal="center"/>
    </xf>
    <xf numFmtId="0" fontId="0" fillId="0" borderId="29" xfId="0" applyBorder="1" applyAlignment="1">
      <alignment horizontal="center"/>
    </xf>
    <xf numFmtId="0" fontId="0" fillId="4" borderId="28" xfId="0" applyFill="1" applyBorder="1" applyAlignment="1">
      <alignment horizontal="left" wrapText="1"/>
    </xf>
    <xf numFmtId="0" fontId="0" fillId="0" borderId="29"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4" borderId="14" xfId="0" applyFill="1" applyBorder="1" applyAlignment="1">
      <alignment horizontal="left" wrapText="1"/>
    </xf>
    <xf numFmtId="44" fontId="7" fillId="2" borderId="55" xfId="0" applyNumberFormat="1" applyFont="1" applyFill="1" applyBorder="1" applyAlignment="1" applyProtection="1"/>
    <xf numFmtId="0" fontId="6" fillId="2" borderId="52" xfId="0" applyFont="1" applyFill="1" applyBorder="1" applyAlignment="1" applyProtection="1"/>
    <xf numFmtId="44" fontId="6" fillId="2" borderId="53" xfId="0" applyNumberFormat="1" applyFont="1" applyFill="1" applyBorder="1" applyAlignment="1" applyProtection="1"/>
    <xf numFmtId="0" fontId="0" fillId="0" borderId="10" xfId="0" applyBorder="1" applyAlignment="1">
      <alignment horizontal="center" wrapText="1"/>
    </xf>
    <xf numFmtId="43" fontId="1" fillId="9" borderId="17" xfId="3" applyFont="1" applyFill="1" applyBorder="1" applyAlignment="1">
      <alignment horizontal="center" wrapText="1"/>
    </xf>
    <xf numFmtId="44" fontId="0" fillId="5" borderId="24" xfId="0" applyNumberFormat="1" applyFill="1" applyBorder="1"/>
    <xf numFmtId="10" fontId="0" fillId="5" borderId="54" xfId="0" applyNumberFormat="1" applyFill="1" applyBorder="1"/>
    <xf numFmtId="0" fontId="0" fillId="5" borderId="29" xfId="0" applyFill="1" applyBorder="1" applyAlignment="1">
      <alignment horizontal="center" wrapText="1"/>
    </xf>
    <xf numFmtId="0" fontId="0" fillId="5" borderId="29" xfId="0" applyFill="1" applyBorder="1" applyAlignment="1">
      <alignment horizontal="center"/>
    </xf>
    <xf numFmtId="0" fontId="1" fillId="5" borderId="18" xfId="3" applyNumberFormat="1" applyFont="1" applyFill="1" applyBorder="1" applyAlignment="1">
      <alignment horizontal="center" wrapText="1"/>
    </xf>
    <xf numFmtId="14" fontId="1" fillId="5" borderId="18" xfId="3" applyNumberFormat="1" applyFont="1" applyFill="1" applyBorder="1" applyAlignment="1">
      <alignment horizontal="center" wrapText="1"/>
    </xf>
    <xf numFmtId="0" fontId="7" fillId="10" borderId="3" xfId="0" applyFont="1" applyFill="1" applyBorder="1" applyAlignment="1" applyProtection="1">
      <alignment horizontal="left" indent="1"/>
      <protection locked="0"/>
    </xf>
    <xf numFmtId="44" fontId="7" fillId="10" borderId="28" xfId="0" applyNumberFormat="1" applyFont="1" applyFill="1" applyBorder="1" applyProtection="1">
      <protection locked="0"/>
    </xf>
    <xf numFmtId="44" fontId="7" fillId="5" borderId="15" xfId="2" applyFont="1" applyFill="1" applyBorder="1" applyAlignment="1" applyProtection="1"/>
    <xf numFmtId="14" fontId="7" fillId="10" borderId="3" xfId="0" applyNumberFormat="1" applyFont="1" applyFill="1" applyBorder="1" applyAlignment="1" applyProtection="1">
      <protection locked="0"/>
    </xf>
    <xf numFmtId="0" fontId="7" fillId="10" borderId="3" xfId="0" applyFont="1" applyFill="1" applyBorder="1" applyProtection="1">
      <protection locked="0"/>
    </xf>
    <xf numFmtId="165" fontId="7" fillId="10" borderId="3" xfId="0" applyNumberFormat="1" applyFont="1" applyFill="1" applyBorder="1" applyProtection="1">
      <protection locked="0"/>
    </xf>
    <xf numFmtId="0" fontId="7" fillId="10" borderId="3" xfId="0" applyFont="1" applyFill="1" applyBorder="1" applyAlignment="1" applyProtection="1">
      <protection locked="0"/>
    </xf>
    <xf numFmtId="14" fontId="7" fillId="10" borderId="3" xfId="0" applyNumberFormat="1" applyFont="1" applyFill="1" applyBorder="1" applyProtection="1">
      <protection locked="0"/>
    </xf>
    <xf numFmtId="0" fontId="6" fillId="0" borderId="13" xfId="0" applyFont="1" applyBorder="1" applyAlignment="1" applyProtection="1">
      <alignment horizontal="center"/>
    </xf>
    <xf numFmtId="0" fontId="7" fillId="10" borderId="16" xfId="0" applyFont="1" applyFill="1" applyBorder="1" applyAlignment="1" applyProtection="1">
      <alignment vertical="center"/>
    </xf>
    <xf numFmtId="0" fontId="7" fillId="5" borderId="15" xfId="0" applyFont="1" applyFill="1" applyBorder="1" applyProtection="1"/>
    <xf numFmtId="0" fontId="6" fillId="2" borderId="33" xfId="0" applyFont="1" applyFill="1" applyBorder="1" applyAlignment="1" applyProtection="1">
      <alignment horizontal="center"/>
    </xf>
    <xf numFmtId="44" fontId="7" fillId="2" borderId="28" xfId="0" applyNumberFormat="1" applyFont="1" applyFill="1" applyBorder="1" applyProtection="1"/>
    <xf numFmtId="0" fontId="7" fillId="2" borderId="22" xfId="0" quotePrefix="1" applyFont="1" applyFill="1" applyBorder="1" applyAlignment="1" applyProtection="1">
      <alignment horizontal="center"/>
    </xf>
    <xf numFmtId="0" fontId="7" fillId="2" borderId="44" xfId="0" applyFont="1" applyFill="1" applyBorder="1" applyAlignment="1" applyProtection="1">
      <alignment horizontal="left" wrapText="1" indent="1"/>
    </xf>
    <xf numFmtId="44" fontId="7" fillId="2" borderId="12" xfId="2" applyFont="1" applyFill="1" applyBorder="1" applyProtection="1"/>
    <xf numFmtId="0" fontId="7" fillId="0" borderId="35" xfId="0" applyFont="1" applyBorder="1" applyProtection="1"/>
    <xf numFmtId="0" fontId="7" fillId="0" borderId="0" xfId="0" applyFont="1" applyBorder="1" applyProtection="1"/>
    <xf numFmtId="0" fontId="15" fillId="0" borderId="0" xfId="0" applyFont="1" applyProtection="1"/>
    <xf numFmtId="0" fontId="15" fillId="0" borderId="0" xfId="0" quotePrefix="1" applyFont="1" applyProtection="1"/>
    <xf numFmtId="0" fontId="0" fillId="0" borderId="0" xfId="0" applyProtection="1"/>
    <xf numFmtId="0" fontId="0" fillId="0" borderId="0" xfId="0" applyAlignment="1" applyProtection="1">
      <alignment vertical="top"/>
    </xf>
    <xf numFmtId="0" fontId="0" fillId="0" borderId="0" xfId="0" applyAlignment="1" applyProtection="1">
      <alignment vertical="top" wrapText="1"/>
    </xf>
    <xf numFmtId="0" fontId="12" fillId="0" borderId="20" xfId="0" applyFont="1" applyBorder="1" applyAlignment="1" applyProtection="1">
      <alignment vertical="top"/>
    </xf>
    <xf numFmtId="0" fontId="1" fillId="7" borderId="10" xfId="0" applyFont="1" applyFill="1" applyBorder="1" applyAlignment="1" applyProtection="1">
      <alignment vertical="top"/>
    </xf>
    <xf numFmtId="0" fontId="1" fillId="7" borderId="10" xfId="0" applyFont="1" applyFill="1" applyBorder="1" applyAlignment="1" applyProtection="1">
      <alignment vertical="top" wrapText="1"/>
    </xf>
    <xf numFmtId="0" fontId="1" fillId="0" borderId="10" xfId="0" applyFont="1" applyBorder="1" applyAlignment="1" applyProtection="1">
      <alignment vertical="top"/>
    </xf>
    <xf numFmtId="0" fontId="21" fillId="0" borderId="10" xfId="0" applyFont="1" applyBorder="1" applyAlignment="1" applyProtection="1">
      <alignment vertical="top" wrapText="1"/>
    </xf>
    <xf numFmtId="0" fontId="22" fillId="0" borderId="51" xfId="0" applyFont="1" applyFill="1" applyBorder="1" applyAlignment="1" applyProtection="1">
      <alignment vertical="top" wrapText="1"/>
    </xf>
    <xf numFmtId="0" fontId="22" fillId="0" borderId="10" xfId="0" applyFont="1" applyFill="1" applyBorder="1" applyAlignment="1" applyProtection="1">
      <alignment vertical="top" wrapText="1"/>
    </xf>
    <xf numFmtId="0" fontId="22" fillId="0" borderId="0" xfId="0" applyFont="1" applyFill="1" applyBorder="1" applyAlignment="1" applyProtection="1">
      <alignment vertical="top" wrapText="1"/>
    </xf>
    <xf numFmtId="0" fontId="0" fillId="0" borderId="0" xfId="0" applyBorder="1" applyProtection="1"/>
    <xf numFmtId="0" fontId="0" fillId="0" borderId="45" xfId="0" applyFill="1" applyBorder="1" applyAlignment="1" applyProtection="1">
      <alignment vertical="top"/>
    </xf>
    <xf numFmtId="0" fontId="0" fillId="0" borderId="10" xfId="0" applyFill="1" applyBorder="1" applyAlignment="1" applyProtection="1">
      <alignment vertical="top"/>
    </xf>
    <xf numFmtId="49" fontId="0" fillId="0" borderId="21" xfId="3" applyNumberFormat="1" applyFont="1" applyBorder="1" applyAlignment="1">
      <alignment wrapText="1"/>
    </xf>
    <xf numFmtId="49" fontId="0" fillId="0" borderId="19" xfId="3" applyNumberFormat="1" applyFont="1" applyBorder="1" applyAlignment="1">
      <alignment wrapText="1"/>
    </xf>
    <xf numFmtId="49" fontId="0" fillId="0" borderId="41" xfId="3" applyNumberFormat="1" applyFont="1" applyBorder="1" applyAlignment="1">
      <alignment wrapText="1"/>
    </xf>
    <xf numFmtId="0" fontId="4" fillId="0" borderId="0" xfId="1" applyAlignment="1" applyProtection="1">
      <alignment vertical="top" wrapText="1"/>
    </xf>
    <xf numFmtId="44" fontId="7" fillId="0" borderId="0" xfId="0" quotePrefix="1" applyNumberFormat="1" applyFont="1" applyFill="1" applyBorder="1" applyAlignment="1" applyProtection="1">
      <alignment horizontal="center"/>
      <protection locked="0"/>
    </xf>
    <xf numFmtId="0" fontId="7" fillId="8" borderId="0" xfId="0" applyFont="1" applyFill="1" applyProtection="1">
      <protection locked="0"/>
    </xf>
    <xf numFmtId="0" fontId="7" fillId="0" borderId="0" xfId="0" applyFont="1" applyProtection="1">
      <protection locked="0"/>
    </xf>
    <xf numFmtId="0" fontId="7" fillId="0" borderId="0" xfId="0" applyFont="1" applyFill="1" applyProtection="1">
      <protection locked="0"/>
    </xf>
    <xf numFmtId="0" fontId="7" fillId="0" borderId="0" xfId="0" applyFont="1" applyAlignment="1" applyProtection="1">
      <protection locked="0"/>
    </xf>
    <xf numFmtId="0" fontId="8" fillId="0" borderId="0" xfId="1" applyFont="1" applyFill="1" applyAlignment="1" applyProtection="1">
      <protection locked="0"/>
    </xf>
    <xf numFmtId="0" fontId="6" fillId="0" borderId="0" xfId="0" applyFont="1" applyBorder="1" applyAlignment="1" applyProtection="1">
      <alignment horizontal="right"/>
      <protection locked="0"/>
    </xf>
    <xf numFmtId="0" fontId="9" fillId="0" borderId="0" xfId="0" applyFont="1" applyFill="1" applyBorder="1" applyAlignment="1" applyProtection="1">
      <protection locked="0"/>
    </xf>
    <xf numFmtId="0" fontId="6" fillId="0" borderId="0" xfId="0" applyFont="1" applyFill="1" applyAlignment="1" applyProtection="1">
      <protection locked="0"/>
    </xf>
    <xf numFmtId="0" fontId="7" fillId="0" borderId="0" xfId="0" applyFont="1" applyFill="1" applyBorder="1" applyProtection="1">
      <protection locked="0"/>
    </xf>
    <xf numFmtId="0" fontId="6" fillId="0" borderId="0" xfId="0" applyFont="1" applyFill="1" applyAlignment="1" applyProtection="1">
      <alignment horizontal="left" wrapText="1"/>
      <protection locked="0"/>
    </xf>
    <xf numFmtId="0" fontId="6" fillId="0" borderId="0" xfId="0" applyFont="1" applyProtection="1">
      <protection locked="0"/>
    </xf>
    <xf numFmtId="0" fontId="16" fillId="0" borderId="0" xfId="0" applyFont="1" applyFill="1" applyAlignment="1" applyProtection="1">
      <alignment horizontal="center"/>
      <protection locked="0"/>
    </xf>
    <xf numFmtId="15" fontId="10" fillId="0" borderId="0" xfId="0" quotePrefix="1" applyNumberFormat="1" applyFont="1" applyFill="1" applyBorder="1" applyAlignment="1" applyProtection="1">
      <protection locked="0"/>
    </xf>
    <xf numFmtId="0" fontId="7" fillId="0" borderId="0" xfId="0" applyFont="1" applyAlignment="1" applyProtection="1">
      <alignment wrapText="1"/>
      <protection locked="0"/>
    </xf>
    <xf numFmtId="0" fontId="10" fillId="0" borderId="0" xfId="0" applyFont="1" applyFill="1" applyProtection="1">
      <protection locked="0"/>
    </xf>
    <xf numFmtId="0" fontId="13" fillId="2" borderId="30" xfId="0" applyFont="1" applyFill="1" applyBorder="1" applyAlignment="1" applyProtection="1">
      <alignment horizontal="center" wrapText="1"/>
      <protection locked="0"/>
    </xf>
    <xf numFmtId="0" fontId="10" fillId="0" borderId="0" xfId="0" applyFont="1" applyFill="1" applyAlignment="1" applyProtection="1">
      <protection locked="0"/>
    </xf>
    <xf numFmtId="0" fontId="7" fillId="0" borderId="0" xfId="0" quotePrefix="1"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44" fontId="7" fillId="0" borderId="0" xfId="0" applyNumberFormat="1" applyFont="1" applyFill="1" applyBorder="1" applyAlignment="1" applyProtection="1">
      <protection locked="0"/>
    </xf>
    <xf numFmtId="0" fontId="7" fillId="0" borderId="35" xfId="0" applyFont="1" applyBorder="1" applyProtection="1">
      <protection locked="0"/>
    </xf>
    <xf numFmtId="0" fontId="7" fillId="0" borderId="0" xfId="0" applyFont="1" applyBorder="1" applyProtection="1">
      <protection locked="0"/>
    </xf>
    <xf numFmtId="0" fontId="7" fillId="0" borderId="34" xfId="0" applyFont="1" applyBorder="1" applyProtection="1">
      <protection locked="0"/>
    </xf>
    <xf numFmtId="0" fontId="7" fillId="6" borderId="3" xfId="0" applyFont="1" applyFill="1" applyBorder="1" applyAlignment="1" applyProtection="1">
      <protection locked="0"/>
    </xf>
    <xf numFmtId="0" fontId="7" fillId="0" borderId="3" xfId="0" applyFont="1" applyBorder="1" applyProtection="1">
      <protection locked="0"/>
    </xf>
    <xf numFmtId="0" fontId="7" fillId="0" borderId="36" xfId="0" applyFont="1" applyBorder="1" applyProtection="1">
      <protection locked="0"/>
    </xf>
    <xf numFmtId="0" fontId="6" fillId="0" borderId="37" xfId="0" applyFont="1" applyBorder="1" applyAlignment="1" applyProtection="1">
      <protection locked="0"/>
    </xf>
    <xf numFmtId="0" fontId="6" fillId="0" borderId="38" xfId="0" applyFont="1" applyBorder="1" applyAlignment="1" applyProtection="1">
      <alignment horizontal="left"/>
      <protection locked="0"/>
    </xf>
    <xf numFmtId="0" fontId="14" fillId="0" borderId="38" xfId="0" applyFont="1" applyBorder="1" applyAlignment="1" applyProtection="1">
      <protection locked="0"/>
    </xf>
    <xf numFmtId="0" fontId="14" fillId="0" borderId="39" xfId="0" applyFont="1" applyBorder="1" applyAlignment="1" applyProtection="1">
      <protection locked="0"/>
    </xf>
    <xf numFmtId="0" fontId="0" fillId="0" borderId="0" xfId="0" applyFont="1" applyProtection="1"/>
    <xf numFmtId="0" fontId="0" fillId="0" borderId="34" xfId="0" applyFont="1" applyBorder="1" applyProtection="1"/>
    <xf numFmtId="0" fontId="3" fillId="0" borderId="0" xfId="0" applyFont="1" applyProtection="1"/>
    <xf numFmtId="44" fontId="7" fillId="0" borderId="0" xfId="0" quotePrefix="1" applyNumberFormat="1" applyFont="1" applyFill="1" applyBorder="1" applyAlignment="1" applyProtection="1">
      <alignment horizontal="center"/>
      <protection locked="0"/>
    </xf>
    <xf numFmtId="0" fontId="6" fillId="0" borderId="0" xfId="0" applyFont="1" applyAlignment="1" applyProtection="1">
      <alignment horizontal="center"/>
    </xf>
    <xf numFmtId="0" fontId="10" fillId="2" borderId="31" xfId="0" applyFont="1" applyFill="1" applyBorder="1" applyAlignment="1" applyProtection="1">
      <alignment horizontal="center" wrapText="1"/>
    </xf>
    <xf numFmtId="44" fontId="7" fillId="10" borderId="57" xfId="0" applyNumberFormat="1" applyFont="1" applyFill="1" applyBorder="1" applyProtection="1">
      <protection locked="0"/>
    </xf>
    <xf numFmtId="44" fontId="7" fillId="10" borderId="12" xfId="0" applyNumberFormat="1" applyFont="1" applyFill="1" applyBorder="1" applyProtection="1">
      <protection locked="0"/>
    </xf>
    <xf numFmtId="44" fontId="7" fillId="2" borderId="22" xfId="0" applyNumberFormat="1" applyFont="1" applyFill="1" applyBorder="1" applyAlignment="1" applyProtection="1"/>
    <xf numFmtId="14" fontId="7" fillId="0" borderId="3" xfId="0" applyNumberFormat="1" applyFont="1" applyFill="1" applyBorder="1" applyProtection="1">
      <protection locked="0"/>
    </xf>
    <xf numFmtId="44" fontId="0" fillId="5" borderId="56" xfId="0" applyNumberFormat="1" applyFill="1" applyBorder="1" applyAlignment="1">
      <alignment horizontal="center"/>
    </xf>
    <xf numFmtId="0" fontId="10" fillId="2" borderId="58" xfId="0" applyFont="1" applyFill="1" applyBorder="1" applyProtection="1"/>
    <xf numFmtId="0" fontId="11" fillId="3" borderId="59" xfId="0" applyFont="1" applyFill="1" applyBorder="1" applyAlignment="1" applyProtection="1">
      <alignment vertical="center"/>
    </xf>
    <xf numFmtId="0" fontId="10" fillId="2" borderId="61" xfId="0" applyFont="1" applyFill="1" applyBorder="1" applyAlignment="1" applyProtection="1">
      <alignment horizontal="center" wrapText="1"/>
    </xf>
    <xf numFmtId="44" fontId="7" fillId="10" borderId="62" xfId="0" applyNumberFormat="1" applyFont="1" applyFill="1" applyBorder="1" applyProtection="1">
      <protection locked="0"/>
    </xf>
    <xf numFmtId="44" fontId="6" fillId="2" borderId="63" xfId="0" applyNumberFormat="1" applyFont="1" applyFill="1" applyBorder="1" applyAlignment="1" applyProtection="1"/>
    <xf numFmtId="0" fontId="7" fillId="3" borderId="64" xfId="0" applyFont="1" applyFill="1" applyBorder="1" applyProtection="1"/>
    <xf numFmtId="0" fontId="11" fillId="0" borderId="0" xfId="0" applyFont="1" applyFill="1" applyBorder="1" applyAlignment="1">
      <alignment vertical="center"/>
    </xf>
    <xf numFmtId="0" fontId="10" fillId="0" borderId="65" xfId="0" applyFont="1" applyFill="1" applyBorder="1" applyAlignment="1"/>
    <xf numFmtId="0" fontId="6" fillId="2" borderId="67" xfId="0" applyFont="1" applyFill="1" applyBorder="1" applyAlignment="1" applyProtection="1">
      <alignment horizontal="center"/>
    </xf>
    <xf numFmtId="0" fontId="10" fillId="2" borderId="66" xfId="0" applyFont="1" applyFill="1" applyBorder="1" applyProtection="1"/>
    <xf numFmtId="0" fontId="10" fillId="2" borderId="48" xfId="0" applyFont="1" applyFill="1" applyBorder="1" applyAlignment="1" applyProtection="1"/>
    <xf numFmtId="0" fontId="10" fillId="2" borderId="29" xfId="0" applyFont="1" applyFill="1" applyBorder="1" applyAlignment="1" applyProtection="1"/>
    <xf numFmtId="0" fontId="10" fillId="2" borderId="71" xfId="0" applyFont="1" applyFill="1" applyBorder="1" applyProtection="1"/>
    <xf numFmtId="0" fontId="27" fillId="2" borderId="3" xfId="0" applyFont="1" applyFill="1" applyBorder="1" applyProtection="1"/>
    <xf numFmtId="0" fontId="6" fillId="2" borderId="50" xfId="0" applyFont="1" applyFill="1" applyBorder="1" applyAlignment="1" applyProtection="1">
      <alignment horizontal="center"/>
    </xf>
    <xf numFmtId="44" fontId="7" fillId="10" borderId="73" xfId="0" applyNumberFormat="1" applyFont="1" applyFill="1" applyBorder="1" applyProtection="1">
      <protection locked="0"/>
    </xf>
    <xf numFmtId="44" fontId="6" fillId="2" borderId="74" xfId="0" applyNumberFormat="1" applyFont="1" applyFill="1" applyBorder="1" applyAlignment="1" applyProtection="1"/>
    <xf numFmtId="0" fontId="6" fillId="2" borderId="75" xfId="0" applyFont="1" applyFill="1" applyBorder="1" applyAlignment="1" applyProtection="1">
      <alignment horizontal="center" wrapText="1"/>
    </xf>
    <xf numFmtId="44" fontId="7" fillId="2" borderId="29" xfId="0" applyNumberFormat="1" applyFont="1" applyFill="1" applyBorder="1" applyAlignment="1" applyProtection="1"/>
    <xf numFmtId="0" fontId="11" fillId="3" borderId="76" xfId="0" applyFont="1" applyFill="1" applyBorder="1" applyAlignment="1" applyProtection="1">
      <alignment vertical="center"/>
    </xf>
    <xf numFmtId="0" fontId="10" fillId="2" borderId="72" xfId="0" applyFont="1" applyFill="1" applyBorder="1" applyAlignment="1" applyProtection="1">
      <alignment horizontal="center" wrapText="1"/>
    </xf>
    <xf numFmtId="0" fontId="6" fillId="0" borderId="0" xfId="0" applyFont="1" applyFill="1"/>
    <xf numFmtId="0" fontId="6" fillId="0" borderId="0" xfId="0" applyFont="1" applyAlignment="1">
      <alignment horizontal="right" indent="3"/>
    </xf>
    <xf numFmtId="0" fontId="6" fillId="0" borderId="0" xfId="0" applyFont="1"/>
    <xf numFmtId="0" fontId="6" fillId="0" borderId="0" xfId="0" applyFont="1" applyFill="1" applyBorder="1" applyAlignment="1" applyProtection="1"/>
    <xf numFmtId="0" fontId="6" fillId="0" borderId="0" xfId="0" applyFont="1" applyFill="1" applyBorder="1" applyAlignment="1" applyProtection="1">
      <alignment horizontal="right"/>
    </xf>
    <xf numFmtId="0" fontId="7" fillId="11" borderId="35" xfId="0" applyFont="1" applyFill="1" applyBorder="1" applyProtection="1">
      <protection locked="0"/>
    </xf>
    <xf numFmtId="0" fontId="7" fillId="11" borderId="0" xfId="0" applyFont="1" applyFill="1" applyBorder="1" applyProtection="1">
      <protection locked="0"/>
    </xf>
    <xf numFmtId="15" fontId="10" fillId="5" borderId="38" xfId="0" quotePrefix="1" applyNumberFormat="1" applyFont="1" applyFill="1" applyBorder="1" applyAlignment="1" applyProtection="1"/>
    <xf numFmtId="0" fontId="9" fillId="5" borderId="30" xfId="0" applyFont="1" applyFill="1" applyBorder="1" applyAlignment="1" applyProtection="1"/>
    <xf numFmtId="0" fontId="9" fillId="5" borderId="3" xfId="0" applyFont="1" applyFill="1" applyBorder="1" applyAlignment="1" applyProtection="1"/>
    <xf numFmtId="166" fontId="10" fillId="2" borderId="3" xfId="0" quotePrefix="1" applyNumberFormat="1" applyFont="1" applyFill="1" applyBorder="1" applyAlignment="1" applyProtection="1"/>
    <xf numFmtId="15" fontId="10" fillId="2" borderId="3" xfId="0" quotePrefix="1" applyNumberFormat="1" applyFont="1" applyFill="1" applyBorder="1" applyAlignment="1" applyProtection="1">
      <alignment horizontal="center"/>
    </xf>
    <xf numFmtId="166" fontId="10" fillId="10" borderId="3" xfId="0" quotePrefix="1" applyNumberFormat="1" applyFont="1" applyFill="1" applyBorder="1" applyAlignment="1" applyProtection="1"/>
    <xf numFmtId="0" fontId="9" fillId="0" borderId="3" xfId="0" applyFont="1" applyFill="1" applyBorder="1" applyAlignment="1" applyProtection="1"/>
    <xf numFmtId="0" fontId="9" fillId="0" borderId="30" xfId="0" applyFont="1" applyFill="1" applyBorder="1" applyAlignment="1" applyProtection="1"/>
    <xf numFmtId="0" fontId="9" fillId="0" borderId="27" xfId="0" applyFont="1" applyFill="1" applyBorder="1" applyAlignment="1" applyProtection="1"/>
    <xf numFmtId="15" fontId="10" fillId="0" borderId="38" xfId="0" quotePrefix="1" applyNumberFormat="1" applyFont="1" applyFill="1" applyBorder="1" applyAlignment="1" applyProtection="1"/>
    <xf numFmtId="15" fontId="10" fillId="0" borderId="39" xfId="0" quotePrefix="1" applyNumberFormat="1" applyFont="1" applyFill="1" applyBorder="1" applyAlignment="1" applyProtection="1"/>
    <xf numFmtId="166" fontId="10" fillId="2" borderId="38" xfId="0" quotePrefix="1" applyNumberFormat="1" applyFont="1" applyFill="1" applyBorder="1" applyAlignment="1" applyProtection="1"/>
    <xf numFmtId="15" fontId="10" fillId="2" borderId="38" xfId="0" quotePrefix="1" applyNumberFormat="1" applyFont="1" applyFill="1" applyBorder="1" applyAlignment="1" applyProtection="1">
      <alignment horizontal="center"/>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44" fontId="7" fillId="0" borderId="0" xfId="0" quotePrefix="1" applyNumberFormat="1" applyFont="1" applyFill="1" applyBorder="1" applyAlignment="1" applyProtection="1">
      <alignment horizontal="center"/>
    </xf>
    <xf numFmtId="0" fontId="15" fillId="0" borderId="0" xfId="0" applyFont="1" applyAlignment="1" applyProtection="1">
      <alignment horizontal="left" wrapText="1"/>
    </xf>
    <xf numFmtId="0" fontId="7" fillId="2" borderId="14" xfId="0" applyFont="1" applyFill="1" applyBorder="1" applyAlignment="1" applyProtection="1">
      <alignment horizontal="left" vertical="center"/>
    </xf>
    <xf numFmtId="0" fontId="9" fillId="10" borderId="3" xfId="0" applyFont="1" applyFill="1" applyBorder="1" applyAlignment="1" applyProtection="1">
      <protection locked="0"/>
    </xf>
    <xf numFmtId="0" fontId="9" fillId="10" borderId="3" xfId="0" applyFont="1" applyFill="1" applyBorder="1" applyProtection="1">
      <protection locked="0"/>
    </xf>
    <xf numFmtId="0" fontId="7" fillId="0" borderId="40" xfId="0" applyFont="1" applyBorder="1" applyAlignment="1" applyProtection="1">
      <alignment wrapText="1"/>
    </xf>
    <xf numFmtId="0" fontId="7" fillId="0" borderId="30" xfId="0" applyFont="1" applyBorder="1" applyAlignment="1" applyProtection="1">
      <alignment wrapText="1"/>
    </xf>
    <xf numFmtId="0" fontId="7" fillId="0" borderId="27" xfId="0" applyFont="1" applyBorder="1" applyAlignment="1" applyProtection="1">
      <alignment wrapText="1"/>
    </xf>
    <xf numFmtId="44" fontId="7" fillId="0" borderId="0" xfId="0" quotePrefix="1" applyNumberFormat="1" applyFont="1" applyFill="1" applyBorder="1" applyAlignment="1" applyProtection="1">
      <alignment horizontal="center"/>
      <protection locked="0"/>
    </xf>
    <xf numFmtId="0" fontId="7" fillId="10" borderId="3" xfId="0" applyFont="1" applyFill="1" applyBorder="1" applyProtection="1">
      <protection locked="0"/>
    </xf>
    <xf numFmtId="0" fontId="11" fillId="11" borderId="20" xfId="0" applyFont="1" applyFill="1" applyBorder="1" applyAlignment="1" applyProtection="1">
      <alignment horizontal="center" vertical="center"/>
      <protection locked="0"/>
    </xf>
    <xf numFmtId="0" fontId="11" fillId="11" borderId="4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wrapText="1"/>
      <protection locked="0"/>
    </xf>
    <xf numFmtId="0" fontId="10" fillId="2" borderId="6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68" xfId="0" applyFont="1" applyFill="1" applyBorder="1" applyAlignment="1" applyProtection="1">
      <alignment horizontal="center" vertical="center"/>
    </xf>
    <xf numFmtId="0" fontId="10" fillId="2" borderId="70"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69" xfId="0" applyFont="1" applyFill="1" applyBorder="1" applyAlignment="1" applyProtection="1">
      <alignment horizontal="center" vertical="center"/>
    </xf>
    <xf numFmtId="0" fontId="7" fillId="5" borderId="35" xfId="0" applyFont="1" applyFill="1" applyBorder="1" applyProtection="1"/>
    <xf numFmtId="0" fontId="7" fillId="5" borderId="0" xfId="0" applyFont="1" applyFill="1" applyBorder="1" applyProtection="1"/>
    <xf numFmtId="0" fontId="7" fillId="5" borderId="34" xfId="0" applyFont="1" applyFill="1" applyBorder="1" applyProtection="1"/>
    <xf numFmtId="0" fontId="7" fillId="5" borderId="37" xfId="0" applyFont="1" applyFill="1" applyBorder="1" applyProtection="1"/>
    <xf numFmtId="0" fontId="7" fillId="5" borderId="38" xfId="0" applyFont="1" applyFill="1" applyBorder="1" applyProtection="1"/>
    <xf numFmtId="0" fontId="7" fillId="5" borderId="39" xfId="0" applyFont="1" applyFill="1" applyBorder="1" applyProtection="1"/>
    <xf numFmtId="0" fontId="7" fillId="2" borderId="40" xfId="0" applyFont="1" applyFill="1" applyBorder="1" applyAlignment="1" applyProtection="1">
      <alignment horizontal="left" vertical="center"/>
    </xf>
    <xf numFmtId="0" fontId="7" fillId="2" borderId="30" xfId="0" applyFont="1" applyFill="1" applyBorder="1" applyAlignment="1" applyProtection="1">
      <alignment horizontal="left" vertical="center"/>
    </xf>
    <xf numFmtId="0" fontId="7" fillId="2" borderId="27" xfId="0" applyFont="1" applyFill="1" applyBorder="1" applyAlignment="1" applyProtection="1">
      <alignment horizontal="left" vertical="center"/>
    </xf>
    <xf numFmtId="0" fontId="7" fillId="2" borderId="37" xfId="0" applyFont="1" applyFill="1" applyBorder="1" applyAlignment="1" applyProtection="1">
      <alignment horizontal="left" vertical="center"/>
    </xf>
    <xf numFmtId="0" fontId="7" fillId="2" borderId="38" xfId="0" applyFont="1" applyFill="1" applyBorder="1" applyAlignment="1" applyProtection="1">
      <alignment horizontal="left" vertical="center"/>
    </xf>
    <xf numFmtId="0" fontId="7" fillId="2" borderId="39" xfId="0" applyFont="1" applyFill="1" applyBorder="1" applyAlignment="1" applyProtection="1">
      <alignment horizontal="left" vertical="center"/>
    </xf>
    <xf numFmtId="0" fontId="6" fillId="0" borderId="40" xfId="0" applyFont="1" applyBorder="1" applyAlignment="1" applyProtection="1">
      <alignment horizontal="center"/>
    </xf>
    <xf numFmtId="0" fontId="6" fillId="0" borderId="30" xfId="0" applyFont="1" applyBorder="1" applyAlignment="1" applyProtection="1">
      <alignment horizontal="center"/>
    </xf>
    <xf numFmtId="0" fontId="6" fillId="0" borderId="27" xfId="0" applyFont="1" applyBorder="1" applyAlignment="1" applyProtection="1">
      <alignment horizontal="center"/>
    </xf>
    <xf numFmtId="0" fontId="7" fillId="10" borderId="20" xfId="0" applyFont="1" applyFill="1" applyBorder="1" applyAlignment="1" applyProtection="1">
      <alignment vertical="center"/>
    </xf>
    <xf numFmtId="0" fontId="7" fillId="10" borderId="7" xfId="0" applyFont="1" applyFill="1" applyBorder="1" applyAlignment="1" applyProtection="1">
      <alignment vertical="center"/>
    </xf>
    <xf numFmtId="0" fontId="7" fillId="10" borderId="26" xfId="0" applyFont="1" applyFill="1" applyBorder="1" applyAlignment="1" applyProtection="1">
      <alignment vertical="center"/>
    </xf>
    <xf numFmtId="0" fontId="6" fillId="0" borderId="0" xfId="0" applyFont="1" applyAlignment="1" applyProtection="1">
      <alignment horizontal="center"/>
    </xf>
    <xf numFmtId="0" fontId="1" fillId="4" borderId="20" xfId="0" applyFont="1" applyFill="1" applyBorder="1" applyAlignment="1">
      <alignment horizontal="center"/>
    </xf>
    <xf numFmtId="0" fontId="1" fillId="4" borderId="7" xfId="0" applyFont="1" applyFill="1" applyBorder="1" applyAlignment="1">
      <alignment horizontal="center"/>
    </xf>
    <xf numFmtId="49" fontId="0" fillId="0" borderId="41" xfId="3" applyNumberFormat="1" applyFont="1" applyFill="1" applyBorder="1" applyAlignment="1">
      <alignment horizontal="center"/>
    </xf>
    <xf numFmtId="49" fontId="0" fillId="0" borderId="44" xfId="3" applyNumberFormat="1" applyFont="1" applyFill="1" applyBorder="1" applyAlignment="1">
      <alignment horizontal="center"/>
    </xf>
    <xf numFmtId="49" fontId="0" fillId="0" borderId="19" xfId="3" applyNumberFormat="1" applyFont="1" applyFill="1" applyBorder="1" applyAlignment="1">
      <alignment horizontal="center"/>
    </xf>
    <xf numFmtId="49" fontId="0" fillId="0" borderId="32" xfId="3" applyNumberFormat="1" applyFont="1" applyFill="1" applyBorder="1" applyAlignment="1">
      <alignment horizontal="center"/>
    </xf>
    <xf numFmtId="1" fontId="1" fillId="0" borderId="20"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6" xfId="3" applyNumberFormat="1" applyFont="1" applyFill="1" applyBorder="1" applyAlignment="1">
      <alignment horizontal="center"/>
    </xf>
    <xf numFmtId="49" fontId="0" fillId="0" borderId="21" xfId="3" applyNumberFormat="1" applyFont="1" applyFill="1" applyBorder="1" applyAlignment="1">
      <alignment horizontal="center"/>
    </xf>
    <xf numFmtId="49" fontId="0" fillId="0" borderId="31" xfId="3" applyNumberFormat="1" applyFont="1" applyFill="1" applyBorder="1" applyAlignment="1">
      <alignment horizontal="center"/>
    </xf>
    <xf numFmtId="0" fontId="7" fillId="8" borderId="0" xfId="0" applyFont="1" applyFill="1" applyProtection="1"/>
    <xf numFmtId="0" fontId="11" fillId="8" borderId="0" xfId="0" applyFont="1" applyFill="1" applyProtection="1"/>
    <xf numFmtId="0" fontId="28" fillId="12" borderId="0" xfId="0" applyFont="1" applyFill="1" applyProtection="1"/>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7">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FFCC"/>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32</xdr:row>
      <xdr:rowOff>0</xdr:rowOff>
    </xdr:from>
    <xdr:to>
      <xdr:col>23</xdr:col>
      <xdr:colOff>1066800</xdr:colOff>
      <xdr:row>37</xdr:row>
      <xdr:rowOff>220943</xdr:rowOff>
    </xdr:to>
    <xdr:sp macro="" textlink="">
      <xdr:nvSpPr>
        <xdr:cNvPr id="604" name="Rectangle 10">
          <a:extLst>
            <a:ext uri="{FF2B5EF4-FFF2-40B4-BE49-F238E27FC236}">
              <a16:creationId xmlns:a16="http://schemas.microsoft.com/office/drawing/2014/main" id="{00000000-0008-0000-0100-00005C020000}"/>
            </a:ext>
          </a:extLst>
        </xdr:cNvPr>
        <xdr:cNvSpPr/>
      </xdr:nvSpPr>
      <xdr:spPr>
        <a:xfrm>
          <a:off x="29578300" y="10858500"/>
          <a:ext cx="8115300" cy="20878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a:solidFill>
                <a:schemeClr val="bg1"/>
              </a:solidFill>
              <a:effectLst/>
              <a:latin typeface="+mn-lt"/>
              <a:ea typeface="+mn-ea"/>
              <a:cs typeface="+mn-cs"/>
            </a:rPr>
            <a:t>Section C Instructions </a:t>
          </a:r>
        </a:p>
        <a:p>
          <a:r>
            <a:rPr lang="en-US" sz="1200" b="1" baseline="0">
              <a:solidFill>
                <a:schemeClr val="lt1"/>
              </a:solidFill>
              <a:effectLst/>
              <a:latin typeface="+mn-lt"/>
              <a:ea typeface="+mn-ea"/>
              <a:cs typeface="+mn-cs"/>
            </a:rPr>
            <a:t>• </a:t>
          </a:r>
          <a:r>
            <a:rPr lang="en-US" sz="1200" b="1">
              <a:solidFill>
                <a:schemeClr val="bg1"/>
              </a:solidFill>
              <a:effectLst/>
              <a:latin typeface="+mn-lt"/>
              <a:ea typeface="+mn-ea"/>
              <a:cs typeface="+mn-cs"/>
            </a:rPr>
            <a:t>Authorized Agent Signature:</a:t>
          </a:r>
          <a:r>
            <a:rPr lang="en-US" sz="1200">
              <a:solidFill>
                <a:schemeClr val="bg1"/>
              </a:solidFill>
              <a:effectLst/>
              <a:latin typeface="+mn-lt"/>
              <a:ea typeface="+mn-ea"/>
              <a:cs typeface="+mn-cs"/>
            </a:rPr>
            <a:t> name entered (typed) following the polices of your organization and dated</a:t>
          </a:r>
          <a:r>
            <a:rPr lang="en-US" sz="1200">
              <a:solidFill>
                <a:srgbClr val="FF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lt1"/>
              </a:solidFill>
              <a:effectLst/>
              <a:latin typeface="+mn-lt"/>
              <a:ea typeface="+mn-ea"/>
              <a:cs typeface="+mn-cs"/>
            </a:rPr>
            <a:t>• Date must be after quarter-end date</a:t>
          </a:r>
          <a:r>
            <a:rPr lang="en-US" sz="1200" b="1">
              <a:solidFill>
                <a:schemeClr val="lt1"/>
              </a:solidFill>
              <a:effectLst/>
              <a:latin typeface="+mn-lt"/>
              <a:ea typeface="+mn-ea"/>
              <a:cs typeface="+mn-cs"/>
            </a:rPr>
            <a:t>.  </a:t>
          </a:r>
          <a:endParaRPr lang="en-US" sz="1200">
            <a:effectLst/>
          </a:endParaRPr>
        </a:p>
        <a:p>
          <a:endParaRPr lang="en-US" sz="1200">
            <a:solidFill>
              <a:srgbClr val="FF0000"/>
            </a:solidFill>
            <a:effectLst/>
            <a:latin typeface="+mn-lt"/>
            <a:ea typeface="+mn-ea"/>
            <a:cs typeface="+mn-cs"/>
          </a:endParaRPr>
        </a:p>
      </xdr:txBody>
    </xdr:sp>
    <xdr:clientData/>
  </xdr:twoCellAnchor>
  <xdr:twoCellAnchor>
    <xdr:from>
      <xdr:col>14</xdr:col>
      <xdr:colOff>30388</xdr:colOff>
      <xdr:row>11</xdr:row>
      <xdr:rowOff>0</xdr:rowOff>
    </xdr:from>
    <xdr:to>
      <xdr:col>23</xdr:col>
      <xdr:colOff>977900</xdr:colOff>
      <xdr:row>27</xdr:row>
      <xdr:rowOff>239181</xdr:rowOff>
    </xdr:to>
    <xdr:sp macro="" textlink="">
      <xdr:nvSpPr>
        <xdr:cNvPr id="2" name="Rectangle 13">
          <a:extLst>
            <a:ext uri="{FF2B5EF4-FFF2-40B4-BE49-F238E27FC236}">
              <a16:creationId xmlns:a16="http://schemas.microsoft.com/office/drawing/2014/main" id="{00000000-0008-0000-0100-000002000000}"/>
            </a:ext>
          </a:extLst>
        </xdr:cNvPr>
        <xdr:cNvSpPr/>
      </xdr:nvSpPr>
      <xdr:spPr>
        <a:xfrm>
          <a:off x="24081013" y="1917133"/>
          <a:ext cx="8805637" cy="43108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report all salary and fringe costs</a:t>
          </a:r>
        </a:p>
        <a:p>
          <a:r>
            <a:rPr lang="en-US" sz="1200" b="1">
              <a:solidFill>
                <a:schemeClr val="bg1"/>
              </a:solidFill>
              <a:effectLst/>
              <a:latin typeface="+mn-lt"/>
              <a:ea typeface="+mn-ea"/>
              <a:cs typeface="+mn-cs"/>
            </a:rPr>
            <a:t>*A2 (line 17): </a:t>
          </a:r>
          <a:r>
            <a:rPr lang="en-US" sz="1200">
              <a:solidFill>
                <a:schemeClr val="bg1"/>
              </a:solidFill>
              <a:effectLst/>
              <a:latin typeface="+mn-lt"/>
              <a:ea typeface="+mn-ea"/>
              <a:cs typeface="+mn-cs"/>
            </a:rPr>
            <a:t>this calculates data from lines 18-22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18): </a:t>
          </a:r>
          <a:r>
            <a:rPr lang="en-US" sz="1200">
              <a:solidFill>
                <a:schemeClr val="bg1"/>
              </a:solidFill>
              <a:effectLst/>
              <a:latin typeface="+mn-lt"/>
              <a:ea typeface="+mn-ea"/>
              <a:cs typeface="+mn-cs"/>
            </a:rPr>
            <a:t>enter any payments for subcontracts to other individuals or organizations.  Subcontract costs should not be recorded in other areas.</a:t>
          </a:r>
        </a:p>
        <a:p>
          <a:r>
            <a:rPr lang="en-US" sz="1200" b="1">
              <a:solidFill>
                <a:schemeClr val="bg1"/>
              </a:solidFill>
              <a:effectLst/>
              <a:latin typeface="+mn-lt"/>
              <a:ea typeface="+mn-ea"/>
              <a:cs typeface="+mn-cs"/>
            </a:rPr>
            <a:t>*A2b (line 19)</a:t>
          </a:r>
          <a:r>
            <a:rPr lang="en-US" sz="1200">
              <a:solidFill>
                <a:schemeClr val="bg1"/>
              </a:solidFill>
              <a:effectLst/>
              <a:latin typeface="+mn-lt"/>
              <a:ea typeface="+mn-ea"/>
              <a:cs typeface="+mn-cs"/>
            </a:rPr>
            <a:t>: enter any travel/training costs of the CBO</a:t>
          </a:r>
        </a:p>
        <a:p>
          <a:r>
            <a:rPr lang="en-US" sz="1200" b="1">
              <a:solidFill>
                <a:schemeClr val="bg1"/>
              </a:solidFill>
              <a:effectLst/>
              <a:latin typeface="+mn-lt"/>
              <a:ea typeface="+mn-ea"/>
              <a:cs typeface="+mn-cs"/>
            </a:rPr>
            <a:t>*A2c (line 20): </a:t>
          </a:r>
          <a:r>
            <a:rPr lang="en-US" sz="1200">
              <a:solidFill>
                <a:schemeClr val="bg1"/>
              </a:solidFill>
              <a:effectLst/>
              <a:latin typeface="+mn-lt"/>
              <a:ea typeface="+mn-ea"/>
              <a:cs typeface="+mn-cs"/>
            </a:rPr>
            <a:t>enter supply costs of the CBO </a:t>
          </a:r>
        </a:p>
        <a:p>
          <a:r>
            <a:rPr lang="en-US" sz="1200" b="1">
              <a:solidFill>
                <a:schemeClr val="bg1"/>
              </a:solidFill>
              <a:effectLst/>
              <a:latin typeface="+mn-lt"/>
              <a:ea typeface="+mn-ea"/>
              <a:cs typeface="+mn-cs"/>
            </a:rPr>
            <a:t>*A2d (line 21): </a:t>
          </a:r>
          <a:r>
            <a:rPr lang="en-US" sz="1200" b="0">
              <a:solidFill>
                <a:schemeClr val="bg1"/>
              </a:solidFill>
              <a:effectLst/>
              <a:latin typeface="+mn-lt"/>
              <a:ea typeface="+mn-ea"/>
              <a:cs typeface="+mn-cs"/>
            </a:rPr>
            <a:t>enter total of all direct client expenses by the CBO </a:t>
          </a:r>
        </a:p>
        <a:p>
          <a:r>
            <a:rPr lang="en-US" sz="1200" b="0">
              <a:solidFill>
                <a:schemeClr val="bg1"/>
              </a:solidFill>
              <a:effectLst/>
              <a:latin typeface="+mn-lt"/>
              <a:ea typeface="+mn-ea"/>
              <a:cs typeface="+mn-cs"/>
            </a:rPr>
            <a:t>*A2e</a:t>
          </a:r>
          <a:r>
            <a:rPr lang="en-US" sz="1200" b="0" baseline="0">
              <a:solidFill>
                <a:schemeClr val="bg1"/>
              </a:solidFill>
              <a:effectLst/>
              <a:latin typeface="+mn-lt"/>
              <a:ea typeface="+mn-ea"/>
              <a:cs typeface="+mn-cs"/>
            </a:rPr>
            <a:t> (line 22): enter total of all transportation expenses incurred by the CBO for community members impacted by COVID</a:t>
          </a:r>
        </a:p>
        <a:p>
          <a:r>
            <a:rPr lang="en-US" sz="1200" b="0" baseline="0">
              <a:solidFill>
                <a:schemeClr val="bg1"/>
              </a:solidFill>
              <a:effectLst/>
              <a:latin typeface="+mn-lt"/>
              <a:ea typeface="+mn-ea"/>
              <a:cs typeface="+mn-cs"/>
            </a:rPr>
            <a:t>*A2f (line 23): enter total of all child care expenses incurred by the CBO </a:t>
          </a:r>
          <a:r>
            <a:rPr lang="en-US" sz="1200" b="0" baseline="0">
              <a:solidFill>
                <a:schemeClr val="lt1"/>
              </a:solidFill>
              <a:effectLst/>
              <a:latin typeface="+mn-lt"/>
              <a:ea typeface="+mn-ea"/>
              <a:cs typeface="+mn-cs"/>
            </a:rPr>
            <a:t>for community members impacted by COVID</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*A2e (line 24):</a:t>
          </a:r>
          <a:r>
            <a:rPr lang="en-US" sz="1200">
              <a:solidFill>
                <a:schemeClr val="bg1"/>
              </a:solidFill>
              <a:effectLst/>
              <a:latin typeface="+mn-lt"/>
              <a:ea typeface="+mn-ea"/>
              <a:cs typeface="+mn-cs"/>
            </a:rPr>
            <a:t> if you have expenses that are not recorded in 2A-F; </a:t>
          </a:r>
          <a:r>
            <a:rPr lang="en-US" sz="1200" b="1">
              <a:solidFill>
                <a:schemeClr val="bg1"/>
              </a:solidFill>
              <a:effectLst/>
              <a:latin typeface="+mn-lt"/>
              <a:ea typeface="+mn-ea"/>
              <a:cs typeface="+mn-cs"/>
            </a:rPr>
            <a:t>you</a:t>
          </a:r>
          <a:r>
            <a:rPr lang="en-US" sz="1200" b="1" baseline="0">
              <a:solidFill>
                <a:schemeClr val="bg1"/>
              </a:solidFill>
              <a:effectLst/>
              <a:latin typeface="+mn-lt"/>
              <a:ea typeface="+mn-ea"/>
              <a:cs typeface="+mn-cs"/>
            </a:rPr>
            <a:t> must</a:t>
          </a:r>
          <a:r>
            <a:rPr lang="en-US" sz="1200" b="1">
              <a:solidFill>
                <a:schemeClr val="bg1"/>
              </a:solidFill>
              <a:effectLst/>
              <a:latin typeface="+mn-lt"/>
              <a:ea typeface="+mn-ea"/>
              <a:cs typeface="+mn-cs"/>
            </a:rPr>
            <a:t> use tab (Other S&amp;S) </a:t>
          </a:r>
          <a:r>
            <a:rPr lang="en-US" sz="1200">
              <a:solidFill>
                <a:schemeClr val="bg1"/>
              </a:solidFill>
              <a:effectLst/>
              <a:latin typeface="+mn-lt"/>
              <a:ea typeface="+mn-ea"/>
              <a:cs typeface="+mn-cs"/>
            </a:rPr>
            <a:t>to record details by category.  </a:t>
          </a:r>
          <a:r>
            <a:rPr lang="en-US" sz="1200" b="1">
              <a:solidFill>
                <a:schemeClr val="bg1"/>
              </a:solidFill>
              <a:effectLst/>
              <a:latin typeface="+mn-lt"/>
              <a:ea typeface="+mn-ea"/>
              <a:cs typeface="+mn-cs"/>
            </a:rPr>
            <a:t>Line 24 auto fills from the Other S&amp;S Tab.</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Personal Services, Services and Supplies (Total), and Capital Equipment. </a:t>
          </a:r>
          <a:r>
            <a:rPr lang="en-US" sz="1200" b="0" u="sng">
              <a:solidFill>
                <a:schemeClr val="bg1"/>
              </a:solidFill>
              <a:effectLst/>
              <a:latin typeface="+mn-lt"/>
              <a:ea typeface="+mn-ea"/>
              <a:cs typeface="+mn-cs"/>
            </a:rPr>
            <a:t>This Section A Quarterly Sub Total must balance</a:t>
          </a:r>
          <a:r>
            <a:rPr lang="en-US" sz="1200" b="0" u="sng" baseline="0">
              <a:solidFill>
                <a:schemeClr val="bg1"/>
              </a:solidFill>
              <a:effectLst/>
              <a:latin typeface="+mn-lt"/>
              <a:ea typeface="+mn-ea"/>
              <a:cs typeface="+mn-cs"/>
            </a:rPr>
            <a:t> to the Section B Quarterly Totals. </a:t>
          </a:r>
          <a:r>
            <a:rPr lang="en-US" sz="1200" b="0" u="sng">
              <a:solidFill>
                <a:schemeClr val="bg1"/>
              </a:solidFill>
              <a:effectLst/>
              <a:latin typeface="+mn-lt"/>
              <a:ea typeface="+mn-ea"/>
              <a:cs typeface="+mn-cs"/>
            </a:rPr>
            <a:t> </a:t>
          </a:r>
          <a:endParaRPr lang="en-US" sz="1200" b="1">
            <a:solidFill>
              <a:schemeClr val="bg1"/>
            </a:solidFill>
            <a:effectLst/>
            <a:latin typeface="+mn-lt"/>
            <a:ea typeface="+mn-ea"/>
            <a:cs typeface="+mn-cs"/>
          </a:endParaRPr>
        </a:p>
        <a:p>
          <a:r>
            <a:rPr lang="en-US" sz="1200">
              <a:solidFill>
                <a:schemeClr val="bg1"/>
              </a:solidFill>
              <a:effectLst/>
              <a:latin typeface="+mn-lt"/>
              <a:ea typeface="+mn-ea"/>
              <a:cs typeface="+mn-cs"/>
            </a:rPr>
            <a:t>*Check boxes (Line 30/31) -</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O28 should be equal to or less than our total contract award</a:t>
          </a:r>
        </a:p>
        <a:p>
          <a:pPr marL="0" marR="0" lvl="0" indent="0" defTabSz="914400" eaLnBrk="1" fontAlgn="auto" latinLnBrk="0" hangingPunct="1">
            <a:lnSpc>
              <a:spcPct val="100000"/>
            </a:lnSpc>
            <a:spcBef>
              <a:spcPts val="0"/>
            </a:spcBef>
            <a:spcAft>
              <a:spcPts val="0"/>
            </a:spcAft>
            <a:buClrTx/>
            <a:buSzTx/>
            <a:buFontTx/>
            <a:buNone/>
            <a:tabLst/>
            <a:defRPr/>
          </a:pPr>
          <a:r>
            <a:rPr lang="en-US" sz="1200" b="1">
              <a:effectLst/>
            </a:rPr>
            <a:t>2. </a:t>
          </a:r>
          <a:r>
            <a:rPr lang="en-US" sz="1200" b="1" u="none">
              <a:solidFill>
                <a:schemeClr val="lt1"/>
              </a:solidFill>
              <a:effectLst/>
              <a:latin typeface="+mn-lt"/>
              <a:ea typeface="+mn-ea"/>
              <a:cs typeface="+mn-cs"/>
            </a:rPr>
            <a:t>Section A Quarterly Sub Total must balance</a:t>
          </a:r>
          <a:r>
            <a:rPr lang="en-US" sz="1200" b="1" u="none" baseline="0">
              <a:solidFill>
                <a:schemeClr val="lt1"/>
              </a:solidFill>
              <a:effectLst/>
              <a:latin typeface="+mn-lt"/>
              <a:ea typeface="+mn-ea"/>
              <a:cs typeface="+mn-cs"/>
            </a:rPr>
            <a:t> to the Section B Quarterly Totals. </a:t>
          </a:r>
          <a:r>
            <a:rPr lang="en-US" sz="1200" b="1" u="none">
              <a:solidFill>
                <a:schemeClr val="lt1"/>
              </a:solidFill>
              <a:effectLst/>
              <a:latin typeface="+mn-lt"/>
              <a:ea typeface="+mn-ea"/>
              <a:cs typeface="+mn-cs"/>
            </a:rPr>
            <a:t> </a:t>
          </a:r>
          <a:endParaRPr lang="en-US" sz="1200" b="1" u="none">
            <a:effectLst/>
          </a:endParaRP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28</xdr:row>
          <xdr:rowOff>57150</xdr:rowOff>
        </xdr:from>
        <xdr:to>
          <xdr:col>3</xdr:col>
          <xdr:colOff>1181100</xdr:colOff>
          <xdr:row>30</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57150</xdr:rowOff>
        </xdr:from>
        <xdr:to>
          <xdr:col>4</xdr:col>
          <xdr:colOff>1152525</xdr:colOff>
          <xdr:row>30</xdr:row>
          <xdr:rowOff>95250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28</xdr:row>
          <xdr:rowOff>57150</xdr:rowOff>
        </xdr:from>
        <xdr:to>
          <xdr:col>5</xdr:col>
          <xdr:colOff>1181100</xdr:colOff>
          <xdr:row>30</xdr:row>
          <xdr:rowOff>95250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28</xdr:row>
          <xdr:rowOff>57150</xdr:rowOff>
        </xdr:from>
        <xdr:to>
          <xdr:col>6</xdr:col>
          <xdr:colOff>1152525</xdr:colOff>
          <xdr:row>30</xdr:row>
          <xdr:rowOff>95250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30388</xdr:colOff>
      <xdr:row>11</xdr:row>
      <xdr:rowOff>0</xdr:rowOff>
    </xdr:from>
    <xdr:to>
      <xdr:col>23</xdr:col>
      <xdr:colOff>977900</xdr:colOff>
      <xdr:row>29</xdr:row>
      <xdr:rowOff>59531</xdr:rowOff>
    </xdr:to>
    <xdr:sp macro="" textlink="">
      <xdr:nvSpPr>
        <xdr:cNvPr id="4" name="Rectangle 13">
          <a:extLst>
            <a:ext uri="{FF2B5EF4-FFF2-40B4-BE49-F238E27FC236}">
              <a16:creationId xmlns:a16="http://schemas.microsoft.com/office/drawing/2014/main" id="{00000000-0008-0000-0100-000004000000}"/>
            </a:ext>
          </a:extLst>
        </xdr:cNvPr>
        <xdr:cNvSpPr/>
      </xdr:nvSpPr>
      <xdr:spPr>
        <a:xfrm>
          <a:off x="23414263" y="1976438"/>
          <a:ext cx="9103293" cy="4548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u="sng">
              <a:solidFill>
                <a:schemeClr val="bg1"/>
              </a:solidFill>
              <a:effectLst/>
              <a:latin typeface="+mn-lt"/>
              <a:ea typeface="+mn-ea"/>
              <a:cs typeface="+mn-cs"/>
            </a:rPr>
            <a:t>AY25 Current Biennium </a:t>
          </a:r>
          <a:r>
            <a:rPr lang="en-US" sz="1200">
              <a:solidFill>
                <a:schemeClr val="bg1"/>
              </a:solidFill>
              <a:effectLst/>
              <a:latin typeface="+mn-lt"/>
              <a:ea typeface="+mn-ea"/>
              <a:cs typeface="+mn-cs"/>
            </a:rPr>
            <a:t>- BREAKDOWN BY CONTRACT PERIOD QUARTER</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this calculates</a:t>
          </a:r>
          <a:r>
            <a:rPr lang="en-US" sz="1200" baseline="0">
              <a:solidFill>
                <a:schemeClr val="bg1"/>
              </a:solidFill>
              <a:effectLst/>
              <a:latin typeface="+mn-lt"/>
              <a:ea typeface="+mn-ea"/>
              <a:cs typeface="+mn-cs"/>
            </a:rPr>
            <a:t> data from lines 17-18 - no data entry needed</a:t>
          </a:r>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bg1"/>
              </a:solidFill>
              <a:effectLst/>
              <a:latin typeface="+mn-lt"/>
              <a:ea typeface="+mn-ea"/>
              <a:cs typeface="+mn-cs"/>
            </a:rPr>
            <a:t>*</a:t>
          </a:r>
          <a:r>
            <a:rPr lang="en-US" sz="1200" b="1">
              <a:solidFill>
                <a:schemeClr val="lt1"/>
              </a:solidFill>
              <a:effectLst/>
              <a:latin typeface="+mn-lt"/>
              <a:ea typeface="+mn-ea"/>
              <a:cs typeface="+mn-cs"/>
            </a:rPr>
            <a:t>A1a (line 17): </a:t>
          </a:r>
          <a:r>
            <a:rPr lang="en-US" sz="1200">
              <a:solidFill>
                <a:schemeClr val="lt1"/>
              </a:solidFill>
              <a:effectLst/>
              <a:latin typeface="+mn-lt"/>
              <a:ea typeface="+mn-ea"/>
              <a:cs typeface="+mn-cs"/>
            </a:rPr>
            <a:t>report all salary costs</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lt1"/>
              </a:solidFill>
              <a:effectLst/>
              <a:latin typeface="+mn-lt"/>
              <a:ea typeface="+mn-ea"/>
              <a:cs typeface="+mn-cs"/>
            </a:rPr>
            <a:t>*</a:t>
          </a:r>
          <a:r>
            <a:rPr lang="en-US" sz="1200" b="1">
              <a:solidFill>
                <a:schemeClr val="lt1"/>
              </a:solidFill>
              <a:effectLst/>
              <a:latin typeface="+mn-lt"/>
              <a:ea typeface="+mn-ea"/>
              <a:cs typeface="+mn-cs"/>
            </a:rPr>
            <a:t>A1b (line 18): </a:t>
          </a:r>
          <a:r>
            <a:rPr lang="en-US" sz="1200">
              <a:solidFill>
                <a:schemeClr val="lt1"/>
              </a:solidFill>
              <a:effectLst/>
              <a:latin typeface="+mn-lt"/>
              <a:ea typeface="+mn-ea"/>
              <a:cs typeface="+mn-cs"/>
            </a:rPr>
            <a:t>report all fringe costs</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 (line 19): </a:t>
          </a:r>
          <a:r>
            <a:rPr lang="en-US" sz="1200">
              <a:solidFill>
                <a:schemeClr val="bg1"/>
              </a:solidFill>
              <a:effectLst/>
              <a:latin typeface="+mn-lt"/>
              <a:ea typeface="+mn-ea"/>
              <a:cs typeface="+mn-cs"/>
            </a:rPr>
            <a:t>this calculates data from lines 20-24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20): </a:t>
          </a:r>
          <a:r>
            <a:rPr lang="en-US" sz="1200">
              <a:solidFill>
                <a:schemeClr val="bg1"/>
              </a:solidFill>
              <a:effectLst/>
              <a:latin typeface="+mn-lt"/>
              <a:ea typeface="+mn-ea"/>
              <a:cs typeface="+mn-cs"/>
            </a:rPr>
            <a:t>enter equipment costs for</a:t>
          </a:r>
          <a:r>
            <a:rPr lang="en-US" sz="1200" baseline="0">
              <a:solidFill>
                <a:schemeClr val="bg1"/>
              </a:solidFill>
              <a:effectLst/>
              <a:latin typeface="+mn-lt"/>
              <a:ea typeface="+mn-ea"/>
              <a:cs typeface="+mn-cs"/>
            </a:rPr>
            <a:t> all equipment single purchases less than $5,000</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*A2b (line 21)</a:t>
          </a:r>
          <a:r>
            <a:rPr lang="en-US" sz="1200">
              <a:solidFill>
                <a:schemeClr val="bg1"/>
              </a:solidFill>
              <a:effectLst/>
              <a:latin typeface="+mn-lt"/>
              <a:ea typeface="+mn-ea"/>
              <a:cs typeface="+mn-cs"/>
            </a:rPr>
            <a:t>: enter any </a:t>
          </a:r>
          <a:r>
            <a:rPr lang="en-US" sz="1200">
              <a:solidFill>
                <a:schemeClr val="lt1"/>
              </a:solidFill>
              <a:effectLst/>
              <a:latin typeface="+mn-lt"/>
              <a:ea typeface="+mn-ea"/>
              <a:cs typeface="+mn-cs"/>
            </a:rPr>
            <a:t>supply costs of the CBO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*A2c (line 22): </a:t>
          </a:r>
          <a:r>
            <a:rPr lang="en-US" sz="1200">
              <a:solidFill>
                <a:schemeClr val="bg1"/>
              </a:solidFill>
              <a:effectLst/>
              <a:latin typeface="+mn-lt"/>
              <a:ea typeface="+mn-ea"/>
              <a:cs typeface="+mn-cs"/>
            </a:rPr>
            <a:t>enter </a:t>
          </a:r>
          <a:r>
            <a:rPr lang="en-US" sz="1200">
              <a:solidFill>
                <a:schemeClr val="lt1"/>
              </a:solidFill>
              <a:effectLst/>
              <a:latin typeface="+mn-lt"/>
              <a:ea typeface="+mn-ea"/>
              <a:cs typeface="+mn-cs"/>
            </a:rPr>
            <a:t>any travel/training costs of the CBO</a:t>
          </a:r>
          <a:endParaRPr lang="en-US" sz="1200">
            <a:effectLst/>
          </a:endParaRPr>
        </a:p>
        <a:p>
          <a:r>
            <a:rPr lang="en-US" sz="1200" b="1">
              <a:solidFill>
                <a:schemeClr val="bg1"/>
              </a:solidFill>
              <a:effectLst/>
              <a:latin typeface="+mn-lt"/>
              <a:ea typeface="+mn-ea"/>
              <a:cs typeface="+mn-cs"/>
            </a:rPr>
            <a:t>*A2d (line23): </a:t>
          </a:r>
          <a:r>
            <a:rPr lang="en-US" sz="1200">
              <a:solidFill>
                <a:schemeClr val="lt1"/>
              </a:solidFill>
              <a:effectLst/>
              <a:latin typeface="+mn-lt"/>
              <a:ea typeface="+mn-ea"/>
              <a:cs typeface="+mn-cs"/>
            </a:rPr>
            <a:t>enter any payments for subcontracts to other individuals or organizations.  Subcontract costs should not be recorded in other areas.</a:t>
          </a:r>
          <a:endParaRPr lang="en-US" sz="1200">
            <a:effectLst/>
          </a:endParaRPr>
        </a:p>
        <a:p>
          <a:r>
            <a:rPr lang="en-US" sz="1200" b="0">
              <a:solidFill>
                <a:schemeClr val="bg1"/>
              </a:solidFill>
              <a:effectLst/>
              <a:latin typeface="+mn-lt"/>
              <a:ea typeface="+mn-ea"/>
              <a:cs typeface="+mn-cs"/>
            </a:rPr>
            <a:t>*</a:t>
          </a:r>
          <a:r>
            <a:rPr lang="en-US" sz="1200" b="1">
              <a:solidFill>
                <a:schemeClr val="bg1"/>
              </a:solidFill>
              <a:effectLst/>
              <a:latin typeface="+mn-lt"/>
              <a:ea typeface="+mn-ea"/>
              <a:cs typeface="+mn-cs"/>
            </a:rPr>
            <a:t>A2e</a:t>
          </a:r>
          <a:r>
            <a:rPr lang="en-US" sz="1200" b="1" baseline="0">
              <a:solidFill>
                <a:schemeClr val="bg1"/>
              </a:solidFill>
              <a:effectLst/>
              <a:latin typeface="+mn-lt"/>
              <a:ea typeface="+mn-ea"/>
              <a:cs typeface="+mn-cs"/>
            </a:rPr>
            <a:t> (line 24): </a:t>
          </a:r>
          <a:r>
            <a:rPr lang="en-US" sz="1200" b="0" baseline="0">
              <a:solidFill>
                <a:schemeClr val="bg1"/>
              </a:solidFill>
              <a:effectLst/>
              <a:latin typeface="+mn-lt"/>
              <a:ea typeface="+mn-ea"/>
              <a:cs typeface="+mn-cs"/>
            </a:rPr>
            <a:t>if you have expenses that are not recorded in 2A-D; </a:t>
          </a:r>
          <a:r>
            <a:rPr lang="en-US" sz="1200" b="1" baseline="0">
              <a:solidFill>
                <a:schemeClr val="bg1"/>
              </a:solidFill>
              <a:effectLst/>
              <a:latin typeface="+mn-lt"/>
              <a:ea typeface="+mn-ea"/>
              <a:cs typeface="+mn-cs"/>
            </a:rPr>
            <a:t>you must use tab (Other S&amp;S) </a:t>
          </a:r>
          <a:r>
            <a:rPr lang="en-US" sz="1200" b="0" baseline="0">
              <a:solidFill>
                <a:schemeClr val="bg1"/>
              </a:solidFill>
              <a:effectLst/>
              <a:latin typeface="+mn-lt"/>
              <a:ea typeface="+mn-ea"/>
              <a:cs typeface="+mn-cs"/>
            </a:rPr>
            <a:t>to record details by category.  </a:t>
          </a:r>
          <a:r>
            <a:rPr lang="en-US" sz="1200" b="1" baseline="0">
              <a:solidFill>
                <a:schemeClr val="bg1"/>
              </a:solidFill>
              <a:effectLst/>
              <a:latin typeface="+mn-lt"/>
              <a:ea typeface="+mn-ea"/>
              <a:cs typeface="+mn-cs"/>
            </a:rPr>
            <a:t>Line 25 auto fills from the Other S&amp;S Tab.</a:t>
          </a: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Personnel Services, Services and Supplies (Total), and Capital Equipment.</a:t>
          </a:r>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*Check boxes (Line 30/31) </a:t>
          </a:r>
          <a:r>
            <a:rPr lang="en-US" sz="1200">
              <a:solidFill>
                <a:schemeClr val="bg1"/>
              </a:solidFill>
              <a:effectLst/>
              <a:latin typeface="+mn-lt"/>
              <a:ea typeface="+mn-ea"/>
              <a:cs typeface="+mn-cs"/>
            </a:rPr>
            <a:t>-</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M28 should be equal to or less than your total contract award</a:t>
          </a:r>
        </a:p>
        <a:p>
          <a:endParaRPr lang="en-US" sz="1100">
            <a:solidFill>
              <a:schemeClr val="bg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695325</xdr:colOff>
          <xdr:row>28</xdr:row>
          <xdr:rowOff>57150</xdr:rowOff>
        </xdr:from>
        <xdr:to>
          <xdr:col>10</xdr:col>
          <xdr:colOff>1152525</xdr:colOff>
          <xdr:row>30</xdr:row>
          <xdr:rowOff>95250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695325</xdr:colOff>
          <xdr:row>28</xdr:row>
          <xdr:rowOff>57150</xdr:rowOff>
        </xdr:from>
        <xdr:to>
          <xdr:col>9</xdr:col>
          <xdr:colOff>1152525</xdr:colOff>
          <xdr:row>30</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695325</xdr:colOff>
          <xdr:row>28</xdr:row>
          <xdr:rowOff>57150</xdr:rowOff>
        </xdr:from>
        <xdr:to>
          <xdr:col>8</xdr:col>
          <xdr:colOff>1152525</xdr:colOff>
          <xdr:row>30</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28</xdr:row>
          <xdr:rowOff>57150</xdr:rowOff>
        </xdr:from>
        <xdr:to>
          <xdr:col>7</xdr:col>
          <xdr:colOff>1152525</xdr:colOff>
          <xdr:row>30</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606425</xdr:colOff>
      <xdr:row>11</xdr:row>
      <xdr:rowOff>74083</xdr:rowOff>
    </xdr:from>
    <xdr:to>
      <xdr:col>19</xdr:col>
      <xdr:colOff>452261</xdr:colOff>
      <xdr:row>17</xdr:row>
      <xdr:rowOff>0</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15398750" y="2064808"/>
          <a:ext cx="4179711" cy="12308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Other S&amp;S Instructions </a:t>
          </a:r>
          <a:r>
            <a:rPr lang="en-US" sz="1100">
              <a:solidFill>
                <a:schemeClr val="lt1"/>
              </a:solidFill>
              <a:effectLst/>
              <a:latin typeface="+mn-lt"/>
              <a:ea typeface="+mn-ea"/>
              <a:cs typeface="+mn-cs"/>
            </a:rPr>
            <a:t> –  Fill out the cells in Yellow including Item Description and Item Amount.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Note: CBO can add rows as needed and data will move to main report page.</a:t>
          </a:r>
          <a:r>
            <a:rPr lang="en-US" sz="1100" baseline="0">
              <a:solidFill>
                <a:schemeClr val="lt1"/>
              </a:solidFill>
              <a:effectLst/>
              <a:latin typeface="+mn-lt"/>
              <a:ea typeface="+mn-ea"/>
              <a:cs typeface="+mn-cs"/>
            </a:rPr>
            <a:t> I</a:t>
          </a:r>
          <a:r>
            <a:rPr lang="en-US" sz="1100">
              <a:solidFill>
                <a:schemeClr val="lt1"/>
              </a:solidFill>
              <a:effectLst/>
              <a:latin typeface="+mn-lt"/>
              <a:ea typeface="+mn-ea"/>
              <a:cs typeface="+mn-cs"/>
            </a:rPr>
            <a:t>temized transactions can be in broad categories (i.e. social</a:t>
          </a:r>
          <a:r>
            <a:rPr lang="en-US" sz="1100" baseline="0">
              <a:solidFill>
                <a:schemeClr val="lt1"/>
              </a:solidFill>
              <a:effectLst/>
              <a:latin typeface="+mn-lt"/>
              <a:ea typeface="+mn-ea"/>
              <a:cs typeface="+mn-cs"/>
            </a:rPr>
            <a:t> media/advertising costs,</a:t>
          </a:r>
          <a:r>
            <a:rPr lang="en-US" sz="1100">
              <a:solidFill>
                <a:schemeClr val="lt1"/>
              </a:solidFill>
              <a:effectLst/>
              <a:latin typeface="+mn-lt"/>
              <a:ea typeface="+mn-ea"/>
              <a:cs typeface="+mn-cs"/>
            </a:rPr>
            <a:t> etc.).  , </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pageSetUpPr fitToPage="1"/>
  </sheetPr>
  <dimension ref="A1:X24"/>
  <sheetViews>
    <sheetView showGridLines="0" zoomScaleNormal="100" workbookViewId="0">
      <selection activeCell="C5" sqref="C5"/>
    </sheetView>
  </sheetViews>
  <sheetFormatPr defaultRowHeight="15" x14ac:dyDescent="0.25"/>
  <cols>
    <col min="1" max="1" width="2.7109375" style="110" customWidth="1"/>
    <col min="2" max="2" width="25.5703125" style="111" bestFit="1" customWidth="1"/>
    <col min="3" max="3" width="101.5703125" style="112" customWidth="1"/>
    <col min="4" max="4" width="78.28515625" style="110" customWidth="1"/>
    <col min="5" max="16384" width="9.140625" style="110"/>
  </cols>
  <sheetData>
    <row r="1" spans="1:22" ht="15.75" thickBot="1" x14ac:dyDescent="0.3"/>
    <row r="2" spans="1:22" ht="69" customHeight="1" thickBot="1" x14ac:dyDescent="0.3">
      <c r="B2" s="113" t="s">
        <v>30</v>
      </c>
      <c r="C2" s="213" t="s">
        <v>161</v>
      </c>
      <c r="D2" s="214"/>
    </row>
    <row r="4" spans="1:22" x14ac:dyDescent="0.25">
      <c r="B4" s="114" t="s">
        <v>31</v>
      </c>
      <c r="C4" s="115" t="s">
        <v>32</v>
      </c>
      <c r="D4" s="115" t="s">
        <v>42</v>
      </c>
    </row>
    <row r="5" spans="1:22" ht="120" x14ac:dyDescent="0.25">
      <c r="B5" s="116" t="s">
        <v>33</v>
      </c>
      <c r="C5" s="117" t="s">
        <v>171</v>
      </c>
      <c r="D5" s="117" t="s">
        <v>170</v>
      </c>
    </row>
    <row r="6" spans="1:22" ht="360" x14ac:dyDescent="0.25">
      <c r="A6" s="121"/>
      <c r="B6" s="123" t="s">
        <v>79</v>
      </c>
      <c r="C6" s="118" t="s">
        <v>160</v>
      </c>
      <c r="D6" s="118" t="s">
        <v>165</v>
      </c>
    </row>
    <row r="7" spans="1:22" ht="90" x14ac:dyDescent="0.25">
      <c r="B7" s="122" t="s">
        <v>47</v>
      </c>
      <c r="C7" s="119" t="s">
        <v>135</v>
      </c>
      <c r="D7" s="119" t="s">
        <v>134</v>
      </c>
    </row>
    <row r="8" spans="1:22" ht="24.6" customHeight="1" x14ac:dyDescent="0.25">
      <c r="B8" s="60"/>
      <c r="C8" s="120"/>
      <c r="D8" s="120"/>
    </row>
    <row r="9" spans="1:22" x14ac:dyDescent="0.25">
      <c r="J9" s="211"/>
      <c r="K9" s="211"/>
      <c r="L9" s="211"/>
      <c r="M9" s="211"/>
      <c r="N9" s="211"/>
      <c r="O9" s="211"/>
      <c r="P9" s="211"/>
      <c r="Q9" s="211"/>
      <c r="R9" s="211"/>
      <c r="S9" s="211"/>
      <c r="T9" s="211"/>
      <c r="U9" s="211"/>
      <c r="V9" s="211"/>
    </row>
    <row r="10" spans="1:22" x14ac:dyDescent="0.25">
      <c r="J10" s="211"/>
      <c r="K10" s="211"/>
      <c r="L10" s="211"/>
      <c r="M10" s="211"/>
      <c r="N10" s="211"/>
      <c r="O10" s="211"/>
      <c r="P10" s="211"/>
      <c r="Q10" s="211"/>
      <c r="R10" s="211"/>
      <c r="S10" s="211"/>
      <c r="T10" s="211"/>
      <c r="U10" s="211"/>
      <c r="V10" s="211"/>
    </row>
    <row r="13" spans="1:22" x14ac:dyDescent="0.25">
      <c r="C13" s="127"/>
    </row>
    <row r="20" spans="12:24" x14ac:dyDescent="0.25">
      <c r="L20" s="212"/>
      <c r="M20" s="211"/>
      <c r="N20" s="211"/>
      <c r="O20" s="211"/>
      <c r="P20" s="211"/>
      <c r="Q20" s="211"/>
      <c r="R20" s="211"/>
      <c r="S20" s="211"/>
      <c r="T20" s="211"/>
      <c r="U20" s="211"/>
      <c r="V20" s="211"/>
      <c r="W20" s="211"/>
      <c r="X20" s="211"/>
    </row>
    <row r="21" spans="12:24" x14ac:dyDescent="0.25">
      <c r="L21" s="211"/>
      <c r="M21" s="211"/>
      <c r="N21" s="211"/>
      <c r="O21" s="211"/>
      <c r="P21" s="211"/>
      <c r="Q21" s="211"/>
      <c r="R21" s="211"/>
      <c r="S21" s="211"/>
      <c r="T21" s="211"/>
      <c r="U21" s="211"/>
      <c r="V21" s="211"/>
      <c r="W21" s="211"/>
      <c r="X21" s="211"/>
    </row>
    <row r="22" spans="12:24" x14ac:dyDescent="0.25">
      <c r="L22" s="211"/>
      <c r="M22" s="211"/>
      <c r="N22" s="211"/>
      <c r="O22" s="211"/>
      <c r="P22" s="211"/>
      <c r="Q22" s="211"/>
      <c r="R22" s="211"/>
      <c r="S22" s="211"/>
      <c r="T22" s="211"/>
      <c r="U22" s="211"/>
      <c r="V22" s="211"/>
      <c r="W22" s="211"/>
      <c r="X22" s="211"/>
    </row>
    <row r="23" spans="12:24" x14ac:dyDescent="0.25">
      <c r="L23" s="211"/>
      <c r="M23" s="211"/>
      <c r="N23" s="211"/>
      <c r="O23" s="211"/>
      <c r="P23" s="211"/>
      <c r="Q23" s="211"/>
      <c r="R23" s="211"/>
      <c r="S23" s="211"/>
      <c r="T23" s="211"/>
      <c r="U23" s="211"/>
      <c r="V23" s="211"/>
      <c r="W23" s="211"/>
      <c r="X23" s="211"/>
    </row>
    <row r="24" spans="12:24" x14ac:dyDescent="0.25">
      <c r="L24" s="211"/>
      <c r="M24" s="211"/>
      <c r="N24" s="211"/>
      <c r="O24" s="211"/>
      <c r="P24" s="211"/>
      <c r="Q24" s="211"/>
      <c r="R24" s="211"/>
      <c r="S24" s="211"/>
      <c r="T24" s="211"/>
      <c r="U24" s="211"/>
      <c r="V24" s="211"/>
      <c r="W24" s="211"/>
      <c r="X24" s="211"/>
    </row>
  </sheetData>
  <sheetProtection sheet="1" objects="1" scenarios="1"/>
  <mergeCells count="3">
    <mergeCell ref="J9:V10"/>
    <mergeCell ref="L20:X24"/>
    <mergeCell ref="C2:D2"/>
  </mergeCells>
  <printOptions horizontalCentered="1"/>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pageSetUpPr fitToPage="1"/>
  </sheetPr>
  <dimension ref="A1:BP47"/>
  <sheetViews>
    <sheetView showGridLines="0" tabSelected="1" zoomScale="90" zoomScaleNormal="90" workbookViewId="0">
      <selection activeCell="F38" sqref="F38"/>
    </sheetView>
  </sheetViews>
  <sheetFormatPr defaultColWidth="9.28515625" defaultRowHeight="18.75" x14ac:dyDescent="0.3"/>
  <cols>
    <col min="1" max="1" width="2.7109375" style="130" customWidth="1"/>
    <col min="2" max="2" width="3.7109375" style="130" customWidth="1"/>
    <col min="3" max="3" width="65.42578125" style="130" customWidth="1"/>
    <col min="4" max="12" width="27.28515625" style="130" customWidth="1"/>
    <col min="13" max="13" width="27.42578125" style="130" customWidth="1"/>
    <col min="14" max="14" width="5.5703125" style="130" customWidth="1"/>
    <col min="15" max="15" width="48" style="130" customWidth="1"/>
    <col min="16" max="23" width="9.28515625" style="130" customWidth="1"/>
    <col min="24" max="24" width="16" style="130" customWidth="1"/>
    <col min="25" max="67" width="9.28515625" style="130" customWidth="1"/>
    <col min="68" max="16384" width="9.28515625" style="130"/>
  </cols>
  <sheetData>
    <row r="1" spans="1:68" ht="33" customHeight="1" thickBot="1" x14ac:dyDescent="0.4">
      <c r="A1" s="129"/>
      <c r="B1" s="264"/>
      <c r="C1" s="265" t="s">
        <v>166</v>
      </c>
      <c r="D1" s="266" t="s">
        <v>167</v>
      </c>
      <c r="E1" s="266"/>
      <c r="F1" s="266"/>
      <c r="G1" s="266"/>
      <c r="H1" s="266"/>
      <c r="I1" s="266"/>
      <c r="J1" s="264"/>
      <c r="K1" s="264"/>
      <c r="L1" s="264"/>
      <c r="M1" s="264"/>
      <c r="N1" s="129"/>
      <c r="O1" s="129"/>
      <c r="P1" s="129"/>
      <c r="Q1" s="129"/>
      <c r="R1" s="129"/>
      <c r="S1" s="129"/>
      <c r="T1" s="129"/>
      <c r="U1" s="129"/>
      <c r="V1" s="129"/>
      <c r="W1" s="129"/>
      <c r="X1" s="129"/>
    </row>
    <row r="2" spans="1:68" ht="19.5" thickBot="1" x14ac:dyDescent="0.35">
      <c r="B2" s="252" t="s">
        <v>96</v>
      </c>
      <c r="C2" s="252"/>
      <c r="D2" s="252"/>
      <c r="E2" s="252"/>
      <c r="F2" s="252"/>
      <c r="G2" s="252"/>
      <c r="H2" s="252"/>
      <c r="I2" s="252"/>
      <c r="J2" s="252"/>
      <c r="K2" s="252"/>
      <c r="L2" s="252"/>
      <c r="M2" s="252"/>
      <c r="O2" s="98" t="s">
        <v>25</v>
      </c>
    </row>
    <row r="3" spans="1:68" x14ac:dyDescent="0.3">
      <c r="B3" s="252" t="s">
        <v>97</v>
      </c>
      <c r="C3" s="252"/>
      <c r="D3" s="252"/>
      <c r="E3" s="252"/>
      <c r="F3" s="252"/>
      <c r="G3" s="252"/>
      <c r="H3" s="252"/>
      <c r="I3" s="252"/>
      <c r="J3" s="252"/>
      <c r="K3" s="252"/>
      <c r="L3" s="252"/>
      <c r="M3" s="252"/>
      <c r="O3" s="99" t="s">
        <v>128</v>
      </c>
      <c r="BP3" s="131"/>
    </row>
    <row r="4" spans="1:68" ht="15" customHeight="1" x14ac:dyDescent="0.3">
      <c r="B4" s="132"/>
      <c r="C4" s="194"/>
      <c r="D4" s="10" t="s">
        <v>156</v>
      </c>
      <c r="E4" s="191" t="s">
        <v>157</v>
      </c>
      <c r="G4" s="133"/>
      <c r="H4" s="133"/>
      <c r="I4" s="133"/>
      <c r="J4" s="133"/>
      <c r="K4" s="133"/>
      <c r="L4" s="133"/>
      <c r="M4" s="133"/>
      <c r="O4" s="217" t="s">
        <v>49</v>
      </c>
    </row>
    <row r="5" spans="1:68" ht="6.4" customHeight="1" x14ac:dyDescent="0.3">
      <c r="C5" s="12"/>
      <c r="D5" s="7"/>
      <c r="O5" s="217"/>
    </row>
    <row r="6" spans="1:68" ht="19.5" thickBot="1" x14ac:dyDescent="0.35">
      <c r="C6" s="195"/>
      <c r="D6" s="9" t="s">
        <v>162</v>
      </c>
      <c r="E6" s="219"/>
      <c r="F6" s="219"/>
      <c r="G6" s="219"/>
      <c r="H6" s="135"/>
      <c r="I6" s="136" t="s">
        <v>164</v>
      </c>
      <c r="J6" s="93"/>
      <c r="K6" s="135"/>
      <c r="O6" s="100" t="s">
        <v>151</v>
      </c>
    </row>
    <row r="7" spans="1:68" ht="6.75" customHeight="1" x14ac:dyDescent="0.3">
      <c r="H7" s="137"/>
      <c r="K7" s="137"/>
      <c r="O7" s="7"/>
    </row>
    <row r="8" spans="1:68" x14ac:dyDescent="0.3">
      <c r="C8" s="138"/>
      <c r="D8" s="134" t="s">
        <v>163</v>
      </c>
      <c r="E8" s="218"/>
      <c r="F8" s="218"/>
      <c r="G8" s="218"/>
      <c r="H8" s="135"/>
      <c r="I8" s="139" t="s">
        <v>20</v>
      </c>
      <c r="J8" s="94"/>
      <c r="K8" s="135"/>
      <c r="O8" s="7"/>
    </row>
    <row r="9" spans="1:68" ht="6.75" customHeight="1" x14ac:dyDescent="0.3">
      <c r="H9" s="137"/>
      <c r="I9" s="137"/>
      <c r="J9" s="137"/>
      <c r="K9" s="137"/>
      <c r="O9" s="7"/>
    </row>
    <row r="10" spans="1:68" x14ac:dyDescent="0.3">
      <c r="C10" s="140"/>
      <c r="D10" s="10" t="s">
        <v>83</v>
      </c>
      <c r="E10" s="203"/>
      <c r="F10" s="202" t="s">
        <v>172</v>
      </c>
      <c r="G10" s="201">
        <v>45838</v>
      </c>
      <c r="H10" s="141"/>
      <c r="I10" s="139" t="s">
        <v>29</v>
      </c>
      <c r="J10" s="95"/>
      <c r="K10" s="141"/>
      <c r="O10" s="7"/>
    </row>
    <row r="11" spans="1:68" ht="6.75" customHeight="1" thickBot="1" x14ac:dyDescent="0.35"/>
    <row r="12" spans="1:68" ht="19.5" thickBot="1" x14ac:dyDescent="0.35">
      <c r="B12" s="225" t="s">
        <v>144</v>
      </c>
      <c r="C12" s="226"/>
      <c r="D12" s="226"/>
      <c r="E12" s="226"/>
      <c r="F12" s="226"/>
      <c r="G12" s="226"/>
      <c r="H12" s="226"/>
      <c r="I12" s="226"/>
      <c r="J12" s="226"/>
      <c r="K12" s="226"/>
      <c r="L12" s="226"/>
      <c r="M12" s="226"/>
      <c r="X12" s="142"/>
    </row>
    <row r="13" spans="1:68" ht="6.75" customHeight="1" thickBot="1" x14ac:dyDescent="0.35">
      <c r="B13" s="196"/>
      <c r="C13" s="197"/>
      <c r="D13" s="197"/>
      <c r="E13" s="197"/>
      <c r="F13" s="197"/>
      <c r="G13" s="197"/>
      <c r="H13" s="197"/>
      <c r="I13" s="197"/>
      <c r="J13" s="197"/>
      <c r="K13" s="197"/>
      <c r="L13" s="197"/>
      <c r="M13" s="197"/>
    </row>
    <row r="14" spans="1:68" s="143" customFormat="1" ht="19.5" thickBot="1" x14ac:dyDescent="0.35">
      <c r="B14" s="35" t="s">
        <v>2</v>
      </c>
      <c r="C14" s="35"/>
      <c r="D14" s="42"/>
      <c r="E14" s="42"/>
      <c r="F14" s="144"/>
      <c r="G14" s="144"/>
      <c r="H14" s="144"/>
      <c r="I14" s="144"/>
      <c r="J14" s="144"/>
      <c r="K14" s="144"/>
      <c r="L14" s="144"/>
      <c r="M14" s="144"/>
      <c r="X14" s="145"/>
    </row>
    <row r="15" spans="1:68" ht="47.25" customHeight="1" thickBot="1" x14ac:dyDescent="0.35">
      <c r="B15" s="101" t="s">
        <v>16</v>
      </c>
      <c r="C15" s="26" t="s">
        <v>2</v>
      </c>
      <c r="D15" s="61" t="s">
        <v>173</v>
      </c>
      <c r="E15" s="61" t="s">
        <v>174</v>
      </c>
      <c r="F15" s="61" t="s">
        <v>138</v>
      </c>
      <c r="G15" s="61" t="s">
        <v>139</v>
      </c>
      <c r="H15" s="61" t="s">
        <v>140</v>
      </c>
      <c r="I15" s="61" t="s">
        <v>141</v>
      </c>
      <c r="J15" s="61" t="s">
        <v>142</v>
      </c>
      <c r="K15" s="61" t="s">
        <v>143</v>
      </c>
      <c r="L15" s="61" t="s">
        <v>146</v>
      </c>
      <c r="M15" s="164" t="s">
        <v>145</v>
      </c>
    </row>
    <row r="16" spans="1:68" ht="19.5" thickBot="1" x14ac:dyDescent="0.35">
      <c r="B16" s="36" t="s">
        <v>0</v>
      </c>
      <c r="C16" s="48" t="s">
        <v>85</v>
      </c>
      <c r="D16" s="102">
        <f>D17+D18</f>
        <v>0</v>
      </c>
      <c r="E16" s="102">
        <f t="shared" ref="E16:M16" si="0">E17+E18</f>
        <v>0</v>
      </c>
      <c r="F16" s="102">
        <f t="shared" si="0"/>
        <v>0</v>
      </c>
      <c r="G16" s="102">
        <f t="shared" si="0"/>
        <v>0</v>
      </c>
      <c r="H16" s="102">
        <f t="shared" si="0"/>
        <v>0</v>
      </c>
      <c r="I16" s="102">
        <f t="shared" si="0"/>
        <v>0</v>
      </c>
      <c r="J16" s="102">
        <f t="shared" si="0"/>
        <v>0</v>
      </c>
      <c r="K16" s="102">
        <f t="shared" si="0"/>
        <v>0</v>
      </c>
      <c r="L16" s="102">
        <f t="shared" si="0"/>
        <v>0</v>
      </c>
      <c r="M16" s="102">
        <f t="shared" si="0"/>
        <v>0</v>
      </c>
    </row>
    <row r="17" spans="2:63" ht="19.5" thickBot="1" x14ac:dyDescent="0.35">
      <c r="B17" s="36"/>
      <c r="C17" s="66" t="s">
        <v>86</v>
      </c>
      <c r="D17" s="91"/>
      <c r="E17" s="91"/>
      <c r="F17" s="91"/>
      <c r="G17" s="91"/>
      <c r="H17" s="91"/>
      <c r="I17" s="91"/>
      <c r="J17" s="91"/>
      <c r="K17" s="91"/>
      <c r="L17" s="91"/>
      <c r="M17" s="43">
        <f>SUM(D17:K17)</f>
        <v>0</v>
      </c>
    </row>
    <row r="18" spans="2:63" ht="19.5" thickBot="1" x14ac:dyDescent="0.35">
      <c r="B18" s="36"/>
      <c r="C18" s="66" t="s">
        <v>87</v>
      </c>
      <c r="D18" s="91"/>
      <c r="E18" s="91"/>
      <c r="F18" s="91"/>
      <c r="G18" s="91"/>
      <c r="H18" s="91"/>
      <c r="I18" s="91"/>
      <c r="J18" s="91"/>
      <c r="K18" s="91"/>
      <c r="L18" s="91"/>
      <c r="M18" s="43">
        <f>SUM(D18:K18)</f>
        <v>0</v>
      </c>
    </row>
    <row r="19" spans="2:63" x14ac:dyDescent="0.3">
      <c r="B19" s="53" t="s">
        <v>1</v>
      </c>
      <c r="C19" s="52" t="s">
        <v>50</v>
      </c>
      <c r="D19" s="20">
        <f t="shared" ref="D19:F19" si="1">SUM(D20:D24)</f>
        <v>0</v>
      </c>
      <c r="E19" s="20">
        <f t="shared" si="1"/>
        <v>0</v>
      </c>
      <c r="F19" s="20">
        <f t="shared" si="1"/>
        <v>0</v>
      </c>
      <c r="G19" s="20">
        <f>SUM(G20:G24)</f>
        <v>0</v>
      </c>
      <c r="H19" s="20">
        <f>SUM(H20:H24)</f>
        <v>0</v>
      </c>
      <c r="I19" s="20">
        <f>SUM(I20:I24)</f>
        <v>0</v>
      </c>
      <c r="J19" s="20">
        <f>SUM(J20:J24)</f>
        <v>0</v>
      </c>
      <c r="K19" s="20">
        <f>SUM(K20:K24)</f>
        <v>0</v>
      </c>
      <c r="L19" s="20">
        <f t="shared" ref="L19" si="2">SUM(L20:L24)</f>
        <v>0</v>
      </c>
      <c r="M19" s="20">
        <f>SUM(M20:M24)</f>
        <v>0</v>
      </c>
    </row>
    <row r="20" spans="2:63" x14ac:dyDescent="0.3">
      <c r="B20" s="54"/>
      <c r="C20" s="50" t="s">
        <v>99</v>
      </c>
      <c r="D20" s="91"/>
      <c r="E20" s="91"/>
      <c r="F20" s="91"/>
      <c r="G20" s="91"/>
      <c r="H20" s="91"/>
      <c r="I20" s="91"/>
      <c r="J20" s="91"/>
      <c r="K20" s="91"/>
      <c r="L20" s="91"/>
      <c r="M20" s="43">
        <f t="shared" ref="M20:M25" si="3">SUM(D20:K20)</f>
        <v>0</v>
      </c>
    </row>
    <row r="21" spans="2:63" x14ac:dyDescent="0.3">
      <c r="B21" s="54"/>
      <c r="C21" s="51" t="s">
        <v>100</v>
      </c>
      <c r="D21" s="91"/>
      <c r="E21" s="91"/>
      <c r="F21" s="91"/>
      <c r="G21" s="91"/>
      <c r="H21" s="91"/>
      <c r="I21" s="91"/>
      <c r="J21" s="91"/>
      <c r="K21" s="91"/>
      <c r="L21" s="91"/>
      <c r="M21" s="43">
        <f t="shared" si="3"/>
        <v>0</v>
      </c>
    </row>
    <row r="22" spans="2:63" x14ac:dyDescent="0.3">
      <c r="B22" s="54"/>
      <c r="C22" s="50" t="s">
        <v>101</v>
      </c>
      <c r="D22" s="91"/>
      <c r="E22" s="91"/>
      <c r="F22" s="91"/>
      <c r="G22" s="91"/>
      <c r="H22" s="91"/>
      <c r="I22" s="91"/>
      <c r="J22" s="91"/>
      <c r="K22" s="91"/>
      <c r="L22" s="91"/>
      <c r="M22" s="43">
        <f t="shared" si="3"/>
        <v>0</v>
      </c>
    </row>
    <row r="23" spans="2:63" x14ac:dyDescent="0.3">
      <c r="B23" s="54"/>
      <c r="C23" s="50" t="s">
        <v>102</v>
      </c>
      <c r="D23" s="91"/>
      <c r="E23" s="91"/>
      <c r="F23" s="91"/>
      <c r="G23" s="91"/>
      <c r="H23" s="91"/>
      <c r="I23" s="91"/>
      <c r="J23" s="91"/>
      <c r="K23" s="91"/>
      <c r="L23" s="91"/>
      <c r="M23" s="43">
        <f t="shared" si="3"/>
        <v>0</v>
      </c>
    </row>
    <row r="24" spans="2:63" ht="19.5" thickBot="1" x14ac:dyDescent="0.35">
      <c r="B24" s="103"/>
      <c r="C24" s="104" t="s">
        <v>103</v>
      </c>
      <c r="D24" s="92">
        <f>+'2. Other S&amp;S'!C47</f>
        <v>0</v>
      </c>
      <c r="E24" s="92">
        <f>+'2. Other S&amp;S'!D47</f>
        <v>0</v>
      </c>
      <c r="F24" s="92">
        <f>+'2. Other S&amp;S'!E47</f>
        <v>0</v>
      </c>
      <c r="G24" s="92">
        <f>+'2. Other S&amp;S'!F47</f>
        <v>0</v>
      </c>
      <c r="H24" s="92">
        <f>+'2. Other S&amp;S'!G47</f>
        <v>0</v>
      </c>
      <c r="I24" s="92">
        <f>+'2. Other S&amp;S'!H47</f>
        <v>0</v>
      </c>
      <c r="J24" s="92">
        <f>+'2. Other S&amp;S'!I47</f>
        <v>0</v>
      </c>
      <c r="K24" s="92">
        <f>+'2. Other S&amp;S'!J47</f>
        <v>0</v>
      </c>
      <c r="L24" s="165"/>
      <c r="M24" s="167">
        <f t="shared" si="3"/>
        <v>0</v>
      </c>
    </row>
    <row r="25" spans="2:63" ht="19.5" thickBot="1" x14ac:dyDescent="0.35">
      <c r="B25" s="53" t="s">
        <v>55</v>
      </c>
      <c r="C25" s="39" t="s">
        <v>80</v>
      </c>
      <c r="D25" s="91"/>
      <c r="E25" s="91"/>
      <c r="F25" s="91"/>
      <c r="G25" s="91"/>
      <c r="H25" s="91"/>
      <c r="I25" s="91"/>
      <c r="J25" s="91"/>
      <c r="K25" s="91"/>
      <c r="L25" s="166"/>
      <c r="M25" s="69">
        <f t="shared" si="3"/>
        <v>0</v>
      </c>
    </row>
    <row r="26" spans="2:63" ht="19.5" thickBot="1" x14ac:dyDescent="0.35">
      <c r="B26" s="53" t="s">
        <v>56</v>
      </c>
      <c r="C26" s="37" t="s">
        <v>46</v>
      </c>
      <c r="D26" s="44">
        <f t="shared" ref="D26:L26" si="4">SUM(D16+D19+D25)</f>
        <v>0</v>
      </c>
      <c r="E26" s="44">
        <f t="shared" si="4"/>
        <v>0</v>
      </c>
      <c r="F26" s="44">
        <f t="shared" si="4"/>
        <v>0</v>
      </c>
      <c r="G26" s="44">
        <f t="shared" si="4"/>
        <v>0</v>
      </c>
      <c r="H26" s="44">
        <f t="shared" si="4"/>
        <v>0</v>
      </c>
      <c r="I26" s="44">
        <f t="shared" si="4"/>
        <v>0</v>
      </c>
      <c r="J26" s="44">
        <f t="shared" si="4"/>
        <v>0</v>
      </c>
      <c r="K26" s="44">
        <f t="shared" si="4"/>
        <v>0</v>
      </c>
      <c r="L26" s="45">
        <f t="shared" si="4"/>
        <v>0</v>
      </c>
      <c r="M26" s="68">
        <f>SUM(M16+M19+M25)</f>
        <v>0</v>
      </c>
      <c r="BK26" s="131"/>
    </row>
    <row r="27" spans="2:63" ht="19.5" thickBot="1" x14ac:dyDescent="0.35">
      <c r="B27" s="53" t="s">
        <v>51</v>
      </c>
      <c r="C27" s="28" t="s">
        <v>37</v>
      </c>
      <c r="D27" s="105">
        <f t="shared" ref="D27:L27" si="5">D26*$J$10</f>
        <v>0</v>
      </c>
      <c r="E27" s="38">
        <f t="shared" si="5"/>
        <v>0</v>
      </c>
      <c r="F27" s="38">
        <f t="shared" si="5"/>
        <v>0</v>
      </c>
      <c r="G27" s="38">
        <f t="shared" si="5"/>
        <v>0</v>
      </c>
      <c r="H27" s="38">
        <f t="shared" si="5"/>
        <v>0</v>
      </c>
      <c r="I27" s="38">
        <f t="shared" si="5"/>
        <v>0</v>
      </c>
      <c r="J27" s="38">
        <f t="shared" si="5"/>
        <v>0</v>
      </c>
      <c r="K27" s="38">
        <f t="shared" si="5"/>
        <v>0</v>
      </c>
      <c r="L27" s="38">
        <f t="shared" si="5"/>
        <v>0</v>
      </c>
      <c r="M27" s="69">
        <f>SUM(D27:K27)</f>
        <v>0</v>
      </c>
    </row>
    <row r="28" spans="2:63" ht="19.5" thickBot="1" x14ac:dyDescent="0.35">
      <c r="B28" s="53" t="s">
        <v>52</v>
      </c>
      <c r="C28" s="41" t="s">
        <v>45</v>
      </c>
      <c r="D28" s="46">
        <f>SUM(D26:D27)</f>
        <v>0</v>
      </c>
      <c r="E28" s="47">
        <f t="shared" ref="E28:G28" si="6">SUM(E26:E27)</f>
        <v>0</v>
      </c>
      <c r="F28" s="47">
        <f t="shared" si="6"/>
        <v>0</v>
      </c>
      <c r="G28" s="47">
        <f t="shared" si="6"/>
        <v>0</v>
      </c>
      <c r="H28" s="47">
        <f t="shared" ref="H28:L28" si="7">SUM(H26:H27)</f>
        <v>0</v>
      </c>
      <c r="I28" s="47">
        <f t="shared" si="7"/>
        <v>0</v>
      </c>
      <c r="J28" s="47">
        <f t="shared" si="7"/>
        <v>0</v>
      </c>
      <c r="K28" s="47">
        <f t="shared" si="7"/>
        <v>0</v>
      </c>
      <c r="L28" s="47">
        <f t="shared" si="7"/>
        <v>0</v>
      </c>
      <c r="M28" s="68">
        <f>SUM(M26:M27)</f>
        <v>0</v>
      </c>
      <c r="BK28" s="131"/>
    </row>
    <row r="29" spans="2:63" s="137" customFormat="1" ht="7.5" customHeight="1" x14ac:dyDescent="0.3">
      <c r="B29" s="146"/>
      <c r="C29" s="147"/>
      <c r="D29" s="162"/>
      <c r="E29" s="148"/>
      <c r="F29" s="162"/>
      <c r="G29" s="148"/>
      <c r="H29" s="148"/>
      <c r="I29" s="148"/>
      <c r="J29" s="148"/>
      <c r="K29" s="148"/>
      <c r="L29" s="162"/>
      <c r="M29" s="148"/>
    </row>
    <row r="30" spans="2:63" s="137" customFormat="1" ht="16.5" customHeight="1" x14ac:dyDescent="0.3">
      <c r="B30" s="146"/>
      <c r="C30" s="227" t="s">
        <v>12</v>
      </c>
      <c r="D30" s="215"/>
      <c r="E30" s="215"/>
      <c r="F30" s="223"/>
      <c r="G30" s="223"/>
      <c r="H30" s="223"/>
      <c r="I30" s="223"/>
      <c r="J30" s="223"/>
      <c r="K30" s="223"/>
      <c r="L30" s="223"/>
      <c r="M30" s="223"/>
    </row>
    <row r="31" spans="2:63" s="137" customFormat="1" ht="16.5" customHeight="1" x14ac:dyDescent="0.3">
      <c r="B31" s="146"/>
      <c r="C31" s="227"/>
      <c r="D31" s="215"/>
      <c r="E31" s="215"/>
      <c r="F31" s="223"/>
      <c r="G31" s="223"/>
      <c r="H31" s="223"/>
      <c r="I31" s="223"/>
      <c r="J31" s="223"/>
      <c r="K31" s="223"/>
      <c r="L31" s="223"/>
      <c r="M31" s="223"/>
    </row>
    <row r="32" spans="2:63" s="137" customFormat="1" ht="16.5" customHeight="1" thickBot="1" x14ac:dyDescent="0.35">
      <c r="B32" s="146"/>
      <c r="C32" s="147"/>
      <c r="D32" s="128"/>
      <c r="E32" s="148"/>
      <c r="F32" s="128"/>
      <c r="G32" s="148"/>
      <c r="H32" s="148"/>
      <c r="I32" s="148"/>
      <c r="J32" s="148"/>
      <c r="K32" s="148"/>
      <c r="L32" s="128"/>
      <c r="M32" s="148"/>
    </row>
    <row r="33" spans="2:68" ht="19.5" thickBot="1" x14ac:dyDescent="0.35">
      <c r="B33" s="27" t="s">
        <v>17</v>
      </c>
      <c r="C33" s="28" t="s">
        <v>14</v>
      </c>
      <c r="D33" s="29"/>
      <c r="E33" s="29"/>
      <c r="F33" s="29"/>
      <c r="G33" s="29"/>
      <c r="H33" s="29"/>
      <c r="I33" s="29"/>
      <c r="J33" s="29"/>
      <c r="K33" s="29"/>
      <c r="L33" s="29"/>
      <c r="M33" s="30"/>
    </row>
    <row r="34" spans="2:68" ht="52.5" customHeight="1" x14ac:dyDescent="0.3">
      <c r="B34" s="220" t="s">
        <v>18</v>
      </c>
      <c r="C34" s="221"/>
      <c r="D34" s="221"/>
      <c r="E34" s="221"/>
      <c r="F34" s="221"/>
      <c r="G34" s="221"/>
      <c r="H34" s="221"/>
      <c r="I34" s="221"/>
      <c r="J34" s="221"/>
      <c r="K34" s="221"/>
      <c r="L34" s="221"/>
      <c r="M34" s="222"/>
    </row>
    <row r="35" spans="2:68" x14ac:dyDescent="0.3">
      <c r="B35" s="63"/>
      <c r="C35" s="64"/>
      <c r="D35" s="64"/>
      <c r="E35" s="64"/>
      <c r="F35" s="19" t="s">
        <v>27</v>
      </c>
      <c r="G35" s="64"/>
      <c r="H35" s="64"/>
      <c r="I35" s="64"/>
      <c r="J35" s="64"/>
      <c r="K35" s="64"/>
      <c r="L35" s="64"/>
      <c r="M35" s="65"/>
    </row>
    <row r="36" spans="2:68" ht="7.5" customHeight="1" x14ac:dyDescent="0.3">
      <c r="B36" s="149"/>
      <c r="C36" s="150"/>
      <c r="D36" s="150"/>
      <c r="E36" s="150"/>
      <c r="F36" s="150"/>
      <c r="G36" s="150"/>
      <c r="H36" s="150"/>
      <c r="I36" s="150"/>
      <c r="J36" s="150"/>
      <c r="K36" s="150"/>
      <c r="L36" s="150"/>
      <c r="M36" s="151"/>
    </row>
    <row r="37" spans="2:68" x14ac:dyDescent="0.3">
      <c r="B37" s="149"/>
      <c r="C37" s="94"/>
      <c r="D37" s="96"/>
      <c r="E37" s="152"/>
      <c r="F37" s="224"/>
      <c r="G37" s="224"/>
      <c r="H37" s="224"/>
      <c r="I37" s="168"/>
      <c r="J37" s="97"/>
      <c r="K37" s="168"/>
      <c r="L37" s="153"/>
      <c r="M37" s="154"/>
    </row>
    <row r="38" spans="2:68" ht="19.5" thickBot="1" x14ac:dyDescent="0.35">
      <c r="B38" s="155"/>
      <c r="C38" s="156" t="s">
        <v>7</v>
      </c>
      <c r="D38" s="156" t="s">
        <v>6</v>
      </c>
      <c r="E38" s="157"/>
      <c r="F38" s="156" t="s">
        <v>9</v>
      </c>
      <c r="G38" s="157"/>
      <c r="H38" s="156"/>
      <c r="I38" s="156"/>
      <c r="J38" s="156" t="s">
        <v>5</v>
      </c>
      <c r="K38" s="156"/>
      <c r="L38" s="157"/>
      <c r="M38" s="158"/>
    </row>
    <row r="39" spans="2:68" x14ac:dyDescent="0.3">
      <c r="B39" s="7" t="s">
        <v>98</v>
      </c>
      <c r="C39" s="7"/>
      <c r="D39" s="7"/>
      <c r="E39" s="7"/>
      <c r="F39" s="7"/>
      <c r="G39" s="7"/>
      <c r="H39" s="7"/>
      <c r="I39" s="7"/>
      <c r="J39" s="7"/>
      <c r="K39" s="7"/>
      <c r="L39" s="7"/>
      <c r="M39" s="13" t="s">
        <v>169</v>
      </c>
      <c r="BP39" s="131"/>
    </row>
    <row r="40" spans="2:68" s="137" customFormat="1" ht="6.75" customHeight="1" x14ac:dyDescent="0.3">
      <c r="B40" s="12"/>
      <c r="C40" s="12"/>
      <c r="D40" s="12"/>
      <c r="E40" s="12"/>
      <c r="F40" s="12"/>
      <c r="G40" s="12"/>
      <c r="H40" s="12"/>
      <c r="I40" s="12"/>
      <c r="J40" s="12"/>
      <c r="K40" s="12"/>
      <c r="L40" s="12"/>
      <c r="M40" s="12"/>
    </row>
    <row r="41" spans="2:68" x14ac:dyDescent="0.3">
      <c r="B41" s="17" t="s">
        <v>15</v>
      </c>
      <c r="C41" s="7"/>
      <c r="D41" s="7"/>
      <c r="E41" s="7"/>
      <c r="F41" s="7"/>
      <c r="G41" s="7"/>
      <c r="H41" s="7"/>
      <c r="I41" s="7"/>
      <c r="J41" s="7"/>
      <c r="K41" s="7"/>
      <c r="L41" s="7"/>
      <c r="M41" s="7"/>
    </row>
    <row r="42" spans="2:68" x14ac:dyDescent="0.3">
      <c r="B42" s="7"/>
      <c r="C42" s="108" t="s">
        <v>48</v>
      </c>
      <c r="D42" s="108"/>
      <c r="E42" s="108"/>
      <c r="F42" s="108"/>
      <c r="G42" s="108"/>
      <c r="H42" s="108"/>
      <c r="I42" s="108"/>
      <c r="J42" s="108"/>
      <c r="K42" s="108"/>
      <c r="L42" s="108"/>
      <c r="M42" s="108"/>
    </row>
    <row r="43" spans="2:68" x14ac:dyDescent="0.3">
      <c r="B43" s="7"/>
      <c r="C43" s="109" t="s">
        <v>88</v>
      </c>
      <c r="D43" s="108"/>
      <c r="E43" s="108"/>
      <c r="F43" s="108"/>
      <c r="G43" s="108"/>
      <c r="H43" s="108"/>
      <c r="I43" s="108"/>
      <c r="J43" s="108"/>
      <c r="K43" s="108"/>
      <c r="L43" s="108"/>
      <c r="M43" s="108"/>
    </row>
    <row r="44" spans="2:68" x14ac:dyDescent="0.3">
      <c r="B44" s="7"/>
      <c r="C44" s="216" t="s">
        <v>168</v>
      </c>
      <c r="D44" s="216"/>
      <c r="E44" s="216"/>
      <c r="F44" s="216"/>
      <c r="G44" s="216"/>
      <c r="H44" s="216"/>
      <c r="I44" s="216"/>
      <c r="J44" s="216"/>
      <c r="K44" s="216"/>
      <c r="L44" s="216"/>
      <c r="M44" s="216"/>
    </row>
    <row r="45" spans="2:68" ht="18" customHeight="1" x14ac:dyDescent="0.3">
      <c r="B45" s="7"/>
      <c r="C45" s="216"/>
      <c r="D45" s="216"/>
      <c r="E45" s="216"/>
      <c r="F45" s="216"/>
      <c r="G45" s="216"/>
      <c r="H45" s="216"/>
      <c r="I45" s="216"/>
      <c r="J45" s="216"/>
      <c r="K45" s="216"/>
      <c r="L45" s="216"/>
      <c r="M45" s="216"/>
    </row>
    <row r="46" spans="2:68" x14ac:dyDescent="0.3">
      <c r="B46" s="7"/>
      <c r="C46" s="7"/>
      <c r="D46" s="7"/>
      <c r="E46" s="7"/>
      <c r="F46" s="7"/>
      <c r="G46" s="7"/>
      <c r="H46" s="7"/>
      <c r="I46" s="7"/>
      <c r="J46" s="7"/>
      <c r="K46" s="7"/>
      <c r="L46" s="7"/>
      <c r="M46" s="7"/>
    </row>
    <row r="47" spans="2:68" x14ac:dyDescent="0.3">
      <c r="B47" s="7"/>
      <c r="C47" s="7"/>
      <c r="D47" s="7"/>
      <c r="E47" s="7"/>
      <c r="F47" s="7"/>
      <c r="G47" s="7"/>
      <c r="H47" s="7"/>
      <c r="I47" s="7"/>
      <c r="J47" s="7"/>
      <c r="K47" s="7"/>
      <c r="L47" s="7"/>
      <c r="M47" s="7"/>
    </row>
  </sheetData>
  <sheetProtection sheet="1" objects="1" scenarios="1" selectLockedCells="1"/>
  <mergeCells count="22">
    <mergeCell ref="C45:M45"/>
    <mergeCell ref="O4:O5"/>
    <mergeCell ref="C44:M44"/>
    <mergeCell ref="E8:G8"/>
    <mergeCell ref="E6:G6"/>
    <mergeCell ref="B34:M34"/>
    <mergeCell ref="F30:F31"/>
    <mergeCell ref="G30:G31"/>
    <mergeCell ref="H30:H31"/>
    <mergeCell ref="I30:I31"/>
    <mergeCell ref="J30:J31"/>
    <mergeCell ref="K30:K31"/>
    <mergeCell ref="L30:L31"/>
    <mergeCell ref="M30:M31"/>
    <mergeCell ref="F37:H37"/>
    <mergeCell ref="B12:M12"/>
    <mergeCell ref="D1:I1"/>
    <mergeCell ref="D30:D31"/>
    <mergeCell ref="E30:E31"/>
    <mergeCell ref="B2:M2"/>
    <mergeCell ref="B3:M3"/>
    <mergeCell ref="C30:C31"/>
  </mergeCells>
  <conditionalFormatting sqref="D26">
    <cfRule type="cellIs" dxfId="6" priority="2" operator="notEqual">
      <formula>#REF!</formula>
    </cfRule>
  </conditionalFormatting>
  <conditionalFormatting sqref="E26">
    <cfRule type="cellIs" dxfId="5" priority="3" operator="notEqual">
      <formula>#REF!</formula>
    </cfRule>
  </conditionalFormatting>
  <conditionalFormatting sqref="F26">
    <cfRule type="cellIs" dxfId="4" priority="4" operator="notEqual">
      <formula>#REF!</formula>
    </cfRule>
  </conditionalFormatting>
  <conditionalFormatting sqref="G26">
    <cfRule type="cellIs" dxfId="3" priority="5" operator="notEqual">
      <formula>#REF!</formula>
    </cfRule>
  </conditionalFormatting>
  <conditionalFormatting sqref="H26:K26">
    <cfRule type="cellIs" dxfId="2" priority="6" operator="notEqual">
      <formula>#REF!</formula>
    </cfRule>
  </conditionalFormatting>
  <conditionalFormatting sqref="M26">
    <cfRule type="cellIs" dxfId="1" priority="1" operator="notEqual">
      <formula>#REF!</formula>
    </cfRule>
  </conditionalFormatting>
  <printOptions horizontalCentered="1"/>
  <pageMargins left="0.25" right="0.25" top="0.25" bottom="0.25" header="0.2" footer="0.2"/>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3</xdr:col>
                    <xdr:colOff>714375</xdr:colOff>
                    <xdr:row>28</xdr:row>
                    <xdr:rowOff>57150</xdr:rowOff>
                  </from>
                  <to>
                    <xdr:col>3</xdr:col>
                    <xdr:colOff>1181100</xdr:colOff>
                    <xdr:row>30</xdr:row>
                    <xdr:rowOff>95250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xdr:col>
                    <xdr:colOff>695325</xdr:colOff>
                    <xdr:row>28</xdr:row>
                    <xdr:rowOff>57150</xdr:rowOff>
                  </from>
                  <to>
                    <xdr:col>4</xdr:col>
                    <xdr:colOff>1152525</xdr:colOff>
                    <xdr:row>30</xdr:row>
                    <xdr:rowOff>95250</xdr:rowOff>
                  </to>
                </anchor>
              </controlPr>
            </control>
          </mc:Choice>
        </mc:AlternateContent>
        <mc:AlternateContent xmlns:mc="http://schemas.openxmlformats.org/markup-compatibility/2006">
          <mc:Choice Requires="x14">
            <control shapeId="4119" r:id="rId6" name="Check Box 23">
              <controlPr defaultSize="0" autoFill="0" autoLine="0" autoPict="0">
                <anchor moveWithCells="1">
                  <from>
                    <xdr:col>5</xdr:col>
                    <xdr:colOff>714375</xdr:colOff>
                    <xdr:row>28</xdr:row>
                    <xdr:rowOff>57150</xdr:rowOff>
                  </from>
                  <to>
                    <xdr:col>5</xdr:col>
                    <xdr:colOff>1181100</xdr:colOff>
                    <xdr:row>30</xdr:row>
                    <xdr:rowOff>95250</xdr:rowOff>
                  </to>
                </anchor>
              </controlPr>
            </control>
          </mc:Choice>
        </mc:AlternateContent>
        <mc:AlternateContent xmlns:mc="http://schemas.openxmlformats.org/markup-compatibility/2006">
          <mc:Choice Requires="x14">
            <control shapeId="4120" r:id="rId7" name="Check Box 24">
              <controlPr defaultSize="0" autoFill="0" autoLine="0" autoPict="0">
                <anchor moveWithCells="1">
                  <from>
                    <xdr:col>6</xdr:col>
                    <xdr:colOff>695325</xdr:colOff>
                    <xdr:row>28</xdr:row>
                    <xdr:rowOff>57150</xdr:rowOff>
                  </from>
                  <to>
                    <xdr:col>6</xdr:col>
                    <xdr:colOff>1152525</xdr:colOff>
                    <xdr:row>30</xdr:row>
                    <xdr:rowOff>95250</xdr:rowOff>
                  </to>
                </anchor>
              </controlPr>
            </control>
          </mc:Choice>
        </mc:AlternateContent>
        <mc:AlternateContent xmlns:mc="http://schemas.openxmlformats.org/markup-compatibility/2006">
          <mc:Choice Requires="x14">
            <control shapeId="4121" r:id="rId8" name="Check Box 25">
              <controlPr defaultSize="0" autoFill="0" autoLine="0" autoPict="0">
                <anchor moveWithCells="1">
                  <from>
                    <xdr:col>10</xdr:col>
                    <xdr:colOff>695325</xdr:colOff>
                    <xdr:row>28</xdr:row>
                    <xdr:rowOff>57150</xdr:rowOff>
                  </from>
                  <to>
                    <xdr:col>10</xdr:col>
                    <xdr:colOff>1152525</xdr:colOff>
                    <xdr:row>30</xdr:row>
                    <xdr:rowOff>95250</xdr:rowOff>
                  </to>
                </anchor>
              </controlPr>
            </control>
          </mc:Choice>
        </mc:AlternateContent>
        <mc:AlternateContent xmlns:mc="http://schemas.openxmlformats.org/markup-compatibility/2006">
          <mc:Choice Requires="x14">
            <control shapeId="4127" r:id="rId9" name="Check Box 31">
              <controlPr defaultSize="0" autoFill="0" autoLine="0" autoPict="0">
                <anchor moveWithCells="1">
                  <from>
                    <xdr:col>9</xdr:col>
                    <xdr:colOff>695325</xdr:colOff>
                    <xdr:row>28</xdr:row>
                    <xdr:rowOff>57150</xdr:rowOff>
                  </from>
                  <to>
                    <xdr:col>9</xdr:col>
                    <xdr:colOff>1152525</xdr:colOff>
                    <xdr:row>30</xdr:row>
                    <xdr:rowOff>95250</xdr:rowOff>
                  </to>
                </anchor>
              </controlPr>
            </control>
          </mc:Choice>
        </mc:AlternateContent>
        <mc:AlternateContent xmlns:mc="http://schemas.openxmlformats.org/markup-compatibility/2006">
          <mc:Choice Requires="x14">
            <control shapeId="4128" r:id="rId10" name="Check Box 32">
              <controlPr defaultSize="0" autoFill="0" autoLine="0" autoPict="0">
                <anchor moveWithCells="1">
                  <from>
                    <xdr:col>8</xdr:col>
                    <xdr:colOff>695325</xdr:colOff>
                    <xdr:row>28</xdr:row>
                    <xdr:rowOff>57150</xdr:rowOff>
                  </from>
                  <to>
                    <xdr:col>8</xdr:col>
                    <xdr:colOff>1152525</xdr:colOff>
                    <xdr:row>30</xdr:row>
                    <xdr:rowOff>95250</xdr:rowOff>
                  </to>
                </anchor>
              </controlPr>
            </control>
          </mc:Choice>
        </mc:AlternateContent>
        <mc:AlternateContent xmlns:mc="http://schemas.openxmlformats.org/markup-compatibility/2006">
          <mc:Choice Requires="x14">
            <control shapeId="4129" r:id="rId11" name="Check Box 33">
              <controlPr defaultSize="0" autoFill="0" autoLine="0" autoPict="0">
                <anchor moveWithCells="1">
                  <from>
                    <xdr:col>7</xdr:col>
                    <xdr:colOff>695325</xdr:colOff>
                    <xdr:row>28</xdr:row>
                    <xdr:rowOff>57150</xdr:rowOff>
                  </from>
                  <to>
                    <xdr:col>7</xdr:col>
                    <xdr:colOff>1152525</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93415F-6929-439F-9DB8-D33831B84951}">
          <x14:formula1>
            <xm:f>'HIDDEN - Data Entry Import'!$B$28:$B$33</xm:f>
          </x14:formula1>
          <xm:sqref>E8:G8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6"/>
  <sheetViews>
    <sheetView showGridLines="0" topLeftCell="A7" zoomScaleNormal="100" workbookViewId="0">
      <selection activeCell="B26" sqref="B26"/>
    </sheetView>
  </sheetViews>
  <sheetFormatPr defaultRowHeight="15" x14ac:dyDescent="0.25"/>
  <cols>
    <col min="1" max="1" width="4.7109375" customWidth="1"/>
    <col min="2" max="2" width="70.7109375" customWidth="1"/>
    <col min="3" max="6" width="21" customWidth="1"/>
    <col min="7" max="7" width="23.140625" customWidth="1"/>
    <col min="8" max="8" width="23.42578125" customWidth="1"/>
    <col min="9" max="9" width="23.7109375" customWidth="1"/>
    <col min="10" max="10" width="23.28515625" customWidth="1"/>
    <col min="11" max="11" width="22.140625" customWidth="1"/>
    <col min="12" max="12" width="17.7109375" customWidth="1"/>
    <col min="13" max="39" width="9.28515625" customWidth="1"/>
  </cols>
  <sheetData>
    <row r="1" spans="1:18" s="4" customFormat="1" ht="19.5" thickBot="1" x14ac:dyDescent="0.35">
      <c r="A1" s="25"/>
      <c r="B1" s="57" t="s">
        <v>44</v>
      </c>
      <c r="C1" s="25"/>
      <c r="D1" s="25"/>
      <c r="E1" s="25"/>
      <c r="F1" s="25"/>
      <c r="G1" s="25"/>
      <c r="H1" s="25"/>
      <c r="I1" s="25"/>
      <c r="J1" s="25"/>
      <c r="K1" s="25"/>
      <c r="L1" s="25"/>
      <c r="M1" s="25"/>
      <c r="N1" s="25"/>
      <c r="O1" s="25"/>
      <c r="P1" s="25"/>
      <c r="Q1" s="25"/>
      <c r="R1" s="25"/>
    </row>
    <row r="2" spans="1:18" s="3" customFormat="1" ht="19.5" thickBot="1" x14ac:dyDescent="0.35">
      <c r="A2" s="252" t="s">
        <v>3</v>
      </c>
      <c r="B2" s="252"/>
      <c r="C2" s="252"/>
      <c r="D2" s="252"/>
      <c r="E2" s="252"/>
      <c r="F2" s="252"/>
      <c r="G2" s="252"/>
      <c r="H2" s="252"/>
      <c r="I2" s="252"/>
      <c r="J2" s="252"/>
      <c r="K2" s="252"/>
      <c r="N2" s="246" t="s">
        <v>25</v>
      </c>
      <c r="O2" s="247"/>
      <c r="P2" s="247"/>
      <c r="Q2" s="247"/>
      <c r="R2" s="248"/>
    </row>
    <row r="3" spans="1:18" s="3" customFormat="1" ht="19.5" thickBot="1" x14ac:dyDescent="0.35">
      <c r="A3" s="252" t="s">
        <v>97</v>
      </c>
      <c r="B3" s="252"/>
      <c r="C3" s="252"/>
      <c r="D3" s="252"/>
      <c r="E3" s="252"/>
      <c r="F3" s="252"/>
      <c r="G3" s="252"/>
      <c r="H3" s="252"/>
      <c r="I3" s="252"/>
      <c r="J3" s="252"/>
      <c r="K3" s="252"/>
      <c r="N3" s="249" t="s">
        <v>128</v>
      </c>
      <c r="O3" s="250"/>
      <c r="P3" s="250"/>
      <c r="Q3" s="250"/>
      <c r="R3" s="251"/>
    </row>
    <row r="4" spans="1:18" s="3" customFormat="1" ht="6.4" customHeight="1" x14ac:dyDescent="0.3">
      <c r="A4" s="56"/>
      <c r="B4" s="56"/>
      <c r="C4" s="163"/>
      <c r="D4" s="163"/>
      <c r="E4" s="163"/>
      <c r="F4" s="163"/>
      <c r="G4" s="163"/>
      <c r="H4" s="163"/>
      <c r="I4" s="163"/>
      <c r="J4" s="56"/>
      <c r="K4" s="56"/>
      <c r="N4" s="240" t="s">
        <v>49</v>
      </c>
      <c r="O4" s="241"/>
      <c r="P4" s="241"/>
      <c r="Q4" s="241"/>
      <c r="R4" s="242"/>
    </row>
    <row r="5" spans="1:18" s="3" customFormat="1" ht="15" customHeight="1" thickBot="1" x14ac:dyDescent="0.35">
      <c r="A5" s="5"/>
      <c r="B5" s="5"/>
      <c r="C5" s="192" t="s">
        <v>158</v>
      </c>
      <c r="D5" s="193" t="s">
        <v>157</v>
      </c>
      <c r="E5" s="6"/>
      <c r="F5" s="6"/>
      <c r="G5" s="6"/>
      <c r="H5" s="6"/>
      <c r="I5" s="6"/>
      <c r="J5" s="6"/>
      <c r="N5" s="243"/>
      <c r="O5" s="244"/>
      <c r="P5" s="244"/>
      <c r="Q5" s="244"/>
      <c r="R5" s="245"/>
    </row>
    <row r="6" spans="1:18" s="3" customFormat="1" ht="6.4" customHeight="1" x14ac:dyDescent="0.3">
      <c r="A6" s="4"/>
      <c r="C6" s="4"/>
      <c r="D6" s="4"/>
      <c r="E6" s="4"/>
      <c r="F6" s="4"/>
      <c r="G6" s="4"/>
      <c r="H6" s="4"/>
      <c r="I6" s="4"/>
      <c r="J6" s="4"/>
      <c r="N6" s="234" t="s">
        <v>129</v>
      </c>
      <c r="O6" s="235"/>
      <c r="P6" s="235"/>
      <c r="Q6" s="235"/>
      <c r="R6" s="236"/>
    </row>
    <row r="7" spans="1:18" s="3" customFormat="1" ht="19.5" thickBot="1" x14ac:dyDescent="0.35">
      <c r="A7" s="4"/>
      <c r="B7" s="8"/>
      <c r="C7" s="9" t="s">
        <v>13</v>
      </c>
      <c r="D7" s="200">
        <f>'1. Expenditure Report'!E6</f>
        <v>0</v>
      </c>
      <c r="E7" s="204"/>
      <c r="F7" s="204"/>
      <c r="G7" s="204"/>
      <c r="H7" s="204"/>
      <c r="I7" s="204"/>
      <c r="J7" s="204"/>
      <c r="K7" s="204"/>
      <c r="N7" s="237"/>
      <c r="O7" s="238"/>
      <c r="P7" s="238"/>
      <c r="Q7" s="238"/>
      <c r="R7" s="239"/>
    </row>
    <row r="8" spans="1:18" s="3" customFormat="1" ht="6.75" customHeight="1" thickBot="1" x14ac:dyDescent="0.35">
      <c r="A8" s="4"/>
      <c r="B8" s="4"/>
      <c r="C8" s="7"/>
      <c r="D8" s="7"/>
      <c r="E8" s="7"/>
      <c r="F8" s="7"/>
      <c r="G8" s="7"/>
      <c r="H8" s="7"/>
      <c r="I8" s="7"/>
      <c r="J8" s="7"/>
      <c r="K8" s="159"/>
    </row>
    <row r="9" spans="1:18" s="3" customFormat="1" ht="18.75" x14ac:dyDescent="0.3">
      <c r="A9" s="17"/>
      <c r="C9" s="32" t="s">
        <v>4</v>
      </c>
      <c r="D9" s="199">
        <f>'1. Expenditure Report'!E8</f>
        <v>0</v>
      </c>
      <c r="E9" s="205"/>
      <c r="F9" s="205"/>
      <c r="G9" s="205"/>
      <c r="H9" s="205"/>
      <c r="I9" s="205"/>
      <c r="J9" s="205"/>
      <c r="K9" s="206"/>
    </row>
    <row r="10" spans="1:18" s="3" customFormat="1" ht="6.75" customHeight="1" x14ac:dyDescent="0.3">
      <c r="A10" s="4"/>
      <c r="B10" s="4"/>
      <c r="C10" s="106"/>
      <c r="D10" s="107"/>
      <c r="E10" s="107"/>
      <c r="F10" s="107"/>
      <c r="G10" s="107"/>
      <c r="H10" s="107"/>
      <c r="I10" s="107"/>
      <c r="J10" s="107"/>
      <c r="K10" s="160"/>
    </row>
    <row r="11" spans="1:18" s="3" customFormat="1" ht="19.5" thickBot="1" x14ac:dyDescent="0.35">
      <c r="A11" s="4"/>
      <c r="B11" s="4"/>
      <c r="C11" s="33" t="s">
        <v>83</v>
      </c>
      <c r="D11" s="198">
        <f>'1. Expenditure Report'!E10</f>
        <v>0</v>
      </c>
      <c r="E11" s="210" t="s">
        <v>172</v>
      </c>
      <c r="F11" s="209">
        <v>45838</v>
      </c>
      <c r="G11" s="207"/>
      <c r="H11" s="207"/>
      <c r="I11" s="207"/>
      <c r="J11" s="207"/>
      <c r="K11" s="208"/>
    </row>
    <row r="12" spans="1:18" s="3" customFormat="1" ht="6.75" customHeight="1" thickBot="1" x14ac:dyDescent="0.35">
      <c r="A12" s="5"/>
      <c r="B12" s="5"/>
      <c r="C12" s="4"/>
      <c r="D12" s="4"/>
      <c r="E12" s="4"/>
      <c r="F12" s="4"/>
      <c r="G12" s="4"/>
      <c r="H12" s="4"/>
      <c r="I12" s="4"/>
      <c r="J12" s="4"/>
    </row>
    <row r="13" spans="1:18" ht="18" customHeight="1" thickTop="1" thickBot="1" x14ac:dyDescent="0.3">
      <c r="A13" s="14" t="s">
        <v>8</v>
      </c>
      <c r="B13" s="15"/>
      <c r="C13" s="171"/>
      <c r="D13" s="40"/>
      <c r="E13" s="40"/>
      <c r="F13" s="40"/>
      <c r="G13" s="40"/>
      <c r="H13" s="40"/>
      <c r="I13" s="40"/>
      <c r="J13" s="189"/>
      <c r="K13" s="40"/>
      <c r="L13" s="176"/>
    </row>
    <row r="14" spans="1:18" s="1" customFormat="1" ht="19.5" thickTop="1" x14ac:dyDescent="0.3">
      <c r="A14" s="170" t="s">
        <v>10</v>
      </c>
      <c r="B14" s="182"/>
      <c r="C14" s="228" t="s">
        <v>159</v>
      </c>
      <c r="D14" s="229"/>
      <c r="E14" s="229"/>
      <c r="F14" s="229"/>
      <c r="G14" s="229"/>
      <c r="H14" s="229"/>
      <c r="I14" s="229"/>
      <c r="J14" s="230"/>
      <c r="K14" s="180"/>
      <c r="L14" s="177"/>
    </row>
    <row r="15" spans="1:18" s="1" customFormat="1" ht="18.75" x14ac:dyDescent="0.3">
      <c r="A15" s="179"/>
      <c r="B15" s="183" t="s">
        <v>150</v>
      </c>
      <c r="C15" s="231"/>
      <c r="D15" s="232"/>
      <c r="E15" s="232"/>
      <c r="F15" s="232"/>
      <c r="G15" s="232"/>
      <c r="H15" s="232"/>
      <c r="I15" s="232"/>
      <c r="J15" s="233"/>
      <c r="K15" s="181"/>
      <c r="L15" s="177"/>
    </row>
    <row r="16" spans="1:18" ht="38.25" customHeight="1" thickBot="1" x14ac:dyDescent="0.35">
      <c r="A16" s="178" t="s">
        <v>28</v>
      </c>
      <c r="B16" s="184" t="s">
        <v>81</v>
      </c>
      <c r="C16" s="172" t="s">
        <v>136</v>
      </c>
      <c r="D16" s="62" t="s">
        <v>137</v>
      </c>
      <c r="E16" s="62" t="s">
        <v>138</v>
      </c>
      <c r="F16" s="62" t="s">
        <v>139</v>
      </c>
      <c r="G16" s="62" t="s">
        <v>140</v>
      </c>
      <c r="H16" s="62" t="s">
        <v>141</v>
      </c>
      <c r="I16" s="62" t="s">
        <v>142</v>
      </c>
      <c r="J16" s="190" t="s">
        <v>143</v>
      </c>
      <c r="K16" s="187" t="s">
        <v>84</v>
      </c>
    </row>
    <row r="17" spans="1:11" ht="19.5" thickTop="1" x14ac:dyDescent="0.3">
      <c r="A17" s="59" t="s">
        <v>0</v>
      </c>
      <c r="B17" s="90" t="s">
        <v>82</v>
      </c>
      <c r="C17" s="173"/>
      <c r="D17" s="91"/>
      <c r="E17" s="91"/>
      <c r="F17" s="91"/>
      <c r="G17" s="91"/>
      <c r="H17" s="91"/>
      <c r="I17" s="91"/>
      <c r="J17" s="185"/>
      <c r="K17" s="188">
        <f t="shared" ref="K17:K46" si="0">SUM(C17:J17)</f>
        <v>0</v>
      </c>
    </row>
    <row r="18" spans="1:11" ht="18.75" x14ac:dyDescent="0.3">
      <c r="A18" s="59" t="s">
        <v>1</v>
      </c>
      <c r="B18" s="90" t="s">
        <v>82</v>
      </c>
      <c r="C18" s="173"/>
      <c r="D18" s="91"/>
      <c r="E18" s="91"/>
      <c r="F18" s="91"/>
      <c r="G18" s="91"/>
      <c r="H18" s="91"/>
      <c r="I18" s="91"/>
      <c r="J18" s="185"/>
      <c r="K18" s="188">
        <f t="shared" si="0"/>
        <v>0</v>
      </c>
    </row>
    <row r="19" spans="1:11" ht="18.75" x14ac:dyDescent="0.3">
      <c r="A19" s="59" t="s">
        <v>55</v>
      </c>
      <c r="B19" s="90" t="s">
        <v>82</v>
      </c>
      <c r="C19" s="173"/>
      <c r="D19" s="91"/>
      <c r="E19" s="91"/>
      <c r="F19" s="91"/>
      <c r="G19" s="91"/>
      <c r="H19" s="91"/>
      <c r="I19" s="91"/>
      <c r="J19" s="185"/>
      <c r="K19" s="188">
        <f t="shared" si="0"/>
        <v>0</v>
      </c>
    </row>
    <row r="20" spans="1:11" ht="18.75" x14ac:dyDescent="0.3">
      <c r="A20" s="59" t="s">
        <v>56</v>
      </c>
      <c r="B20" s="90" t="s">
        <v>82</v>
      </c>
      <c r="C20" s="173"/>
      <c r="D20" s="91"/>
      <c r="E20" s="91"/>
      <c r="F20" s="91"/>
      <c r="G20" s="91"/>
      <c r="H20" s="91"/>
      <c r="I20" s="91"/>
      <c r="J20" s="185"/>
      <c r="K20" s="188">
        <f t="shared" si="0"/>
        <v>0</v>
      </c>
    </row>
    <row r="21" spans="1:11" ht="18.75" x14ac:dyDescent="0.3">
      <c r="A21" s="59" t="s">
        <v>51</v>
      </c>
      <c r="B21" s="90" t="s">
        <v>82</v>
      </c>
      <c r="C21" s="173"/>
      <c r="D21" s="91"/>
      <c r="E21" s="91"/>
      <c r="F21" s="91"/>
      <c r="G21" s="91"/>
      <c r="H21" s="91"/>
      <c r="I21" s="91"/>
      <c r="J21" s="185"/>
      <c r="K21" s="188">
        <f t="shared" si="0"/>
        <v>0</v>
      </c>
    </row>
    <row r="22" spans="1:11" ht="18.75" x14ac:dyDescent="0.3">
      <c r="A22" s="59" t="s">
        <v>52</v>
      </c>
      <c r="B22" s="90" t="s">
        <v>82</v>
      </c>
      <c r="C22" s="173"/>
      <c r="D22" s="91"/>
      <c r="E22" s="91"/>
      <c r="F22" s="91"/>
      <c r="G22" s="91"/>
      <c r="H22" s="91"/>
      <c r="I22" s="91"/>
      <c r="J22" s="185"/>
      <c r="K22" s="188">
        <f t="shared" si="0"/>
        <v>0</v>
      </c>
    </row>
    <row r="23" spans="1:11" ht="18.75" x14ac:dyDescent="0.3">
      <c r="A23" s="59" t="s">
        <v>53</v>
      </c>
      <c r="B23" s="90" t="s">
        <v>82</v>
      </c>
      <c r="C23" s="173"/>
      <c r="D23" s="91"/>
      <c r="E23" s="91"/>
      <c r="F23" s="91"/>
      <c r="G23" s="91"/>
      <c r="H23" s="91"/>
      <c r="I23" s="91"/>
      <c r="J23" s="185"/>
      <c r="K23" s="188">
        <f t="shared" si="0"/>
        <v>0</v>
      </c>
    </row>
    <row r="24" spans="1:11" ht="18.75" x14ac:dyDescent="0.3">
      <c r="A24" s="59" t="s">
        <v>54</v>
      </c>
      <c r="B24" s="90" t="s">
        <v>82</v>
      </c>
      <c r="C24" s="173"/>
      <c r="D24" s="91"/>
      <c r="E24" s="91"/>
      <c r="F24" s="91"/>
      <c r="G24" s="91"/>
      <c r="H24" s="91"/>
      <c r="I24" s="91"/>
      <c r="J24" s="185"/>
      <c r="K24" s="188">
        <f t="shared" si="0"/>
        <v>0</v>
      </c>
    </row>
    <row r="25" spans="1:11" ht="18.75" x14ac:dyDescent="0.3">
      <c r="A25" s="59" t="s">
        <v>57</v>
      </c>
      <c r="B25" s="90" t="s">
        <v>82</v>
      </c>
      <c r="C25" s="173"/>
      <c r="D25" s="91"/>
      <c r="E25" s="91"/>
      <c r="F25" s="91"/>
      <c r="G25" s="91"/>
      <c r="H25" s="91"/>
      <c r="I25" s="91"/>
      <c r="J25" s="185"/>
      <c r="K25" s="188">
        <f t="shared" si="0"/>
        <v>0</v>
      </c>
    </row>
    <row r="26" spans="1:11" ht="18.75" x14ac:dyDescent="0.3">
      <c r="A26" s="59" t="s">
        <v>58</v>
      </c>
      <c r="B26" s="90" t="s">
        <v>82</v>
      </c>
      <c r="C26" s="173"/>
      <c r="D26" s="91"/>
      <c r="E26" s="91"/>
      <c r="F26" s="91"/>
      <c r="G26" s="91"/>
      <c r="H26" s="91"/>
      <c r="I26" s="91"/>
      <c r="J26" s="185"/>
      <c r="K26" s="188">
        <f t="shared" si="0"/>
        <v>0</v>
      </c>
    </row>
    <row r="27" spans="1:11" ht="18.75" x14ac:dyDescent="0.3">
      <c r="A27" s="59" t="s">
        <v>59</v>
      </c>
      <c r="B27" s="90" t="s">
        <v>82</v>
      </c>
      <c r="C27" s="173"/>
      <c r="D27" s="91"/>
      <c r="E27" s="91"/>
      <c r="F27" s="91"/>
      <c r="G27" s="91"/>
      <c r="H27" s="91"/>
      <c r="I27" s="91"/>
      <c r="J27" s="185"/>
      <c r="K27" s="188">
        <f t="shared" si="0"/>
        <v>0</v>
      </c>
    </row>
    <row r="28" spans="1:11" ht="18.75" x14ac:dyDescent="0.3">
      <c r="A28" s="59" t="s">
        <v>60</v>
      </c>
      <c r="B28" s="90" t="s">
        <v>82</v>
      </c>
      <c r="C28" s="173"/>
      <c r="D28" s="91"/>
      <c r="E28" s="91"/>
      <c r="F28" s="91"/>
      <c r="G28" s="91"/>
      <c r="H28" s="91"/>
      <c r="I28" s="91"/>
      <c r="J28" s="185"/>
      <c r="K28" s="188">
        <f t="shared" si="0"/>
        <v>0</v>
      </c>
    </row>
    <row r="29" spans="1:11" ht="18.75" x14ac:dyDescent="0.3">
      <c r="A29" s="59" t="s">
        <v>61</v>
      </c>
      <c r="B29" s="90" t="s">
        <v>82</v>
      </c>
      <c r="C29" s="173"/>
      <c r="D29" s="91"/>
      <c r="E29" s="91"/>
      <c r="F29" s="91"/>
      <c r="G29" s="91"/>
      <c r="H29" s="91"/>
      <c r="I29" s="91"/>
      <c r="J29" s="185"/>
      <c r="K29" s="188">
        <f t="shared" si="0"/>
        <v>0</v>
      </c>
    </row>
    <row r="30" spans="1:11" ht="18.75" x14ac:dyDescent="0.3">
      <c r="A30" s="59" t="s">
        <v>62</v>
      </c>
      <c r="B30" s="90" t="s">
        <v>82</v>
      </c>
      <c r="C30" s="173"/>
      <c r="D30" s="91"/>
      <c r="E30" s="91"/>
      <c r="F30" s="91"/>
      <c r="G30" s="91"/>
      <c r="H30" s="91"/>
      <c r="I30" s="91"/>
      <c r="J30" s="185"/>
      <c r="K30" s="188">
        <f t="shared" si="0"/>
        <v>0</v>
      </c>
    </row>
    <row r="31" spans="1:11" ht="18.75" x14ac:dyDescent="0.3">
      <c r="A31" s="59" t="s">
        <v>63</v>
      </c>
      <c r="B31" s="90" t="s">
        <v>82</v>
      </c>
      <c r="C31" s="173"/>
      <c r="D31" s="91"/>
      <c r="E31" s="91"/>
      <c r="F31" s="91"/>
      <c r="G31" s="91"/>
      <c r="H31" s="91"/>
      <c r="I31" s="91"/>
      <c r="J31" s="185"/>
      <c r="K31" s="188">
        <f t="shared" si="0"/>
        <v>0</v>
      </c>
    </row>
    <row r="32" spans="1:11" ht="18.75" x14ac:dyDescent="0.3">
      <c r="A32" s="59" t="s">
        <v>64</v>
      </c>
      <c r="B32" s="90" t="s">
        <v>82</v>
      </c>
      <c r="C32" s="173"/>
      <c r="D32" s="91"/>
      <c r="E32" s="91"/>
      <c r="F32" s="91"/>
      <c r="G32" s="91"/>
      <c r="H32" s="91"/>
      <c r="I32" s="91"/>
      <c r="J32" s="185"/>
      <c r="K32" s="188">
        <f t="shared" si="0"/>
        <v>0</v>
      </c>
    </row>
    <row r="33" spans="1:12" ht="18.75" x14ac:dyDescent="0.3">
      <c r="A33" s="59" t="s">
        <v>65</v>
      </c>
      <c r="B33" s="90" t="s">
        <v>82</v>
      </c>
      <c r="C33" s="173"/>
      <c r="D33" s="91"/>
      <c r="E33" s="91"/>
      <c r="F33" s="91"/>
      <c r="G33" s="91"/>
      <c r="H33" s="91"/>
      <c r="I33" s="91"/>
      <c r="J33" s="185"/>
      <c r="K33" s="188">
        <f t="shared" si="0"/>
        <v>0</v>
      </c>
    </row>
    <row r="34" spans="1:12" ht="18.75" x14ac:dyDescent="0.3">
      <c r="A34" s="59" t="s">
        <v>66</v>
      </c>
      <c r="B34" s="90" t="s">
        <v>82</v>
      </c>
      <c r="C34" s="173"/>
      <c r="D34" s="91"/>
      <c r="E34" s="91"/>
      <c r="F34" s="91"/>
      <c r="G34" s="91"/>
      <c r="H34" s="91"/>
      <c r="I34" s="91"/>
      <c r="J34" s="185"/>
      <c r="K34" s="188">
        <f t="shared" si="0"/>
        <v>0</v>
      </c>
    </row>
    <row r="35" spans="1:12" ht="18.75" x14ac:dyDescent="0.3">
      <c r="A35" s="59" t="s">
        <v>67</v>
      </c>
      <c r="B35" s="90" t="s">
        <v>82</v>
      </c>
      <c r="C35" s="173"/>
      <c r="D35" s="91"/>
      <c r="E35" s="91"/>
      <c r="F35" s="91"/>
      <c r="G35" s="91"/>
      <c r="H35" s="91"/>
      <c r="I35" s="91"/>
      <c r="J35" s="185"/>
      <c r="K35" s="188">
        <f t="shared" si="0"/>
        <v>0</v>
      </c>
    </row>
    <row r="36" spans="1:12" ht="18.75" x14ac:dyDescent="0.3">
      <c r="A36" s="59" t="s">
        <v>68</v>
      </c>
      <c r="B36" s="90" t="s">
        <v>82</v>
      </c>
      <c r="C36" s="173"/>
      <c r="D36" s="91"/>
      <c r="E36" s="91"/>
      <c r="F36" s="91"/>
      <c r="G36" s="91"/>
      <c r="H36" s="91"/>
      <c r="I36" s="91"/>
      <c r="J36" s="185"/>
      <c r="K36" s="188">
        <f t="shared" si="0"/>
        <v>0</v>
      </c>
    </row>
    <row r="37" spans="1:12" ht="18.75" x14ac:dyDescent="0.3">
      <c r="A37" s="59" t="s">
        <v>69</v>
      </c>
      <c r="B37" s="90" t="s">
        <v>82</v>
      </c>
      <c r="C37" s="173"/>
      <c r="D37" s="91"/>
      <c r="E37" s="91"/>
      <c r="F37" s="91"/>
      <c r="G37" s="91"/>
      <c r="H37" s="91"/>
      <c r="I37" s="91"/>
      <c r="J37" s="185"/>
      <c r="K37" s="188">
        <f t="shared" si="0"/>
        <v>0</v>
      </c>
    </row>
    <row r="38" spans="1:12" ht="18.75" x14ac:dyDescent="0.3">
      <c r="A38" s="59" t="s">
        <v>70</v>
      </c>
      <c r="B38" s="90" t="s">
        <v>82</v>
      </c>
      <c r="C38" s="173"/>
      <c r="D38" s="91"/>
      <c r="E38" s="91"/>
      <c r="F38" s="91"/>
      <c r="G38" s="91"/>
      <c r="H38" s="91"/>
      <c r="I38" s="91"/>
      <c r="J38" s="185"/>
      <c r="K38" s="188">
        <f t="shared" si="0"/>
        <v>0</v>
      </c>
    </row>
    <row r="39" spans="1:12" ht="18.75" x14ac:dyDescent="0.3">
      <c r="A39" s="59" t="s">
        <v>71</v>
      </c>
      <c r="B39" s="90" t="s">
        <v>82</v>
      </c>
      <c r="C39" s="173"/>
      <c r="D39" s="91"/>
      <c r="E39" s="91"/>
      <c r="F39" s="91"/>
      <c r="G39" s="91"/>
      <c r="H39" s="91"/>
      <c r="I39" s="91"/>
      <c r="J39" s="185"/>
      <c r="K39" s="188">
        <f t="shared" si="0"/>
        <v>0</v>
      </c>
    </row>
    <row r="40" spans="1:12" ht="18.75" x14ac:dyDescent="0.3">
      <c r="A40" s="59" t="s">
        <v>72</v>
      </c>
      <c r="B40" s="90" t="s">
        <v>82</v>
      </c>
      <c r="C40" s="173"/>
      <c r="D40" s="91"/>
      <c r="E40" s="91"/>
      <c r="F40" s="91"/>
      <c r="G40" s="91"/>
      <c r="H40" s="91"/>
      <c r="I40" s="91"/>
      <c r="J40" s="185"/>
      <c r="K40" s="188">
        <f t="shared" si="0"/>
        <v>0</v>
      </c>
    </row>
    <row r="41" spans="1:12" ht="18.75" x14ac:dyDescent="0.3">
      <c r="A41" s="59" t="s">
        <v>73</v>
      </c>
      <c r="B41" s="90" t="s">
        <v>82</v>
      </c>
      <c r="C41" s="173"/>
      <c r="D41" s="91"/>
      <c r="E41" s="91"/>
      <c r="F41" s="91"/>
      <c r="G41" s="91"/>
      <c r="H41" s="91"/>
      <c r="I41" s="91"/>
      <c r="J41" s="185"/>
      <c r="K41" s="188">
        <f t="shared" si="0"/>
        <v>0</v>
      </c>
    </row>
    <row r="42" spans="1:12" ht="18.75" x14ac:dyDescent="0.3">
      <c r="A42" s="59" t="s">
        <v>74</v>
      </c>
      <c r="B42" s="90" t="s">
        <v>82</v>
      </c>
      <c r="C42" s="173"/>
      <c r="D42" s="91"/>
      <c r="E42" s="91"/>
      <c r="F42" s="91"/>
      <c r="G42" s="91"/>
      <c r="H42" s="91"/>
      <c r="I42" s="91"/>
      <c r="J42" s="185"/>
      <c r="K42" s="188">
        <f t="shared" si="0"/>
        <v>0</v>
      </c>
    </row>
    <row r="43" spans="1:12" ht="18.75" x14ac:dyDescent="0.3">
      <c r="A43" s="59" t="s">
        <v>75</v>
      </c>
      <c r="B43" s="90" t="s">
        <v>82</v>
      </c>
      <c r="C43" s="173"/>
      <c r="D43" s="91"/>
      <c r="E43" s="91"/>
      <c r="F43" s="91"/>
      <c r="G43" s="91"/>
      <c r="H43" s="91"/>
      <c r="I43" s="91"/>
      <c r="J43" s="185"/>
      <c r="K43" s="188">
        <f t="shared" si="0"/>
        <v>0</v>
      </c>
    </row>
    <row r="44" spans="1:12" ht="18.75" x14ac:dyDescent="0.3">
      <c r="A44" s="59" t="s">
        <v>76</v>
      </c>
      <c r="B44" s="90" t="s">
        <v>82</v>
      </c>
      <c r="C44" s="173"/>
      <c r="D44" s="91"/>
      <c r="E44" s="91"/>
      <c r="F44" s="91"/>
      <c r="G44" s="91"/>
      <c r="H44" s="91"/>
      <c r="I44" s="91"/>
      <c r="J44" s="185"/>
      <c r="K44" s="188">
        <f t="shared" si="0"/>
        <v>0</v>
      </c>
    </row>
    <row r="45" spans="1:12" ht="18.75" x14ac:dyDescent="0.3">
      <c r="A45" s="59" t="s">
        <v>77</v>
      </c>
      <c r="B45" s="90" t="s">
        <v>82</v>
      </c>
      <c r="C45" s="173"/>
      <c r="D45" s="91"/>
      <c r="E45" s="91"/>
      <c r="F45" s="91"/>
      <c r="G45" s="91"/>
      <c r="H45" s="91"/>
      <c r="I45" s="91"/>
      <c r="J45" s="185"/>
      <c r="K45" s="188">
        <f t="shared" si="0"/>
        <v>0</v>
      </c>
    </row>
    <row r="46" spans="1:12" ht="19.5" thickBot="1" x14ac:dyDescent="0.35">
      <c r="A46" s="59" t="s">
        <v>78</v>
      </c>
      <c r="B46" s="90" t="s">
        <v>82</v>
      </c>
      <c r="C46" s="173"/>
      <c r="D46" s="91"/>
      <c r="E46" s="91"/>
      <c r="F46" s="91"/>
      <c r="G46" s="91"/>
      <c r="H46" s="91"/>
      <c r="I46" s="91"/>
      <c r="J46" s="185"/>
      <c r="K46" s="188">
        <f t="shared" si="0"/>
        <v>0</v>
      </c>
    </row>
    <row r="47" spans="1:12" ht="20.25" thickTop="1" thickBot="1" x14ac:dyDescent="0.35">
      <c r="A47" s="58"/>
      <c r="B47" s="80" t="s">
        <v>11</v>
      </c>
      <c r="C47" s="174">
        <f t="shared" ref="C47:K47" si="1">SUM(C17:C46)</f>
        <v>0</v>
      </c>
      <c r="D47" s="81">
        <f t="shared" si="1"/>
        <v>0</v>
      </c>
      <c r="E47" s="81">
        <f t="shared" ref="E47" si="2">SUM(E17:E46)</f>
        <v>0</v>
      </c>
      <c r="F47" s="81">
        <f t="shared" ref="F47:I47" si="3">SUM(F17:F46)</f>
        <v>0</v>
      </c>
      <c r="G47" s="81">
        <f t="shared" si="3"/>
        <v>0</v>
      </c>
      <c r="H47" s="81">
        <f t="shared" ref="H47" si="4">SUM(H17:H46)</f>
        <v>0</v>
      </c>
      <c r="I47" s="81">
        <f t="shared" si="3"/>
        <v>0</v>
      </c>
      <c r="J47" s="186">
        <f t="shared" si="1"/>
        <v>0</v>
      </c>
      <c r="K47" s="81">
        <f t="shared" si="1"/>
        <v>0</v>
      </c>
      <c r="L47" s="79">
        <f>SUM(C47:J47)</f>
        <v>0</v>
      </c>
    </row>
    <row r="48" spans="1:12" ht="6.75" customHeight="1" thickTop="1" thickBot="1" x14ac:dyDescent="0.35">
      <c r="A48" s="16"/>
      <c r="B48" s="11"/>
      <c r="C48" s="175"/>
      <c r="D48" s="55"/>
      <c r="E48" s="55"/>
      <c r="F48" s="55"/>
      <c r="G48" s="55"/>
      <c r="H48" s="55"/>
      <c r="I48" s="55"/>
      <c r="J48" s="55"/>
      <c r="K48" s="49"/>
    </row>
    <row r="49" spans="1:11" s="2" customFormat="1" ht="19.5" thickTop="1" x14ac:dyDescent="0.3">
      <c r="A49" s="7" t="s">
        <v>104</v>
      </c>
      <c r="B49" s="7"/>
      <c r="C49" s="161"/>
      <c r="D49" s="161"/>
      <c r="E49" s="161"/>
      <c r="F49" s="161"/>
      <c r="G49" s="161"/>
      <c r="H49" s="161"/>
      <c r="I49" s="161"/>
      <c r="J49" s="161"/>
      <c r="K49" s="13" t="str">
        <f>'1. Expenditure Report'!M39</f>
        <v>V.3</v>
      </c>
    </row>
    <row r="50" spans="1:11" ht="18.75" x14ac:dyDescent="0.3">
      <c r="A50" s="7"/>
      <c r="C50" s="7"/>
      <c r="D50" s="7"/>
      <c r="E50" s="7"/>
      <c r="F50" s="7"/>
      <c r="G50" s="7"/>
      <c r="H50" s="7"/>
      <c r="I50" s="7"/>
      <c r="J50" s="7"/>
    </row>
    <row r="51" spans="1:11" ht="36" customHeight="1" x14ac:dyDescent="0.3">
      <c r="A51" s="4"/>
      <c r="B51" s="31"/>
      <c r="C51" s="31"/>
      <c r="D51" s="31"/>
      <c r="E51" s="31"/>
      <c r="F51" s="31"/>
      <c r="G51" s="31"/>
      <c r="H51" s="31"/>
      <c r="I51" s="31"/>
      <c r="J51" s="31"/>
    </row>
    <row r="56" spans="1:11" x14ac:dyDescent="0.25">
      <c r="B56" s="23"/>
    </row>
  </sheetData>
  <sheetProtection sheet="1" insertRows="0"/>
  <mergeCells count="7">
    <mergeCell ref="C14:J15"/>
    <mergeCell ref="N6:R7"/>
    <mergeCell ref="N4:R5"/>
    <mergeCell ref="N2:R2"/>
    <mergeCell ref="N3:R3"/>
    <mergeCell ref="A3:K3"/>
    <mergeCell ref="A2:K2"/>
  </mergeCells>
  <phoneticPr fontId="20" type="noConversion"/>
  <printOptions horizontalCentered="1"/>
  <pageMargins left="0.25" right="0.25" top="0.25" bottom="0.25" header="0.2" footer="0.2"/>
  <pageSetup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4" operator="notEqual" id="{8DD39CFE-6062-4575-B2B0-E9ED83049628}">
            <xm:f>'1. Expenditure Report'!#REF!</xm:f>
            <x14:dxf>
              <font>
                <color rgb="FFFF0000"/>
              </font>
              <fill>
                <patternFill>
                  <bgColor rgb="FFFFCCCC"/>
                </patternFill>
              </fill>
            </x14:dxf>
          </x14:cfRule>
          <xm:sqref>L47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sheetPr>
    <tabColor rgb="FFFF0000"/>
  </sheetPr>
  <dimension ref="B1:U403"/>
  <sheetViews>
    <sheetView showGridLines="0" zoomScaleNormal="100" workbookViewId="0">
      <selection activeCell="J8" sqref="J8"/>
    </sheetView>
  </sheetViews>
  <sheetFormatPr defaultRowHeight="15" x14ac:dyDescent="0.25"/>
  <cols>
    <col min="1" max="1" width="5.28515625" customWidth="1"/>
    <col min="2" max="2" width="52.85546875" customWidth="1"/>
    <col min="3" max="3" width="21.7109375" customWidth="1"/>
    <col min="4" max="4" width="21.5703125" customWidth="1"/>
    <col min="5" max="12" width="16.7109375" customWidth="1"/>
  </cols>
  <sheetData>
    <row r="1" spans="2:21" ht="16.899999999999999" customHeight="1" thickBot="1" x14ac:dyDescent="0.3"/>
    <row r="2" spans="2:21" ht="16.899999999999999" customHeight="1" thickBot="1" x14ac:dyDescent="0.3">
      <c r="B2" s="18" t="s">
        <v>26</v>
      </c>
      <c r="C2" s="88">
        <f>'1. Expenditure Report'!C6</f>
        <v>0</v>
      </c>
    </row>
    <row r="3" spans="2:21" ht="16.899999999999999" customHeight="1" thickBot="1" x14ac:dyDescent="0.3">
      <c r="B3" s="18" t="s">
        <v>21</v>
      </c>
      <c r="C3" s="89">
        <f>'1. Expenditure Report'!J6</f>
        <v>0</v>
      </c>
    </row>
    <row r="4" spans="2:21" ht="16.899999999999999" customHeight="1" thickBot="1" x14ac:dyDescent="0.3">
      <c r="B4" s="18" t="s">
        <v>23</v>
      </c>
      <c r="C4" s="89" t="str">
        <f>'1. Expenditure Report'!M39</f>
        <v>V.3</v>
      </c>
    </row>
    <row r="5" spans="2:21" ht="18" customHeight="1" thickBot="1" x14ac:dyDescent="0.3"/>
    <row r="6" spans="2:21" ht="18" customHeight="1" thickBot="1" x14ac:dyDescent="0.3">
      <c r="C6" s="253" t="s">
        <v>40</v>
      </c>
      <c r="D6" s="254"/>
      <c r="E6" s="254"/>
      <c r="F6" s="254"/>
      <c r="G6" s="254"/>
      <c r="H6" s="254"/>
      <c r="I6" s="254"/>
      <c r="J6" s="254"/>
      <c r="K6" s="254"/>
      <c r="L6" s="254"/>
      <c r="M6" s="67"/>
    </row>
    <row r="7" spans="2:21" ht="32.25" thickBot="1" x14ac:dyDescent="0.3">
      <c r="B7" s="18" t="s">
        <v>39</v>
      </c>
      <c r="C7" s="22" t="s">
        <v>38</v>
      </c>
      <c r="D7" s="22" t="s">
        <v>34</v>
      </c>
      <c r="E7" s="22" t="s">
        <v>94</v>
      </c>
      <c r="F7" s="22" t="s">
        <v>36</v>
      </c>
      <c r="G7" s="22" t="s">
        <v>35</v>
      </c>
      <c r="H7" s="22" t="s">
        <v>95</v>
      </c>
      <c r="I7" s="22" t="s">
        <v>44</v>
      </c>
      <c r="J7" s="22" t="s">
        <v>19</v>
      </c>
      <c r="K7" s="22" t="s">
        <v>37</v>
      </c>
      <c r="L7" s="22" t="s">
        <v>29</v>
      </c>
      <c r="M7" s="67"/>
    </row>
    <row r="8" spans="2:21" ht="18" customHeight="1" thickBot="1" x14ac:dyDescent="0.3">
      <c r="B8" s="21" t="s">
        <v>147</v>
      </c>
      <c r="C8" s="84">
        <f>'1. Expenditure Report'!$M$16</f>
        <v>0</v>
      </c>
      <c r="D8" s="84">
        <f>'1. Expenditure Report'!$M$19</f>
        <v>0</v>
      </c>
      <c r="E8" s="84">
        <f>'1. Expenditure Report'!$M$20</f>
        <v>0</v>
      </c>
      <c r="F8" s="84">
        <f>'1. Expenditure Report'!$M$21</f>
        <v>0</v>
      </c>
      <c r="G8" s="84">
        <f>'1. Expenditure Report'!$M$22</f>
        <v>0</v>
      </c>
      <c r="H8" s="84">
        <f>'1. Expenditure Report'!$M$23</f>
        <v>0</v>
      </c>
      <c r="I8" s="84">
        <f>'1. Expenditure Report'!$M$24</f>
        <v>0</v>
      </c>
      <c r="J8" s="84">
        <f>'1. Expenditure Report'!$M$25</f>
        <v>0</v>
      </c>
      <c r="K8" s="84">
        <f>'1. Expenditure Report'!M$27</f>
        <v>0</v>
      </c>
      <c r="L8" s="85">
        <f>'1. Expenditure Report'!$J$10</f>
        <v>0</v>
      </c>
      <c r="M8" s="67"/>
      <c r="T8" s="34"/>
    </row>
    <row r="9" spans="2:21" ht="18" customHeight="1" thickBot="1" x14ac:dyDescent="0.3">
      <c r="Q9" s="34"/>
      <c r="U9" s="34"/>
    </row>
    <row r="10" spans="2:21" ht="18" customHeight="1" thickBot="1" x14ac:dyDescent="0.3">
      <c r="B10" s="83" t="s">
        <v>148</v>
      </c>
      <c r="C10" s="169" t="s">
        <v>149</v>
      </c>
      <c r="D10" s="169" t="s">
        <v>149</v>
      </c>
      <c r="E10" s="169" t="s">
        <v>149</v>
      </c>
      <c r="F10" s="169" t="s">
        <v>149</v>
      </c>
      <c r="G10" s="169" t="s">
        <v>149</v>
      </c>
      <c r="H10" s="169" t="s">
        <v>149</v>
      </c>
      <c r="I10" s="169" t="s">
        <v>149</v>
      </c>
      <c r="J10" s="169" t="s">
        <v>149</v>
      </c>
      <c r="K10" s="169" t="s">
        <v>149</v>
      </c>
      <c r="L10" s="169" t="s">
        <v>149</v>
      </c>
      <c r="M10" s="67"/>
      <c r="T10" s="34"/>
    </row>
    <row r="11" spans="2:21" ht="18" customHeight="1" thickBot="1" x14ac:dyDescent="0.3">
      <c r="Q11" s="34"/>
      <c r="U11" s="34"/>
    </row>
    <row r="12" spans="2:21" ht="18" customHeight="1" thickBot="1" x14ac:dyDescent="0.3">
      <c r="B12" s="24" t="s">
        <v>41</v>
      </c>
      <c r="C12" s="70" t="s">
        <v>43</v>
      </c>
      <c r="D12" s="70" t="s">
        <v>24</v>
      </c>
    </row>
    <row r="13" spans="2:21" ht="45" x14ac:dyDescent="0.25">
      <c r="B13" s="71" t="s">
        <v>105</v>
      </c>
      <c r="C13" s="76" t="s">
        <v>110</v>
      </c>
      <c r="D13" s="72">
        <v>1</v>
      </c>
    </row>
    <row r="14" spans="2:21" x14ac:dyDescent="0.25">
      <c r="B14" s="71" t="s">
        <v>106</v>
      </c>
      <c r="C14" s="86" t="str">
        <f>IF('1. Expenditure Report'!J8="","N","Y")</f>
        <v>N</v>
      </c>
      <c r="D14" s="73">
        <v>2</v>
      </c>
    </row>
    <row r="15" spans="2:21" ht="45" x14ac:dyDescent="0.25">
      <c r="B15" s="74" t="s">
        <v>107</v>
      </c>
      <c r="C15" s="75" t="s">
        <v>111</v>
      </c>
      <c r="D15" s="75">
        <v>3</v>
      </c>
    </row>
    <row r="16" spans="2:21" ht="45" x14ac:dyDescent="0.25">
      <c r="B16" s="74" t="s">
        <v>108</v>
      </c>
      <c r="C16" s="75" t="s">
        <v>109</v>
      </c>
      <c r="D16" s="75">
        <v>3</v>
      </c>
      <c r="L16" s="34"/>
      <c r="P16" s="34"/>
      <c r="T16" s="34"/>
    </row>
    <row r="17" spans="2:21" ht="30" x14ac:dyDescent="0.25">
      <c r="B17" s="78" t="s">
        <v>113</v>
      </c>
      <c r="C17" s="87" t="str">
        <f>IF(AND('1. Expenditure Report'!M24&gt;0,'1. Expenditure Report'!M24&gt;'2. Other S&amp;S'!K47),"Y","N")</f>
        <v>N</v>
      </c>
      <c r="D17" s="73">
        <v>4</v>
      </c>
      <c r="U17" s="34"/>
    </row>
    <row r="18" spans="2:21" ht="195" x14ac:dyDescent="0.25">
      <c r="B18" s="78" t="s">
        <v>112</v>
      </c>
      <c r="C18" s="75" t="s">
        <v>114</v>
      </c>
      <c r="D18" s="75" t="s">
        <v>115</v>
      </c>
      <c r="U18" s="34"/>
    </row>
    <row r="19" spans="2:21" ht="75" x14ac:dyDescent="0.25">
      <c r="B19" s="78" t="s">
        <v>116</v>
      </c>
      <c r="C19" s="82" t="s">
        <v>117</v>
      </c>
      <c r="D19" s="82" t="s">
        <v>122</v>
      </c>
      <c r="U19" s="34"/>
    </row>
    <row r="20" spans="2:21" ht="120" x14ac:dyDescent="0.25">
      <c r="B20" s="78" t="s">
        <v>118</v>
      </c>
      <c r="C20" s="75" t="s">
        <v>119</v>
      </c>
      <c r="D20" s="75" t="s">
        <v>123</v>
      </c>
      <c r="U20" s="34"/>
    </row>
    <row r="21" spans="2:21" ht="105" x14ac:dyDescent="0.25">
      <c r="B21" s="78" t="s">
        <v>120</v>
      </c>
      <c r="C21" s="75" t="s">
        <v>121</v>
      </c>
      <c r="D21" s="75" t="s">
        <v>124</v>
      </c>
      <c r="U21" s="34"/>
    </row>
    <row r="22" spans="2:21" x14ac:dyDescent="0.25">
      <c r="B22" s="78" t="s">
        <v>125</v>
      </c>
      <c r="C22" s="86" t="str">
        <f>IF('1. Expenditure Report'!M25&gt;0,"Y","N")</f>
        <v>N</v>
      </c>
      <c r="D22" s="75">
        <v>5</v>
      </c>
      <c r="U22" s="34"/>
    </row>
    <row r="23" spans="2:21" ht="30" x14ac:dyDescent="0.25">
      <c r="B23" s="78" t="s">
        <v>126</v>
      </c>
      <c r="C23" s="73" t="s">
        <v>127</v>
      </c>
      <c r="D23" s="73">
        <v>6</v>
      </c>
      <c r="U23" s="34"/>
    </row>
    <row r="24" spans="2:21" x14ac:dyDescent="0.25">
      <c r="B24" s="78" t="s">
        <v>22</v>
      </c>
      <c r="C24" s="87" t="str">
        <f>IF('1. Expenditure Report'!F37="","N","Y")</f>
        <v>N</v>
      </c>
      <c r="D24" s="73">
        <v>7</v>
      </c>
      <c r="U24" s="34"/>
    </row>
    <row r="25" spans="2:21" x14ac:dyDescent="0.25">
      <c r="C25" s="77"/>
      <c r="U25" s="34"/>
    </row>
    <row r="26" spans="2:21" ht="15.75" thickBot="1" x14ac:dyDescent="0.3">
      <c r="U26" s="34"/>
    </row>
    <row r="27" spans="2:21" ht="15.75" thickBot="1" x14ac:dyDescent="0.3">
      <c r="B27" s="259" t="s">
        <v>93</v>
      </c>
      <c r="C27" s="260"/>
      <c r="D27" s="261"/>
    </row>
    <row r="28" spans="2:21" x14ac:dyDescent="0.25">
      <c r="B28" s="124" t="s">
        <v>130</v>
      </c>
      <c r="C28" s="262" t="s">
        <v>89</v>
      </c>
      <c r="D28" s="263"/>
      <c r="Q28" s="34"/>
      <c r="U28" s="34"/>
    </row>
    <row r="29" spans="2:21" ht="30" x14ac:dyDescent="0.25">
      <c r="B29" s="125" t="s">
        <v>131</v>
      </c>
      <c r="C29" s="257" t="s">
        <v>90</v>
      </c>
      <c r="D29" s="258"/>
      <c r="Q29" s="34"/>
    </row>
    <row r="30" spans="2:21" x14ac:dyDescent="0.25">
      <c r="B30" s="125" t="s">
        <v>152</v>
      </c>
      <c r="C30" s="257" t="s">
        <v>153</v>
      </c>
      <c r="D30" s="258"/>
      <c r="Q30" s="34"/>
    </row>
    <row r="31" spans="2:21" x14ac:dyDescent="0.25">
      <c r="B31" s="125" t="s">
        <v>132</v>
      </c>
      <c r="C31" s="257" t="s">
        <v>91</v>
      </c>
      <c r="D31" s="258"/>
    </row>
    <row r="32" spans="2:21" x14ac:dyDescent="0.25">
      <c r="B32" s="125" t="s">
        <v>133</v>
      </c>
      <c r="C32" s="257" t="s">
        <v>92</v>
      </c>
      <c r="D32" s="258"/>
      <c r="U32" s="34"/>
    </row>
    <row r="33" spans="2:21" ht="15.75" thickBot="1" x14ac:dyDescent="0.3">
      <c r="B33" s="126" t="s">
        <v>154</v>
      </c>
      <c r="C33" s="255" t="s">
        <v>155</v>
      </c>
      <c r="D33" s="256"/>
      <c r="U33" s="34"/>
    </row>
    <row r="34" spans="2:21" x14ac:dyDescent="0.25">
      <c r="Q34" s="34"/>
    </row>
    <row r="35" spans="2:21" x14ac:dyDescent="0.25">
      <c r="Q35" s="34"/>
    </row>
    <row r="36" spans="2:21" x14ac:dyDescent="0.25">
      <c r="Q36" s="34"/>
      <c r="U36" s="34"/>
    </row>
    <row r="37" spans="2:21" x14ac:dyDescent="0.25">
      <c r="Q37" s="34"/>
    </row>
    <row r="38" spans="2:21" x14ac:dyDescent="0.25">
      <c r="U38" s="34"/>
    </row>
    <row r="39" spans="2:21" x14ac:dyDescent="0.25">
      <c r="U39" s="34"/>
    </row>
    <row r="40" spans="2:21" x14ac:dyDescent="0.25">
      <c r="Q40" s="34"/>
      <c r="U40" s="34"/>
    </row>
    <row r="41" spans="2:21" x14ac:dyDescent="0.25">
      <c r="Q41" s="34"/>
      <c r="U41" s="34"/>
    </row>
    <row r="42" spans="2:21" x14ac:dyDescent="0.25">
      <c r="Q42" s="34"/>
      <c r="U42" s="34"/>
    </row>
    <row r="43" spans="2:21" x14ac:dyDescent="0.25">
      <c r="Q43" s="34"/>
      <c r="U43" s="34"/>
    </row>
    <row r="44" spans="2:21" x14ac:dyDescent="0.25">
      <c r="U44" s="34"/>
    </row>
    <row r="45" spans="2:21" x14ac:dyDescent="0.25">
      <c r="U45" s="34"/>
    </row>
    <row r="47" spans="2:21" x14ac:dyDescent="0.25">
      <c r="U47" s="34"/>
    </row>
    <row r="49" spans="17:21" x14ac:dyDescent="0.25">
      <c r="U49" s="34"/>
    </row>
    <row r="50" spans="17:21" x14ac:dyDescent="0.25">
      <c r="Q50" s="34"/>
      <c r="U50" s="34"/>
    </row>
    <row r="51" spans="17:21" x14ac:dyDescent="0.25">
      <c r="Q51" s="34"/>
    </row>
    <row r="52" spans="17:21" x14ac:dyDescent="0.25">
      <c r="U52" s="34"/>
    </row>
    <row r="53" spans="17:21" x14ac:dyDescent="0.25">
      <c r="Q53" s="34"/>
      <c r="U53" s="34"/>
    </row>
    <row r="54" spans="17:21" x14ac:dyDescent="0.25">
      <c r="Q54" s="34"/>
      <c r="U54" s="34"/>
    </row>
    <row r="55" spans="17:21" x14ac:dyDescent="0.25">
      <c r="Q55" s="34"/>
      <c r="U55" s="34"/>
    </row>
    <row r="56" spans="17:21" x14ac:dyDescent="0.25">
      <c r="Q56" s="34"/>
    </row>
    <row r="59" spans="17:21" x14ac:dyDescent="0.25">
      <c r="Q59" s="34"/>
      <c r="U59" s="34"/>
    </row>
    <row r="61" spans="17:21" x14ac:dyDescent="0.25">
      <c r="U61" s="34"/>
    </row>
    <row r="62" spans="17:21" x14ac:dyDescent="0.25">
      <c r="Q62" s="34"/>
    </row>
    <row r="63" spans="17:21" x14ac:dyDescent="0.25">
      <c r="Q63" s="34"/>
      <c r="U63" s="34"/>
    </row>
    <row r="64" spans="17:21" x14ac:dyDescent="0.25">
      <c r="U64" s="34"/>
    </row>
    <row r="65" spans="17:21" x14ac:dyDescent="0.25">
      <c r="U65" s="34"/>
    </row>
    <row r="66" spans="17:21" x14ac:dyDescent="0.25">
      <c r="Q66" s="34"/>
      <c r="U66" s="34"/>
    </row>
    <row r="67" spans="17:21" x14ac:dyDescent="0.25">
      <c r="Q67" s="34"/>
    </row>
    <row r="68" spans="17:21" x14ac:dyDescent="0.25">
      <c r="Q68" s="34"/>
    </row>
    <row r="69" spans="17:21" x14ac:dyDescent="0.25">
      <c r="Q69" s="34"/>
    </row>
    <row r="70" spans="17:21" x14ac:dyDescent="0.25">
      <c r="Q70" s="34"/>
    </row>
    <row r="71" spans="17:21" x14ac:dyDescent="0.25">
      <c r="U71" s="34"/>
    </row>
    <row r="72" spans="17:21" x14ac:dyDescent="0.25">
      <c r="U72" s="34"/>
    </row>
    <row r="73" spans="17:21" x14ac:dyDescent="0.25">
      <c r="U73" s="34"/>
    </row>
    <row r="74" spans="17:21" x14ac:dyDescent="0.25">
      <c r="Q74" s="34"/>
      <c r="U74" s="34"/>
    </row>
    <row r="76" spans="17:21" x14ac:dyDescent="0.25">
      <c r="U76" s="34"/>
    </row>
    <row r="77" spans="17:21" x14ac:dyDescent="0.25">
      <c r="Q77" s="34"/>
    </row>
    <row r="78" spans="17:21" x14ac:dyDescent="0.25">
      <c r="Q78" s="34"/>
      <c r="U78" s="34"/>
    </row>
    <row r="81" spans="17:21" x14ac:dyDescent="0.25">
      <c r="Q81" s="34"/>
      <c r="U81" s="34"/>
    </row>
    <row r="82" spans="17:21" x14ac:dyDescent="0.25">
      <c r="Q82" s="34"/>
    </row>
    <row r="83" spans="17:21" x14ac:dyDescent="0.25">
      <c r="U83" s="34"/>
    </row>
    <row r="84" spans="17:21" x14ac:dyDescent="0.25">
      <c r="U84" s="34"/>
    </row>
    <row r="85" spans="17:21" x14ac:dyDescent="0.25">
      <c r="U85" s="34"/>
    </row>
    <row r="86" spans="17:21" x14ac:dyDescent="0.25">
      <c r="U86" s="34"/>
    </row>
    <row r="87" spans="17:21" x14ac:dyDescent="0.25">
      <c r="U87" s="34"/>
    </row>
    <row r="88" spans="17:21" x14ac:dyDescent="0.25">
      <c r="U88" s="34"/>
    </row>
    <row r="89" spans="17:21" x14ac:dyDescent="0.25">
      <c r="U89" s="34"/>
    </row>
    <row r="92" spans="17:21" x14ac:dyDescent="0.25">
      <c r="U92" s="34"/>
    </row>
    <row r="93" spans="17:21" x14ac:dyDescent="0.25">
      <c r="Q93" s="34"/>
      <c r="U93" s="34"/>
    </row>
    <row r="94" spans="17:21" x14ac:dyDescent="0.25">
      <c r="Q94" s="34"/>
    </row>
    <row r="95" spans="17:21" x14ac:dyDescent="0.25">
      <c r="Q95" s="34"/>
    </row>
    <row r="96" spans="17:21" x14ac:dyDescent="0.25">
      <c r="Q96" s="34"/>
    </row>
    <row r="97" spans="17:21" x14ac:dyDescent="0.25">
      <c r="U97" s="34"/>
    </row>
    <row r="98" spans="17:21" x14ac:dyDescent="0.25">
      <c r="Q98" s="34"/>
      <c r="U98" s="34"/>
    </row>
    <row r="99" spans="17:21" x14ac:dyDescent="0.25">
      <c r="U99" s="34"/>
    </row>
    <row r="100" spans="17:21" x14ac:dyDescent="0.25">
      <c r="Q100" s="34"/>
    </row>
    <row r="101" spans="17:21" x14ac:dyDescent="0.25">
      <c r="Q101" s="34"/>
    </row>
    <row r="103" spans="17:21" x14ac:dyDescent="0.25">
      <c r="U103" s="34"/>
    </row>
    <row r="104" spans="17:21" x14ac:dyDescent="0.25">
      <c r="Q104" s="34"/>
    </row>
    <row r="105" spans="17:21" x14ac:dyDescent="0.25">
      <c r="U105" s="34"/>
    </row>
    <row r="107" spans="17:21" x14ac:dyDescent="0.25">
      <c r="U107" s="34"/>
    </row>
    <row r="108" spans="17:21" x14ac:dyDescent="0.25">
      <c r="Q108" s="34"/>
      <c r="U108" s="34"/>
    </row>
    <row r="112" spans="17:21" x14ac:dyDescent="0.25">
      <c r="Q112" s="34"/>
      <c r="U112" s="34"/>
    </row>
    <row r="113" spans="17:21" x14ac:dyDescent="0.25">
      <c r="Q113" s="34"/>
    </row>
    <row r="114" spans="17:21" x14ac:dyDescent="0.25">
      <c r="Q114" s="34"/>
      <c r="U114" s="34"/>
    </row>
    <row r="116" spans="17:21" x14ac:dyDescent="0.25">
      <c r="U116" s="34"/>
    </row>
    <row r="117" spans="17:21" x14ac:dyDescent="0.25">
      <c r="U117" s="34"/>
    </row>
    <row r="118" spans="17:21" x14ac:dyDescent="0.25">
      <c r="Q118" s="34"/>
    </row>
    <row r="119" spans="17:21" x14ac:dyDescent="0.25">
      <c r="Q119" s="34"/>
      <c r="U119" s="34"/>
    </row>
    <row r="120" spans="17:21" x14ac:dyDescent="0.25">
      <c r="Q120" s="34"/>
    </row>
    <row r="121" spans="17:21" x14ac:dyDescent="0.25">
      <c r="Q121" s="34"/>
      <c r="U121" s="34"/>
    </row>
    <row r="122" spans="17:21" x14ac:dyDescent="0.25">
      <c r="Q122" s="34"/>
      <c r="U122" s="34"/>
    </row>
    <row r="123" spans="17:21" x14ac:dyDescent="0.25">
      <c r="U123" s="34"/>
    </row>
    <row r="124" spans="17:21" x14ac:dyDescent="0.25">
      <c r="Q124" s="34"/>
    </row>
    <row r="125" spans="17:21" x14ac:dyDescent="0.25">
      <c r="Q125" s="34"/>
    </row>
    <row r="126" spans="17:21" x14ac:dyDescent="0.25">
      <c r="Q126" s="34"/>
    </row>
    <row r="128" spans="17:21" x14ac:dyDescent="0.25">
      <c r="U128" s="34"/>
    </row>
    <row r="129" spans="17:21" x14ac:dyDescent="0.25">
      <c r="U129" s="34"/>
    </row>
    <row r="130" spans="17:21" x14ac:dyDescent="0.25">
      <c r="Q130" s="34"/>
      <c r="U130" s="34"/>
    </row>
    <row r="132" spans="17:21" x14ac:dyDescent="0.25">
      <c r="Q132" s="34"/>
    </row>
    <row r="133" spans="17:21" x14ac:dyDescent="0.25">
      <c r="Q133" s="34"/>
      <c r="U133" s="34"/>
    </row>
    <row r="134" spans="17:21" x14ac:dyDescent="0.25">
      <c r="Q134" s="34"/>
    </row>
    <row r="136" spans="17:21" x14ac:dyDescent="0.25">
      <c r="U136" s="34"/>
    </row>
    <row r="137" spans="17:21" x14ac:dyDescent="0.25">
      <c r="Q137" s="34"/>
    </row>
    <row r="139" spans="17:21" x14ac:dyDescent="0.25">
      <c r="U139" s="34"/>
    </row>
    <row r="140" spans="17:21" x14ac:dyDescent="0.25">
      <c r="Q140" s="34"/>
      <c r="U140" s="34"/>
    </row>
    <row r="141" spans="17:21" x14ac:dyDescent="0.25">
      <c r="Q141" s="34"/>
      <c r="U141" s="34"/>
    </row>
    <row r="142" spans="17:21" x14ac:dyDescent="0.25">
      <c r="Q142" s="34"/>
    </row>
    <row r="143" spans="17:21" x14ac:dyDescent="0.25">
      <c r="Q143" s="34"/>
      <c r="U143" s="34"/>
    </row>
    <row r="144" spans="17:21" x14ac:dyDescent="0.25">
      <c r="U144" s="34"/>
    </row>
    <row r="145" spans="17:21" x14ac:dyDescent="0.25">
      <c r="Q145" s="34"/>
      <c r="U145" s="34"/>
    </row>
    <row r="146" spans="17:21" x14ac:dyDescent="0.25">
      <c r="U146" s="34"/>
    </row>
    <row r="147" spans="17:21" x14ac:dyDescent="0.25">
      <c r="Q147" s="34"/>
      <c r="U147" s="34"/>
    </row>
    <row r="148" spans="17:21" x14ac:dyDescent="0.25">
      <c r="U148" s="34"/>
    </row>
    <row r="149" spans="17:21" x14ac:dyDescent="0.25">
      <c r="Q149" s="34"/>
    </row>
    <row r="150" spans="17:21" x14ac:dyDescent="0.25">
      <c r="Q150" s="34"/>
      <c r="U150" s="34"/>
    </row>
    <row r="151" spans="17:21" x14ac:dyDescent="0.25">
      <c r="Q151" s="34"/>
    </row>
    <row r="152" spans="17:21" x14ac:dyDescent="0.25">
      <c r="Q152" s="34"/>
    </row>
    <row r="154" spans="17:21" x14ac:dyDescent="0.25">
      <c r="Q154" s="34"/>
      <c r="U154" s="34"/>
    </row>
    <row r="155" spans="17:21" x14ac:dyDescent="0.25">
      <c r="Q155" s="34"/>
      <c r="U155" s="34"/>
    </row>
    <row r="156" spans="17:21" x14ac:dyDescent="0.25">
      <c r="U156" s="34"/>
    </row>
    <row r="157" spans="17:21" x14ac:dyDescent="0.25">
      <c r="Q157" s="34"/>
      <c r="U157" s="34"/>
    </row>
    <row r="158" spans="17:21" x14ac:dyDescent="0.25">
      <c r="U158" s="34"/>
    </row>
    <row r="159" spans="17:21" x14ac:dyDescent="0.25">
      <c r="Q159" s="34"/>
      <c r="U159" s="34"/>
    </row>
    <row r="160" spans="17:21" x14ac:dyDescent="0.25">
      <c r="Q160" s="34"/>
    </row>
    <row r="161" spans="17:21" x14ac:dyDescent="0.25">
      <c r="Q161" s="34"/>
      <c r="U161" s="34"/>
    </row>
    <row r="162" spans="17:21" x14ac:dyDescent="0.25">
      <c r="U162" s="34"/>
    </row>
    <row r="165" spans="17:21" x14ac:dyDescent="0.25">
      <c r="U165" s="34"/>
    </row>
    <row r="166" spans="17:21" x14ac:dyDescent="0.25">
      <c r="Q166" s="34"/>
    </row>
    <row r="167" spans="17:21" x14ac:dyDescent="0.25">
      <c r="Q167" s="34"/>
      <c r="U167" s="34"/>
    </row>
    <row r="168" spans="17:21" x14ac:dyDescent="0.25">
      <c r="Q168" s="34"/>
      <c r="U168" s="34"/>
    </row>
    <row r="169" spans="17:21" x14ac:dyDescent="0.25">
      <c r="Q169" s="34"/>
      <c r="U169" s="34"/>
    </row>
    <row r="170" spans="17:21" x14ac:dyDescent="0.25">
      <c r="Q170" s="34"/>
      <c r="U170" s="34"/>
    </row>
    <row r="171" spans="17:21" x14ac:dyDescent="0.25">
      <c r="Q171" s="34"/>
    </row>
    <row r="172" spans="17:21" x14ac:dyDescent="0.25">
      <c r="Q172" s="34"/>
    </row>
    <row r="173" spans="17:21" x14ac:dyDescent="0.25">
      <c r="Q173" s="34"/>
      <c r="U173" s="34"/>
    </row>
    <row r="174" spans="17:21" x14ac:dyDescent="0.25">
      <c r="Q174" s="34"/>
      <c r="U174" s="34"/>
    </row>
    <row r="175" spans="17:21" x14ac:dyDescent="0.25">
      <c r="Q175" s="34"/>
    </row>
    <row r="177" spans="17:21" x14ac:dyDescent="0.25">
      <c r="Q177" s="34"/>
      <c r="U177" s="34"/>
    </row>
    <row r="178" spans="17:21" x14ac:dyDescent="0.25">
      <c r="Q178" s="34"/>
      <c r="U178" s="34"/>
    </row>
    <row r="179" spans="17:21" x14ac:dyDescent="0.25">
      <c r="U179" s="34"/>
    </row>
    <row r="180" spans="17:21" x14ac:dyDescent="0.25">
      <c r="Q180" s="34"/>
    </row>
    <row r="181" spans="17:21" x14ac:dyDescent="0.25">
      <c r="Q181" s="34"/>
      <c r="U181" s="34"/>
    </row>
    <row r="182" spans="17:21" x14ac:dyDescent="0.25">
      <c r="Q182" s="34"/>
    </row>
    <row r="183" spans="17:21" x14ac:dyDescent="0.25">
      <c r="Q183" s="34"/>
      <c r="U183" s="34"/>
    </row>
    <row r="184" spans="17:21" x14ac:dyDescent="0.25">
      <c r="Q184" s="34"/>
    </row>
    <row r="185" spans="17:21" x14ac:dyDescent="0.25">
      <c r="Q185" s="34"/>
      <c r="U185" s="34"/>
    </row>
    <row r="186" spans="17:21" x14ac:dyDescent="0.25">
      <c r="Q186" s="34"/>
    </row>
    <row r="187" spans="17:21" x14ac:dyDescent="0.25">
      <c r="Q187" s="34"/>
    </row>
    <row r="188" spans="17:21" x14ac:dyDescent="0.25">
      <c r="Q188" s="34"/>
    </row>
    <row r="189" spans="17:21" x14ac:dyDescent="0.25">
      <c r="U189" s="34"/>
    </row>
    <row r="191" spans="17:21" x14ac:dyDescent="0.25">
      <c r="Q191" s="34"/>
    </row>
    <row r="192" spans="17:21" x14ac:dyDescent="0.25">
      <c r="Q192" s="34"/>
      <c r="U192" s="34"/>
    </row>
    <row r="193" spans="17:21" x14ac:dyDescent="0.25">
      <c r="Q193" s="34"/>
      <c r="U193" s="34"/>
    </row>
    <row r="194" spans="17:21" x14ac:dyDescent="0.25">
      <c r="Q194" s="34"/>
    </row>
    <row r="195" spans="17:21" x14ac:dyDescent="0.25">
      <c r="Q195" s="34"/>
      <c r="U195" s="34"/>
    </row>
    <row r="196" spans="17:21" x14ac:dyDescent="0.25">
      <c r="Q196" s="34"/>
    </row>
    <row r="197" spans="17:21" x14ac:dyDescent="0.25">
      <c r="Q197" s="34"/>
    </row>
    <row r="198" spans="17:21" x14ac:dyDescent="0.25">
      <c r="Q198" s="34"/>
    </row>
    <row r="199" spans="17:21" x14ac:dyDescent="0.25">
      <c r="Q199" s="34"/>
      <c r="U199" s="34"/>
    </row>
    <row r="201" spans="17:21" x14ac:dyDescent="0.25">
      <c r="U201" s="34"/>
    </row>
    <row r="202" spans="17:21" x14ac:dyDescent="0.25">
      <c r="Q202" s="34"/>
      <c r="U202" s="34"/>
    </row>
    <row r="203" spans="17:21" x14ac:dyDescent="0.25">
      <c r="Q203" s="34"/>
      <c r="U203" s="34"/>
    </row>
    <row r="204" spans="17:21" x14ac:dyDescent="0.25">
      <c r="U204" s="34"/>
    </row>
    <row r="205" spans="17:21" x14ac:dyDescent="0.25">
      <c r="U205" s="34"/>
    </row>
    <row r="206" spans="17:21" x14ac:dyDescent="0.25">
      <c r="U206" s="34"/>
    </row>
    <row r="209" spans="17:21" x14ac:dyDescent="0.25">
      <c r="U209" s="34"/>
    </row>
    <row r="210" spans="17:21" x14ac:dyDescent="0.25">
      <c r="Q210" s="34"/>
      <c r="U210" s="34"/>
    </row>
    <row r="211" spans="17:21" x14ac:dyDescent="0.25">
      <c r="Q211" s="34"/>
      <c r="U211" s="34"/>
    </row>
    <row r="212" spans="17:21" x14ac:dyDescent="0.25">
      <c r="U212" s="34"/>
    </row>
    <row r="213" spans="17:21" x14ac:dyDescent="0.25">
      <c r="Q213" s="34"/>
      <c r="U213" s="34"/>
    </row>
    <row r="215" spans="17:21" x14ac:dyDescent="0.25">
      <c r="Q215" s="34"/>
    </row>
    <row r="216" spans="17:21" x14ac:dyDescent="0.25">
      <c r="U216" s="34"/>
    </row>
    <row r="217" spans="17:21" x14ac:dyDescent="0.25">
      <c r="Q217" s="34"/>
      <c r="U217" s="34"/>
    </row>
    <row r="218" spans="17:21" x14ac:dyDescent="0.25">
      <c r="Q218" s="34"/>
    </row>
    <row r="219" spans="17:21" x14ac:dyDescent="0.25">
      <c r="U219" s="34"/>
    </row>
    <row r="220" spans="17:21" x14ac:dyDescent="0.25">
      <c r="Q220" s="34"/>
      <c r="U220" s="34"/>
    </row>
    <row r="221" spans="17:21" x14ac:dyDescent="0.25">
      <c r="Q221" s="34"/>
    </row>
    <row r="222" spans="17:21" x14ac:dyDescent="0.25">
      <c r="Q222" s="34"/>
    </row>
    <row r="223" spans="17:21" x14ac:dyDescent="0.25">
      <c r="Q223" s="34"/>
    </row>
    <row r="224" spans="17:21" x14ac:dyDescent="0.25">
      <c r="Q224" s="34"/>
    </row>
    <row r="225" spans="17:21" x14ac:dyDescent="0.25">
      <c r="Q225" s="34"/>
    </row>
    <row r="226" spans="17:21" x14ac:dyDescent="0.25">
      <c r="Q226" s="34"/>
      <c r="U226" s="34"/>
    </row>
    <row r="227" spans="17:21" x14ac:dyDescent="0.25">
      <c r="Q227" s="34"/>
    </row>
    <row r="228" spans="17:21" x14ac:dyDescent="0.25">
      <c r="Q228" s="34"/>
      <c r="U228" s="34"/>
    </row>
    <row r="229" spans="17:21" x14ac:dyDescent="0.25">
      <c r="U229" s="34"/>
    </row>
    <row r="230" spans="17:21" x14ac:dyDescent="0.25">
      <c r="Q230" s="34"/>
    </row>
    <row r="231" spans="17:21" x14ac:dyDescent="0.25">
      <c r="U231" s="34"/>
    </row>
    <row r="233" spans="17:21" x14ac:dyDescent="0.25">
      <c r="Q233" s="34"/>
      <c r="U233" s="34"/>
    </row>
    <row r="234" spans="17:21" x14ac:dyDescent="0.25">
      <c r="Q234" s="34"/>
      <c r="U234" s="34"/>
    </row>
    <row r="237" spans="17:21" x14ac:dyDescent="0.25">
      <c r="Q237" s="34"/>
      <c r="U237" s="34"/>
    </row>
    <row r="238" spans="17:21" x14ac:dyDescent="0.25">
      <c r="U238" s="34"/>
    </row>
    <row r="239" spans="17:21" x14ac:dyDescent="0.25">
      <c r="U239" s="34"/>
    </row>
    <row r="240" spans="17:21" x14ac:dyDescent="0.25">
      <c r="Q240" s="34"/>
      <c r="U240" s="34"/>
    </row>
    <row r="241" spans="17:21" x14ac:dyDescent="0.25">
      <c r="U241" s="34"/>
    </row>
    <row r="242" spans="17:21" x14ac:dyDescent="0.25">
      <c r="Q242" s="34"/>
      <c r="U242" s="34"/>
    </row>
    <row r="243" spans="17:21" x14ac:dyDescent="0.25">
      <c r="Q243" s="34"/>
      <c r="U243" s="34"/>
    </row>
    <row r="244" spans="17:21" x14ac:dyDescent="0.25">
      <c r="U244" s="34"/>
    </row>
    <row r="245" spans="17:21" x14ac:dyDescent="0.25">
      <c r="U245" s="34"/>
    </row>
    <row r="246" spans="17:21" x14ac:dyDescent="0.25">
      <c r="Q246" s="34"/>
      <c r="U246" s="34"/>
    </row>
    <row r="247" spans="17:21" x14ac:dyDescent="0.25">
      <c r="U247" s="34"/>
    </row>
    <row r="249" spans="17:21" x14ac:dyDescent="0.25">
      <c r="U249" s="34"/>
    </row>
    <row r="250" spans="17:21" x14ac:dyDescent="0.25">
      <c r="U250" s="34"/>
    </row>
    <row r="251" spans="17:21" x14ac:dyDescent="0.25">
      <c r="Q251" s="34"/>
      <c r="U251" s="34"/>
    </row>
    <row r="252" spans="17:21" x14ac:dyDescent="0.25">
      <c r="U252" s="34"/>
    </row>
    <row r="253" spans="17:21" x14ac:dyDescent="0.25">
      <c r="Q253" s="34"/>
    </row>
    <row r="254" spans="17:21" x14ac:dyDescent="0.25">
      <c r="U254" s="34"/>
    </row>
    <row r="255" spans="17:21" x14ac:dyDescent="0.25">
      <c r="Q255" s="34"/>
      <c r="U255" s="34"/>
    </row>
    <row r="256" spans="17:21" x14ac:dyDescent="0.25">
      <c r="Q256" s="34"/>
    </row>
    <row r="257" spans="17:21" x14ac:dyDescent="0.25">
      <c r="Q257" s="34"/>
    </row>
    <row r="258" spans="17:21" x14ac:dyDescent="0.25">
      <c r="U258" s="34"/>
    </row>
    <row r="259" spans="17:21" x14ac:dyDescent="0.25">
      <c r="Q259" s="34"/>
      <c r="U259" s="34"/>
    </row>
    <row r="260" spans="17:21" x14ac:dyDescent="0.25">
      <c r="U260" s="34"/>
    </row>
    <row r="261" spans="17:21" x14ac:dyDescent="0.25">
      <c r="Q261" s="34"/>
      <c r="U261" s="34"/>
    </row>
    <row r="262" spans="17:21" x14ac:dyDescent="0.25">
      <c r="Q262" s="34"/>
      <c r="U262" s="34"/>
    </row>
    <row r="263" spans="17:21" x14ac:dyDescent="0.25">
      <c r="Q263" s="34"/>
    </row>
    <row r="264" spans="17:21" x14ac:dyDescent="0.25">
      <c r="U264" s="34"/>
    </row>
    <row r="265" spans="17:21" x14ac:dyDescent="0.25">
      <c r="U265" s="34"/>
    </row>
    <row r="266" spans="17:21" x14ac:dyDescent="0.25">
      <c r="U266" s="34"/>
    </row>
    <row r="267" spans="17:21" x14ac:dyDescent="0.25">
      <c r="Q267" s="34"/>
      <c r="U267" s="34"/>
    </row>
    <row r="268" spans="17:21" x14ac:dyDescent="0.25">
      <c r="U268" s="34"/>
    </row>
    <row r="269" spans="17:21" x14ac:dyDescent="0.25">
      <c r="Q269" s="34"/>
    </row>
    <row r="271" spans="17:21" x14ac:dyDescent="0.25">
      <c r="Q271" s="34"/>
      <c r="U271" s="34"/>
    </row>
    <row r="272" spans="17:21" x14ac:dyDescent="0.25">
      <c r="Q272" s="34"/>
    </row>
    <row r="274" spans="17:21" x14ac:dyDescent="0.25">
      <c r="U274" s="34"/>
    </row>
    <row r="275" spans="17:21" x14ac:dyDescent="0.25">
      <c r="U275" s="34"/>
    </row>
    <row r="276" spans="17:21" x14ac:dyDescent="0.25">
      <c r="U276" s="34"/>
    </row>
    <row r="277" spans="17:21" x14ac:dyDescent="0.25">
      <c r="Q277" s="34"/>
    </row>
    <row r="278" spans="17:21" x14ac:dyDescent="0.25">
      <c r="Q278" s="34"/>
      <c r="U278" s="34"/>
    </row>
    <row r="279" spans="17:21" x14ac:dyDescent="0.25">
      <c r="Q279" s="34"/>
    </row>
    <row r="280" spans="17:21" x14ac:dyDescent="0.25">
      <c r="Q280" s="34"/>
      <c r="U280" s="34"/>
    </row>
    <row r="281" spans="17:21" x14ac:dyDescent="0.25">
      <c r="Q281" s="34"/>
    </row>
    <row r="282" spans="17:21" x14ac:dyDescent="0.25">
      <c r="U282" s="34"/>
    </row>
    <row r="283" spans="17:21" x14ac:dyDescent="0.25">
      <c r="Q283" s="34"/>
    </row>
    <row r="284" spans="17:21" x14ac:dyDescent="0.25">
      <c r="U284" s="34"/>
    </row>
    <row r="285" spans="17:21" x14ac:dyDescent="0.25">
      <c r="Q285" s="34"/>
      <c r="U285" s="34"/>
    </row>
    <row r="286" spans="17:21" x14ac:dyDescent="0.25">
      <c r="U286" s="34"/>
    </row>
    <row r="287" spans="17:21" x14ac:dyDescent="0.25">
      <c r="Q287" s="34"/>
    </row>
    <row r="288" spans="17:21" x14ac:dyDescent="0.25">
      <c r="Q288" s="34"/>
      <c r="U288" s="34"/>
    </row>
    <row r="289" spans="17:21" x14ac:dyDescent="0.25">
      <c r="Q289" s="34"/>
      <c r="U289" s="34"/>
    </row>
    <row r="290" spans="17:21" x14ac:dyDescent="0.25">
      <c r="U290" s="34"/>
    </row>
    <row r="291" spans="17:21" x14ac:dyDescent="0.25">
      <c r="Q291" s="34"/>
      <c r="U291" s="34"/>
    </row>
    <row r="292" spans="17:21" x14ac:dyDescent="0.25">
      <c r="U292" s="34"/>
    </row>
    <row r="293" spans="17:21" x14ac:dyDescent="0.25">
      <c r="U293" s="34"/>
    </row>
    <row r="294" spans="17:21" x14ac:dyDescent="0.25">
      <c r="U294" s="34"/>
    </row>
    <row r="295" spans="17:21" x14ac:dyDescent="0.25">
      <c r="U295" s="34"/>
    </row>
    <row r="296" spans="17:21" x14ac:dyDescent="0.25">
      <c r="Q296" s="34"/>
    </row>
    <row r="297" spans="17:21" x14ac:dyDescent="0.25">
      <c r="Q297" s="34"/>
      <c r="U297" s="34"/>
    </row>
    <row r="298" spans="17:21" x14ac:dyDescent="0.25">
      <c r="U298" s="34"/>
    </row>
    <row r="299" spans="17:21" x14ac:dyDescent="0.25">
      <c r="U299" s="34"/>
    </row>
    <row r="301" spans="17:21" x14ac:dyDescent="0.25">
      <c r="U301" s="34"/>
    </row>
    <row r="303" spans="17:21" x14ac:dyDescent="0.25">
      <c r="Q303" s="34"/>
    </row>
    <row r="304" spans="17:21" x14ac:dyDescent="0.25">
      <c r="Q304" s="34"/>
      <c r="U304" s="34"/>
    </row>
    <row r="306" spans="17:21" x14ac:dyDescent="0.25">
      <c r="Q306" s="34"/>
      <c r="U306" s="34"/>
    </row>
    <row r="308" spans="17:21" x14ac:dyDescent="0.25">
      <c r="U308" s="34"/>
    </row>
    <row r="310" spans="17:21" x14ac:dyDescent="0.25">
      <c r="Q310" s="34"/>
      <c r="U310" s="34"/>
    </row>
    <row r="312" spans="17:21" x14ac:dyDescent="0.25">
      <c r="Q312" s="34"/>
    </row>
    <row r="313" spans="17:21" x14ac:dyDescent="0.25">
      <c r="Q313" s="34"/>
      <c r="U313" s="34"/>
    </row>
    <row r="314" spans="17:21" x14ac:dyDescent="0.25">
      <c r="Q314" s="34"/>
      <c r="U314" s="34"/>
    </row>
    <row r="316" spans="17:21" x14ac:dyDescent="0.25">
      <c r="Q316" s="34"/>
    </row>
    <row r="317" spans="17:21" x14ac:dyDescent="0.25">
      <c r="Q317" s="34"/>
      <c r="U317" s="34"/>
    </row>
    <row r="319" spans="17:21" x14ac:dyDescent="0.25">
      <c r="U319" s="34"/>
    </row>
    <row r="321" spans="17:21" x14ac:dyDescent="0.25">
      <c r="U321" s="34"/>
    </row>
    <row r="322" spans="17:21" x14ac:dyDescent="0.25">
      <c r="Q322" s="34"/>
    </row>
    <row r="323" spans="17:21" x14ac:dyDescent="0.25">
      <c r="Q323" s="34"/>
    </row>
    <row r="324" spans="17:21" x14ac:dyDescent="0.25">
      <c r="Q324" s="34"/>
    </row>
    <row r="325" spans="17:21" x14ac:dyDescent="0.25">
      <c r="U325" s="34"/>
    </row>
    <row r="326" spans="17:21" x14ac:dyDescent="0.25">
      <c r="U326" s="34"/>
    </row>
    <row r="328" spans="17:21" x14ac:dyDescent="0.25">
      <c r="U328" s="34"/>
    </row>
    <row r="329" spans="17:21" x14ac:dyDescent="0.25">
      <c r="Q329" s="34"/>
    </row>
    <row r="330" spans="17:21" x14ac:dyDescent="0.25">
      <c r="Q330" s="34"/>
    </row>
    <row r="331" spans="17:21" x14ac:dyDescent="0.25">
      <c r="Q331" s="34"/>
    </row>
    <row r="332" spans="17:21" x14ac:dyDescent="0.25">
      <c r="U332" s="34"/>
    </row>
    <row r="333" spans="17:21" x14ac:dyDescent="0.25">
      <c r="U333" s="34"/>
    </row>
    <row r="334" spans="17:21" x14ac:dyDescent="0.25">
      <c r="U334" s="34"/>
    </row>
    <row r="335" spans="17:21" x14ac:dyDescent="0.25">
      <c r="U335" s="34"/>
    </row>
    <row r="337" spans="21:21" x14ac:dyDescent="0.25">
      <c r="U337" s="34"/>
    </row>
    <row r="338" spans="21:21" x14ac:dyDescent="0.25">
      <c r="U338" s="34"/>
    </row>
    <row r="343" spans="21:21" x14ac:dyDescent="0.25">
      <c r="U343" s="34"/>
    </row>
    <row r="345" spans="21:21" x14ac:dyDescent="0.25">
      <c r="U345" s="34"/>
    </row>
    <row r="348" spans="21:21" x14ac:dyDescent="0.25">
      <c r="U348" s="34"/>
    </row>
    <row r="349" spans="21:21" x14ac:dyDescent="0.25">
      <c r="U349" s="34"/>
    </row>
    <row r="353" spans="21:21" x14ac:dyDescent="0.25">
      <c r="U353" s="34"/>
    </row>
    <row r="359" spans="21:21" x14ac:dyDescent="0.25">
      <c r="U359" s="34"/>
    </row>
    <row r="366" spans="21:21" x14ac:dyDescent="0.25">
      <c r="U366" s="34"/>
    </row>
    <row r="369" spans="21:21" x14ac:dyDescent="0.25">
      <c r="U369" s="34"/>
    </row>
    <row r="372" spans="21:21" x14ac:dyDescent="0.25">
      <c r="U372" s="34"/>
    </row>
    <row r="373" spans="21:21" x14ac:dyDescent="0.25">
      <c r="U373" s="34"/>
    </row>
    <row r="374" spans="21:21" x14ac:dyDescent="0.25">
      <c r="U374" s="34"/>
    </row>
    <row r="377" spans="21:21" x14ac:dyDescent="0.25">
      <c r="U377" s="34"/>
    </row>
    <row r="381" spans="21:21" x14ac:dyDescent="0.25">
      <c r="U381" s="34"/>
    </row>
    <row r="384" spans="21:21" x14ac:dyDescent="0.25">
      <c r="U384" s="34"/>
    </row>
    <row r="386" spans="21:21" x14ac:dyDescent="0.25">
      <c r="U386" s="34"/>
    </row>
    <row r="390" spans="21:21" x14ac:dyDescent="0.25">
      <c r="U390" s="34"/>
    </row>
    <row r="391" spans="21:21" x14ac:dyDescent="0.25">
      <c r="U391" s="34"/>
    </row>
    <row r="393" spans="21:21" x14ac:dyDescent="0.25">
      <c r="U393" s="34"/>
    </row>
    <row r="396" spans="21:21" x14ac:dyDescent="0.25">
      <c r="U396" s="34"/>
    </row>
    <row r="399" spans="21:21" x14ac:dyDescent="0.25">
      <c r="U399" s="34"/>
    </row>
    <row r="400" spans="21:21" x14ac:dyDescent="0.25">
      <c r="U400" s="34"/>
    </row>
    <row r="403" spans="21:21" x14ac:dyDescent="0.25">
      <c r="U403" s="34"/>
    </row>
  </sheetData>
  <mergeCells count="8">
    <mergeCell ref="C6:L6"/>
    <mergeCell ref="C33:D33"/>
    <mergeCell ref="C30:D30"/>
    <mergeCell ref="B27:D27"/>
    <mergeCell ref="C28:D28"/>
    <mergeCell ref="C29:D29"/>
    <mergeCell ref="C31:D31"/>
    <mergeCell ref="C32:D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Public Health</IACategory>
    <DocumentExpirationDate xmlns="59da1016-2a1b-4f8a-9768-d7a4932f6f16">2025-06-30T07:00:00+00:00</DocumentExpirationDate>
    <IATopic xmlns="59da1016-2a1b-4f8a-9768-d7a4932f6f16">Public Health - Reports &amp; Data</IATopic>
    <Meta_x0020_Description xmlns="b74c9a62-6d2b-44a6-aa8a-ffd3077e85a2" xsi:nil="true"/>
    <Meta_x0020_Keywords xmlns="b74c9a62-6d2b-44a6-aa8a-ffd3077e85a2" xsi:nil="true"/>
    <IASubtopic xmlns="59da1016-2a1b-4f8a-9768-d7a4932f6f16">Technical Assistance</IASubtopic>
    <URL xmlns="http://schemas.microsoft.com/sharepoint/v3">
      <Url>https://www-auth.oregon.gov/oha/PH/ABOUT/MODCET%20CBO%20Documents/AY25%20CBO%20PH%20Equity%20Expenditure%20Report%20Template.xlsx</Url>
      <Description>https://www-auth.oregon.gov/oha/PH/ABOUT/MODCET%20CBO%20Documents/AY25%20CBO%20PH%20Equity%20Expenditure%20Report%20Template.xlsx</Description>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2.xml><?xml version="1.0" encoding="utf-8"?>
<ds:datastoreItem xmlns:ds="http://schemas.openxmlformats.org/officeDocument/2006/customXml" ds:itemID="{4EEFA907-BA23-4DC9-B985-BD1EFF240488}">
  <ds:schemaRefs>
    <ds:schemaRef ds:uri="http://schemas.openxmlformats.org/package/2006/metadata/core-properties"/>
    <ds:schemaRef ds:uri="http://schemas.microsoft.com/office/2006/documentManagement/types"/>
    <ds:schemaRef ds:uri="http://schemas.microsoft.com/office/infopath/2007/PartnerControls"/>
    <ds:schemaRef ds:uri="b74c9a62-6d2b-44a6-aa8a-ffd3077e85a2"/>
    <ds:schemaRef ds:uri="http://purl.org/dc/elements/1.1/"/>
    <ds:schemaRef ds:uri="http://schemas.microsoft.com/office/2006/metadata/properties"/>
    <ds:schemaRef ds:uri="http://schemas.microsoft.com/sharepoint/v3"/>
    <ds:schemaRef ds:uri="http://purl.org/dc/terms/"/>
    <ds:schemaRef ds:uri="59da1016-2a1b-4f8a-9768-d7a4932f6f16"/>
    <ds:schemaRef ds:uri="http://www.w3.org/XML/1998/namespace"/>
    <ds:schemaRef ds:uri="http://purl.org/dc/dcmitype/"/>
  </ds:schemaRefs>
</ds:datastoreItem>
</file>

<file path=customXml/itemProps3.xml><?xml version="1.0" encoding="utf-8"?>
<ds:datastoreItem xmlns:ds="http://schemas.openxmlformats.org/officeDocument/2006/customXml" ds:itemID="{44C60739-F8A8-4078-B174-3C54F7BF6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1. Expenditure Report</vt:lpstr>
      <vt:lpstr>2. Other S&amp;S</vt:lpstr>
      <vt:lpstr>HIDDEN - Data Entry Import</vt:lpstr>
      <vt:lpstr>'1. Expenditure Report'!Print_Area</vt:lpstr>
      <vt:lpstr>'2. Other S&amp;S'!Print_Area</vt:lpstr>
      <vt:lpstr>Instructions!Print_Area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AY25 CBO PH Equity Expenditure Report Template</dc:title>
  <dc:creator>Meredith Perkins</dc:creator>
  <cp:lastModifiedBy>Pedraza Monica</cp:lastModifiedBy>
  <cp:lastPrinted>2021-02-17T23:15:43Z</cp:lastPrinted>
  <dcterms:created xsi:type="dcterms:W3CDTF">2011-02-01T18:08:16Z</dcterms:created>
  <dcterms:modified xsi:type="dcterms:W3CDTF">2024-04-25T17:31:43Z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SIP_Label_ebdd6eeb-0dd0-4927-947e-a759f08fcf55_Enabled">
    <vt:lpwstr>true</vt:lpwstr>
  </property>
  <property fmtid="{D5CDD505-2E9C-101B-9397-08002B2CF9AE}" pid="11" name="MSIP_Label_ebdd6eeb-0dd0-4927-947e-a759f08fcf55_SetDate">
    <vt:lpwstr>2024-04-16T22:46:26Z</vt:lpwstr>
  </property>
  <property fmtid="{D5CDD505-2E9C-101B-9397-08002B2CF9AE}" pid="12" name="MSIP_Label_ebdd6eeb-0dd0-4927-947e-a759f08fcf55_Method">
    <vt:lpwstr>Privileged</vt:lpwstr>
  </property>
  <property fmtid="{D5CDD505-2E9C-101B-9397-08002B2CF9AE}" pid="13" name="MSIP_Label_ebdd6eeb-0dd0-4927-947e-a759f08fcf55_Name">
    <vt:lpwstr>Level 1 - Published (Items)</vt:lpwstr>
  </property>
  <property fmtid="{D5CDD505-2E9C-101B-9397-08002B2CF9AE}" pid="14" name="MSIP_Label_ebdd6eeb-0dd0-4927-947e-a759f08fcf55_SiteId">
    <vt:lpwstr>658e63e8-8d39-499c-8f48-13adc9452f4c</vt:lpwstr>
  </property>
  <property fmtid="{D5CDD505-2E9C-101B-9397-08002B2CF9AE}" pid="15" name="MSIP_Label_ebdd6eeb-0dd0-4927-947e-a759f08fcf55_ActionId">
    <vt:lpwstr>ea3bf895-97f6-40dd-a10f-438501b09b26</vt:lpwstr>
  </property>
  <property fmtid="{D5CDD505-2E9C-101B-9397-08002B2CF9AE}" pid="16" name="MSIP_Label_ebdd6eeb-0dd0-4927-947e-a759f08fcf55_ContentBits">
    <vt:lpwstr>0</vt:lpwstr>
  </property>
</Properties>
</file>