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ctrProps/ctrProp1.xml" ContentType="application/vnd.ms-excel.controlproperties+xml"/>
  <Override PartName="/xl/ctrProps/ctrProp2.xml" ContentType="application/vnd.ms-excel.controlproperties+xml"/>
  <Override PartName="/xl/ctrProps/ctrProp3.xml" ContentType="application/vnd.ms-excel.controlproperties+xml"/>
  <Override PartName="/xl/ctrProps/ctrProp4.xml" ContentType="application/vnd.ms-excel.controlproperties+xml"/>
  <Override PartName="/xl/ctrProps/ctrProp5.xml" ContentType="application/vnd.ms-excel.controlproperties+xml"/>
  <Override PartName="/xl/ctrProps/ctrProp6.xml" ContentType="application/vnd.ms-excel.controlproperties+xml"/>
  <Override PartName="/xl/ctrProps/ctrProp7.xml" ContentType="application/vnd.ms-excel.controlproperties+xml"/>
  <Override PartName="/xl/ctrProps/ctrProp8.xml" ContentType="application/vnd.ms-excel.controlproperties+xml"/>
  <Override PartName="/xl/ctrProps/ctrProp9.xml" ContentType="application/vnd.ms-excel.controlproperties+xml"/>
  <Override PartName="/xl/ctrProps/ctrProp10.xml" ContentType="application/vnd.ms-excel.controlproperties+xml"/>
  <Override PartName="/xl/ctrProps/ctrProp11.xml" ContentType="application/vnd.ms-excel.controlproperties+xml"/>
  <Override PartName="/xl/drawings/drawing1.xml" ContentType="application/vnd.openxmlformats-officedocument.drawing+xml"/>
  <Default Extension="vml" ContentType="application/vnd.openxmlformats-officedocument.vmlDrawing"/>
  <Override PartName="/xl/worksheets/sheet2.xml" ContentType="application/vnd.openxmlformats-officedocument.spreadsheetml.worksheet+xml"/>
  <Override PartName="/xl/ctrProps/ctrProp12.xml" ContentType="application/vnd.ms-excel.controlproperties+xml"/>
  <Override PartName="/xl/ctrProps/ctrProp13.xml" ContentType="application/vnd.ms-excel.controlproperties+xml"/>
  <Override PartName="/xl/ctrProps/ctrProp14.xml" ContentType="application/vnd.ms-excel.controlproperties+xml"/>
  <Override PartName="/xl/ctrProps/ctrProp15.xml" ContentType="application/vnd.ms-excel.controlproperties+xml"/>
  <Override PartName="/xl/ctrProps/ctrProp16.xml" ContentType="application/vnd.ms-excel.controlproperties+xml"/>
  <Override PartName="/xl/ctrProps/ctrProp17.xml" ContentType="application/vnd.ms-excel.controlproperties+xml"/>
  <Override PartName="/xl/ctrProps/ctrProp18.xml" ContentType="application/vnd.ms-excel.controlproperties+xml"/>
  <Override PartName="/xl/ctrProps/ctrProp19.xml" ContentType="application/vnd.ms-excel.controlproperties+xml"/>
  <Override PartName="/xl/ctrProps/ctrProp20.xml" ContentType="application/vnd.ms-excel.controlproperties+xml"/>
  <Override PartName="/xl/ctrProps/ctrProp21.xml" ContentType="application/vnd.ms-excel.controlproperties+xml"/>
  <Override PartName="/xl/ctrProps/ctrProp22.xml" ContentType="application/vnd.ms-excel.controlproperties+xml"/>
  <Override PartName="/xl/ctrProps/ctrProp23.xml" ContentType="application/vnd.ms-excel.controlproperties+xml"/>
  <Override PartName="/xl/ctrProps/ctrProp24.xml" ContentType="application/vnd.ms-excel.controlproperties+xml"/>
  <Override PartName="/xl/ctrProps/ctrProp25.xml" ContentType="application/vnd.ms-excel.controlproperties+xml"/>
  <Override PartName="/xl/ctrProps/ctrProp26.xml" ContentType="application/vnd.ms-excel.controlproperties+xml"/>
  <Override PartName="/xl/ctrProps/ctrProp27.xml" ContentType="application/vnd.ms-excel.controlproperties+xml"/>
  <Override PartName="/xl/ctrProps/ctrProp28.xml" ContentType="application/vnd.ms-excel.controlproperties+xml"/>
  <Override PartName="/xl/ctrProps/ctrProp29.xml" ContentType="application/vnd.ms-excel.controlproperties+xml"/>
  <Override PartName="/xl/ctrProps/ctrProp30.xml" ContentType="application/vnd.ms-excel.controlproperties+xml"/>
  <Override PartName="/xl/ctrProps/ctrProp31.xml" ContentType="application/vnd.ms-excel.controlproperties+xml"/>
  <Override PartName="/xl/ctrProps/ctrProp32.xml" ContentType="application/vnd.ms-excel.controlproperties+xml"/>
  <Override PartName="/xl/ctrProps/ctrProp33.xml" ContentType="application/vnd.ms-excel.controlproperties+xml"/>
  <Override PartName="/xl/ctrProps/ctrProp34.xml" ContentType="application/vnd.ms-excel.controlproperties+xml"/>
  <Override PartName="/xl/ctrProps/ctrProp35.xml" ContentType="application/vnd.ms-excel.controlproperties+xml"/>
  <Override PartName="/xl/ctrProps/ctrProp36.xml" ContentType="application/vnd.ms-excel.controlproperties+xml"/>
  <Override PartName="/xl/ctrProps/ctrProp37.xml" ContentType="application/vnd.ms-excel.controlproperties+xml"/>
  <Override PartName="/xl/ctrProps/ctrProp38.xml" ContentType="application/vnd.ms-excel.controlproperties+xml"/>
  <Override PartName="/xl/ctrProps/ctrProp39.xml" ContentType="application/vnd.ms-excel.controlproperties+xml"/>
  <Override PartName="/xl/ctrProps/ctrProp40.xml" ContentType="application/vnd.ms-excel.controlproperties+xml"/>
  <Override PartName="/xl/ctrProps/ctrProp41.xml" ContentType="application/vnd.ms-excel.controlproperties+xml"/>
  <Override PartName="/xl/ctrProps/ctrProp42.xml" ContentType="application/vnd.ms-excel.controlproperties+xml"/>
  <Override PartName="/xl/ctrProps/ctrProp43.xml" ContentType="application/vnd.ms-excel.controlproperties+xml"/>
  <Override PartName="/xl/ctrProps/ctrProp44.xml" ContentType="application/vnd.ms-excel.controlproperties+xml"/>
  <Override PartName="/xl/ctrProps/ctrProp45.xml" ContentType="application/vnd.ms-excel.controlproperties+xml"/>
  <Override PartName="/xl/ctrProps/ctrProp46.xml" ContentType="application/vnd.ms-excel.controlproperties+xml"/>
  <Override PartName="/xl/ctrProps/ctrProp47.xml" ContentType="application/vnd.ms-excel.controlproperties+xml"/>
  <Override PartName="/xl/ctrProps/ctrProp48.xml" ContentType="application/vnd.ms-excel.controlproperties+xml"/>
  <Override PartName="/xl/ctrProps/ctrProp49.xml" ContentType="application/vnd.ms-excel.controlproperties+xml"/>
  <Override PartName="/xl/ctrProps/ctrProp50.xml" ContentType="application/vnd.ms-excel.controlproperties+xml"/>
  <Override PartName="/xl/ctrProps/ctrProp51.xml" ContentType="application/vnd.ms-excel.controlproperties+xml"/>
  <Override PartName="/xl/ctrProps/ctrProp52.xml" ContentType="application/vnd.ms-excel.controlproperties+xml"/>
  <Override PartName="/xl/ctrProps/ctrProp53.xml" ContentType="application/vnd.ms-excel.controlproperties+xml"/>
  <Override PartName="/xl/ctrProps/ctrProp54.xml" ContentType="application/vnd.ms-excel.controlproperties+xml"/>
  <Override PartName="/xl/ctrProps/ctrProp55.xml" ContentType="application/vnd.ms-excel.controlproperties+xml"/>
  <Override PartName="/xl/ctrProps/ctrProp56.xml" ContentType="application/vnd.ms-excel.controlproperties+xml"/>
  <Override PartName="/xl/ctrProps/ctrProp57.xml" ContentType="application/vnd.ms-excel.controlproperties+xml"/>
  <Override PartName="/xl/ctrProps/ctrProp58.xml" ContentType="application/vnd.ms-excel.controlproperties+xml"/>
  <Override PartName="/xl/ctrProps/ctrProp59.xml" ContentType="application/vnd.ms-excel.controlproperties+xml"/>
  <Override PartName="/xl/ctrProps/ctrProp60.xml" ContentType="application/vnd.ms-excel.controlproperties+xml"/>
  <Override PartName="/xl/ctrProps/ctrProp61.xml" ContentType="application/vnd.ms-excel.controlproperties+xml"/>
  <Override PartName="/xl/ctrProps/ctrProp62.xml" ContentType="application/vnd.ms-excel.controlproperties+xml"/>
  <Override PartName="/xl/ctrProps/ctrProp63.xml" ContentType="application/vnd.ms-excel.controlproperties+xml"/>
  <Override PartName="/xl/ctrProps/ctrProp64.xml" ContentType="application/vnd.ms-excel.controlproperties+xml"/>
  <Override PartName="/xl/ctrProps/ctrProp65.xml" ContentType="application/vnd.ms-excel.controlproperties+xml"/>
  <Override PartName="/xl/ctrProps/ctrProp66.xml" ContentType="application/vnd.ms-excel.controlproperties+xml"/>
  <Override PartName="/xl/ctrProps/ctrProp67.xml" ContentType="application/vnd.ms-excel.controlproperties+xml"/>
  <Override PartName="/xl/ctrProps/ctrProp68.xml" ContentType="application/vnd.ms-excel.controlproperties+xml"/>
  <Override PartName="/xl/ctrProps/ctrProp69.xml" ContentType="application/vnd.ms-excel.controlproperties+xml"/>
  <Override PartName="/xl/ctrProps/ctrProp70.xml" ContentType="application/vnd.ms-excel.controlproperties+xml"/>
  <Override PartName="/xl/ctrProps/ctrProp71.xml" ContentType="application/vnd.ms-excel.controlproperties+xml"/>
  <Override PartName="/xl/ctrProps/ctrProp72.xml" ContentType="application/vnd.ms-excel.controlproperties+xml"/>
  <Override PartName="/xl/ctrProps/ctrProp73.xml" ContentType="application/vnd.ms-excel.controlproperties+xml"/>
  <Override PartName="/xl/ctrProps/ctrProp74.xml" ContentType="application/vnd.ms-excel.controlproperties+xml"/>
  <Override PartName="/xl/ctrProps/ctrProp75.xml" ContentType="application/vnd.ms-excel.controlproperties+xml"/>
  <Override PartName="/xl/ctrProps/ctrProp76.xml" ContentType="application/vnd.ms-excel.controlproperties+xml"/>
  <Override PartName="/xl/ctrProps/ctrProp77.xml" ContentType="application/vnd.ms-excel.controlproperties+xml"/>
  <Override PartName="/xl/ctrProps/ctrProp78.xml" ContentType="application/vnd.ms-excel.controlproperties+xml"/>
  <Override PartName="/xl/ctrProps/ctrProp79.xml" ContentType="application/vnd.ms-excel.controlproperties+xml"/>
  <Override PartName="/xl/ctrProps/ctrProp80.xml" ContentType="application/vnd.ms-excel.controlproperties+xml"/>
  <Override PartName="/xl/ctrProps/ctrProp81.xml" ContentType="application/vnd.ms-excel.controlproperties+xml"/>
  <Override PartName="/xl/ctrProps/ctrProp82.xml" ContentType="application/vnd.ms-excel.controlproperties+xml"/>
  <Override PartName="/xl/ctrProps/ctrProp83.xml" ContentType="application/vnd.ms-excel.controlproperties+xml"/>
  <Override PartName="/xl/ctrProps/ctrProp84.xml" ContentType="application/vnd.ms-excel.controlproperties+xml"/>
  <Override PartName="/xl/ctrProps/ctrProp85.xml" ContentType="application/vnd.ms-excel.controlproperties+xml"/>
  <Override PartName="/xl/ctrProps/ctrProp86.xml" ContentType="application/vnd.ms-excel.controlproperties+xml"/>
  <Override PartName="/xl/ctrProps/ctrProp87.xml" ContentType="application/vnd.ms-excel.controlproperties+xml"/>
  <Override PartName="/xl/ctrProps/ctrProp88.xml" ContentType="application/vnd.ms-excel.controlproperties+xml"/>
  <Override PartName="/xl/ctrProps/ctrProp89.xml" ContentType="application/vnd.ms-excel.controlproperties+xml"/>
  <Override PartName="/xl/ctrProps/ctrProp90.xml" ContentType="application/vnd.ms-excel.controlproperties+xml"/>
  <Override PartName="/xl/ctrProps/ctrProp91.xml" ContentType="application/vnd.ms-excel.controlproperties+xml"/>
  <Override PartName="/xl/ctrProps/ctrProp92.xml" ContentType="application/vnd.ms-excel.controlproperties+xml"/>
  <Override PartName="/xl/ctrProps/ctrProp93.xml" ContentType="application/vnd.ms-excel.controlproperties+xml"/>
  <Override PartName="/xl/ctrProps/ctrProp94.xml" ContentType="application/vnd.ms-excel.controlproperties+xml"/>
  <Override PartName="/xl/ctrProps/ctrProp95.xml" ContentType="application/vnd.ms-excel.controlproperties+xml"/>
  <Override PartName="/xl/ctrProps/ctrProp96.xml" ContentType="application/vnd.ms-excel.controlproperties+xml"/>
  <Override PartName="/xl/ctrProps/ctrProp97.xml" ContentType="application/vnd.ms-excel.controlproperties+xml"/>
  <Override PartName="/xl/ctrProps/ctrProp98.xml" ContentType="application/vnd.ms-excel.controlproperties+xml"/>
  <Override PartName="/xl/ctrProps/ctrProp99.xml" ContentType="application/vnd.ms-excel.controlproperties+xml"/>
  <Override PartName="/xl/ctrProps/ctrProp100.xml" ContentType="application/vnd.ms-excel.controlproperties+xml"/>
  <Override PartName="/xl/ctrProps/ctrProp101.xml" ContentType="application/vnd.ms-excel.controlproperties+xml"/>
  <Override PartName="/xl/ctrProps/ctrProp102.xml" ContentType="application/vnd.ms-excel.controlproperties+xml"/>
  <Override PartName="/xl/ctrProps/ctrProp103.xml" ContentType="application/vnd.ms-excel.controlproperties+xml"/>
  <Override PartName="/xl/ctrProps/ctrProp104.xml" ContentType="application/vnd.ms-excel.controlproperties+xml"/>
  <Override PartName="/xl/ctrProps/ctrProp105.xml" ContentType="application/vnd.ms-excel.controlproperties+xml"/>
  <Override PartName="/xl/ctrProps/ctrProp106.xml" ContentType="application/vnd.ms-excel.controlproperties+xml"/>
  <Override PartName="/xl/ctrProps/ctrProp107.xml" ContentType="application/vnd.ms-excel.controlproperties+xml"/>
  <Override PartName="/xl/ctrProps/ctrProp108.xml" ContentType="application/vnd.ms-excel.controlproperties+xml"/>
  <Override PartName="/xl/ctrProps/ctrProp109.xml" ContentType="application/vnd.ms-excel.controlproperties+xml"/>
  <Override PartName="/xl/ctrProps/ctrProp110.xml" ContentType="application/vnd.ms-excel.controlproperties+xml"/>
  <Override PartName="/xl/ctrProps/ctrProp111.xml" ContentType="application/vnd.ms-excel.controlproperties+xml"/>
  <Override PartName="/xl/ctrProps/ctrProp112.xml" ContentType="application/vnd.ms-excel.controlproperties+xml"/>
  <Override PartName="/xl/ctrProps/ctrProp113.xml" ContentType="application/vnd.ms-excel.controlproperties+xml"/>
  <Override PartName="/xl/ctrProps/ctrProp114.xml" ContentType="application/vnd.ms-excel.controlproperties+xml"/>
  <Override PartName="/xl/ctrProps/ctrProp115.xml" ContentType="application/vnd.ms-excel.controlproperties+xml"/>
  <Override PartName="/xl/ctrProps/ctrProp116.xml" ContentType="application/vnd.ms-excel.controlproperties+xml"/>
  <Override PartName="/xl/ctrProps/ctrProp117.xml" ContentType="application/vnd.ms-excel.controlproperties+xml"/>
  <Override PartName="/xl/ctrProps/ctrProp118.xml" ContentType="application/vnd.ms-excel.controlproperties+xml"/>
  <Override PartName="/xl/ctrProps/ctrProp119.xml" ContentType="application/vnd.ms-excel.controlproperties+xml"/>
  <Override PartName="/xl/ctrProps/ctrProp120.xml" ContentType="application/vnd.ms-excel.controlproperties+xml"/>
  <Override PartName="/xl/ctrProps/ctrProp121.xml" ContentType="application/vnd.ms-excel.controlproperties+xml"/>
  <Override PartName="/xl/ctrProps/ctrProp122.xml" ContentType="application/vnd.ms-excel.controlproperties+xml"/>
  <Override PartName="/xl/ctrProps/ctrProp123.xml" ContentType="application/vnd.ms-excel.controlproperties+xml"/>
  <Override PartName="/xl/ctrProps/ctrProp124.xml" ContentType="application/vnd.ms-excel.controlproperties+xml"/>
  <Override PartName="/xl/ctrProps/ctrProp125.xml" ContentType="application/vnd.ms-excel.controlproperties+xml"/>
  <Override PartName="/xl/ctrProps/ctrProp126.xml" ContentType="application/vnd.ms-excel.controlproperties+xml"/>
  <Override PartName="/xl/ctrProps/ctrProp127.xml" ContentType="application/vnd.ms-excel.controlproperties+xml"/>
  <Override PartName="/xl/ctrProps/ctrProp128.xml" ContentType="application/vnd.ms-excel.controlproperties+xml"/>
  <Override PartName="/xl/ctrProps/ctrProp129.xml" ContentType="application/vnd.ms-excel.controlproperties+xml"/>
  <Override PartName="/xl/ctrProps/ctrProp130.xml" ContentType="application/vnd.ms-excel.controlproperties+xml"/>
  <Override PartName="/xl/ctrProps/ctrProp131.xml" ContentType="application/vnd.ms-excel.controlproperties+xml"/>
  <Override PartName="/xl/ctrProps/ctrProp132.xml" ContentType="application/vnd.ms-excel.controlproperties+xml"/>
  <Override PartName="/xl/ctrProps/ctrProp133.xml" ContentType="application/vnd.ms-excel.controlproperties+xml"/>
  <Override PartName="/xl/ctrProps/ctrProp134.xml" ContentType="application/vnd.ms-excel.controlproperties+xml"/>
  <Override PartName="/xl/ctrProps/ctrProp135.xml" ContentType="application/vnd.ms-excel.controlproperties+xml"/>
  <Override PartName="/xl/ctrProps/ctrProp136.xml" ContentType="application/vnd.ms-excel.controlproperties+xml"/>
  <Override PartName="/xl/ctrProps/ctrProp137.xml" ContentType="application/vnd.ms-excel.controlproperties+xml"/>
  <Override PartName="/xl/ctrProps/ctrProp138.xml" ContentType="application/vnd.ms-excel.controlproperties+xml"/>
  <Override PartName="/xl/ctrProps/ctrProp139.xml" ContentType="application/vnd.ms-excel.controlproperties+xml"/>
  <Override PartName="/xl/ctrProps/ctrProp140.xml" ContentType="application/vnd.ms-excel.controlproperties+xml"/>
  <Override PartName="/xl/ctrProps/ctrProp141.xml" ContentType="application/vnd.ms-excel.controlproperties+xml"/>
  <Override PartName="/xl/ctrProps/ctrProp142.xml" ContentType="application/vnd.ms-excel.controlproperties+xml"/>
  <Override PartName="/xl/ctrProps/ctrProp143.xml" ContentType="application/vnd.ms-excel.controlproperties+xml"/>
  <Override PartName="/xl/ctrProps/ctrProp144.xml" ContentType="application/vnd.ms-excel.controlproperties+xml"/>
  <Override PartName="/xl/ctrProps/ctrProp145.xml" ContentType="application/vnd.ms-excel.controlproperties+xml"/>
  <Override PartName="/xl/ctrProps/ctrProp146.xml" ContentType="application/vnd.ms-excel.controlproperties+xml"/>
  <Override PartName="/xl/ctrProps/ctrProp147.xml" ContentType="application/vnd.ms-excel.controlproperties+xml"/>
  <Override PartName="/xl/ctrProps/ctrProp148.xml" ContentType="application/vnd.ms-excel.controlproperties+xml"/>
  <Override PartName="/xl/ctrProps/ctrProp149.xml" ContentType="application/vnd.ms-excel.controlproperties+xml"/>
  <Override PartName="/xl/ctrProps/ctrProp150.xml" ContentType="application/vnd.ms-excel.controlproperties+xml"/>
  <Override PartName="/xl/ctrProps/ctrProp151.xml" ContentType="application/vnd.ms-excel.controlproperties+xml"/>
  <Override PartName="/xl/ctrProps/ctrProp152.xml" ContentType="application/vnd.ms-excel.controlproperties+xml"/>
  <Override PartName="/xl/ctrProps/ctrProp153.xml" ContentType="application/vnd.ms-excel.controlproperties+xml"/>
  <Override PartName="/xl/ctrProps/ctrProp154.xml" ContentType="application/vnd.ms-excel.controlproperties+xml"/>
  <Override PartName="/xl/ctrProps/ctrProp155.xml" ContentType="application/vnd.ms-excel.controlproperties+xml"/>
  <Override PartName="/xl/ctrProps/ctrProp156.xml" ContentType="application/vnd.ms-excel.controlproperties+xml"/>
  <Override PartName="/xl/ctrProps/ctrProp157.xml" ContentType="application/vnd.ms-excel.controlproperties+xml"/>
  <Override PartName="/xl/ctrProps/ctrProp158.xml" ContentType="application/vnd.ms-excel.controlproperties+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https://dhsoha-my.sharepoint.com/personal/jessica_beltran_dhsoha_state_or_us/Documents/Desktop/"/>
    </mc:Choice>
  </mc:AlternateContent>
  <workbookProtection workbookAlgorithmName="SHA-512" workbookHashValue="71SQumDxq4o3u10jp0GpzvOew6pXcMaYywIP2iNv8T9FuEpwWOI+CG1cLeMeqwBqP2DagS5PetM6upViRZaowQ==" workbookSaltValue="Hi7pl2QYtfK5fajELNW8tA==" workbookSpinCount="100000" lockStructure="1"/>
  <bookViews>
    <workbookView xWindow="-110" yWindow="-110" windowWidth="19420" windowHeight="10420" tabRatio="824" activeTab="1"/>
  </bookViews>
  <sheets>
    <sheet name="Instrucciones" sheetId="24" r:id="rId3"/>
    <sheet name="1. Informe de gastos" sheetId="18" r:id="rId4"/>
    <sheet name="2. Otros S&amp;S" sheetId="15" r:id="rId5"/>
    <sheet name="Other S&amp;S Data Entry Import" sheetId="26" state="hidden" r:id="rId6"/>
    <sheet name="Data Validation Tab" sheetId="27" state="hidden" r:id="rId7"/>
    <sheet name="Data Entry Import" sheetId="25" state="hidden" r:id="rId8"/>
  </sheets>
  <definedNames>
    <definedName name="_xlnm.Print_Area" localSheetId="1">'1. Informe de gastos'!$B:$O</definedName>
    <definedName name="_xlnm.Print_Area" localSheetId="2">'2. Otros S&amp;S'!$A$2:$I$50</definedName>
    <definedName name="_xlnm.Print_Area" localSheetId="3">'Other S&amp;S Data Entry Import'!$B$2:$E$39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24" l="1"/>
</calcChain>
</file>

<file path=xl/sharedStrings.xml><?xml version="1.0" encoding="utf-8"?>
<sst xmlns="http://schemas.openxmlformats.org/spreadsheetml/2006/main" count="320" uniqueCount="253">
  <si>
    <t>1.</t>
  </si>
  <si>
    <t>2.</t>
  </si>
  <si>
    <r>
      <rPr>
        <b/>
        <sz val="14"/>
        <color rgb="FF000000"/>
        <rFont val="Calibri"/>
        <family val="2"/>
      </rPr>
      <t>GASTOS</t>
    </r>
  </si>
  <si>
    <t>OHA/PHD Expenditures</t>
  </si>
  <si>
    <r>
      <rPr>
        <b/>
        <sz val="14"/>
        <color rgb="FF000000"/>
        <rFont val="Calibri"/>
        <family val="2"/>
      </rPr>
      <t>OREGON HEALTH AUTHORITY</t>
    </r>
  </si>
  <si>
    <r>
      <rPr>
        <b/>
        <sz val="14"/>
        <color rgb="FF000000"/>
        <rFont val="Calibri"/>
        <family val="2"/>
      </rPr>
      <t>Programa:</t>
    </r>
  </si>
  <si>
    <r>
      <rPr>
        <sz val="14"/>
        <color rgb="FF000000"/>
        <rFont val="Calibri"/>
        <family val="2"/>
      </rPr>
      <t>Número de formulario: 23-152</t>
    </r>
  </si>
  <si>
    <r>
      <rPr>
        <b/>
        <sz val="14"/>
        <color rgb="FF000000"/>
        <rFont val="Calibri"/>
        <family val="2"/>
      </rPr>
      <t>FECHA</t>
    </r>
  </si>
  <si>
    <r>
      <rPr>
        <b/>
        <sz val="14"/>
        <color rgb="FF000000"/>
        <rFont val="Calibri"/>
        <family val="2"/>
      </rPr>
      <t>TELÉFONO</t>
    </r>
  </si>
  <si>
    <r>
      <rPr>
        <b/>
        <sz val="14"/>
        <color rgb="FF000000"/>
        <rFont val="Calibri"/>
        <family val="2"/>
      </rPr>
      <t>PREPARADO POR</t>
    </r>
  </si>
  <si>
    <r>
      <rPr>
        <b/>
        <sz val="14"/>
        <color rgb="FFFFFFFF"/>
        <rFont val="Calibri"/>
        <family val="2"/>
      </rPr>
      <t>DESGLOSE POR TRIMESTRE DEL AÑO FISCAL</t>
    </r>
  </si>
  <si>
    <r>
      <rPr>
        <b/>
        <sz val="14"/>
        <color rgb="FF000000"/>
        <rFont val="Calibri"/>
        <family val="2"/>
      </rPr>
      <t>FIRMA DEL AGENTE AUTORIZADO</t>
    </r>
  </si>
  <si>
    <r>
      <rPr>
        <sz val="14"/>
        <color rgb="FF000000"/>
        <rFont val="Calibri"/>
        <family val="2"/>
      </rPr>
      <t>2b. Viajes y capacitaciones</t>
    </r>
  </si>
  <si>
    <t>OTHER SERVICES &amp; SUPPLIES EXPENDITURES</t>
  </si>
  <si>
    <t>TOTAL OTHER S&amp;S EXPENDITURES**</t>
  </si>
  <si>
    <r>
      <rPr>
        <sz val="14"/>
        <color rgb="FF000000"/>
        <rFont val="Calibri"/>
        <family val="2"/>
      </rPr>
      <t>Número de formulario correspondiente a otros gastos de S&amp;S: 23-152</t>
    </r>
  </si>
  <si>
    <r>
      <rPr>
        <b/>
        <sz val="14"/>
        <color rgb="FF000000"/>
        <rFont val="Calibri"/>
        <family val="2"/>
      </rPr>
      <t>Marque la casilla si se han revisado los importes desde la presentación del informe anterior</t>
    </r>
  </si>
  <si>
    <r>
      <rPr>
        <b/>
        <sz val="14"/>
        <color rgb="FF000000"/>
        <rFont val="Calibri"/>
        <family val="2"/>
      </rPr>
      <t>INFORME DE GASTOS RELACIONADOS CON EL COVID-19 DE LAS CBO DE LA DIVISIÓN DE SALUD PÚBLICA</t>
    </r>
  </si>
  <si>
    <r>
      <rPr>
        <b/>
        <sz val="14"/>
        <color rgb="FF000000"/>
        <rFont val="Calibri"/>
        <family val="2"/>
      </rPr>
      <t xml:space="preserve">CORREO ELECTRÓNICO PARA:  </t>
    </r>
  </si>
  <si>
    <r>
      <rPr>
        <b/>
        <sz val="14"/>
        <color rgb="FF000000"/>
        <rFont val="Calibri"/>
        <family val="2"/>
      </rPr>
      <t>CBO:</t>
    </r>
  </si>
  <si>
    <t xml:space="preserve"> </t>
  </si>
  <si>
    <r>
      <rPr>
        <b/>
        <sz val="14"/>
        <color rgb="FF000000"/>
        <rFont val="Calibri"/>
        <family val="2"/>
      </rPr>
      <t>Plan presupuestario aprobado</t>
    </r>
  </si>
  <si>
    <r>
      <rPr>
        <b/>
        <sz val="14"/>
        <color rgb="FF000000"/>
        <rFont val="Calibri"/>
        <family val="2"/>
      </rPr>
      <t>CERTIFICADO</t>
    </r>
  </si>
  <si>
    <r>
      <rPr>
        <sz val="14"/>
        <color rgb="FF000000"/>
        <rFont val="Calibri"/>
        <family val="2"/>
      </rPr>
      <t>CBO: COVID-19</t>
    </r>
  </si>
  <si>
    <r>
      <rPr>
        <b/>
        <sz val="14"/>
        <color rgb="FF000000"/>
        <rFont val="Calibri"/>
        <family val="2"/>
      </rPr>
      <t>Notas y plazos</t>
    </r>
  </si>
  <si>
    <r>
      <rPr>
        <b/>
        <sz val="14"/>
        <color rgb="FF000000"/>
        <rFont val="Calibri"/>
        <family val="2"/>
      </rPr>
      <t>A</t>
    </r>
  </si>
  <si>
    <r>
      <rPr>
        <b/>
        <sz val="14"/>
        <color rgb="FF000000"/>
        <rFont val="Calibri"/>
        <family val="2"/>
      </rPr>
      <t>C</t>
    </r>
  </si>
  <si>
    <t>B</t>
  </si>
  <si>
    <r>
      <rPr>
        <sz val="14"/>
        <color rgb="FF000000"/>
        <rFont val="Calibri"/>
        <family val="2"/>
      </rPr>
      <t xml:space="preserve"> Certifico que, a mi leal saber y entender, el informe es veraz, completo y exacto, y que los gastos, desembolsos e ingresos en efectivo se destinan a los fines y objetivos establecidos en los términos y condiciones de la subvención federal. Soy consciente de que cualquier información falsa, ficticia o fraudulenta, o la omisión de cualquier hecho material, puede someterme a sanciones penales, civiles o administrativas por fraude, declaraciones falsas, reclamaciones falsas o de otro tipo. Sección 200.415 del título 2 del Código de Regulaciones Federales (Code of Federal Regulations, CFR)</t>
    </r>
  </si>
  <si>
    <t>Contact Tracing</t>
  </si>
  <si>
    <t>Capital Equipment</t>
  </si>
  <si>
    <r>
      <rPr>
        <b/>
        <sz val="14"/>
        <color rgb="FF000000"/>
        <rFont val="Calibri"/>
        <family val="2"/>
      </rPr>
      <t xml:space="preserve">Personal (salarios) y beneficios complementarios </t>
    </r>
  </si>
  <si>
    <r>
      <rPr>
        <sz val="14"/>
        <color rgb="FF000000"/>
        <rFont val="Calibri"/>
        <family val="2"/>
      </rPr>
      <t>2a. Subcontratos</t>
    </r>
  </si>
  <si>
    <r>
      <rPr>
        <sz val="14"/>
        <color rgb="FF000000"/>
        <rFont val="Calibri"/>
        <family val="2"/>
      </rPr>
      <t>2c. Suministros (incluye suministros iniciales)</t>
    </r>
  </si>
  <si>
    <r>
      <rPr>
        <u val="single"/>
        <sz val="14"/>
        <color rgb="FF0000FF"/>
        <rFont val="Calibri"/>
        <family val="2"/>
      </rPr>
      <t>Community.COVID19@dhsoha.state.or.us</t>
    </r>
  </si>
  <si>
    <r>
      <rPr>
        <b/>
        <sz val="14"/>
        <color rgb="FF000000"/>
        <rFont val="Calibri"/>
        <family val="2"/>
      </rPr>
      <t xml:space="preserve">N.º de contrato: </t>
    </r>
  </si>
  <si>
    <t>Date Received</t>
  </si>
  <si>
    <t>A. Is report signed (Y/N)?</t>
  </si>
  <si>
    <t>Error Code Legend</t>
  </si>
  <si>
    <t>Report Balanced?</t>
  </si>
  <si>
    <r>
      <rPr>
        <b/>
        <sz val="14"/>
        <color rgb="FF000000"/>
        <rFont val="Calibri"/>
        <family val="2"/>
      </rPr>
      <t xml:space="preserve">FECHA DE ENVÍO: </t>
    </r>
  </si>
  <si>
    <r>
      <rPr>
        <b/>
        <sz val="14"/>
        <color rgb="FF000000"/>
        <rFont val="Calibri"/>
        <family val="2"/>
      </rPr>
      <t>Leyenda</t>
    </r>
  </si>
  <si>
    <r>
      <rPr>
        <sz val="14"/>
        <color rgb="FF000000"/>
        <rFont val="Calibri"/>
        <family val="2"/>
      </rPr>
      <t>Celdas azules: se debe ingresar información</t>
    </r>
  </si>
  <si>
    <t>Contract Period</t>
  </si>
  <si>
    <r>
      <rPr>
        <i/>
        <sz val="14"/>
        <color rgb="FF000000"/>
        <rFont val="Calibri"/>
        <family val="2"/>
      </rPr>
      <t>Firme en el siguiente cuadro</t>
    </r>
  </si>
  <si>
    <r>
      <rPr>
        <b/>
        <sz val="14"/>
        <color rgb="FF000000"/>
        <rFont val="Calibri"/>
        <family val="2"/>
      </rPr>
      <t>2e.</t>
    </r>
  </si>
  <si>
    <t>Indirect Rate</t>
  </si>
  <si>
    <r>
      <rPr>
        <b/>
        <sz val="12"/>
        <color rgb="FF000000"/>
        <rFont val="Calibri"/>
        <family val="2"/>
      </rPr>
      <t>Finalidad de este archivo</t>
    </r>
  </si>
  <si>
    <r>
      <rPr>
        <b/>
        <sz val="12"/>
        <color rgb="FF000000"/>
        <rFont val="Calibri"/>
        <family val="2"/>
      </rPr>
      <t xml:space="preserve">Pestaña </t>
    </r>
  </si>
  <si>
    <r>
      <rPr>
        <b/>
        <sz val="12"/>
        <color rgb="FF000000"/>
        <rFont val="Calibri"/>
        <family val="2"/>
      </rPr>
      <t>Instrucciones</t>
    </r>
  </si>
  <si>
    <t>Subcontractor/Translator</t>
  </si>
  <si>
    <t>Travel &amp; Training</t>
  </si>
  <si>
    <t>Supplies</t>
  </si>
  <si>
    <t>Indirect Expenses</t>
  </si>
  <si>
    <t>Social Svcs &amp; Wrap</t>
  </si>
  <si>
    <t>Personnel/
Fringe Benefits</t>
  </si>
  <si>
    <t>Expense Category</t>
  </si>
  <si>
    <t>Amount</t>
  </si>
  <si>
    <t>Section A</t>
  </si>
  <si>
    <t>Section B</t>
  </si>
  <si>
    <t>Errors</t>
  </si>
  <si>
    <r>
      <rPr>
        <b/>
        <sz val="12"/>
        <color rgb="FF000000"/>
        <rFont val="Calibri"/>
        <family val="2"/>
      </rPr>
      <t>Lista de verificación para completar las pestañas</t>
    </r>
  </si>
  <si>
    <t>Result</t>
  </si>
  <si>
    <t>Other S&amp;S</t>
  </si>
  <si>
    <r>
      <rPr>
        <b/>
        <sz val="14"/>
        <color rgb="FF000000"/>
        <rFont val="Calibri"/>
        <family val="2"/>
      </rPr>
      <t xml:space="preserve">GASTOS TOTALES </t>
    </r>
  </si>
  <si>
    <r>
      <rPr>
        <b/>
        <sz val="14"/>
        <color rgb="FF000000"/>
        <rFont val="Calibri"/>
        <family val="2"/>
      </rPr>
      <t>Subtotal</t>
    </r>
  </si>
  <si>
    <t>Section B Completed</t>
  </si>
  <si>
    <r>
      <rPr>
        <u val="single"/>
        <sz val="12"/>
        <color rgb="FF0000FF"/>
        <rFont val="Calibri"/>
        <family val="2"/>
      </rPr>
      <t>2. Otros servicios y suministros</t>
    </r>
  </si>
  <si>
    <r>
      <rPr>
        <sz val="12"/>
        <color rgb="FF000000"/>
        <rFont val="Calibri"/>
        <family val="2"/>
      </rPr>
      <t>1. Los gastos informados no deben superar el importe de su contrato.</t>
    </r>
  </si>
  <si>
    <r>
      <rPr>
        <b/>
        <sz val="14"/>
        <color rgb="FF000000"/>
        <rFont val="Calibri"/>
        <family val="2"/>
      </rPr>
      <t>Gastos acumulativos</t>
    </r>
  </si>
  <si>
    <r>
      <rPr>
        <sz val="12"/>
        <color rgb="FF000000"/>
        <rFont val="Calibri"/>
        <family val="2"/>
      </rPr>
      <t>3. Los equipamientos de capital deben registrarse si la compra de un solo artículo asciende a $5,000 o más (por ejemplo, una impresora por $5,000 frente a 10 impresoras por $500 cada una).</t>
    </r>
  </si>
  <si>
    <r>
      <rPr>
        <sz val="14"/>
        <color rgb="FF000000"/>
        <rFont val="Calibri"/>
        <family val="2"/>
      </rPr>
      <t xml:space="preserve">Celdas grises: se autocompletan </t>
    </r>
  </si>
  <si>
    <r>
      <rPr>
        <b/>
        <sz val="14"/>
        <color rgb="FF000000"/>
        <rFont val="Calibri"/>
        <family val="2"/>
      </rPr>
      <t>Trimestre 2: de abril a junio de 2021</t>
    </r>
  </si>
  <si>
    <r>
      <rPr>
        <b/>
        <sz val="14"/>
        <color rgb="FF000000"/>
        <rFont val="Calibri"/>
        <family val="2"/>
      </rPr>
      <t>Trimestre 3: de julio a septiembre de 2021</t>
    </r>
  </si>
  <si>
    <r>
      <rPr>
        <b/>
        <sz val="14"/>
        <color rgb="FF000000"/>
        <rFont val="Calibri"/>
        <family val="2"/>
      </rPr>
      <t>Trimestre 4: de octubre a diciembre de 2021</t>
    </r>
  </si>
  <si>
    <r>
      <rPr>
        <b/>
        <sz val="14"/>
        <color rgb="FF000000"/>
        <rFont val="Calibri"/>
        <family val="2"/>
      </rPr>
      <t>Trimestre 6: de abril a junio de 2022</t>
    </r>
  </si>
  <si>
    <r>
      <rPr>
        <b/>
        <sz val="14"/>
        <color rgb="FF000000"/>
        <rFont val="Calibri"/>
        <family val="2"/>
      </rPr>
      <t>Trimestre 5: de enero a marzo de 2022</t>
    </r>
  </si>
  <si>
    <r>
      <rPr>
        <b/>
        <sz val="14"/>
        <color rgb="FF000000"/>
        <rFont val="Calibri"/>
        <family val="2"/>
      </rPr>
      <t>Servicios y suministros (subtotal)</t>
    </r>
  </si>
  <si>
    <t>Community Engagement (Vaccine)</t>
  </si>
  <si>
    <t>Community Engagement
(Non-Vaccine)</t>
  </si>
  <si>
    <r>
      <rPr>
        <b/>
        <sz val="14"/>
        <color rgb="FF000000"/>
        <rFont val="Calibri"/>
        <family val="2"/>
      </rPr>
      <t>del 31 de diciembre de 2020 al 30 de junio de 2023</t>
    </r>
  </si>
  <si>
    <t>PE1000-01 - Contact Tracing</t>
  </si>
  <si>
    <t>PE1001-01 &amp; PE1001-02 - Social Services and Wraparound Supports</t>
  </si>
  <si>
    <t>PE1004 - Recovery &amp; Resilience</t>
  </si>
  <si>
    <t>PE1005 - Emergency Rental Assistance Program</t>
  </si>
  <si>
    <r>
      <rPr>
        <sz val="14"/>
        <color rgb="FF000000"/>
        <rFont val="Calibri"/>
        <family val="2"/>
      </rPr>
      <t>5.</t>
    </r>
  </si>
  <si>
    <r>
      <rPr>
        <sz val="14"/>
        <color rgb="FF000000"/>
        <rFont val="Calibri"/>
        <family val="2"/>
      </rPr>
      <t>6.</t>
    </r>
  </si>
  <si>
    <r>
      <rPr>
        <sz val="14"/>
        <color rgb="FF000000"/>
        <rFont val="Calibri"/>
        <family val="2"/>
      </rPr>
      <t>7.</t>
    </r>
  </si>
  <si>
    <t>8.</t>
  </si>
  <si>
    <t>3.</t>
  </si>
  <si>
    <t>4.</t>
  </si>
  <si>
    <r>
      <rPr>
        <b/>
        <sz val="14"/>
        <color rgb="FF000000"/>
        <rFont val="Calibri"/>
        <family val="2"/>
      </rPr>
      <t>Trimestre 1: de enero a marzo de 2021</t>
    </r>
  </si>
  <si>
    <t>Recovery &amp; Resilience</t>
  </si>
  <si>
    <t>Emergency Rental Assistance Program</t>
  </si>
  <si>
    <t>9.</t>
  </si>
  <si>
    <r>
      <rPr>
        <sz val="14"/>
        <color rgb="FF000000"/>
        <rFont val="Calibri"/>
        <family val="2"/>
      </rPr>
      <t>10.</t>
    </r>
  </si>
  <si>
    <r>
      <rPr>
        <sz val="14"/>
        <color rgb="FF000000"/>
        <rFont val="Calibri"/>
        <family val="2"/>
      </rPr>
      <t>11.</t>
    </r>
  </si>
  <si>
    <r>
      <rPr>
        <sz val="14"/>
        <color rgb="FF000000"/>
        <rFont val="Calibri"/>
        <family val="2"/>
      </rPr>
      <t>12.</t>
    </r>
  </si>
  <si>
    <r>
      <rPr>
        <sz val="14"/>
        <color rgb="FF000000"/>
        <rFont val="Calibri"/>
        <family val="2"/>
      </rPr>
      <t>13.</t>
    </r>
  </si>
  <si>
    <r>
      <rPr>
        <sz val="14"/>
        <color rgb="FF000000"/>
        <rFont val="Calibri"/>
        <family val="2"/>
      </rPr>
      <t>14.</t>
    </r>
  </si>
  <si>
    <r>
      <rPr>
        <sz val="14"/>
        <color rgb="FF000000"/>
        <rFont val="Calibri"/>
        <family val="2"/>
      </rPr>
      <t>15.</t>
    </r>
  </si>
  <si>
    <r>
      <rPr>
        <sz val="14"/>
        <color rgb="FF000000"/>
        <rFont val="Calibri"/>
        <family val="2"/>
      </rPr>
      <t>16.</t>
    </r>
  </si>
  <si>
    <r>
      <rPr>
        <sz val="14"/>
        <color rgb="FF000000"/>
        <rFont val="Calibri"/>
        <family val="2"/>
      </rPr>
      <t>17.</t>
    </r>
  </si>
  <si>
    <r>
      <rPr>
        <sz val="14"/>
        <color rgb="FF000000"/>
        <rFont val="Calibri"/>
        <family val="2"/>
      </rPr>
      <t>18.</t>
    </r>
  </si>
  <si>
    <r>
      <rPr>
        <sz val="14"/>
        <color rgb="FF000000"/>
        <rFont val="Calibri"/>
        <family val="2"/>
      </rPr>
      <t>19.</t>
    </r>
  </si>
  <si>
    <r>
      <rPr>
        <sz val="14"/>
        <color rgb="FF000000"/>
        <rFont val="Calibri"/>
        <family val="2"/>
      </rPr>
      <t>20.</t>
    </r>
  </si>
  <si>
    <r>
      <rPr>
        <sz val="14"/>
        <color rgb="FF000000"/>
        <rFont val="Calibri"/>
        <family val="2"/>
      </rPr>
      <t>21.</t>
    </r>
  </si>
  <si>
    <r>
      <rPr>
        <sz val="14"/>
        <color rgb="FF000000"/>
        <rFont val="Calibri"/>
        <family val="2"/>
      </rPr>
      <t>22.</t>
    </r>
  </si>
  <si>
    <r>
      <rPr>
        <sz val="14"/>
        <color rgb="FF000000"/>
        <rFont val="Calibri"/>
        <family val="2"/>
      </rPr>
      <t>23.</t>
    </r>
  </si>
  <si>
    <r>
      <rPr>
        <sz val="14"/>
        <color rgb="FF000000"/>
        <rFont val="Calibri"/>
        <family val="2"/>
      </rPr>
      <t>24.</t>
    </r>
  </si>
  <si>
    <r>
      <rPr>
        <sz val="14"/>
        <color rgb="FF000000"/>
        <rFont val="Calibri"/>
        <family val="2"/>
      </rPr>
      <t>25.</t>
    </r>
  </si>
  <si>
    <r>
      <rPr>
        <sz val="14"/>
        <color rgb="FF000000"/>
        <rFont val="Calibri"/>
        <family val="2"/>
      </rPr>
      <t>26.</t>
    </r>
  </si>
  <si>
    <r>
      <rPr>
        <sz val="14"/>
        <color rgb="FF000000"/>
        <rFont val="Calibri"/>
        <family val="2"/>
      </rPr>
      <t>27.</t>
    </r>
  </si>
  <si>
    <r>
      <rPr>
        <sz val="14"/>
        <color rgb="FF000000"/>
        <rFont val="Calibri"/>
        <family val="2"/>
      </rPr>
      <t>28.</t>
    </r>
  </si>
  <si>
    <r>
      <rPr>
        <sz val="14"/>
        <color rgb="FF000000"/>
        <rFont val="Calibri"/>
        <family val="2"/>
      </rPr>
      <t>29.</t>
    </r>
  </si>
  <si>
    <r>
      <rPr>
        <sz val="14"/>
        <color rgb="FF000000"/>
        <rFont val="Calibri"/>
        <family val="2"/>
      </rPr>
      <t>30.</t>
    </r>
  </si>
  <si>
    <r>
      <rPr>
        <u val="single"/>
        <sz val="12"/>
        <color rgb="FF0000FF"/>
        <rFont val="Calibri"/>
        <family val="2"/>
      </rPr>
      <t>1. Informe de gastos</t>
    </r>
  </si>
  <si>
    <r>
      <rPr>
        <b/>
        <sz val="14"/>
        <color rgb="FFFFFFFF"/>
        <rFont val="Calibri"/>
        <family val="2"/>
      </rPr>
      <t>Informe de gastos del CET de 2021</t>
    </r>
  </si>
  <si>
    <r>
      <rPr>
        <b/>
        <sz val="14"/>
        <color rgb="FF000000"/>
        <rFont val="Calibri"/>
        <family val="2"/>
      </rPr>
      <t>GASTOS TOTALES</t>
    </r>
  </si>
  <si>
    <r>
      <rPr>
        <sz val="14"/>
        <color rgb="FF000000"/>
        <rFont val="Calibri"/>
        <family val="2"/>
      </rPr>
      <t>2e. Costos directos del cliente en relación con el transporte</t>
    </r>
  </si>
  <si>
    <r>
      <rPr>
        <b/>
        <sz val="14"/>
        <color rgb="FF000000"/>
        <rFont val="Calibri"/>
        <family val="2"/>
      </rPr>
      <t xml:space="preserve">Equipamientos de capital </t>
    </r>
    <r>
      <rPr>
        <sz val="14"/>
        <color rgb="FF000000"/>
        <rFont val="Calibri"/>
        <family val="2"/>
      </rPr>
      <t>(compras individuales mayores a $5,000)</t>
    </r>
  </si>
  <si>
    <t>PE1002-03 - Community engagement, education and outreach (Vaccine Related)</t>
  </si>
  <si>
    <t>PE1002-03 - Community engagement, education and outreach (Non-Vaccine Related)</t>
  </si>
  <si>
    <r>
      <rPr>
        <b/>
        <sz val="14"/>
        <color rgb="FF000000"/>
        <rFont val="Calibri"/>
        <family val="2"/>
      </rPr>
      <t>Trimestre 7: de julio a septiembre de 2022</t>
    </r>
  </si>
  <si>
    <r>
      <rPr>
        <b/>
        <sz val="14"/>
        <color rgb="FF000000"/>
        <rFont val="Calibri"/>
        <family val="2"/>
      </rPr>
      <t>Trimestre 8: de octubre a diciembre de 2022</t>
    </r>
  </si>
  <si>
    <r>
      <rPr>
        <b/>
        <sz val="14"/>
        <color rgb="FF000000"/>
        <rFont val="Calibri"/>
        <family val="2"/>
      </rPr>
      <t>Trimestre 9: de enero a marzo de 2023</t>
    </r>
  </si>
  <si>
    <r>
      <rPr>
        <b/>
        <sz val="14"/>
        <color rgb="FF000000"/>
        <rFont val="Calibri"/>
        <family val="2"/>
      </rPr>
      <t>Trimestre 10: de abril a junio de 2023</t>
    </r>
  </si>
  <si>
    <r>
      <rPr>
        <sz val="14"/>
        <color rgb="FF000000"/>
        <rFont val="Calibri"/>
        <family val="2"/>
      </rPr>
      <t>PE1003-01: Costos directos del cliente en relación con el transporte</t>
    </r>
  </si>
  <si>
    <r>
      <rPr>
        <sz val="14"/>
        <color rgb="FF000000"/>
        <rFont val="Calibri"/>
        <family val="2"/>
      </rPr>
      <t>PE1003-01: Costos directos del cliente en relación con la atención</t>
    </r>
  </si>
  <si>
    <t>Expenditure by Activity (Dropdown Menu)</t>
  </si>
  <si>
    <t>Other Services &amp; Supplies Description*</t>
  </si>
  <si>
    <r>
      <rPr>
        <b/>
        <sz val="12"/>
        <color rgb="FF000000"/>
        <rFont val="Calibri"/>
        <family val="2"/>
      </rPr>
      <t>Definiciones de las áreas de actividad de gasto</t>
    </r>
  </si>
  <si>
    <r>
      <rPr>
        <sz val="14"/>
        <color rgb="FF000000"/>
        <rFont val="Calibri"/>
        <family val="2"/>
      </rPr>
      <t>2d. Costos directos del cliente en relación con la atención</t>
    </r>
  </si>
  <si>
    <r>
      <rPr>
        <sz val="14"/>
        <color rgb="FF000000"/>
        <rFont val="Calibri"/>
        <family val="2"/>
      </rPr>
      <t>Ingrese la descripción de los gastos de otros S&amp;S</t>
    </r>
  </si>
  <si>
    <t>Direct Client Expenses: Caregiving</t>
  </si>
  <si>
    <t>Direct Client Expenses: Transportation</t>
  </si>
  <si>
    <t>Direct Client Expenses: Non-Care/Non-Transportation</t>
  </si>
  <si>
    <t xml:space="preserve"> Indirect expenses cannot be included on the 'Other S&amp;S' page</t>
  </si>
  <si>
    <t>Direct Client Costs: Caregiving</t>
  </si>
  <si>
    <t>Direct Client Costs: Transportation</t>
  </si>
  <si>
    <r>
      <rPr>
        <sz val="14"/>
        <color rgb="FF000000"/>
        <rFont val="Calibri"/>
        <family val="2"/>
      </rPr>
      <t>2f. Costos directos del cliente sin relación con la atención ni el transporte</t>
    </r>
  </si>
  <si>
    <t>Direct Client Costs: Non-Care/Non-Transportation</t>
  </si>
  <si>
    <r>
      <rPr>
        <sz val="14"/>
        <color rgb="FF000000"/>
        <rFont val="Calibri"/>
        <family val="2"/>
      </rPr>
      <t>PE1003-01: Costos directos del cliente sin relación con la atención ni el transporte</t>
    </r>
  </si>
  <si>
    <r>
      <rPr>
        <b/>
        <sz val="14"/>
        <color rgb="FF000000"/>
        <rFont val="Calibri"/>
        <family val="2"/>
      </rPr>
      <t>Período de contrato:</t>
    </r>
  </si>
  <si>
    <r>
      <rPr>
        <b/>
        <sz val="14"/>
        <color rgb="FF000000"/>
        <rFont val="Calibri"/>
        <family val="2"/>
      </rPr>
      <t xml:space="preserve">Año fiscal adjudicado: </t>
    </r>
  </si>
  <si>
    <r>
      <rPr>
        <b/>
        <sz val="12"/>
        <color rgb="FF000000"/>
        <rFont val="Calibri"/>
        <family val="2"/>
      </rPr>
      <t>Actividades admisibles</t>
    </r>
  </si>
  <si>
    <r>
      <rPr>
        <u val="single"/>
        <sz val="14"/>
        <color rgb="FF0000FF"/>
        <rFont val="Calibri"/>
        <family val="2"/>
      </rPr>
      <t xml:space="preserve">Community.COVID19@dhsoha.state.or.us </t>
    </r>
  </si>
  <si>
    <t>CBO Name</t>
  </si>
  <si>
    <t>CBO Contract Number</t>
  </si>
  <si>
    <r>
      <rPr>
        <b/>
        <sz val="14"/>
        <color rgb="FF000000"/>
        <rFont val="Calibri"/>
        <family val="2"/>
      </rPr>
      <t>Gastos acumulados por categoría</t>
    </r>
  </si>
  <si>
    <r>
      <rPr>
        <b/>
        <sz val="14"/>
        <color rgb="FF000000"/>
        <rFont val="Calibri"/>
        <family val="2"/>
      </rPr>
      <t>Total de gastos de otros S&amp;S</t>
    </r>
  </si>
  <si>
    <r>
      <rPr>
        <sz val="12"/>
        <color rgb="FF000000"/>
        <rFont val="Calibri"/>
        <family val="2"/>
      </rPr>
      <t>La pandemia de COVID-19 ha afectado drásticamente la estabilidad de la vivienda en todas las comunidades de Oregón. El Departamento de Vivienda y Servicios Comunitarios de Oregón (Oregon Housing and Community Services, OHCS) está aprovechando el trabajo de los destinatarios financiados para participar en la comunidad y los servicios integrales con el fin de promover y respaldar la ayuda a la solicitud destinada al Programa de Asistencia para Alquileres de Emergencia de Oregón (Oregon's Emergency Rental Assistance Program, OERAP), que proporciona apoyo financiero con el alquiler vencido, los servicios públicos y hasta tres meses de alquiler futuro hasta que los fondos del OERAP se gasten por completo.
Actividades elegibles: Las actividades elegibles en el marco de este elemento del programa deben satisfacer las necesidades de la comunidad a la que prestan servicio y deben incluir lo siguiente: 
(a) Promover el conocimiento del OERAP facilitando y organizando campañas comunitarias de concienciación entre inquilinos y propietarios que tengan como objetivo aumentar el conocimiento de los recursos, las protecciones y la forma de obtener acceso a estos beneficios.
(b) Apoyar el acceso a los recursos del OERAP proporcionando ayuda a los inquilinos a solicitar la ayuda para el pago del alquiler, explicando los requisitos de elegibilidad, revisando documentos o proporcionando otro tipo de apoyo tecnológico, y proporcionando apoyo en otros idiomas; compartiendo información sobre las protecciones de los inquilinos que pueden ofrecer protección contra el desalojo a los inquilinos que cumplan con los requisitos; conectando a los hogares con servicios adicionales: alimentos, atención médica, capacitación laboral, servicios legales y de mediación, u otros recursos.</t>
    </r>
  </si>
  <si>
    <r>
      <rPr>
        <b/>
        <sz val="14"/>
        <color rgb="FF000000"/>
        <rFont val="Calibri"/>
        <family val="2"/>
      </rPr>
      <t>Trimestre 3: de julio a septiembre de 2021</t>
    </r>
  </si>
  <si>
    <t>Expenditure by Activity</t>
  </si>
  <si>
    <r>
      <rPr>
        <i/>
        <sz val="14"/>
        <color rgb="FF000000"/>
        <rFont val="Calibri"/>
        <family val="2"/>
      </rPr>
      <t>Asegúrese de que la fecha firmada a continuación sea posterior a la fecha de finalización del trimestre</t>
    </r>
  </si>
  <si>
    <r>
      <rPr>
        <b/>
        <u val="single"/>
        <sz val="14"/>
        <color rgb="FF000000"/>
        <rFont val="Calibri"/>
        <family val="2"/>
      </rPr>
      <t>INFORME FINAL:</t>
    </r>
    <r>
      <rPr>
        <b/>
        <sz val="14"/>
        <color rgb="FF000000"/>
        <rFont val="Calibri"/>
        <family val="2"/>
      </rPr>
      <t xml:space="preserve"> </t>
    </r>
    <r>
      <rPr>
        <sz val="14"/>
        <color rgb="FF000000"/>
        <rFont val="Calibri"/>
        <family val="2"/>
      </rPr>
      <t xml:space="preserve">    SÍ:</t>
    </r>
  </si>
  <si>
    <t>Outdated Template Submitted?</t>
  </si>
  <si>
    <t>Contract Number Entered?</t>
  </si>
  <si>
    <t>Expenditure Report does not include all prior quarters?</t>
  </si>
  <si>
    <t>Check If Rows 43 have all prior quarter(s) totals included</t>
  </si>
  <si>
    <t>Capital Equipment Check</t>
  </si>
  <si>
    <t>Other S&amp;S Expenses Included Organization/Administrative Costs.</t>
  </si>
  <si>
    <t>Current Quarter Expenditures Reported?</t>
  </si>
  <si>
    <r>
      <rPr>
        <i/>
        <sz val="10"/>
        <color rgb="FF000000"/>
        <rFont val="Calibri"/>
        <family val="2"/>
      </rPr>
      <t>Marque la casilla “SÍ” si este es su informe final de gastos y tiene previsto cerrarlo.</t>
    </r>
  </si>
  <si>
    <r>
      <rPr>
        <b/>
        <u val="single"/>
        <sz val="14"/>
        <color rgb="FF000000"/>
        <rFont val="Calibri"/>
        <family val="2"/>
      </rPr>
      <t>FECHA DE GASTO FINAL:</t>
    </r>
  </si>
  <si>
    <r>
      <rPr>
        <i/>
        <sz val="10"/>
        <color rgb="FF000000"/>
        <rFont val="Calibri"/>
        <family val="2"/>
      </rPr>
      <t>Ingrese la fecha de cierre en la celda N6 si tiene previsto cerrar el contrato.</t>
    </r>
  </si>
  <si>
    <t>Direct Client Costs: Caregiving in Section A and Section B Equal?</t>
  </si>
  <si>
    <t>Direct Client Costs: Transportation in Section A and Section B Equal?</t>
  </si>
  <si>
    <t>Direct Client Costs: Non-Caregiving/Non-Transportation in Section A and Section B Equal?</t>
  </si>
  <si>
    <t>Only Direct Client Costs: Caregiving Reported?</t>
  </si>
  <si>
    <t>Is the Report Dated After 7/31/2022?</t>
  </si>
  <si>
    <t>Gift Card Expense?</t>
  </si>
  <si>
    <r>
      <rPr>
        <sz val="14"/>
        <color rgb="FF000000"/>
        <rFont val="Calibri"/>
        <family val="2"/>
      </rPr>
      <t>2h. Otros (total de los gastos que se autocompletaron en la pestaña “Otros S&amp;S”)</t>
    </r>
  </si>
  <si>
    <r>
      <rPr>
        <sz val="14"/>
        <color rgb="FF000000"/>
        <rFont val="Calibri"/>
        <family val="2"/>
      </rPr>
      <t>2g. Programa de asistencia de emergencia para el pago del alquiler</t>
    </r>
  </si>
  <si>
    <t>Other S&amp;S Expenses were claimed, additional detail provided?</t>
  </si>
  <si>
    <t>Dropdown menu filled out?</t>
  </si>
  <si>
    <r>
      <rPr>
        <sz val="14"/>
        <color rgb="FF000000"/>
        <rFont val="Calibri"/>
        <family val="2"/>
      </rPr>
      <t>V2.1</t>
    </r>
  </si>
  <si>
    <t>Report Version -</t>
  </si>
  <si>
    <r>
      <rPr>
        <sz val="12"/>
        <color rgb="FF000000"/>
        <rFont val="Calibri"/>
        <family val="2"/>
      </rPr>
      <t xml:space="preserve">• PE1000-01: Rastreo de contactos (fila 35) </t>
    </r>
  </si>
  <si>
    <r>
      <rPr>
        <sz val="12"/>
        <color rgb="FF000000"/>
        <rFont val="Calibri"/>
        <family val="2"/>
      </rPr>
      <t>• PE1001-01: Servicios sociales y apoyo integral (fila 36)</t>
    </r>
  </si>
  <si>
    <r>
      <rPr>
        <sz val="12"/>
        <color rgb="FF000000"/>
        <rFont val="Calibri"/>
        <family val="2"/>
      </rPr>
      <t>• PE1002-03: Participación, educación y divulgación de la comunidad (en relación con la vacuna) (fila 37)</t>
    </r>
  </si>
  <si>
    <r>
      <rPr>
        <sz val="12"/>
        <color rgb="FF000000"/>
        <rFont val="Calibri"/>
        <family val="2"/>
      </rPr>
      <t xml:space="preserve"> • PE1002-03: Participación, educación y divulgación de la comunidad (sin relación con la vacuna) (fila 38)</t>
    </r>
  </si>
  <si>
    <r>
      <rPr>
        <sz val="12"/>
        <color rgb="FF000000"/>
        <rFont val="Calibri"/>
        <family val="2"/>
      </rPr>
      <t>• PE1003-01: Costos directos del cliente en relación con la atención (fila 39)</t>
    </r>
  </si>
  <si>
    <r>
      <rPr>
        <sz val="12"/>
        <color rgb="FF000000"/>
        <rFont val="Calibri"/>
        <family val="2"/>
      </rPr>
      <t>• PE1003-01: Costos directos del cliente en relación con el transporte (fila 40)</t>
    </r>
  </si>
  <si>
    <r>
      <rPr>
        <sz val="12"/>
        <color rgb="FF000000"/>
        <rFont val="Calibri"/>
        <family val="2"/>
      </rPr>
      <t>• PE1003-01: Costos directos del cliente sin relación con la atención ni el transporte (fila 41)</t>
    </r>
  </si>
  <si>
    <r>
      <rPr>
        <sz val="12"/>
        <color rgb="FF000000"/>
        <rFont val="Calibri"/>
        <family val="2"/>
      </rPr>
      <t>• PE1004: Recuperación y resiliencia (fila 42)</t>
    </r>
  </si>
  <si>
    <r>
      <rPr>
        <sz val="12"/>
        <color rgb="FF000000"/>
        <rFont val="Calibri"/>
        <family val="2"/>
      </rPr>
      <t>• PE1005: Asistencia de emergencia para el pago del alquiler (fila 43)</t>
    </r>
  </si>
  <si>
    <r>
      <rPr>
        <sz val="12"/>
        <color rgb="FF000000"/>
        <rFont val="Calibri"/>
        <family val="2"/>
      </rPr>
      <t>2. La cantidad de gastos subtotales de la sección A (fila 27) debe coincidir con los gastos totales de la sección B antes de los costos indirectos (fila 44).</t>
    </r>
  </si>
  <si>
    <r>
      <rPr>
        <b/>
        <sz val="14"/>
        <color rgb="FF000000"/>
        <rFont val="Calibri"/>
        <family val="2"/>
      </rPr>
      <t>¿Se incluyen gastos de incentivo?</t>
    </r>
    <r>
      <rPr>
        <sz val="14"/>
        <color rgb="FF000000"/>
        <rFont val="Calibri"/>
        <family val="2"/>
      </rPr>
      <t xml:space="preserve">
</t>
    </r>
    <r>
      <rPr>
        <b/>
        <sz val="14"/>
        <color rgb="FF000000"/>
        <rFont val="Calibri"/>
        <family val="2"/>
      </rPr>
      <t>Es decir, tarjetas de regalo, artículos promocionales, rifas, artículos para llevar.</t>
    </r>
  </si>
  <si>
    <r>
      <rPr>
        <b/>
        <sz val="14"/>
        <color rgb="FF000000"/>
        <rFont val="Calibri"/>
        <family val="2"/>
      </rPr>
      <t>TOTAL DE GASTOS DE OTROS S&amp;S</t>
    </r>
  </si>
  <si>
    <r>
      <t>Review Tab 2. ‘Other S&amp;S’ and ensure the dropdown menu for Cells B16 – B45 has been completed for expenses' and their applicable quarter(s)</t>
    </r>
    <r>
      <rPr>
        <sz val="8"/>
        <color theme="1"/>
        <rFont val="Calibri"/>
        <family val="2"/>
        <scheme val="minor"/>
      </rPr>
      <t> </t>
    </r>
    <r>
      <rPr>
        <sz val="11"/>
        <color theme="1"/>
        <rFont val="Calibri"/>
        <family val="2"/>
        <scheme val="minor"/>
      </rPr>
      <t>. 
The dropdown menu allows us to connect the activity area for the expenses reported on ‘Other S&amp;S.’</t>
    </r>
  </si>
  <si>
    <t>Review If Current Quarter Expenditures Reported</t>
  </si>
  <si>
    <t>Verify If Other S&amp;S Rows 16-45  have descriptions of multiple goods/services on one line item.
Example: Computers, keyboards, staplers</t>
  </si>
  <si>
    <r>
      <t>Other S&amp;S Expenses were claimed; however, expenses need to be separated</t>
    </r>
    <r>
      <rPr>
        <sz val="11"/>
        <color rgb="FF000000"/>
        <rFont val="Calibri"/>
        <family val="2"/>
        <scheme val="minor"/>
      </rPr>
      <t xml:space="preserve"> on the ‘2. Other S&amp;S’ tab?</t>
    </r>
  </si>
  <si>
    <t>Review If Tab '2. Other S&amp;S' Rows 16-45  have indirect/administrative costs included: 
Examples: Insurance, Rent of Office Space, Shared Phone Services</t>
  </si>
  <si>
    <t>Review If Tab '2. Other S&amp;S' Rows E16-E45 have a clarifying description for the expense(s) reported.</t>
  </si>
  <si>
    <r>
      <rPr>
        <sz val="12"/>
        <color rgb="FF000000"/>
        <rFont val="Calibri"/>
        <family val="2"/>
      </rPr>
      <t xml:space="preserve">El COVID-19 puso al descubierto desigualdades injustas que han estado presentes en 
Oregón durante generaciones en las comunidades de color, las comunidades tribales, las personas 
con discapacidades, las comunidades LGBTQIA+, las comunidades de personas sin hogar y las comunidades 
de inmigrantes y refugiados. Las actividades de recuperación y resiliencia del COVID-19 tienen como objetivo 
mejorar los efectos individuales, familiares y comunitarios del virus en 
el bienestar físico, mental, emocional y financiero.
</t>
    </r>
    <r>
      <rPr>
        <b/>
        <sz val="12"/>
        <color rgb="FF000000"/>
        <rFont val="Calibri"/>
        <family val="2"/>
      </rPr>
      <t>Actividades elegibles:</t>
    </r>
    <r>
      <rPr>
        <sz val="12"/>
        <color rgb="FF000000"/>
        <rFont val="Calibri"/>
        <family val="2"/>
      </rPr>
      <t xml:space="preserve"> Las actividades elegibles en el marco de este elemento del programa deben satisfacer las 
necesidades de la comunidad a la que sirven y pueden incluir una o más de las siguientes:
• Capacitación y utilización de trabajadores de salud tradicionales o especialistas de apoyo entre pares 
para conectar a los miembros de la comunidad con los servicios de atención médica.
• Gestión de casos y servicios de derivación a apoyos de la red de seguridad a largo plazo (por ejemplo, 
ayuda para la vivienda, ayuda para los servicios públicos, seguridad alimentaria, seguro de salud, atención 
infantil, entre otros).
• Apoyo a las comunidades en materia de traumas y resiliencia mediante talleres, 
grupos de apoyo o clases.
• Educación de la comunidad en relación con otras repercusiones de salud del COVID-19, como 
la salud conductual y los servicios de salud preventivos, incluidos los 
exámenes de detección sistemática del cáncer y las vacunaciones.
• Apoyo en materia de cambios políticos que creen ayuda comunitaria para la salud.</t>
    </r>
  </si>
  <si>
    <r>
      <rPr>
        <sz val="12"/>
        <color rgb="FF000000"/>
        <rFont val="Calibri"/>
        <family val="2"/>
      </rPr>
      <t>1. Compruebe</t>
    </r>
    <r>
      <rPr>
        <sz val="12"/>
        <color rgb="FFFF0000"/>
        <rFont val="Calibri"/>
        <family val="2"/>
      </rPr>
      <t xml:space="preserve"> </t>
    </r>
    <r>
      <rPr>
        <sz val="12"/>
        <color rgb="FF000000"/>
        <rFont val="Calibri"/>
        <family val="2"/>
      </rPr>
      <t xml:space="preserve">que haya ingresado su número de contrato (celda J8). 
2. Compruebe que el subtotal de gastos trimestrales de la sección A (celdas D27 a M27) coincida con los gastos trimestrales de la sección B (celdas D44 a M44).
3. Compruebe que los gastos acumulados de la sección A (celda O29) coincidan con el total por categoría de la sección B (celda P44).
4. Compruebe que todas las celdas resaltadas en azul se hayan completado (si procede).
5. Compruebe que el informe de gastos tenga la firma (celda F50) y la fecha (celda H50).
6. Compruebe que se incluyan todos los gastos de trimestres anteriores; este informe es acumulativo y recopilará todos los gastos incurridos desde el inicio del contrato.
</t>
    </r>
  </si>
  <si>
    <r>
      <rPr>
        <sz val="12"/>
        <color rgb="FF000000"/>
        <rFont val="Calibri"/>
        <family val="2"/>
      </rPr>
      <t xml:space="preserve">El destinatario puede utilizar los fondos de la subvención para cubrir los costos de los servicios directos de aislamiento y cuarentena a fin de saldar el alojamiento, los servicios públicos, la alimentación y otros costos aprobados por el OHA para permitir que las personas se aíslen o pongan en cuarentena de forma segura. Los destinatarios deben guardar todos los recibos y realizar un seguimiento adecuado de los gastos de los clientes en aislamiento o cuarentena. Se debe hacer todo lo posible para utilizar otros beneficios, como los programas SNAP y de Mujeres, Bebés y Niños (Women, Infants and Children, WIC).
• </t>
    </r>
    <r>
      <rPr>
        <b/>
        <sz val="12"/>
        <color rgb="FF000000"/>
        <rFont val="Calibri"/>
        <family val="2"/>
      </rPr>
      <t>Costos de clientes directos en relación con la atención</t>
    </r>
    <r>
      <rPr>
        <sz val="12"/>
        <color rgb="FF000000"/>
        <rFont val="Calibri"/>
        <family val="2"/>
      </rPr>
      <t xml:space="preserve">: solo se relaciona con el costo de la atención si el principal contacto está incapacitado o necesita ayuda adicional debido a que se encuentra en aislamiento o cuarentena por COVID-19 </t>
    </r>
    <r>
      <rPr>
        <i/>
        <sz val="12"/>
        <color rgb="FF000000"/>
        <rFont val="Calibri"/>
        <family val="2"/>
      </rPr>
      <t>Por ejemplo: guarderías, cuidado de ancianos, atención de apoyo para adultos, entre otros.</t>
    </r>
    <r>
      <rPr>
        <sz val="12"/>
        <color rgb="FF000000"/>
        <rFont val="Calibri"/>
        <family val="2"/>
      </rPr>
      <t xml:space="preserve">
• </t>
    </r>
    <r>
      <rPr>
        <b/>
        <sz val="12"/>
        <color rgb="FF000000"/>
        <rFont val="Calibri"/>
        <family val="2"/>
      </rPr>
      <t>Costos de clientes directos en relación con el transporte:</t>
    </r>
    <r>
      <rPr>
        <sz val="12"/>
        <color rgb="FF000000"/>
        <rFont val="Calibri"/>
        <family val="2"/>
      </rPr>
      <t xml:space="preserve"> consiste en trasladar a un miembro de la comunidad a una cita médica, a los lugares donde se realizan las pruebas o se administran las vacunas, a un hotel, etcétera.
• </t>
    </r>
    <r>
      <rPr>
        <b/>
        <sz val="12"/>
        <color rgb="FF000000"/>
        <rFont val="Calibri"/>
        <family val="2"/>
      </rPr>
      <t>Costos de clientes directos sin relación con la atención ni el transporte</t>
    </r>
    <r>
      <rPr>
        <sz val="12"/>
        <color rgb="FF000000"/>
        <rFont val="Calibri"/>
        <family val="2"/>
      </rPr>
      <t xml:space="preserve">: deben usarse para todos los servicios directos prestados a los clientes que no estén relacionados con la atención ni el transporte. Si no sabe si un servicio es admisible o no, comuníquese con el OHA para obtener su aprobación antes de realizar la compra.  </t>
    </r>
    <r>
      <rPr>
        <i/>
        <sz val="12"/>
        <color rgb="FF000000"/>
        <rFont val="Calibri"/>
        <family val="2"/>
      </rPr>
      <t>Por ejemplo: comestibles, servicios públicos prorrateados, entre otros.</t>
    </r>
  </si>
  <si>
    <t>Services &amp; Supplies (Total)</t>
  </si>
  <si>
    <r>
      <rPr>
        <sz val="12"/>
        <color rgb="FF000000"/>
        <rFont val="Calibri"/>
        <family val="2"/>
      </rPr>
      <t xml:space="preserve">• Use la versión actualizada de la plantilla de informe de gastos (V2.1); todas las demás versiones se devolverán a las CBO para que las reenvíen **
• Complete las celdas correspondientes resaltadas en azul
</t>
    </r>
  </si>
  <si>
    <r>
      <rPr>
        <sz val="12"/>
        <color rgb="FF000000"/>
        <rFont val="Calibri"/>
        <family val="2"/>
      </rPr>
      <t xml:space="preserve">Los servicios sociales y los apoyos integrales prestados a las personas durante su período de aislamiento o cuarentena pueden incluir las siguientes actividades:
</t>
    </r>
    <r>
      <rPr>
        <b/>
        <sz val="12"/>
        <color rgb="FF000000"/>
        <rFont val="Calibri"/>
        <family val="2"/>
      </rPr>
      <t>Atención médica</t>
    </r>
    <r>
      <rPr>
        <sz val="12"/>
        <color rgb="FF000000"/>
        <rFont val="Calibri"/>
        <family val="2"/>
      </rPr>
      <t xml:space="preserve">: ayudar a las personas y las familias a acceder a los proveedores de atención médica, incluidas las derivaciones y la concertación de citas.
</t>
    </r>
    <r>
      <rPr>
        <b/>
        <sz val="12"/>
        <color rgb="FF000000"/>
        <rFont val="Calibri"/>
        <family val="2"/>
      </rPr>
      <t>Compra de comestibles</t>
    </r>
    <r>
      <rPr>
        <sz val="12"/>
        <color rgb="FF000000"/>
        <rFont val="Calibri"/>
        <family val="2"/>
      </rPr>
      <t xml:space="preserve">: recabar información de las personas sobre sus necesidades de comestibles, comprar y entregar alimentos o ponerse en contacto con otras organizaciones que puedan enviar voluntarios para comprar y entregar alimentos. El personal del destinatario sería el punto de contacto para cualquier centro u otra organización, de modo que las familias no tendrían que negociar entre varias organizaciones. Los recursos alimentarios deben proporcionarse en el mismo día en que se solicitan. Colabore con los proveedores locales para poner en contacto a las personas elegibles con los recursos de seguridad alimentaria, como el Programa Asistencial de Nutrición Suplementaria (Supplemental Nutrition Assistance Program, SNAP).
</t>
    </r>
    <r>
      <rPr>
        <b/>
        <sz val="12"/>
        <color rgb="FF000000"/>
        <rFont val="Calibri"/>
        <family val="2"/>
      </rPr>
      <t>Apoyo a la vivienda</t>
    </r>
    <r>
      <rPr>
        <sz val="12"/>
        <color rgb="FF000000"/>
        <rFont val="Calibri"/>
        <family val="2"/>
      </rPr>
      <t xml:space="preserve">: identificar las necesidades de vivienda y trabajar con las personas, las familias y las organizaciones comunitarias para satisfacerlas. Ayudar a las familias a conseguir otros recursos comunitarios de apoyo después del aislamiento y la cuarentena.
</t>
    </r>
    <r>
      <rPr>
        <b/>
        <sz val="12"/>
        <color rgb="FF000000"/>
        <rFont val="Calibri"/>
        <family val="2"/>
      </rPr>
      <t>Apoyo para los servicios públicos y las telecomunicaciones</t>
    </r>
    <r>
      <rPr>
        <sz val="12"/>
        <color rgb="FF000000"/>
        <rFont val="Calibri"/>
        <family val="2"/>
      </rPr>
      <t xml:space="preserve">: identificar las necesidades relacionadas con los servicios públicos, agua, basura, teléfono, Internet y cable, y trabajar con las personas, las familias y las organizaciones comunitarias para acceder a los programas de beneficios existentes.
</t>
    </r>
    <r>
      <rPr>
        <b/>
        <sz val="12"/>
        <color rgb="FF000000"/>
        <rFont val="Calibri"/>
        <family val="2"/>
      </rPr>
      <t>Conexión con los recursos de la comunidad</t>
    </r>
    <r>
      <rPr>
        <sz val="12"/>
        <color rgb="FF000000"/>
        <rFont val="Calibri"/>
        <family val="2"/>
      </rPr>
      <t>: algunas personas y familias pueden necesitar servicios de gestión de casos más complejos y continuos, y es posible que deban conectarse con recursos de salud conductual, recursos contra la discriminación, recursos contra la violencia doméstica, recursos del Departamento de Servicios Humanos u otros.</t>
    </r>
  </si>
  <si>
    <r>
      <rPr>
        <sz val="12"/>
        <color rgb="FF000000"/>
        <rFont val="Calibri"/>
        <family val="2"/>
      </rPr>
      <t>La participación de la comunidad, la educación y la divulgación relacionadas con el COVID-19 pueden incluir lo siguiente:
• Comunicarse de forma frecuente con los miembros de la comunidad en su lengua materna o de preferencia, incluido el formato alternativo, sobre el COVID-19, la manera de prevenir la propagación del COVID-19 (boletines, medios sociales, clases grupales, correos electrónicos, mensajes de texto o WhatsApp u otros métodos de participación) y la seguridad y disponibilidad de la vacuna contra el COVID-19. Esto puede incluir el uso de intérpretes de atención médica y los contratos existentes de acceso a servicios en otros idiomas.
• Crear y compartir información de pertinencia cultural.
• Ampliar la información del OHA mediante la nueva publicación en las redes sociales.
• Educar a la comunidad sobre prácticas seguras para la prevención de la propagación del COVID-19 y la vacuna contra el COVID-19, responder las preguntas de la comunidad y actuar como enlace entre la comunidad y las autoridades de salud pública estatales y locales.
• Informar a la comunidad sobre dónde ir para recibir servicios, como las vacunas contra el COVID-19 y la realización de pruebas para detectar el virus, la atención médica y los servicios sociales.
• Coordinarse de forma frecuente con las autoridades locales de salud pública (Local Public Health Authorities, LPHA) sobre dónde puede acceder la comunidad a servicios, tales como la realización de pruebas y la administración de vacunas, la atención médica y los servicios sociales.
• Usar materiales de divulgación de iniciativas de comunicación en todo el estado, como Safe+Strong.
• Promover eventos de realización de pruebas y administración de vacunas, y otros recursos comunitarios relacionados con el COVID-19.</t>
    </r>
  </si>
  <si>
    <r>
      <rPr>
        <sz val="12"/>
        <color rgb="FF000000"/>
        <rFont val="Calibri"/>
        <family val="2"/>
      </rPr>
      <t>Los rastreadores de contactos deben trabajar directamente con la autoridad local de salud pública (Local Public Health Authority, LPHA) o el OHA para recibir información sobre los contactos que deben rastrearse. El rastreo de contactos incluye lo siguiente:
• Comunicarse con todos los contactos identificados para verificar los síntomas y, de esta manera, registrarlos. 
• Derivar los contactos para la realización de pruebas según los protocolos establecidos. 
• Proporcionar a los contactos instrucciones para la cuarentena. 
• Registrar el trabajo en el sistema ARIAS del OHA.</t>
    </r>
  </si>
  <si>
    <r>
      <rPr>
        <sz val="12"/>
        <color rgb="FF000000"/>
        <rFont val="Calibri"/>
        <family val="2"/>
      </rPr>
      <t xml:space="preserve">La División de Salud Pública del Oregon Health Authority, OHA, proporciona financiación mediante subvenciones a las organizaciones comunitarias (Community Based Organizations, OBC), cuyo destino son los trabajos relacionados con el COVID-19 durante el período comprendido entre el 12/31/2020 y el 6/30/2023 (contratos de 2021). 
• Para informar los gastos correspondientes a la financiación recibida, debe completar la pestaña 1 “Informe de gastos" y la pestaña 2 (Otros servicios y suministros [Services and Supplies, S&amp;S]), si procede.
• Una vez que haya completado el libro de trabajo, firme la pestaña 1 “Informe de gastos” (celda F50) para certificar el informe. </t>
    </r>
  </si>
  <si>
    <r>
      <rPr>
        <sz val="12"/>
        <color rgb="FF000000"/>
        <rFont val="Calibri"/>
        <family val="2"/>
      </rPr>
      <t xml:space="preserve">Los gastos admisibles incurridos que no se incluyan en la partida de personal (salarios) y beneficios complementarios ni en las demás partidas de servicios y suministros ya completadas pueden agregarse a la pestaña Otros S&amp;S. </t>
    </r>
    <r>
      <rPr>
        <b/>
        <sz val="12"/>
        <color rgb="FF000000"/>
        <rFont val="Calibri"/>
        <family val="2"/>
      </rPr>
      <t>Los gastos indirectos y los costos directos del cliente incurridos no pueden incluirse en la página “Otros S&amp;S”.</t>
    </r>
    <r>
      <rPr>
        <sz val="12"/>
        <color rgb="FF000000"/>
        <rFont val="Calibri"/>
        <family val="2"/>
      </rPr>
      <t xml:space="preserve">
</t>
    </r>
    <r>
      <rPr>
        <b/>
        <sz val="12"/>
        <color rgb="FF000000"/>
        <rFont val="Calibri"/>
        <family val="2"/>
      </rPr>
      <t>Nota:</t>
    </r>
    <r>
      <rPr>
        <sz val="12"/>
        <color rgb="FF000000"/>
        <rFont val="Calibri"/>
        <family val="2"/>
      </rPr>
      <t xml:space="preserve"> Las CBO deben usar el menú desplegable para actualizar el gasto por actividad (menú desplegable) en la columna B con el fin de identificar a qué área de actividad corresponde el gasto adicional. Si el gasto adicional incurrido corresponde a un gasto de tarjeta de regalo, las CBO deben marcar la casilla en la columna D. Además, deben proporcionar una descripción de cuál es el gasto adicional en la columna E. 
</t>
    </r>
    <r>
      <rPr>
        <b/>
        <sz val="12"/>
        <color rgb="FF000000"/>
        <rFont val="Calibri"/>
        <family val="2"/>
      </rPr>
      <t xml:space="preserve">Nota: </t>
    </r>
    <r>
      <rPr>
        <sz val="12"/>
        <color rgb="FF000000"/>
        <rFont val="Calibri"/>
        <family val="2"/>
      </rPr>
      <t>El total de gastos de “Otros S&amp;S” informado en la pestaña 1 (Informe de gastos) debe ser igual a los datos justificativos ingresados en la pestaña 2 (Otros S&amp;S).</t>
    </r>
  </si>
  <si>
    <r>
      <rPr>
        <sz val="12"/>
        <color rgb="FF000000"/>
        <rFont val="Calibri"/>
        <family val="2"/>
      </rPr>
      <t>1. Complete todos los campos correspondientes en azul para registrar el área de actividad, la descripción del gasto y el importe en dólares. El total de los gastos de la pestaña “Otros S&amp;S” se recogerá en el trimestre respectivo de la</t>
    </r>
    <r>
      <rPr>
        <sz val="12"/>
        <color rgb="FF9BBB59"/>
        <rFont val="Calibri"/>
        <family val="2"/>
      </rPr>
      <t xml:space="preserve"> </t>
    </r>
    <r>
      <rPr>
        <sz val="12"/>
        <color rgb="FF000000"/>
        <rFont val="Calibri"/>
        <family val="2"/>
      </rPr>
      <t xml:space="preserve">pestaña 1 “Informe de gastos”. 
</t>
    </r>
  </si>
  <si>
    <r>
      <rPr>
        <sz val="12"/>
        <color rgb="FF000000"/>
        <rFont val="Calibri"/>
        <family val="2"/>
      </rPr>
      <t>En este informe de gastos, que se presenta trimestralmente, se registran los gastos acumulados destinados al contrato del equipo de participación comunitaria (Community Engagement Team, CET) correspondiente a 2021. Los informes de gastos deben enviarse al OHA un mes después de la fecha de finalización del trimestre,  
es decir, los informes de gastos del 1 de enero de 2022 al 31 de marzo de 2022 deben presentarse al OHA antes del 30 de abril de 2022.</t>
    </r>
  </si>
  <si>
    <r>
      <rPr>
        <sz val="12"/>
        <color rgb="FF000000"/>
        <rFont val="Calibri"/>
        <family val="2"/>
      </rPr>
      <t>4. Fechas de vencimiento del informe: 30 días después del final del trimestre anterior  (es decir,  los informes de gastos del sexto trimestre deben presentarse el 31 de julio de 2022).</t>
    </r>
  </si>
  <si>
    <r>
      <rPr>
        <b/>
        <sz val="14"/>
        <color rgb="FF000000"/>
        <rFont val="Calibri"/>
        <family val="2"/>
      </rPr>
      <t>Tasa indirecta:</t>
    </r>
  </si>
  <si>
    <r>
      <rPr>
        <b/>
        <u val="single"/>
        <sz val="12"/>
        <color rgb="FF000000"/>
        <rFont val="Calibri"/>
        <family val="2"/>
      </rPr>
      <t>Complete lo siguiente:</t>
    </r>
    <r>
      <rPr>
        <sz val="12"/>
        <color rgb="FF000000"/>
        <rFont val="Calibri"/>
        <family val="2"/>
      </rPr>
      <t xml:space="preserve">
• El nombre de su organización en la celda E6.
• El número de contrato de su organización en la celda J8.
• La fecha en que se presenta el informe al OHA en la celda J6.
• La tasa indirecta de su organización en la celda J10. 
            • Las organizaciones deben calcular el importe en dólares de los gastos generales/indirectos destinados a este 
                contrato y dividir este importe por el subtotal de gastos antes de los gastos indirectos con el fin de 
                determinar la tasa en la que realmente incurrió una organización.
            • Si su organización tiene una tasa indirecta establecida, esta es la tasa máxima que puede informar en la celda J10.
            • Si su organización no tiene una tasa indirecta, puede solicitar una tasa indirecta máxima del 10 %.
            • </t>
    </r>
    <r>
      <rPr>
        <b/>
        <sz val="12"/>
        <color rgb="FF000000"/>
        <rFont val="Calibri"/>
        <family val="2"/>
      </rPr>
      <t>Los gastos indirectos y los costos directos del cliente no se pueden incluir en la página “Otros S&amp;S”.</t>
    </r>
    <r>
      <rPr>
        <sz val="12"/>
        <color rgb="FF000000"/>
        <rFont val="Calibri"/>
        <family val="2"/>
      </rPr>
      <t xml:space="preserve">
</t>
    </r>
    <r>
      <rPr>
        <b/>
        <u val="single"/>
        <sz val="12"/>
        <color rgb="FF000000"/>
        <rFont val="Calibri"/>
        <family val="2"/>
      </rPr>
      <t>Sección A:</t>
    </r>
    <r>
      <rPr>
        <sz val="12"/>
        <color rgb="FF000000"/>
        <rFont val="Calibri"/>
        <family val="2"/>
      </rPr>
      <t xml:space="preserve">
• Asigne los costos de personal (salarios) y beneficios complementarios en el trimestre correspondiente (fila 16).
• Asigne la subcontratación, los viajes y las capacitaciones, los suministros, los costos directos del cliente, otros S&amp;S y el programa de asistencia de emergencia para el pago del alquiler en el trimestre correspondiente (filas 18 a 25).
• Asigne los equipamientos de capital en el trimestre adecuado (fila 26). 
</t>
    </r>
    <r>
      <rPr>
        <b/>
        <u val="single"/>
        <sz val="12"/>
        <color rgb="FF000000"/>
        <rFont val="Calibri"/>
        <family val="2"/>
      </rPr>
      <t>Sección B:</t>
    </r>
    <r>
      <rPr>
        <sz val="12"/>
        <color rgb="FF000000"/>
        <rFont val="Calibri"/>
        <family val="2"/>
      </rPr>
      <t xml:space="preserve">
• Asigne los gastos de la sección A a la categoría adecuada:
            • PE1000-01: Rastreo de contactos (fila 35)
            • PE1001-01: Servicios sociales y apoyo integral (fila 36)
            • PE1002-03: Participación, educación y divulgación de la comunidad (en relación con la vacuna) (fila 37)
            • PE1002-03: Participación, educación y divulgación de la comunidad (sin relación con la vacuna) (fila 38)
            • PE1003-01: Costos directos del cliente en relación con la atención (fila 39)
            • PE1003-01: Costos directos del cliente en relación con el transporte (fila 40)
            • PE1003-01: Costos directos del cliente sin relación con la atención ni el transporte (fila 41)
            • PE1004: Recuperación y resiliencia (fila 42)
            • PE1005: Asistencia de emergencia para el pago del alquiler (fila 43)  
</t>
    </r>
    <r>
      <rPr>
        <b/>
        <sz val="12"/>
        <color rgb="FF000000"/>
        <rFont val="Calibri"/>
        <family val="2"/>
      </rPr>
      <t>Nota:</t>
    </r>
    <r>
      <rPr>
        <sz val="12"/>
        <color rgb="FF000000"/>
        <rFont val="Calibri"/>
        <family val="2"/>
      </rPr>
      <t xml:space="preserve"> Si el archivo tiene indicadores rojos, significa que la sección A no se condice con la sección B.</t>
    </r>
  </si>
  <si>
    <t>Check If Row 21 and Row 39 are the only direct client cost filled out</t>
  </si>
  <si>
    <r>
      <t>Were there</t>
    </r>
    <r>
      <rPr>
        <b/>
        <sz val="11"/>
        <color theme="1"/>
        <rFont val="Calibri"/>
        <family val="2"/>
        <scheme val="minor"/>
      </rPr>
      <t xml:space="preserve"> Other S&amp;S </t>
    </r>
    <r>
      <rPr>
        <sz val="11"/>
        <color theme="1"/>
        <rFont val="Calibri"/>
        <family val="2"/>
        <scheme val="minor"/>
      </rPr>
      <t>expenses recorded but Other S&amp;S not completed?</t>
    </r>
  </si>
  <si>
    <t>Box Checked in Column C?</t>
  </si>
  <si>
    <t>Verify If Other S&amp;S Rows 16-45 have Column C not check but descriptions in Column D state expenses incurred were gift cards, promotional items, raffle(s), or takeaway items.</t>
  </si>
  <si>
    <t>Are there expenses on the expenditure report that could be considered organization-wide or grant-specific?</t>
  </si>
  <si>
    <t xml:space="preserve">Review if Tab 2. 'Other S&amp;S' Rows 16-45 have grant-specific costs that would need follow-up and gain clarification on these expenditure. </t>
  </si>
  <si>
    <t>Emergency Rental Assistance Program Expenses in Section A (Row 24) equal  Section B (Row 43)?</t>
  </si>
  <si>
    <t>8a.</t>
  </si>
  <si>
    <t xml:space="preserve">8b. </t>
  </si>
  <si>
    <t>8c.</t>
  </si>
  <si>
    <t>8f.</t>
  </si>
  <si>
    <t>8d.</t>
  </si>
  <si>
    <t>8e</t>
  </si>
  <si>
    <r>
      <rPr>
        <b/>
        <sz val="14"/>
        <color rgb="FF000000"/>
        <rFont val="Calibri"/>
        <family val="2"/>
      </rPr>
      <t>GASTOS</t>
    </r>
  </si>
  <si>
    <r>
      <rPr>
        <sz val="14"/>
        <color rgb="FF000000"/>
        <rFont val="Calibri"/>
        <family val="2"/>
      </rPr>
      <t>1.</t>
    </r>
  </si>
  <si>
    <r>
      <rPr>
        <sz val="14"/>
        <color rgb="FF000000"/>
        <rFont val="Calibri"/>
        <family val="2"/>
      </rPr>
      <t>2.</t>
    </r>
  </si>
  <si>
    <r>
      <rPr>
        <sz val="14"/>
        <color rgb="FF000000"/>
        <rFont val="Calibri"/>
        <family val="2"/>
      </rPr>
      <t>8.</t>
    </r>
  </si>
  <si>
    <r>
      <rPr>
        <b/>
        <sz val="14"/>
        <color rgb="FF000000"/>
        <rFont val="Calibri"/>
        <family val="2"/>
      </rPr>
      <t>B</t>
    </r>
  </si>
  <si>
    <r>
      <rPr>
        <sz val="14"/>
        <color rgb="FF000000"/>
        <rFont val="Calibri"/>
        <family val="2"/>
      </rPr>
      <t>3.</t>
    </r>
  </si>
  <si>
    <r>
      <rPr>
        <sz val="14"/>
        <color rgb="FF000000"/>
        <rFont val="Calibri"/>
        <family val="2"/>
      </rPr>
      <t>4.</t>
    </r>
  </si>
  <si>
    <r>
      <rPr>
        <sz val="14"/>
        <color rgb="FF000000"/>
        <rFont val="Calibri"/>
        <family val="2"/>
      </rPr>
      <t>9.</t>
    </r>
  </si>
  <si>
    <r>
      <rPr>
        <b/>
        <sz val="14"/>
        <color rgb="FF000000"/>
        <rFont val="Calibri"/>
        <family val="2"/>
      </rPr>
      <t>Subtotal</t>
    </r>
  </si>
  <si>
    <r>
      <rPr>
        <b/>
        <sz val="14"/>
        <color rgb="FF000000"/>
        <rFont val="Calibri"/>
        <family val="2"/>
      </rPr>
      <t>Gastos indirectos</t>
    </r>
  </si>
  <si>
    <r>
      <rPr>
        <b/>
        <sz val="14"/>
        <color rgb="FF000000"/>
        <rFont val="Calibri"/>
        <family val="2"/>
      </rPr>
      <t>Gasto por actividad</t>
    </r>
  </si>
  <si>
    <r>
      <rPr>
        <sz val="14"/>
        <color rgb="FF000000"/>
        <rFont val="Calibri"/>
        <family val="2"/>
      </rPr>
      <t>PE1000-01: Rastreo de contactos</t>
    </r>
  </si>
  <si>
    <r>
      <rPr>
        <sz val="14"/>
        <color rgb="FF000000"/>
        <rFont val="Calibri"/>
        <family val="2"/>
      </rPr>
      <t>PE1001-01 y PE1001-02: Servicios sociales y apoyo integral</t>
    </r>
  </si>
  <si>
    <r>
      <rPr>
        <sz val="14"/>
        <color rgb="FF000000"/>
        <rFont val="Calibri"/>
        <family val="2"/>
      </rPr>
      <t>PE1002-03 Participación, educación y divulgación de la comunidad (en relación con la vacuna)</t>
    </r>
  </si>
  <si>
    <r>
      <rPr>
        <sz val="14"/>
        <color rgb="FF000000"/>
        <rFont val="Calibri"/>
        <family val="2"/>
      </rPr>
      <t>PE1002-03 Participación, educación y divulgación de la comunidad (sin relación con la vacuna)</t>
    </r>
  </si>
  <si>
    <r>
      <rPr>
        <sz val="14"/>
        <color rgb="FF000000"/>
        <rFont val="Calibri"/>
        <family val="2"/>
      </rPr>
      <t>PE1004: Recuperación y resiliencia</t>
    </r>
  </si>
  <si>
    <r>
      <rPr>
        <sz val="14"/>
        <color rgb="FF000000"/>
        <rFont val="Calibri"/>
        <family val="2"/>
      </rPr>
      <t>PE1005: Programa de asistencia de emergencia para el pago del alquiler</t>
    </r>
  </si>
  <si>
    <r>
      <rPr>
        <b/>
        <sz val="14"/>
        <color rgb="FF000000"/>
        <rFont val="Calibri"/>
        <family val="2"/>
      </rPr>
      <t>OTROS GASTOS DE SERVICIOS Y SUMINISTROS</t>
    </r>
  </si>
  <si>
    <r>
      <rPr>
        <sz val="14"/>
        <color rgb="FF000000"/>
        <rFont val="Calibri"/>
        <family val="2"/>
      </rPr>
      <t>1.</t>
    </r>
  </si>
  <si>
    <r>
      <rPr>
        <sz val="14"/>
        <color rgb="FF000000"/>
        <rFont val="Calibri"/>
        <family val="2"/>
      </rPr>
      <t>2.</t>
    </r>
  </si>
  <si>
    <r>
      <rPr>
        <sz val="14"/>
        <color rgb="FF000000"/>
        <rFont val="Calibri"/>
        <family val="2"/>
      </rPr>
      <t>3.</t>
    </r>
  </si>
  <si>
    <r>
      <rPr>
        <sz val="14"/>
        <color rgb="FF000000"/>
        <rFont val="Calibri"/>
        <family val="2"/>
      </rPr>
      <t>4.</t>
    </r>
  </si>
  <si>
    <r>
      <rPr>
        <sz val="14"/>
        <color rgb="FF000000"/>
        <rFont val="Calibri"/>
        <family val="2"/>
      </rPr>
      <t>8.</t>
    </r>
  </si>
  <si>
    <r>
      <rPr>
        <sz val="14"/>
        <color rgb="FF000000"/>
        <rFont val="Calibri"/>
        <family val="2"/>
      </rPr>
      <t>9.</t>
    </r>
  </si>
  <si>
    <r>
      <rPr>
        <b/>
        <sz val="14"/>
        <color rgb="FFFFFFFF"/>
        <rFont val="Calibri"/>
        <family val="2"/>
      </rPr>
      <t>Otros S&amp;S</t>
    </r>
  </si>
  <si>
    <r>
      <rPr>
        <b/>
        <sz val="14"/>
        <color rgb="FF000000"/>
        <rFont val="Calibri"/>
        <family val="2"/>
      </rPr>
      <t>Gasto por actividad (menú desplegable)</t>
    </r>
  </si>
  <si>
    <r>
      <rPr>
        <b/>
        <sz val="14"/>
        <color rgb="FF000000"/>
        <rFont val="Calibri"/>
        <family val="2"/>
      </rPr>
      <t xml:space="preserve"> Los gastos indirectos no se pueden incluir en la página “Otros S&amp;S”</t>
    </r>
  </si>
  <si>
    <r>
      <rPr>
        <b/>
        <sz val="14"/>
        <color rgb="FF000000"/>
        <rFont val="Calibri"/>
        <family val="2"/>
      </rPr>
      <t>Descripción de otros servicios y suministros*</t>
    </r>
  </si>
  <si>
    <r>
      <rPr>
        <sz val="14"/>
        <color rgb="FF000000"/>
        <rFont val="Calibri"/>
        <family val="2"/>
      </rPr>
      <t>Ingrese la descripción de los gastos de otros S&amp;S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</si>
</sst>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0.00"/>
    <numFmt numFmtId="165" formatCode="[$-409]General"/>
    <numFmt numFmtId="166" formatCode="0.000%"/>
    <numFmt numFmtId="167" formatCode="0.000000000000000000%"/>
    <numFmt numFmtId="168" formatCode="_(&quot;$&quot;* #,##0.0000_);_(&quot;$&quot;* \(#,##0.0000\);_(&quot;$&quot;* &quot;-&quot;??_);_(@_)"/>
    <numFmt numFmtId="169" formatCode="_(&quot;$&quot;* #,##0.00000_);_(&quot;$&quot;* \(#,##0.00000\);_(&quot;$&quot;* &quot;-&quot;??_);_(@_)"/>
  </numFmts>
  <fonts count="49">
    <font>
      <sz val="11"/>
      <color theme="1"/>
      <name val="Calibri"/>
      <family val="2"/>
      <scheme val="minor"/>
    </font>
    <font>
      <sz val="10"/>
      <color theme="1"/>
      <name val="Arial"/>
      <family val="2"/>
    </font>
    <font>
      <b/>
      <sz val="11"/>
      <color theme="1"/>
      <name val="Calibri"/>
      <family val="2"/>
      <scheme val="minor"/>
    </font>
    <font>
      <b/>
      <sz val="11"/>
      <name val="Calibri"/>
      <family val="2"/>
      <scheme val="minor"/>
    </font>
    <font>
      <sz val="10"/>
      <color theme="1"/>
      <name val="Calibri"/>
      <family val="2"/>
      <scheme val="minor"/>
    </font>
    <font>
      <u val="single"/>
      <sz val="11"/>
      <color theme="10"/>
      <name val="Calibri"/>
      <family val="2"/>
      <scheme val="minor"/>
    </font>
    <font>
      <b/>
      <sz val="14"/>
      <color theme="1"/>
      <name val="Calibri"/>
      <family val="2"/>
      <scheme val="minor"/>
    </font>
    <font>
      <sz val="14"/>
      <color theme="1"/>
      <name val="Calibri"/>
      <family val="2"/>
      <scheme val="minor"/>
    </font>
    <font>
      <u val="single"/>
      <sz val="14"/>
      <color theme="10"/>
      <name val="Calibri"/>
      <family val="2"/>
      <scheme val="minor"/>
    </font>
    <font>
      <sz val="14"/>
      <name val="Calibri"/>
      <family val="2"/>
      <scheme val="minor"/>
    </font>
    <font>
      <b/>
      <sz val="14"/>
      <name val="Calibri"/>
      <family val="2"/>
      <scheme val="minor"/>
    </font>
    <font>
      <b/>
      <sz val="14"/>
      <color theme="0"/>
      <name val="Calibri"/>
      <family val="2"/>
      <scheme val="minor"/>
    </font>
    <font>
      <b/>
      <sz val="12"/>
      <color theme="1"/>
      <name val="Calibri"/>
      <family val="2"/>
      <scheme val="minor"/>
    </font>
    <font>
      <b/>
      <sz val="12"/>
      <name val="Calibri"/>
      <family val="2"/>
      <scheme val="minor"/>
    </font>
    <font>
      <sz val="13"/>
      <color theme="1"/>
      <name val="Calibri"/>
      <family val="2"/>
      <scheme val="minor"/>
    </font>
    <font>
      <b/>
      <sz val="13"/>
      <color theme="1"/>
      <name val="Calibri"/>
      <family val="2"/>
      <scheme val="minor"/>
    </font>
    <font>
      <sz val="12"/>
      <color theme="1"/>
      <name val="Calibri"/>
      <family val="2"/>
      <scheme val="minor"/>
    </font>
    <font>
      <b/>
      <sz val="12"/>
      <color rgb="FFFF0000"/>
      <name val="Calibri"/>
      <family val="2"/>
      <scheme val="minor"/>
    </font>
    <font>
      <i/>
      <sz val="14"/>
      <color theme="1"/>
      <name val="Calibri"/>
      <family val="2"/>
      <scheme val="minor"/>
    </font>
    <font>
      <sz val="10"/>
      <name val="Arial"/>
      <family val="2"/>
    </font>
    <font>
      <sz val="12"/>
      <color theme="1"/>
      <name val="Times New Roman"/>
      <family val="1"/>
    </font>
    <font>
      <sz val="12"/>
      <color theme="1"/>
      <name val="Symbol"/>
      <family val="1"/>
      <charset val="2"/>
    </font>
    <font>
      <sz val="11"/>
      <color rgb="FF000000"/>
      <name val="Calibri"/>
      <family val="2"/>
    </font>
    <font>
      <sz val="8"/>
      <name val="Calibri"/>
      <family val="2"/>
      <scheme val="minor"/>
    </font>
    <font>
      <sz val="12"/>
      <name val="Calibri"/>
      <family val="2"/>
    </font>
    <font>
      <u val="single"/>
      <sz val="12"/>
      <color theme="10"/>
      <name val="Calibri"/>
      <family val="2"/>
      <scheme val="minor"/>
    </font>
    <font>
      <sz val="12"/>
      <name val="Calibri"/>
      <family val="2"/>
      <scheme val="minor"/>
    </font>
    <font>
      <b/>
      <u val="single"/>
      <sz val="12"/>
      <name val="Calibri"/>
      <family val="2"/>
      <scheme val="minor"/>
    </font>
    <font>
      <b/>
      <u val="single"/>
      <sz val="14"/>
      <color theme="1"/>
      <name val="Calibri"/>
      <family val="2"/>
      <scheme val="minor"/>
    </font>
    <font>
      <i/>
      <sz val="10"/>
      <color theme="1"/>
      <name val="Calibri"/>
      <family val="2"/>
      <scheme val="minor"/>
    </font>
    <font>
      <sz val="11"/>
      <color rgb="FF000000"/>
      <name val="Calibri"/>
      <family val="2"/>
      <scheme val="minor"/>
    </font>
    <font>
      <sz val="8"/>
      <color theme="1"/>
      <name val="Calibri"/>
      <family val="2"/>
      <scheme val="minor"/>
    </font>
    <font>
      <sz val="12"/>
      <color rgb="FFFF0000"/>
      <name val="Calibri"/>
      <family val="2"/>
      <scheme val="minor"/>
    </font>
    <font>
      <sz val="12"/>
      <color theme="6"/>
      <name val="Calibri"/>
      <family val="2"/>
      <scheme val="minor"/>
    </font>
    <font>
      <i/>
      <sz val="12"/>
      <name val="Calibri"/>
      <family val="2"/>
      <scheme val="minor"/>
    </font>
    <font>
      <b/>
      <sz val="14"/>
      <color rgb="FFFFFFFF"/>
      <name val="Calibri"/>
      <family val="2"/>
    </font>
    <font>
      <b/>
      <sz val="14"/>
      <color rgb="FF000000"/>
      <name val="Calibri"/>
      <family val="2"/>
    </font>
    <font>
      <u val="single"/>
      <sz val="14"/>
      <color rgb="FF0000FF"/>
      <name val="Calibri"/>
      <family val="2"/>
    </font>
    <font>
      <sz val="14"/>
      <color rgb="FF000000"/>
      <name val="Calibri"/>
      <family val="2"/>
    </font>
    <font>
      <b/>
      <u val="single"/>
      <sz val="14"/>
      <color rgb="FF000000"/>
      <name val="Calibri"/>
      <family val="2"/>
    </font>
    <font>
      <i/>
      <sz val="10"/>
      <color rgb="FF000000"/>
      <name val="Calibri"/>
      <family val="2"/>
    </font>
    <font>
      <i/>
      <sz val="14"/>
      <color rgb="FF000000"/>
      <name val="Calibri"/>
      <family val="2"/>
    </font>
    <font>
      <sz val="12"/>
      <color rgb="FF000000"/>
      <name val="Calibri"/>
      <family val="2"/>
    </font>
    <font>
      <b/>
      <sz val="12"/>
      <color rgb="FF000000"/>
      <name val="Calibri"/>
      <family val="2"/>
    </font>
    <font>
      <u val="single"/>
      <sz val="12"/>
      <color rgb="FF0000FF"/>
      <name val="Calibri"/>
      <family val="2"/>
    </font>
    <font>
      <b/>
      <u val="single"/>
      <sz val="12"/>
      <color rgb="FF000000"/>
      <name val="Calibri"/>
      <family val="2"/>
    </font>
    <font>
      <sz val="12"/>
      <color rgb="FFFF0000"/>
      <name val="Calibri"/>
      <family val="2"/>
    </font>
    <font>
      <sz val="12"/>
      <color rgb="FF9BBB59"/>
      <name val="Calibri"/>
      <family val="2"/>
    </font>
    <font>
      <i/>
      <sz val="12"/>
      <color rgb="FF000000"/>
      <name val="Calibri"/>
      <family val="2"/>
    </font>
  </fonts>
  <fills count="10">
    <fill>
      <patternFill patternType="none"/>
    </fill>
    <fill>
      <patternFill patternType="gray125"/>
    </fill>
    <fill>
      <patternFill patternType="solid">
        <fgColor theme="1" tint="0.15000000596046448"/>
        <bgColor indexed="64"/>
      </patternFill>
    </fill>
    <fill>
      <patternFill patternType="solid">
        <fgColor theme="0" tint="-0.1499900072813034"/>
        <bgColor indexed="64"/>
      </patternFill>
    </fill>
    <fill>
      <patternFill patternType="solid">
        <fgColor theme="0"/>
        <bgColor indexed="64"/>
      </patternFill>
    </fill>
    <fill>
      <patternFill patternType="solid">
        <fgColor theme="8" tint="0.7999799847602844"/>
        <bgColor indexed="64"/>
      </patternFill>
    </fill>
    <fill>
      <patternFill patternType="solid">
        <fgColor theme="6" tint="0.7999799847602844"/>
        <bgColor indexed="64"/>
      </patternFill>
    </fill>
    <fill>
      <patternFill patternType="solid">
        <fgColor theme="0" tint="-0.24997000396251678"/>
        <bgColor indexed="64"/>
      </patternFill>
    </fill>
    <fill>
      <patternFill patternType="solid">
        <fgColor theme="0" tint="-0.4999699890613556"/>
        <bgColor indexed="64"/>
      </patternFill>
    </fill>
    <fill>
      <patternFill patternType="solid">
        <fgColor rgb="FFDAEEF3"/>
        <bgColor indexed="64"/>
      </patternFill>
    </fill>
  </fills>
  <borders count="73">
    <border>
      <left/>
      <right/>
      <top/>
      <bottom/>
      <diagonal/>
    </border>
    <border>
      <left/>
      <right/>
      <top style="double">
        <color auto="1"/>
      </top>
      <bottom style="double">
        <color auto="1"/>
      </bottom>
    </border>
    <border>
      <left/>
      <right/>
      <top/>
      <bottom style="thin">
        <color auto="1"/>
      </bottom>
    </border>
    <border>
      <left style="double">
        <color auto="1"/>
      </left>
      <right/>
      <top style="double">
        <color auto="1"/>
      </top>
      <bottom style="double">
        <color auto="1"/>
      </bottom>
    </border>
    <border>
      <left style="medium">
        <color auto="1"/>
      </left>
      <right style="medium">
        <color auto="1"/>
      </right>
      <top style="medium">
        <color auto="1"/>
      </top>
      <bottom/>
    </border>
    <border>
      <left style="medium">
        <color auto="1"/>
      </left>
      <right style="medium">
        <color auto="1"/>
      </right>
      <top style="medium">
        <color auto="1"/>
      </top>
      <bottom style="thin">
        <color auto="1"/>
      </bottom>
    </border>
    <border>
      <left style="medium">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medium">
        <color auto="1"/>
      </left>
      <right style="thin">
        <color auto="1"/>
      </right>
      <top/>
      <bottom style="medium">
        <color auto="1"/>
      </bottom>
    </border>
    <border>
      <left style="thin">
        <color auto="1"/>
      </left>
      <right/>
      <top style="medium">
        <color auto="1"/>
      </top>
      <bottom style="medium">
        <color auto="1"/>
      </bottom>
    </border>
    <border>
      <left style="medium">
        <color auto="1"/>
      </left>
      <right style="medium">
        <color auto="1"/>
      </right>
      <top style="medium">
        <color auto="1"/>
      </top>
      <bottom style="medium">
        <color auto="1"/>
      </bottom>
    </border>
    <border>
      <left style="medium">
        <color auto="1"/>
      </left>
      <right/>
      <top style="medium">
        <color auto="1"/>
      </top>
      <bottom style="medium">
        <color auto="1"/>
      </bottom>
    </border>
    <border>
      <left/>
      <right style="thin">
        <color auto="1"/>
      </right>
      <top style="thin">
        <color auto="1"/>
      </top>
      <bottom style="medium">
        <color auto="1"/>
      </bottom>
    </border>
    <border>
      <left style="medium">
        <color auto="1"/>
      </left>
      <right/>
      <top/>
      <bottom/>
    </border>
    <border>
      <left/>
      <right style="medium">
        <color auto="1"/>
      </right>
      <top/>
      <bottom/>
    </border>
    <border>
      <left/>
      <right style="medium">
        <color auto="1"/>
      </right>
      <top/>
      <bottom style="thin">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top style="medium">
        <color auto="1"/>
      </top>
      <bottom style="medium">
        <color auto="1"/>
      </bottom>
    </border>
    <border>
      <left/>
      <right style="medium">
        <color auto="1"/>
      </right>
      <top style="medium">
        <color auto="1"/>
      </top>
      <bottom style="medium">
        <color auto="1"/>
      </bottom>
    </border>
    <border>
      <left style="medium">
        <color auto="1"/>
      </left>
      <right/>
      <top style="medium">
        <color auto="1"/>
      </top>
      <bottom/>
    </border>
    <border>
      <left/>
      <right/>
      <top style="medium">
        <color auto="1"/>
      </top>
      <bottom style="thin">
        <color auto="1"/>
      </bottom>
    </border>
    <border>
      <left/>
      <right style="thin">
        <color auto="1"/>
      </right>
      <top/>
      <bottom style="thin">
        <color auto="1"/>
      </bottom>
    </border>
    <border>
      <left style="medium">
        <color auto="1"/>
      </left>
      <right style="medium">
        <color auto="1"/>
      </right>
      <top/>
      <bottom style="thin">
        <color auto="1"/>
      </bottom>
    </border>
    <border>
      <left/>
      <right style="double">
        <color auto="1"/>
      </right>
      <top style="double">
        <color auto="1"/>
      </top>
      <bottom/>
    </border>
    <border>
      <left/>
      <right/>
      <top style="double">
        <color auto="1"/>
      </top>
      <bottom/>
    </border>
    <border>
      <left style="medium">
        <color auto="1"/>
      </left>
      <right style="thin">
        <color auto="1"/>
      </right>
      <top/>
      <bottom/>
    </border>
    <border>
      <left style="medium">
        <color auto="1"/>
      </left>
      <right style="medium">
        <color auto="1"/>
      </right>
      <top style="thin">
        <color auto="1"/>
      </top>
      <bottom style="medium">
        <color auto="1"/>
      </bottom>
    </border>
    <border>
      <left/>
      <right/>
      <top style="medium">
        <color auto="1"/>
      </top>
      <bottom/>
    </border>
    <border>
      <left style="medium">
        <color auto="1"/>
      </left>
      <right style="medium">
        <color auto="1"/>
      </right>
      <top style="thin">
        <color auto="1"/>
      </top>
      <bottom style="thin">
        <color auto="1"/>
      </bottom>
    </border>
    <border>
      <left style="medium">
        <color auto="1"/>
      </left>
      <right style="medium">
        <color auto="1"/>
      </right>
      <top style="thin">
        <color auto="1"/>
      </top>
      <bottom/>
    </border>
    <border>
      <left/>
      <right style="double">
        <color auto="1"/>
      </right>
      <top style="double">
        <color auto="1"/>
      </top>
      <bottom style="double">
        <color auto="1"/>
      </bottom>
    </border>
    <border>
      <left/>
      <right/>
      <top style="thin">
        <color auto="1"/>
      </top>
      <bottom style="medium">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right style="medium">
        <color auto="1"/>
      </right>
      <top style="medium">
        <color auto="1"/>
      </top>
      <bottom style="thin">
        <color auto="1"/>
      </bottom>
    </border>
    <border>
      <left/>
      <right style="double">
        <color auto="1"/>
      </right>
      <top/>
      <bottom style="double">
        <color auto="1"/>
      </bottom>
    </border>
    <border>
      <left style="thin">
        <color auto="1"/>
      </left>
      <right/>
      <top style="thin">
        <color auto="1"/>
      </top>
      <bottom/>
    </border>
    <border>
      <left/>
      <right/>
      <top style="thin">
        <color auto="1"/>
      </top>
      <bottom/>
    </border>
    <border>
      <left/>
      <right style="thin">
        <color auto="1"/>
      </right>
      <top style="thin">
        <color auto="1"/>
      </top>
      <bottom/>
    </border>
    <border>
      <left style="thin">
        <color auto="1"/>
      </left>
      <right style="thin">
        <color auto="1"/>
      </right>
      <top/>
      <bottom style="thin">
        <color auto="1"/>
      </bottom>
    </border>
    <border>
      <left style="thin">
        <color auto="1"/>
      </left>
      <right style="double">
        <color auto="1"/>
      </right>
      <top style="thin">
        <color auto="1"/>
      </top>
      <bottom style="double">
        <color auto="1"/>
      </bottom>
    </border>
    <border>
      <left/>
      <right/>
      <top/>
      <bottom style="double">
        <color auto="1"/>
      </bottom>
    </border>
    <border>
      <left style="double">
        <color auto="1"/>
      </left>
      <right style="thin">
        <color auto="1"/>
      </right>
      <top style="double">
        <color auto="1"/>
      </top>
      <bottom/>
    </border>
    <border>
      <left style="double">
        <color auto="1"/>
      </left>
      <right style="thin">
        <color auto="1"/>
      </right>
      <top/>
      <bottom style="double">
        <color auto="1"/>
      </bottom>
    </border>
    <border>
      <left/>
      <right/>
      <top style="thin">
        <color auto="1"/>
      </top>
      <bottom style="thin">
        <color auto="1"/>
      </bottom>
    </border>
    <border>
      <left/>
      <right style="thin">
        <color auto="1"/>
      </right>
      <top style="double">
        <color auto="1"/>
      </top>
      <bottom style="thin">
        <color auto="1"/>
      </bottom>
    </border>
    <border>
      <left style="thin">
        <color auto="1"/>
      </left>
      <right/>
      <top style="thin">
        <color auto="1"/>
      </top>
      <bottom style="thin">
        <color auto="1"/>
      </bottom>
    </border>
    <border>
      <left/>
      <right style="medium">
        <color auto="1"/>
      </right>
      <top style="thin">
        <color auto="1"/>
      </top>
      <bottom/>
    </border>
    <border>
      <left style="medium">
        <color auto="1"/>
      </left>
      <right style="medium">
        <color auto="1"/>
      </right>
      <top/>
      <bottom/>
    </border>
    <border>
      <left style="thin">
        <color auto="1"/>
      </left>
      <right style="thin">
        <color auto="1"/>
      </right>
      <top/>
      <bottom style="medium">
        <color auto="1"/>
      </bottom>
    </border>
    <border>
      <left style="thin">
        <color auto="1"/>
      </left>
      <right style="thin">
        <color auto="1"/>
      </right>
      <top style="thin">
        <color auto="1"/>
      </top>
      <bottom/>
    </border>
    <border>
      <left style="medium">
        <color auto="1"/>
      </left>
      <right/>
      <top style="medium">
        <color auto="1"/>
      </top>
      <bottom style="thin">
        <color auto="1"/>
      </bottom>
    </border>
    <border>
      <left style="thin">
        <color auto="1"/>
      </left>
      <right style="thin">
        <color auto="1"/>
      </right>
      <top style="thin">
        <color auto="1"/>
      </top>
      <bottom style="double">
        <color auto="1"/>
      </bottom>
    </border>
    <border>
      <left style="thin">
        <color auto="1"/>
      </left>
      <right style="thin">
        <color auto="1"/>
      </right>
      <top/>
      <bottom style="double">
        <color auto="1"/>
      </bottom>
    </border>
    <border>
      <left style="thin">
        <color auto="1"/>
      </left>
      <right style="thin">
        <color auto="1"/>
      </right>
      <top style="thin">
        <color auto="1"/>
      </top>
      <bottom style="thin">
        <color auto="1"/>
      </bottom>
    </border>
    <border>
      <left/>
      <right style="thin">
        <color auto="1"/>
      </right>
      <top style="thin">
        <color auto="1"/>
      </top>
      <bottom style="thin">
        <color auto="1"/>
      </bottom>
    </border>
    <border>
      <left/>
      <right/>
      <top style="double">
        <color auto="1"/>
      </top>
      <bottom style="thin">
        <color auto="1"/>
      </bottom>
    </border>
    <border>
      <left/>
      <right style="thin">
        <color auto="1"/>
      </right>
      <top style="medium">
        <color auto="1"/>
      </top>
      <bottom style="medium">
        <color auto="1"/>
      </bottom>
    </border>
    <border>
      <left/>
      <right style="medium">
        <color auto="1"/>
      </right>
      <top style="medium">
        <color auto="1"/>
      </top>
      <bottom/>
    </border>
    <border>
      <left style="thin">
        <color auto="1"/>
      </left>
      <right style="medium">
        <color auto="1"/>
      </right>
      <top/>
      <bottom/>
    </border>
    <border>
      <left style="medium">
        <color auto="1"/>
      </left>
      <right style="medium">
        <color auto="1"/>
      </right>
      <top/>
      <bottom style="medium">
        <color auto="1"/>
      </bottom>
    </border>
    <border>
      <left/>
      <right style="thin">
        <color auto="1"/>
      </right>
      <top style="medium">
        <color auto="1"/>
      </top>
      <bottom style="thin">
        <color auto="1"/>
      </bottom>
    </border>
    <border>
      <left/>
      <right style="thin">
        <color auto="1"/>
      </right>
      <top/>
      <bottom/>
    </border>
    <border>
      <left style="thin">
        <color auto="1"/>
      </left>
      <right style="thin">
        <color auto="1"/>
      </right>
      <top/>
      <bottom/>
    </border>
    <border>
      <left style="double">
        <color auto="1"/>
      </left>
      <right/>
      <top style="medium">
        <color auto="1"/>
      </top>
      <bottom style="medium">
        <color auto="1"/>
      </bottom>
    </border>
    <border>
      <left style="double">
        <color auto="1"/>
      </left>
      <right style="medium">
        <color auto="1"/>
      </right>
      <top style="medium">
        <color auto="1"/>
      </top>
      <bottom style="medium">
        <color auto="1"/>
      </bottom>
    </border>
    <border>
      <left style="thin">
        <color auto="1"/>
      </left>
      <right/>
      <top/>
      <bottom style="double">
        <color auto="1"/>
      </bottom>
    </border>
    <border>
      <left/>
      <right style="thin">
        <color auto="1"/>
      </right>
      <top/>
      <bottom style="double">
        <color auto="1"/>
      </bottom>
    </border>
    <border>
      <left style="double">
        <color auto="1"/>
      </left>
      <right/>
      <top style="thin">
        <color auto="1"/>
      </top>
      <bottom style="double">
        <color auto="1"/>
      </bottom>
    </border>
    <border>
      <left/>
      <right/>
      <top style="thin">
        <color auto="1"/>
      </top>
      <bottom style="double">
        <color auto="1"/>
      </bottom>
    </border>
    <border>
      <left/>
      <right style="thin">
        <color auto="1"/>
      </right>
      <top style="thin">
        <color auto="1"/>
      </top>
      <bottom style="double">
        <color auto="1"/>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0" fontId="5" fillId="0" borderId="0" applyNumberFormat="0" applyFill="0" applyBorder="0" applyAlignment="0" applyProtection="0"/>
    <xf numFmtId="0" fontId="19" fillId="0" borderId="0">
      <alignment/>
      <protection/>
    </xf>
    <xf numFmtId="165" fontId="22" fillId="0" borderId="0">
      <alignment/>
      <protection/>
    </xf>
  </cellStyleXfs>
  <cellXfs count="305">
    <xf numFmtId="0" fontId="0" fillId="0" borderId="0" xfId="0"/>
    <xf numFmtId="0" fontId="3" fillId="0" borderId="0" xfId="0" applyFont="1" applyFill="1"/>
    <xf numFmtId="0" fontId="4" fillId="0" borderId="0" xfId="0" applyFont="1"/>
    <xf numFmtId="0" fontId="0" fillId="0" borderId="0" xfId="0" applyFont="1"/>
    <xf numFmtId="0" fontId="7" fillId="0" borderId="0" xfId="0" applyFont="1"/>
    <xf numFmtId="0" fontId="7" fillId="0" borderId="0" xfId="0" applyFont="1" applyAlignment="1">
      <alignment/>
    </xf>
    <xf numFmtId="0" fontId="6" fillId="0" borderId="0" xfId="0" applyFont="1" applyAlignment="1">
      <alignment horizontal="left" indent="3"/>
    </xf>
    <xf numFmtId="0" fontId="8" fillId="0" borderId="0" xfId="20" applyFont="1" applyFill="1" applyAlignment="1">
      <alignment/>
    </xf>
    <xf numFmtId="0" fontId="6" fillId="0" borderId="0" xfId="0" applyFont="1" applyFill="1" applyAlignment="1">
      <alignment/>
    </xf>
    <xf numFmtId="0" fontId="7" fillId="0" borderId="0" xfId="0" applyFont="1" applyProtection="1">
      <protection/>
    </xf>
    <xf numFmtId="0" fontId="6" fillId="0" borderId="0" xfId="0" applyFont="1" applyAlignment="1">
      <alignment horizontal="right"/>
    </xf>
    <xf numFmtId="0" fontId="6" fillId="0" borderId="0" xfId="0" applyFont="1" applyBorder="1" applyAlignment="1" applyProtection="1">
      <alignment horizontal="right"/>
      <protection/>
    </xf>
    <xf numFmtId="0" fontId="6" fillId="0" borderId="0" xfId="0" applyFont="1" applyAlignment="1" applyProtection="1">
      <alignment horizontal="right"/>
      <protection/>
    </xf>
    <xf numFmtId="0" fontId="7" fillId="2" borderId="1" xfId="0" applyFont="1" applyFill="1" applyBorder="1" applyProtection="1">
      <protection/>
    </xf>
    <xf numFmtId="0" fontId="10" fillId="0" borderId="0" xfId="0" applyFont="1" applyFill="1"/>
    <xf numFmtId="0" fontId="6" fillId="0" borderId="0" xfId="0" applyFont="1" applyFill="1" applyBorder="1" applyAlignment="1">
      <alignment horizontal="left"/>
    </xf>
    <xf numFmtId="0" fontId="7" fillId="0" borderId="0" xfId="0" applyFont="1" applyBorder="1" applyAlignment="1">
      <alignment/>
    </xf>
    <xf numFmtId="0" fontId="7" fillId="0" borderId="0" xfId="0" applyFont="1" applyFill="1" applyBorder="1" applyAlignment="1" applyProtection="1" quotePrefix="1">
      <alignment horizontal="center"/>
      <protection/>
    </xf>
    <xf numFmtId="0" fontId="6" fillId="0" borderId="0" xfId="0" applyFont="1" applyFill="1" applyBorder="1" applyAlignment="1" applyProtection="1">
      <alignment horizontal="right"/>
      <protection/>
    </xf>
    <xf numFmtId="44" fontId="7" fillId="0" borderId="0" xfId="0" applyNumberFormat="1" applyFont="1" applyFill="1" applyBorder="1" applyAlignment="1" applyProtection="1">
      <alignment/>
      <protection/>
    </xf>
    <xf numFmtId="0" fontId="7" fillId="0" borderId="0" xfId="0" applyFont="1" applyFill="1" applyBorder="1" applyAlignment="1">
      <alignment/>
    </xf>
    <xf numFmtId="0" fontId="7" fillId="0" borderId="0" xfId="0" applyFont="1" applyFill="1" applyBorder="1"/>
    <xf numFmtId="0" fontId="7" fillId="0" borderId="0" xfId="0" applyFont="1" applyBorder="1"/>
    <xf numFmtId="0" fontId="7" fillId="0" borderId="0" xfId="0" applyFont="1" applyFill="1" applyBorder="1" applyProtection="1">
      <protection/>
    </xf>
    <xf numFmtId="0" fontId="7" fillId="0" borderId="2" xfId="0" applyFont="1" applyBorder="1" applyProtection="1">
      <protection locked="0"/>
    </xf>
    <xf numFmtId="0" fontId="7" fillId="0" borderId="0" xfId="0" applyFont="1" applyAlignment="1" applyProtection="1">
      <alignment horizontal="right"/>
      <protection/>
    </xf>
    <xf numFmtId="0" fontId="6" fillId="0" borderId="0" xfId="0" applyFont="1"/>
    <xf numFmtId="0" fontId="11" fillId="2" borderId="3" xfId="0" applyFont="1" applyFill="1" applyBorder="1" applyAlignment="1" applyProtection="1">
      <alignment vertical="center"/>
      <protection/>
    </xf>
    <xf numFmtId="0" fontId="11" fillId="2" borderId="1" xfId="0" applyFont="1" applyFill="1" applyBorder="1" applyAlignment="1" applyProtection="1">
      <alignment vertical="center"/>
      <protection/>
    </xf>
    <xf numFmtId="0" fontId="10" fillId="3" borderId="3" xfId="0" applyFont="1" applyFill="1" applyBorder="1" applyProtection="1">
      <protection/>
    </xf>
    <xf numFmtId="0" fontId="7" fillId="2" borderId="3" xfId="0" applyFont="1" applyFill="1" applyBorder="1" applyProtection="1">
      <protection/>
    </xf>
    <xf numFmtId="0" fontId="6" fillId="0" borderId="0" xfId="0" applyFont="1" applyProtection="1">
      <protection/>
    </xf>
    <xf numFmtId="0" fontId="7" fillId="0" borderId="0" xfId="0" applyFont="1" applyFill="1"/>
    <xf numFmtId="0" fontId="16" fillId="0" borderId="0" xfId="0" applyFont="1"/>
    <xf numFmtId="0" fontId="16" fillId="0" borderId="0" xfId="0" applyFont="1" quotePrefix="1"/>
    <xf numFmtId="0" fontId="7" fillId="4" borderId="2" xfId="0" applyFont="1" applyFill="1" applyBorder="1" applyAlignment="1" applyProtection="1">
      <alignment/>
      <protection locked="0"/>
    </xf>
    <xf numFmtId="0" fontId="7" fillId="5" borderId="2" xfId="0" applyFont="1" applyFill="1" applyBorder="1" applyProtection="1">
      <protection locked="0"/>
    </xf>
    <xf numFmtId="0" fontId="7" fillId="5" borderId="2" xfId="0" applyFont="1" applyFill="1" applyBorder="1" applyAlignment="1" applyProtection="1">
      <alignment/>
      <protection locked="0"/>
    </xf>
    <xf numFmtId="14" fontId="7" fillId="5" borderId="2" xfId="0" applyNumberFormat="1" applyFont="1" applyFill="1" applyBorder="1" applyProtection="1">
      <protection locked="0"/>
    </xf>
    <xf numFmtId="14" fontId="7" fillId="5" borderId="2" xfId="0" applyNumberFormat="1" applyFont="1" applyFill="1" applyBorder="1" applyAlignment="1" applyProtection="1">
      <alignment/>
      <protection locked="0"/>
    </xf>
    <xf numFmtId="0" fontId="6" fillId="0" borderId="0" xfId="0" applyFont="1" applyAlignment="1">
      <alignment/>
    </xf>
    <xf numFmtId="0" fontId="6" fillId="0" borderId="4" xfId="0" applyFont="1" applyBorder="1" applyAlignment="1">
      <alignment horizontal="center"/>
    </xf>
    <xf numFmtId="0" fontId="7" fillId="5" borderId="5" xfId="0" applyFont="1" applyFill="1" applyBorder="1" applyAlignment="1">
      <alignment vertical="center"/>
    </xf>
    <xf numFmtId="15" fontId="10" fillId="3" borderId="2" xfId="0" applyNumberFormat="1" applyFont="1" applyFill="1" applyBorder="1" applyAlignment="1" applyProtection="1" quotePrefix="1">
      <alignment/>
      <protection/>
    </xf>
    <xf numFmtId="43" fontId="2" fillId="6" borderId="6" xfId="18" applyFont="1" applyFill="1" applyBorder="1" applyAlignment="1">
      <alignment horizontal="center" wrapText="1"/>
    </xf>
    <xf numFmtId="0" fontId="17" fillId="0" borderId="0" xfId="0" applyFont="1" applyFill="1" applyAlignment="1" applyProtection="1">
      <alignment horizontal="center"/>
      <protection/>
    </xf>
    <xf numFmtId="0" fontId="7" fillId="0" borderId="0" xfId="0" applyFont="1" applyBorder="1" applyAlignment="1" applyProtection="1">
      <alignment horizontal="left" wrapText="1"/>
      <protection/>
    </xf>
    <xf numFmtId="0" fontId="18" fillId="0" borderId="0" xfId="0" applyFont="1" applyBorder="1" applyAlignment="1" applyProtection="1">
      <alignment horizontal="left"/>
      <protection/>
    </xf>
    <xf numFmtId="0" fontId="2" fillId="6" borderId="7" xfId="18" applyNumberFormat="1" applyFont="1" applyFill="1" applyBorder="1" applyAlignment="1">
      <alignment horizontal="center" wrapText="1"/>
    </xf>
    <xf numFmtId="44" fontId="7" fillId="0" borderId="0" xfId="0" applyNumberFormat="1" applyFont="1" applyFill="1" applyBorder="1" applyAlignment="1" applyProtection="1" quotePrefix="1">
      <alignment horizontal="center"/>
      <protection/>
    </xf>
    <xf numFmtId="0" fontId="6" fillId="0" borderId="0" xfId="0" applyFont="1" applyProtection="1">
      <protection locked="0"/>
    </xf>
    <xf numFmtId="44" fontId="7" fillId="3" borderId="5" xfId="0" applyNumberFormat="1" applyFont="1" applyFill="1" applyBorder="1" applyAlignment="1" applyProtection="1">
      <alignment/>
      <protection/>
    </xf>
    <xf numFmtId="0" fontId="20" fillId="0" borderId="0" xfId="0" applyFont="1" applyAlignment="1">
      <alignment vertical="center"/>
    </xf>
    <xf numFmtId="0" fontId="21" fillId="0" borderId="0" xfId="0" applyFont="1" applyAlignment="1">
      <alignment horizontal="left" vertical="center" indent="4"/>
    </xf>
    <xf numFmtId="0" fontId="12" fillId="0" borderId="0" xfId="0" applyFont="1" applyFill="1" applyBorder="1" applyAlignment="1">
      <alignment horizontal="center" wrapText="1"/>
    </xf>
    <xf numFmtId="44" fontId="7" fillId="0" borderId="0" xfId="16" applyFont="1" applyFill="1" applyBorder="1" applyAlignment="1" applyProtection="1">
      <alignment/>
      <protection/>
    </xf>
    <xf numFmtId="164" fontId="7" fillId="0" borderId="0" xfId="16" applyNumberFormat="1" applyFont="1" applyFill="1" applyBorder="1" applyAlignment="1" applyProtection="1">
      <alignment/>
      <protection/>
    </xf>
    <xf numFmtId="0" fontId="10" fillId="0" borderId="0" xfId="0" applyFont="1" applyFill="1" applyAlignment="1">
      <alignment/>
    </xf>
    <xf numFmtId="14" fontId="2" fillId="6" borderId="7" xfId="18" applyNumberFormat="1" applyFont="1" applyFill="1" applyBorder="1" applyAlignment="1">
      <alignment horizontal="center" wrapText="1"/>
    </xf>
    <xf numFmtId="43" fontId="2" fillId="6" borderId="8" xfId="18" applyFont="1" applyFill="1" applyBorder="1" applyAlignment="1">
      <alignment horizontal="center" wrapText="1"/>
    </xf>
    <xf numFmtId="43" fontId="12" fillId="7" borderId="9" xfId="18" applyFont="1" applyFill="1" applyBorder="1" applyAlignment="1">
      <alignment horizontal="center" wrapText="1"/>
    </xf>
    <xf numFmtId="0" fontId="2" fillId="0" borderId="0" xfId="0" applyFont="1"/>
    <xf numFmtId="43" fontId="2" fillId="6" borderId="10" xfId="18" applyFont="1" applyFill="1" applyBorder="1" applyAlignment="1">
      <alignment horizontal="center" wrapText="1"/>
    </xf>
    <xf numFmtId="0" fontId="7" fillId="8" borderId="0" xfId="0" applyFont="1" applyFill="1"/>
    <xf numFmtId="0" fontId="6" fillId="8" borderId="0" xfId="0" applyFont="1" applyFill="1"/>
    <xf numFmtId="0" fontId="10" fillId="3" borderId="11" xfId="0" applyFont="1" applyFill="1" applyBorder="1"/>
    <xf numFmtId="0" fontId="6" fillId="3" borderId="0" xfId="0" applyFont="1" applyFill="1" applyBorder="1" applyProtection="1">
      <protection/>
    </xf>
    <xf numFmtId="44" fontId="6" fillId="3" borderId="12" xfId="0" applyNumberFormat="1" applyFont="1" applyFill="1" applyBorder="1" applyAlignment="1" applyProtection="1">
      <alignment/>
      <protection/>
    </xf>
    <xf numFmtId="0" fontId="7" fillId="0" borderId="13" xfId="0" applyFont="1" applyBorder="1" applyAlignment="1" applyProtection="1">
      <alignment horizontal="left" wrapText="1"/>
      <protection/>
    </xf>
    <xf numFmtId="0" fontId="7" fillId="0" borderId="14" xfId="0" applyFont="1" applyBorder="1" applyAlignment="1" applyProtection="1">
      <alignment horizontal="left" wrapText="1"/>
      <protection/>
    </xf>
    <xf numFmtId="0" fontId="7" fillId="0" borderId="13" xfId="0" applyFont="1" applyBorder="1"/>
    <xf numFmtId="0" fontId="7" fillId="0" borderId="14" xfId="0" applyFont="1" applyBorder="1"/>
    <xf numFmtId="0" fontId="7" fillId="0" borderId="15" xfId="0" applyFont="1" applyBorder="1" applyProtection="1">
      <protection locked="0"/>
    </xf>
    <xf numFmtId="0" fontId="6" fillId="0" borderId="16" xfId="0" applyFont="1" applyBorder="1" applyAlignment="1">
      <alignment/>
    </xf>
    <xf numFmtId="0" fontId="15" fillId="0" borderId="17" xfId="0" applyFont="1" applyBorder="1" applyAlignment="1">
      <alignment horizontal="left"/>
    </xf>
    <xf numFmtId="0" fontId="15" fillId="0" borderId="17" xfId="0" applyFont="1" applyBorder="1" applyAlignment="1">
      <alignment/>
    </xf>
    <xf numFmtId="0" fontId="6" fillId="0" borderId="17" xfId="0" applyFont="1" applyBorder="1" applyAlignment="1" applyProtection="1">
      <alignment horizontal="left"/>
      <protection/>
    </xf>
    <xf numFmtId="0" fontId="14" fillId="0" borderId="18" xfId="0" applyFont="1" applyBorder="1"/>
    <xf numFmtId="0" fontId="6" fillId="3" borderId="6" xfId="0" applyFont="1" applyFill="1" applyBorder="1" applyAlignment="1" applyProtection="1">
      <alignment horizontal="center"/>
      <protection/>
    </xf>
    <xf numFmtId="0" fontId="6" fillId="3" borderId="19" xfId="0" applyFont="1" applyFill="1" applyBorder="1" applyProtection="1">
      <protection/>
    </xf>
    <xf numFmtId="0" fontId="7" fillId="3" borderId="19" xfId="0" applyFont="1" applyFill="1" applyBorder="1" applyProtection="1">
      <protection/>
    </xf>
    <xf numFmtId="0" fontId="7" fillId="3" borderId="20" xfId="0" applyFont="1" applyFill="1" applyBorder="1" applyProtection="1">
      <protection/>
    </xf>
    <xf numFmtId="0" fontId="6" fillId="0" borderId="0" xfId="0" applyFont="1" applyAlignment="1">
      <alignment wrapText="1"/>
    </xf>
    <xf numFmtId="0" fontId="6" fillId="0" borderId="21" xfId="0" applyFont="1" applyBorder="1" applyAlignment="1" applyProtection="1">
      <alignment horizontal="right"/>
      <protection/>
    </xf>
    <xf numFmtId="0" fontId="6" fillId="0" borderId="16" xfId="0" applyFont="1" applyBorder="1" applyAlignment="1" applyProtection="1">
      <alignment horizontal="right"/>
      <protection/>
    </xf>
    <xf numFmtId="0" fontId="0" fillId="0" borderId="0" xfId="0" applyFill="1"/>
    <xf numFmtId="0" fontId="10" fillId="3" borderId="11" xfId="0" applyFont="1" applyFill="1" applyBorder="1" applyProtection="1">
      <protection/>
    </xf>
    <xf numFmtId="0" fontId="7" fillId="3" borderId="6" xfId="0" applyFont="1" applyFill="1" applyBorder="1" applyAlignment="1" applyProtection="1" quotePrefix="1">
      <alignment horizontal="center"/>
      <protection/>
    </xf>
    <xf numFmtId="0" fontId="6" fillId="3" borderId="22" xfId="0" applyFont="1" applyFill="1" applyBorder="1" applyAlignment="1" applyProtection="1">
      <alignment horizontal="left"/>
      <protection/>
    </xf>
    <xf numFmtId="0" fontId="7" fillId="0" borderId="0" xfId="0" applyFont="1" applyAlignment="1">
      <alignment wrapText="1"/>
    </xf>
    <xf numFmtId="44" fontId="7" fillId="3" borderId="10" xfId="16" applyFont="1" applyFill="1" applyBorder="1" applyAlignment="1" applyProtection="1">
      <alignment/>
      <protection/>
    </xf>
    <xf numFmtId="0" fontId="7" fillId="0" borderId="0" xfId="0" applyFont="1" applyBorder="1" applyAlignment="1" applyProtection="1">
      <alignment horizontal="left"/>
      <protection/>
    </xf>
    <xf numFmtId="0" fontId="7" fillId="0" borderId="0" xfId="0" applyFont="1" applyBorder="1" applyAlignment="1" applyProtection="1">
      <alignment horizontal="left" wrapText="1"/>
      <protection/>
    </xf>
    <xf numFmtId="44" fontId="7" fillId="0" borderId="0" xfId="0" applyNumberFormat="1" applyFont="1" applyFill="1" applyBorder="1" applyAlignment="1" applyProtection="1" quotePrefix="1">
      <alignment horizontal="center"/>
      <protection/>
    </xf>
    <xf numFmtId="44" fontId="7" fillId="0" borderId="0" xfId="16" applyFont="1"/>
    <xf numFmtId="44" fontId="7" fillId="3" borderId="23" xfId="0" applyNumberFormat="1" applyFont="1" applyFill="1" applyBorder="1"/>
    <xf numFmtId="44" fontId="7" fillId="5" borderId="24" xfId="0" applyNumberFormat="1" applyFont="1" applyFill="1" applyBorder="1" applyProtection="1">
      <protection locked="0"/>
    </xf>
    <xf numFmtId="0" fontId="6" fillId="3" borderId="17" xfId="0" applyFont="1" applyFill="1" applyBorder="1" applyProtection="1">
      <protection/>
    </xf>
    <xf numFmtId="0" fontId="11" fillId="2" borderId="25" xfId="0" applyFont="1" applyFill="1" applyBorder="1" applyAlignment="1" applyProtection="1">
      <alignment vertical="center"/>
      <protection/>
    </xf>
    <xf numFmtId="0" fontId="11" fillId="2" borderId="26" xfId="0" applyFont="1" applyFill="1" applyBorder="1" applyAlignment="1" applyProtection="1">
      <alignment vertical="center"/>
      <protection/>
    </xf>
    <xf numFmtId="0" fontId="7" fillId="0" borderId="0" xfId="0" applyFont="1" applyBorder="1" applyAlignment="1" applyProtection="1">
      <alignment horizontal="left" wrapText="1"/>
      <protection/>
    </xf>
    <xf numFmtId="0" fontId="7" fillId="2" borderId="0" xfId="0" applyFont="1" applyFill="1" applyBorder="1" applyProtection="1">
      <protection/>
    </xf>
    <xf numFmtId="0" fontId="7" fillId="2" borderId="13" xfId="0" applyFont="1" applyFill="1" applyBorder="1"/>
    <xf numFmtId="0" fontId="7" fillId="2" borderId="14" xfId="0" applyFont="1" applyFill="1" applyBorder="1" applyProtection="1">
      <protection/>
    </xf>
    <xf numFmtId="0" fontId="6" fillId="3" borderId="27" xfId="0" applyFont="1" applyFill="1" applyBorder="1" applyAlignment="1">
      <alignment horizontal="center"/>
    </xf>
    <xf numFmtId="0" fontId="6" fillId="3" borderId="11" xfId="0" applyFont="1" applyFill="1" applyBorder="1" applyAlignment="1" applyProtection="1">
      <alignment horizontal="left"/>
      <protection/>
    </xf>
    <xf numFmtId="44" fontId="7" fillId="3" borderId="24" xfId="0" applyNumberFormat="1" applyFont="1" applyFill="1" applyBorder="1"/>
    <xf numFmtId="44" fontId="6" fillId="3" borderId="28" xfId="0" applyNumberFormat="1" applyFont="1" applyFill="1" applyBorder="1" applyAlignment="1" applyProtection="1">
      <alignment/>
      <protection/>
    </xf>
    <xf numFmtId="0" fontId="13" fillId="3" borderId="29" xfId="0" applyFont="1" applyFill="1" applyBorder="1" applyAlignment="1" applyProtection="1">
      <alignment horizontal="center" wrapText="1"/>
      <protection/>
    </xf>
    <xf numFmtId="44" fontId="7" fillId="3" borderId="30" xfId="0" applyNumberFormat="1" applyFont="1" applyFill="1" applyBorder="1" applyAlignment="1" applyProtection="1">
      <alignment/>
      <protection/>
    </xf>
    <xf numFmtId="44" fontId="7" fillId="3" borderId="31" xfId="0" applyNumberFormat="1" applyFont="1" applyFill="1" applyBorder="1" applyAlignment="1" applyProtection="1">
      <alignment/>
      <protection/>
    </xf>
    <xf numFmtId="44" fontId="6" fillId="3" borderId="21" xfId="0" applyNumberFormat="1" applyFont="1" applyFill="1" applyBorder="1" applyAlignment="1" applyProtection="1">
      <alignment/>
      <protection/>
    </xf>
    <xf numFmtId="44" fontId="6" fillId="3" borderId="16" xfId="0" applyNumberFormat="1" applyFont="1" applyFill="1" applyBorder="1" applyAlignment="1" applyProtection="1">
      <alignment/>
      <protection/>
    </xf>
    <xf numFmtId="0" fontId="6" fillId="3" borderId="29" xfId="0" applyFont="1" applyFill="1" applyBorder="1" applyAlignment="1" applyProtection="1">
      <alignment wrapText="1"/>
      <protection/>
    </xf>
    <xf numFmtId="44" fontId="7" fillId="3" borderId="28" xfId="16" applyFont="1" applyFill="1" applyBorder="1" applyAlignment="1" applyProtection="1">
      <alignment/>
      <protection/>
    </xf>
    <xf numFmtId="0" fontId="9" fillId="0" borderId="0" xfId="0" applyFont="1" applyFill="1" applyBorder="1" applyAlignment="1" applyProtection="1">
      <alignment/>
      <protection locked="0"/>
    </xf>
    <xf numFmtId="15" fontId="10" fillId="0" borderId="0" xfId="0" applyNumberFormat="1" applyFont="1" applyFill="1" applyBorder="1" applyAlignment="1" applyProtection="1" quotePrefix="1">
      <alignment/>
      <protection/>
    </xf>
    <xf numFmtId="0" fontId="6" fillId="0" borderId="0" xfId="0" applyFont="1" applyFill="1" applyAlignment="1">
      <alignment horizontal="left" wrapText="1"/>
    </xf>
    <xf numFmtId="0" fontId="6" fillId="0" borderId="0" xfId="0" applyFont="1" applyFill="1" applyBorder="1" applyAlignment="1">
      <alignment/>
    </xf>
    <xf numFmtId="14" fontId="7" fillId="0" borderId="0" xfId="0" applyNumberFormat="1" applyFont="1" applyFill="1" applyBorder="1" applyAlignment="1" applyProtection="1">
      <alignment/>
      <protection locked="0"/>
    </xf>
    <xf numFmtId="14" fontId="7" fillId="0" borderId="2" xfId="0" applyNumberFormat="1" applyFont="1" applyFill="1" applyBorder="1" applyProtection="1">
      <protection locked="0"/>
    </xf>
    <xf numFmtId="0" fontId="11" fillId="2" borderId="25" xfId="0" applyFont="1" applyFill="1" applyBorder="1" applyAlignment="1">
      <alignment vertical="center"/>
    </xf>
    <xf numFmtId="0" fontId="7" fillId="2" borderId="32" xfId="0" applyFont="1" applyFill="1" applyBorder="1"/>
    <xf numFmtId="44" fontId="7" fillId="3" borderId="33" xfId="16" applyFont="1" applyFill="1" applyBorder="1" applyAlignment="1" applyProtection="1">
      <alignment/>
      <protection/>
    </xf>
    <xf numFmtId="44" fontId="7" fillId="3" borderId="10" xfId="0" applyNumberFormat="1" applyFont="1" applyFill="1" applyBorder="1"/>
    <xf numFmtId="44" fontId="7" fillId="3" borderId="31" xfId="0" applyNumberFormat="1" applyFont="1" applyFill="1" applyBorder="1"/>
    <xf numFmtId="0" fontId="7" fillId="3" borderId="34" xfId="0" applyFont="1" applyFill="1" applyBorder="1" applyAlignment="1" applyProtection="1">
      <alignment horizontal="left" indent="1"/>
      <protection/>
    </xf>
    <xf numFmtId="0" fontId="7" fillId="3" borderId="34" xfId="0" applyFont="1" applyFill="1" applyBorder="1" applyAlignment="1" applyProtection="1">
      <alignment horizontal="left" wrapText="1" indent="1"/>
      <protection/>
    </xf>
    <xf numFmtId="0" fontId="9" fillId="3" borderId="14" xfId="0" applyFont="1" applyFill="1" applyBorder="1" applyAlignment="1">
      <alignment horizontal="left" wrapText="1" indent="1"/>
    </xf>
    <xf numFmtId="0" fontId="9" fillId="3" borderId="34" xfId="0" applyFont="1" applyFill="1" applyBorder="1" applyAlignment="1">
      <alignment horizontal="left" wrapText="1" indent="1"/>
    </xf>
    <xf numFmtId="0" fontId="7" fillId="3" borderId="35" xfId="0" applyFont="1" applyFill="1" applyBorder="1" applyAlignment="1">
      <alignment horizontal="left" wrapText="1" indent="1"/>
    </xf>
    <xf numFmtId="0" fontId="6" fillId="3" borderId="36" xfId="0" applyFont="1" applyFill="1" applyBorder="1" applyProtection="1">
      <protection/>
    </xf>
    <xf numFmtId="0" fontId="7" fillId="3" borderId="5" xfId="0" applyFont="1" applyFill="1" applyBorder="1" applyAlignment="1" applyProtection="1" quotePrefix="1">
      <alignment horizontal="center"/>
      <protection/>
    </xf>
    <xf numFmtId="0" fontId="7" fillId="3" borderId="30" xfId="0" applyFont="1" applyFill="1" applyBorder="1" applyAlignment="1" applyProtection="1" quotePrefix="1">
      <alignment horizontal="center"/>
      <protection/>
    </xf>
    <xf numFmtId="0" fontId="7" fillId="3" borderId="30" xfId="0" applyFont="1" applyFill="1" applyBorder="1" applyAlignment="1" quotePrefix="1">
      <alignment horizontal="center"/>
    </xf>
    <xf numFmtId="0" fontId="7" fillId="3" borderId="31" xfId="0" applyFont="1" applyFill="1" applyBorder="1" applyAlignment="1" quotePrefix="1">
      <alignment horizontal="center"/>
    </xf>
    <xf numFmtId="0" fontId="2" fillId="0" borderId="0" xfId="0" applyFont="1" applyFill="1" applyBorder="1" applyAlignment="1">
      <alignment/>
    </xf>
    <xf numFmtId="44" fontId="6" fillId="3" borderId="35" xfId="16" applyFont="1" applyFill="1" applyBorder="1"/>
    <xf numFmtId="44" fontId="7" fillId="3" borderId="10" xfId="16" applyFont="1" applyFill="1" applyBorder="1"/>
    <xf numFmtId="44" fontId="7" fillId="3" borderId="37" xfId="0" applyNumberFormat="1" applyFont="1" applyFill="1" applyBorder="1" applyAlignment="1" applyProtection="1">
      <alignment/>
      <protection/>
    </xf>
    <xf numFmtId="0" fontId="10" fillId="3" borderId="38" xfId="0" applyFont="1" applyFill="1" applyBorder="1" applyAlignment="1" applyProtection="1">
      <alignment/>
      <protection/>
    </xf>
    <xf numFmtId="0" fontId="10" fillId="3" borderId="39" xfId="0" applyFont="1" applyFill="1" applyBorder="1" applyAlignment="1" applyProtection="1">
      <alignment/>
      <protection/>
    </xf>
    <xf numFmtId="0" fontId="10" fillId="3" borderId="39" xfId="0" applyFont="1" applyFill="1" applyBorder="1"/>
    <xf numFmtId="0" fontId="10" fillId="3" borderId="39" xfId="0" applyFont="1" applyFill="1" applyBorder="1" applyAlignment="1">
      <alignment horizontal="center"/>
    </xf>
    <xf numFmtId="0" fontId="10" fillId="3" borderId="40" xfId="0" applyFont="1" applyFill="1" applyBorder="1" applyAlignment="1">
      <alignment/>
    </xf>
    <xf numFmtId="44" fontId="7" fillId="3" borderId="41" xfId="0" applyNumberFormat="1" applyFont="1" applyFill="1" applyBorder="1" applyAlignment="1" applyProtection="1">
      <alignment/>
      <protection/>
    </xf>
    <xf numFmtId="0" fontId="6" fillId="3" borderId="42" xfId="0" applyFont="1" applyFill="1" applyBorder="1" applyAlignment="1" applyProtection="1">
      <alignment horizontal="center" wrapText="1"/>
      <protection/>
    </xf>
    <xf numFmtId="0" fontId="7" fillId="2" borderId="43" xfId="0" applyFont="1" applyFill="1" applyBorder="1" applyProtection="1">
      <protection/>
    </xf>
    <xf numFmtId="0" fontId="7" fillId="2" borderId="37" xfId="0" applyFont="1" applyFill="1" applyBorder="1" applyProtection="1">
      <protection/>
    </xf>
    <xf numFmtId="0" fontId="7" fillId="2" borderId="37" xfId="0" applyFont="1" applyFill="1" applyBorder="1"/>
    <xf numFmtId="0" fontId="6" fillId="3" borderId="44" xfId="0" applyFont="1" applyFill="1" applyBorder="1" applyAlignment="1" applyProtection="1">
      <alignment horizontal="center"/>
      <protection/>
    </xf>
    <xf numFmtId="0" fontId="6" fillId="0" borderId="0" xfId="0" applyFont="1" applyAlignment="1" applyProtection="1">
      <alignment horizontal="center"/>
      <protection/>
    </xf>
    <xf numFmtId="15" fontId="10" fillId="0" borderId="17" xfId="0" applyNumberFormat="1" applyFont="1" applyBorder="1" applyAlignment="1" quotePrefix="1">
      <alignment horizontal="left"/>
    </xf>
    <xf numFmtId="15" fontId="10" fillId="0" borderId="18" xfId="0" applyNumberFormat="1" applyFont="1" applyBorder="1" applyAlignment="1" quotePrefix="1">
      <alignment horizontal="left"/>
    </xf>
    <xf numFmtId="0" fontId="11" fillId="8" borderId="0" xfId="0" applyFont="1" applyFill="1"/>
    <xf numFmtId="0" fontId="7" fillId="3" borderId="45" xfId="0" applyFont="1" applyFill="1" applyBorder="1" applyAlignment="1" applyProtection="1" quotePrefix="1">
      <alignment horizontal="center"/>
      <protection/>
    </xf>
    <xf numFmtId="43" fontId="12" fillId="7" borderId="41" xfId="18" applyFont="1" applyFill="1" applyBorder="1" applyAlignment="1">
      <alignment horizontal="center" wrapText="1"/>
    </xf>
    <xf numFmtId="0" fontId="6" fillId="3" borderId="36" xfId="0" applyFont="1" applyFill="1" applyBorder="1" applyAlignment="1" applyProtection="1">
      <alignment wrapText="1"/>
      <protection/>
    </xf>
    <xf numFmtId="0" fontId="7" fillId="3" borderId="34" xfId="0" applyFont="1" applyFill="1" applyBorder="1" applyAlignment="1" applyProtection="1">
      <alignment horizontal="left" vertical="center" wrapText="1" indent="1"/>
      <protection/>
    </xf>
    <xf numFmtId="0" fontId="9" fillId="3" borderId="34" xfId="0" applyFont="1" applyFill="1" applyBorder="1" applyAlignment="1">
      <alignment horizontal="left" vertical="center" wrapText="1" indent="1"/>
    </xf>
    <xf numFmtId="0" fontId="9" fillId="3" borderId="34" xfId="0" applyFont="1" applyFill="1" applyBorder="1" applyAlignment="1" applyProtection="1">
      <alignment horizontal="left" vertical="center" wrapText="1" indent="1"/>
      <protection/>
    </xf>
    <xf numFmtId="0" fontId="6" fillId="3" borderId="5" xfId="0" applyFont="1" applyFill="1" applyBorder="1" applyAlignment="1">
      <alignment horizontal="center"/>
    </xf>
    <xf numFmtId="0" fontId="7" fillId="3" borderId="30" xfId="0" applyFont="1" applyFill="1" applyBorder="1" applyAlignment="1" quotePrefix="1">
      <alignment/>
    </xf>
    <xf numFmtId="0" fontId="10" fillId="3" borderId="39" xfId="0" applyFont="1" applyFill="1" applyBorder="1" applyAlignment="1">
      <alignment/>
    </xf>
    <xf numFmtId="0" fontId="10" fillId="3" borderId="46" xfId="0" applyFont="1" applyFill="1" applyBorder="1" applyAlignment="1">
      <alignment/>
    </xf>
    <xf numFmtId="0" fontId="10" fillId="3" borderId="47" xfId="0" applyFont="1" applyFill="1" applyBorder="1" applyProtection="1">
      <protection/>
    </xf>
    <xf numFmtId="0" fontId="7" fillId="3" borderId="48" xfId="0" applyFont="1" applyFill="1" applyBorder="1" quotePrefix="1"/>
    <xf numFmtId="44" fontId="10" fillId="0" borderId="0" xfId="16" applyFont="1" applyFill="1" applyBorder="1" applyAlignment="1" applyProtection="1" quotePrefix="1">
      <alignment/>
      <protection/>
    </xf>
    <xf numFmtId="0" fontId="12" fillId="0" borderId="11" xfId="0" applyFont="1" applyBorder="1" applyAlignment="1">
      <alignment vertical="top"/>
    </xf>
    <xf numFmtId="0" fontId="9" fillId="3" borderId="49" xfId="0" applyFont="1" applyFill="1" applyBorder="1" applyAlignment="1">
      <alignment horizontal="left" vertical="center" wrapText="1" indent="1"/>
    </xf>
    <xf numFmtId="44" fontId="7" fillId="5" borderId="50" xfId="0" applyNumberFormat="1" applyFont="1" applyFill="1" applyBorder="1" applyProtection="1">
      <protection locked="0"/>
    </xf>
    <xf numFmtId="0" fontId="7" fillId="3" borderId="11" xfId="0" applyFont="1" applyFill="1" applyBorder="1" applyAlignment="1" quotePrefix="1">
      <alignment horizontal="center"/>
    </xf>
    <xf numFmtId="44" fontId="6" fillId="3" borderId="20" xfId="16" applyFont="1" applyFill="1" applyBorder="1" applyAlignment="1" applyProtection="1">
      <alignment/>
      <protection/>
    </xf>
    <xf numFmtId="0" fontId="6" fillId="3" borderId="10" xfId="0" applyFont="1" applyFill="1" applyBorder="1" applyAlignment="1">
      <alignment horizontal="left"/>
    </xf>
    <xf numFmtId="167" fontId="0" fillId="0" borderId="51" xfId="0" applyNumberFormat="1" applyFill="1" applyBorder="1"/>
    <xf numFmtId="166" fontId="7" fillId="5" borderId="2" xfId="0" applyNumberFormat="1" applyFont="1" applyFill="1" applyBorder="1" applyProtection="1">
      <protection locked="0"/>
    </xf>
    <xf numFmtId="0" fontId="6" fillId="3" borderId="52" xfId="0" applyFont="1" applyFill="1" applyBorder="1" applyAlignment="1" applyProtection="1">
      <alignment horizontal="center" wrapText="1"/>
      <protection/>
    </xf>
    <xf numFmtId="0" fontId="6" fillId="0" borderId="0" xfId="0" applyFont="1" applyAlignment="1" applyProtection="1">
      <alignment horizontal="center"/>
      <protection/>
    </xf>
    <xf numFmtId="0" fontId="10" fillId="3" borderId="53" xfId="0" applyFont="1" applyFill="1" applyBorder="1" applyAlignment="1" applyProtection="1">
      <alignment horizontal="center" wrapText="1"/>
      <protection/>
    </xf>
    <xf numFmtId="0" fontId="10" fillId="3" borderId="5" xfId="0" applyFont="1" applyFill="1" applyBorder="1" applyAlignment="1" applyProtection="1">
      <alignment horizontal="center" wrapText="1"/>
      <protection/>
    </xf>
    <xf numFmtId="0" fontId="6" fillId="3" borderId="5" xfId="0" applyFont="1" applyFill="1" applyBorder="1" applyAlignment="1" applyProtection="1">
      <alignment horizontal="center" wrapText="1"/>
      <protection/>
    </xf>
    <xf numFmtId="0" fontId="10" fillId="3" borderId="20" xfId="0" applyFont="1" applyFill="1" applyBorder="1" applyAlignment="1" applyProtection="1">
      <alignment horizontal="center" wrapText="1"/>
      <protection/>
    </xf>
    <xf numFmtId="0" fontId="10" fillId="3" borderId="10" xfId="0" applyFont="1" applyFill="1" applyBorder="1" applyAlignment="1" applyProtection="1">
      <alignment horizontal="center" wrapText="1"/>
      <protection/>
    </xf>
    <xf numFmtId="0" fontId="10" fillId="3" borderId="19" xfId="0" applyFont="1" applyFill="1" applyBorder="1" applyAlignment="1" applyProtection="1">
      <alignment horizontal="center" wrapText="1"/>
      <protection/>
    </xf>
    <xf numFmtId="0" fontId="6" fillId="3" borderId="10" xfId="0" applyFont="1" applyFill="1" applyBorder="1" applyAlignment="1">
      <alignment horizontal="center" wrapText="1"/>
    </xf>
    <xf numFmtId="0" fontId="6" fillId="3" borderId="20" xfId="0" applyFont="1" applyFill="1" applyBorder="1" applyAlignment="1">
      <alignment horizontal="center" wrapText="1"/>
    </xf>
    <xf numFmtId="0" fontId="6" fillId="0" borderId="17" xfId="0" applyFont="1" applyBorder="1" applyAlignment="1">
      <alignment horizontal="left"/>
    </xf>
    <xf numFmtId="0" fontId="10" fillId="3" borderId="54" xfId="0" applyFont="1" applyFill="1" applyBorder="1" applyAlignment="1" applyProtection="1">
      <alignment horizontal="center" wrapText="1"/>
      <protection/>
    </xf>
    <xf numFmtId="0" fontId="10" fillId="3" borderId="55" xfId="0" applyFont="1" applyFill="1" applyBorder="1" applyAlignment="1" applyProtection="1">
      <alignment horizontal="center" wrapText="1"/>
      <protection/>
    </xf>
    <xf numFmtId="0" fontId="12" fillId="0" borderId="56" xfId="0" applyFont="1" applyBorder="1" applyAlignment="1">
      <alignment vertical="top"/>
    </xf>
    <xf numFmtId="0" fontId="24" fillId="0" borderId="56" xfId="0" applyFont="1" applyBorder="1" applyAlignment="1">
      <alignment vertical="top" wrapText="1"/>
    </xf>
    <xf numFmtId="0" fontId="16" fillId="0" borderId="0" xfId="0" applyFont="1" applyAlignment="1">
      <alignment vertical="top"/>
    </xf>
    <xf numFmtId="0" fontId="16" fillId="0" borderId="0" xfId="0" applyFont="1" applyAlignment="1">
      <alignment vertical="top" wrapText="1"/>
    </xf>
    <xf numFmtId="0" fontId="12" fillId="7" borderId="56" xfId="0" applyFont="1" applyFill="1" applyBorder="1" applyAlignment="1">
      <alignment vertical="top"/>
    </xf>
    <xf numFmtId="0" fontId="12" fillId="7" borderId="56" xfId="0" applyFont="1" applyFill="1" applyBorder="1" applyAlignment="1">
      <alignment vertical="top" wrapText="1"/>
    </xf>
    <xf numFmtId="0" fontId="26" fillId="0" borderId="56" xfId="0" applyFont="1" applyFill="1" applyBorder="1" applyAlignment="1">
      <alignment vertical="top" wrapText="1"/>
    </xf>
    <xf numFmtId="0" fontId="26" fillId="0" borderId="0" xfId="0" applyFont="1" applyFill="1" applyBorder="1" applyAlignment="1">
      <alignment vertical="top" wrapText="1"/>
    </xf>
    <xf numFmtId="0" fontId="16" fillId="0" borderId="56" xfId="0" applyFont="1" applyBorder="1" applyAlignment="1">
      <alignment vertical="top" wrapText="1"/>
    </xf>
    <xf numFmtId="0" fontId="16" fillId="0" borderId="0" xfId="0" applyFont="1" applyFill="1" applyBorder="1" applyAlignment="1">
      <alignment vertical="top" wrapText="1"/>
    </xf>
    <xf numFmtId="0" fontId="0" fillId="0" borderId="14" xfId="0" applyBorder="1"/>
    <xf numFmtId="0" fontId="7" fillId="9" borderId="0" xfId="0" applyFont="1" applyFill="1" applyBorder="1"/>
    <xf numFmtId="0" fontId="7" fillId="9" borderId="14" xfId="0" applyFont="1" applyFill="1" applyBorder="1" applyProtection="1">
      <protection/>
    </xf>
    <xf numFmtId="0" fontId="6" fillId="0" borderId="0" xfId="0" applyFont="1" applyAlignment="1" applyProtection="1">
      <alignment horizontal="center"/>
      <protection/>
    </xf>
    <xf numFmtId="0" fontId="28" fillId="9" borderId="0" xfId="0" applyFont="1" applyFill="1" applyBorder="1" applyAlignment="1">
      <alignment vertical="center"/>
    </xf>
    <xf numFmtId="0" fontId="7" fillId="9" borderId="0" xfId="0" applyFont="1" applyFill="1" applyBorder="1" applyProtection="1">
      <protection/>
    </xf>
    <xf numFmtId="0" fontId="7" fillId="0" borderId="57" xfId="0" applyFont="1" applyFill="1" applyBorder="1" applyProtection="1">
      <protection locked="0"/>
    </xf>
    <xf numFmtId="0" fontId="7" fillId="0" borderId="14" xfId="0" applyFont="1" applyFill="1" applyBorder="1"/>
    <xf numFmtId="15" fontId="10" fillId="0" borderId="29" xfId="0" applyNumberFormat="1" applyFont="1" applyFill="1" applyBorder="1" applyAlignment="1" applyProtection="1" quotePrefix="1">
      <alignment/>
      <protection/>
    </xf>
    <xf numFmtId="9" fontId="7" fillId="0" borderId="29" xfId="0" applyNumberFormat="1" applyFont="1" applyFill="1" applyBorder="1" applyProtection="1">
      <protection locked="0"/>
    </xf>
    <xf numFmtId="0" fontId="6" fillId="0" borderId="29" xfId="0" applyFont="1" applyFill="1" applyBorder="1"/>
    <xf numFmtId="0" fontId="29" fillId="9" borderId="13" xfId="0" applyFont="1" applyFill="1" applyBorder="1" applyProtection="1">
      <protection/>
    </xf>
    <xf numFmtId="0" fontId="10" fillId="3" borderId="0" xfId="0" applyFont="1" applyFill="1" applyBorder="1" applyProtection="1">
      <protection/>
    </xf>
    <xf numFmtId="0" fontId="6" fillId="3" borderId="38" xfId="0" applyFont="1" applyFill="1" applyBorder="1" applyAlignment="1" applyProtection="1">
      <alignment horizontal="center" wrapText="1"/>
      <protection/>
    </xf>
    <xf numFmtId="0" fontId="7" fillId="5" borderId="53" xfId="0" applyFont="1" applyFill="1" applyBorder="1" applyAlignment="1" applyProtection="1">
      <alignment horizontal="left" wrapText="1"/>
      <protection locked="0"/>
    </xf>
    <xf numFmtId="0" fontId="7" fillId="5" borderId="53" xfId="0" applyFont="1" applyFill="1" applyBorder="1" applyAlignment="1" applyProtection="1">
      <alignment horizontal="left" indent="1"/>
      <protection locked="0"/>
    </xf>
    <xf numFmtId="0" fontId="6" fillId="3" borderId="57" xfId="0" applyFont="1" applyFill="1" applyBorder="1" applyAlignment="1" applyProtection="1">
      <alignment horizontal="center"/>
      <protection/>
    </xf>
    <xf numFmtId="0" fontId="10" fillId="3" borderId="58" xfId="0" applyFont="1" applyFill="1" applyBorder="1" applyProtection="1">
      <protection/>
    </xf>
    <xf numFmtId="0" fontId="10" fillId="3" borderId="56" xfId="0" applyFont="1" applyFill="1" applyBorder="1" applyProtection="1">
      <protection/>
    </xf>
    <xf numFmtId="0" fontId="6" fillId="3" borderId="40" xfId="0" applyFont="1" applyFill="1" applyBorder="1" applyAlignment="1" applyProtection="1">
      <alignment horizontal="center"/>
      <protection/>
    </xf>
    <xf numFmtId="0" fontId="9" fillId="3" borderId="49" xfId="0" applyFont="1" applyFill="1" applyBorder="1" applyAlignment="1">
      <alignment horizontal="left" wrapText="1" indent="1"/>
    </xf>
    <xf numFmtId="44" fontId="7" fillId="5" borderId="0" xfId="0" applyNumberFormat="1" applyFont="1" applyFill="1" applyBorder="1" applyProtection="1">
      <protection locked="0"/>
    </xf>
    <xf numFmtId="0" fontId="0" fillId="6" borderId="30" xfId="0" applyFill="1" applyBorder="1" applyAlignment="1">
      <alignment horizontal="left"/>
    </xf>
    <xf numFmtId="0" fontId="0" fillId="6" borderId="30" xfId="0" applyFill="1" applyBorder="1" applyAlignment="1">
      <alignment horizontal="left" wrapText="1"/>
    </xf>
    <xf numFmtId="43" fontId="2" fillId="6" borderId="59" xfId="18" applyFont="1" applyFill="1" applyBorder="1" applyAlignment="1">
      <alignment horizontal="left" vertical="center" wrapText="1"/>
    </xf>
    <xf numFmtId="0" fontId="7" fillId="5" borderId="53" xfId="0" applyFont="1" applyFill="1" applyBorder="1" applyAlignment="1" applyProtection="1">
      <alignment horizontal="left" wrapText="1"/>
      <protection/>
    </xf>
    <xf numFmtId="0" fontId="7" fillId="5" borderId="56" xfId="0" applyFont="1" applyFill="1" applyBorder="1" applyAlignment="1" applyProtection="1">
      <alignment horizontal="left" wrapText="1"/>
      <protection/>
    </xf>
    <xf numFmtId="0" fontId="7" fillId="5" borderId="56" xfId="0" applyFont="1" applyFill="1" applyBorder="1" applyAlignment="1" applyProtection="1">
      <alignment horizontal="left" indent="1"/>
      <protection/>
    </xf>
    <xf numFmtId="14" fontId="7" fillId="9" borderId="21" xfId="0" applyNumberFormat="1" applyFont="1" applyFill="1" applyBorder="1" applyAlignment="1" applyProtection="1">
      <alignment/>
      <protection/>
    </xf>
    <xf numFmtId="14" fontId="28" fillId="9" borderId="27" xfId="0" applyNumberFormat="1" applyFont="1" applyFill="1" applyBorder="1" applyAlignment="1" applyProtection="1">
      <alignment/>
      <protection/>
    </xf>
    <xf numFmtId="0" fontId="7" fillId="9" borderId="22" xfId="0" applyFont="1" applyFill="1" applyBorder="1" applyProtection="1">
      <protection/>
    </xf>
    <xf numFmtId="0" fontId="7" fillId="9" borderId="60" xfId="0" applyFont="1" applyFill="1" applyBorder="1" applyProtection="1">
      <protection/>
    </xf>
    <xf numFmtId="0" fontId="7" fillId="9" borderId="61" xfId="0" applyFont="1" applyFill="1" applyBorder="1" applyProtection="1">
      <protection/>
    </xf>
    <xf numFmtId="0" fontId="9" fillId="0" borderId="0" xfId="0" applyFont="1" applyFill="1" applyBorder="1" applyAlignment="1" applyProtection="1">
      <alignment/>
      <protection/>
    </xf>
    <xf numFmtId="0" fontId="9" fillId="0" borderId="14" xfId="0" applyFont="1" applyFill="1" applyBorder="1" applyAlignment="1" applyProtection="1">
      <alignment/>
      <protection/>
    </xf>
    <xf numFmtId="0" fontId="9" fillId="0" borderId="29" xfId="0" applyFont="1" applyBorder="1" applyAlignment="1" applyProtection="1">
      <alignment horizontal="left"/>
      <protection/>
    </xf>
    <xf numFmtId="0" fontId="9" fillId="0" borderId="60" xfId="0" applyFont="1" applyBorder="1" applyAlignment="1" applyProtection="1">
      <alignment horizontal="left"/>
      <protection/>
    </xf>
    <xf numFmtId="0" fontId="6" fillId="3" borderId="2" xfId="0" applyFont="1" applyFill="1" applyBorder="1" applyAlignment="1" applyProtection="1">
      <alignment horizontal="right"/>
      <protection/>
    </xf>
    <xf numFmtId="0" fontId="25" fillId="0" borderId="56" xfId="20" applyFont="1" applyBorder="1" applyAlignment="1" applyProtection="1">
      <alignment horizontal="left" vertical="top"/>
      <protection/>
    </xf>
    <xf numFmtId="0" fontId="25" fillId="0" borderId="0" xfId="20" applyFont="1" applyBorder="1" applyAlignment="1" applyProtection="1">
      <alignment horizontal="left" vertical="top"/>
      <protection/>
    </xf>
    <xf numFmtId="0" fontId="0" fillId="4" borderId="0" xfId="0" applyFill="1" applyBorder="1" applyAlignment="1">
      <alignment horizontal="left" wrapText="1"/>
    </xf>
    <xf numFmtId="0" fontId="6" fillId="3" borderId="56" xfId="0" applyFont="1" applyFill="1" applyBorder="1" applyAlignment="1" applyProtection="1">
      <alignment horizontal="center" wrapText="1"/>
      <protection/>
    </xf>
    <xf numFmtId="1" fontId="2" fillId="0" borderId="0" xfId="18" applyNumberFormat="1" applyFont="1" applyFill="1" applyBorder="1" applyAlignment="1">
      <alignment horizontal="center"/>
    </xf>
    <xf numFmtId="1" fontId="2" fillId="0" borderId="0" xfId="18" applyNumberFormat="1" applyFont="1" applyFill="1" applyBorder="1" applyAlignment="1">
      <alignment horizontal="center" wrapText="1"/>
    </xf>
    <xf numFmtId="168" fontId="7" fillId="3" borderId="23" xfId="0" applyNumberFormat="1" applyFont="1" applyFill="1" applyBorder="1"/>
    <xf numFmtId="169" fontId="7" fillId="3" borderId="24" xfId="16" applyNumberFormat="1" applyFont="1" applyFill="1" applyBorder="1"/>
    <xf numFmtId="169" fontId="7" fillId="3" borderId="10" xfId="16" applyNumberFormat="1" applyFont="1" applyFill="1" applyBorder="1" applyAlignment="1" applyProtection="1">
      <alignment/>
      <protection/>
    </xf>
    <xf numFmtId="168" fontId="7" fillId="3" borderId="62" xfId="0" applyNumberFormat="1" applyFont="1" applyFill="1" applyBorder="1"/>
    <xf numFmtId="168" fontId="6" fillId="3" borderId="62" xfId="0" applyNumberFormat="1" applyFont="1" applyFill="1" applyBorder="1" applyAlignment="1" applyProtection="1">
      <alignment/>
      <protection/>
    </xf>
    <xf numFmtId="169" fontId="6" fillId="3" borderId="28" xfId="16" applyNumberFormat="1" applyFont="1" applyFill="1" applyBorder="1" applyAlignment="1" applyProtection="1">
      <alignment/>
      <protection/>
    </xf>
    <xf numFmtId="164" fontId="0" fillId="0" borderId="51" xfId="0" applyNumberFormat="1" applyFill="1" applyBorder="1"/>
    <xf numFmtId="0" fontId="0" fillId="0" borderId="63" xfId="0" applyFill="1" applyBorder="1" applyAlignment="1">
      <alignment horizontal="center"/>
    </xf>
    <xf numFmtId="0" fontId="0" fillId="0" borderId="23" xfId="0" applyFill="1" applyBorder="1" applyAlignment="1">
      <alignment horizontal="center"/>
    </xf>
    <xf numFmtId="0" fontId="0" fillId="0" borderId="23" xfId="0" applyFill="1" applyBorder="1" applyAlignment="1">
      <alignment horizontal="center" wrapText="1"/>
    </xf>
    <xf numFmtId="0" fontId="0" fillId="6" borderId="24" xfId="0" applyFill="1" applyBorder="1" applyAlignment="1">
      <alignment horizontal="left" wrapText="1"/>
    </xf>
    <xf numFmtId="0" fontId="0" fillId="0" borderId="23" xfId="0" applyBorder="1" applyAlignment="1">
      <alignment horizontal="center" wrapText="1"/>
    </xf>
    <xf numFmtId="0" fontId="0" fillId="0" borderId="56" xfId="0" applyFill="1" applyBorder="1" applyAlignment="1">
      <alignment horizontal="center" wrapText="1"/>
    </xf>
    <xf numFmtId="0" fontId="16" fillId="0" borderId="64" xfId="0" applyFont="1" applyBorder="1"/>
    <xf numFmtId="0" fontId="16"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horizontal="left" vertical="top"/>
    </xf>
    <xf numFmtId="0" fontId="16" fillId="0" borderId="11" xfId="0" applyFont="1" applyFill="1" applyBorder="1" applyAlignment="1">
      <alignment horizontal="left" vertical="top" wrapText="1"/>
    </xf>
    <xf numFmtId="0" fontId="16" fillId="0" borderId="20" xfId="0" applyFont="1" applyFill="1" applyBorder="1" applyAlignment="1">
      <alignment horizontal="left" vertical="top" wrapText="1"/>
    </xf>
    <xf numFmtId="0" fontId="13" fillId="0" borderId="52" xfId="20" applyFont="1" applyBorder="1" applyAlignment="1" applyProtection="1">
      <alignment horizontal="left" vertical="top" wrapText="1"/>
      <protection/>
    </xf>
    <xf numFmtId="0" fontId="25" fillId="0" borderId="65" xfId="20" applyFont="1" applyBorder="1" applyAlignment="1" applyProtection="1">
      <alignment horizontal="left" vertical="top" wrapText="1"/>
      <protection/>
    </xf>
    <xf numFmtId="0" fontId="25" fillId="0" borderId="41" xfId="20" applyFont="1" applyBorder="1" applyAlignment="1" applyProtection="1">
      <alignment horizontal="left" vertical="top" wrapText="1"/>
      <protection/>
    </xf>
    <xf numFmtId="0" fontId="16" fillId="0" borderId="52" xfId="0" applyFont="1" applyBorder="1" applyAlignment="1">
      <alignment horizontal="left" vertical="top" wrapText="1"/>
    </xf>
    <xf numFmtId="0" fontId="16" fillId="0" borderId="41" xfId="0" applyFont="1" applyBorder="1" applyAlignment="1">
      <alignment horizontal="left" vertical="top" wrapText="1"/>
    </xf>
    <xf numFmtId="0" fontId="26" fillId="0" borderId="52" xfId="0" applyFont="1" applyBorder="1" applyAlignment="1">
      <alignment horizontal="left" vertical="top" wrapText="1"/>
    </xf>
    <xf numFmtId="0" fontId="26" fillId="0" borderId="65" xfId="0" applyFont="1" applyBorder="1" applyAlignment="1">
      <alignment horizontal="left" vertical="top" wrapText="1"/>
    </xf>
    <xf numFmtId="0" fontId="26" fillId="0" borderId="41" xfId="0" applyFont="1" applyBorder="1" applyAlignment="1">
      <alignment horizontal="left" vertical="top" wrapText="1"/>
    </xf>
    <xf numFmtId="0" fontId="12" fillId="7" borderId="48" xfId="0" applyFont="1" applyFill="1" applyBorder="1" applyAlignment="1">
      <alignment horizontal="center" vertical="top" wrapText="1"/>
    </xf>
    <xf numFmtId="0" fontId="12" fillId="7" borderId="46" xfId="0" applyFont="1" applyFill="1" applyBorder="1" applyAlignment="1">
      <alignment horizontal="center" vertical="top" wrapText="1"/>
    </xf>
    <xf numFmtId="0" fontId="12" fillId="7" borderId="57" xfId="0" applyFont="1" applyFill="1" applyBorder="1" applyAlignment="1">
      <alignment horizontal="center" vertical="top" wrapText="1"/>
    </xf>
    <xf numFmtId="0" fontId="26" fillId="0" borderId="52" xfId="0" applyFont="1" applyFill="1" applyBorder="1" applyAlignment="1">
      <alignment vertical="top" wrapText="1"/>
    </xf>
    <xf numFmtId="0" fontId="26" fillId="0" borderId="41" xfId="0" applyFont="1" applyFill="1" applyBorder="1" applyAlignment="1">
      <alignment vertical="top" wrapText="1"/>
    </xf>
    <xf numFmtId="0" fontId="25" fillId="0" borderId="52" xfId="20" applyFont="1" applyBorder="1" applyAlignment="1" applyProtection="1">
      <alignment horizontal="left" vertical="top"/>
      <protection/>
    </xf>
    <xf numFmtId="0" fontId="25" fillId="0" borderId="41" xfId="20" applyFont="1" applyBorder="1" applyAlignment="1" applyProtection="1">
      <alignment horizontal="left" vertical="top"/>
      <protection/>
    </xf>
    <xf numFmtId="0" fontId="6" fillId="0" borderId="0" xfId="0" applyFont="1" applyAlignment="1" applyProtection="1">
      <alignment horizontal="center"/>
      <protection/>
    </xf>
    <xf numFmtId="0" fontId="7" fillId="3" borderId="30" xfId="0" applyFont="1" applyFill="1" applyBorder="1" applyAlignment="1">
      <alignment horizontal="left" vertical="center"/>
    </xf>
    <xf numFmtId="0" fontId="11" fillId="2" borderId="11" xfId="0" applyFont="1" applyFill="1" applyBorder="1" applyAlignment="1" applyProtection="1">
      <alignment horizontal="center" vertical="center"/>
      <protection/>
    </xf>
    <xf numFmtId="0" fontId="11" fillId="2" borderId="66" xfId="0" applyFont="1" applyFill="1" applyBorder="1" applyAlignment="1" applyProtection="1">
      <alignment horizontal="center" vertical="center"/>
      <protection/>
    </xf>
    <xf numFmtId="0" fontId="11" fillId="2" borderId="67" xfId="0" applyFont="1" applyFill="1" applyBorder="1" applyAlignment="1" applyProtection="1">
      <alignment horizontal="center" vertical="center"/>
      <protection/>
    </xf>
    <xf numFmtId="0" fontId="10" fillId="3" borderId="29" xfId="0" applyFont="1" applyFill="1" applyBorder="1" applyAlignment="1" applyProtection="1">
      <alignment horizontal="center"/>
      <protection/>
    </xf>
    <xf numFmtId="0" fontId="10" fillId="3" borderId="60" xfId="0" applyFont="1" applyFill="1" applyBorder="1" applyAlignment="1" applyProtection="1">
      <alignment horizontal="center"/>
      <protection/>
    </xf>
    <xf numFmtId="0" fontId="29" fillId="9" borderId="0" xfId="0" applyFont="1" applyFill="1" applyBorder="1" applyAlignment="1">
      <alignment horizontal="left" vertical="center"/>
    </xf>
    <xf numFmtId="0" fontId="9" fillId="5" borderId="2" xfId="0" applyFont="1" applyFill="1" applyBorder="1" applyAlignment="1" applyProtection="1">
      <alignment horizontal="center"/>
      <protection locked="0"/>
    </xf>
    <xf numFmtId="0" fontId="9" fillId="5" borderId="2" xfId="0" applyFont="1" applyFill="1" applyBorder="1" applyAlignment="1" applyProtection="1">
      <alignment horizontal="center"/>
      <protection/>
    </xf>
    <xf numFmtId="0" fontId="7" fillId="0" borderId="0" xfId="0" applyFont="1" applyAlignment="1">
      <alignment horizontal="left"/>
    </xf>
    <xf numFmtId="0" fontId="7" fillId="0" borderId="13" xfId="0" applyFont="1" applyBorder="1" applyAlignment="1" applyProtection="1">
      <alignment horizontal="left" wrapText="1"/>
      <protection/>
    </xf>
    <xf numFmtId="0" fontId="7" fillId="0" borderId="0" xfId="0" applyFont="1" applyBorder="1" applyAlignment="1" applyProtection="1">
      <alignment horizontal="left" wrapText="1"/>
      <protection/>
    </xf>
    <xf numFmtId="0" fontId="7" fillId="0" borderId="14" xfId="0" applyFont="1" applyBorder="1" applyAlignment="1" applyProtection="1">
      <alignment horizontal="left" wrapText="1"/>
      <protection/>
    </xf>
    <xf numFmtId="0" fontId="16" fillId="0" borderId="0" xfId="0" applyFont="1" applyAlignment="1">
      <alignment horizontal="left" wrapText="1"/>
    </xf>
    <xf numFmtId="0" fontId="6" fillId="0" borderId="0" xfId="0" applyFont="1" applyFill="1" applyBorder="1" applyAlignment="1" applyProtection="1">
      <alignment horizontal="center" wrapText="1"/>
      <protection/>
    </xf>
    <xf numFmtId="44" fontId="7" fillId="0" borderId="0" xfId="0" applyNumberFormat="1" applyFont="1" applyFill="1" applyBorder="1" applyAlignment="1" applyProtection="1" quotePrefix="1">
      <alignment horizontal="center"/>
      <protection locked="0"/>
    </xf>
    <xf numFmtId="44" fontId="7" fillId="0" borderId="0" xfId="0" applyNumberFormat="1" applyFont="1" applyFill="1" applyBorder="1" applyAlignment="1" applyProtection="1" quotePrefix="1">
      <alignment horizontal="center"/>
      <protection/>
    </xf>
    <xf numFmtId="0" fontId="6" fillId="3" borderId="68" xfId="0" applyFont="1" applyFill="1" applyBorder="1" applyAlignment="1" applyProtection="1">
      <alignment horizontal="center"/>
      <protection/>
    </xf>
    <xf numFmtId="0" fontId="6" fillId="3" borderId="43" xfId="0" applyFont="1" applyFill="1" applyBorder="1" applyAlignment="1" applyProtection="1">
      <alignment horizontal="center"/>
      <protection/>
    </xf>
    <xf numFmtId="0" fontId="6" fillId="3" borderId="69" xfId="0" applyFont="1" applyFill="1" applyBorder="1" applyAlignment="1" applyProtection="1">
      <alignment horizontal="center"/>
      <protection/>
    </xf>
    <xf numFmtId="0" fontId="9" fillId="0" borderId="2" xfId="0" applyFont="1" applyBorder="1" applyAlignment="1" applyProtection="1">
      <alignment horizontal="center"/>
      <protection/>
    </xf>
    <xf numFmtId="0" fontId="6" fillId="3" borderId="70" xfId="0" applyFont="1" applyFill="1" applyBorder="1" applyAlignment="1" applyProtection="1">
      <alignment horizontal="center"/>
      <protection/>
    </xf>
    <xf numFmtId="0" fontId="6" fillId="3" borderId="71" xfId="0" applyFont="1" applyFill="1" applyBorder="1" applyAlignment="1" applyProtection="1">
      <alignment horizontal="center"/>
      <protection/>
    </xf>
    <xf numFmtId="0" fontId="6" fillId="3" borderId="72" xfId="0" applyFont="1" applyFill="1" applyBorder="1" applyAlignment="1" applyProtection="1">
      <alignment horizontal="center"/>
      <protection/>
    </xf>
    <xf numFmtId="0" fontId="2" fillId="6" borderId="11" xfId="0" applyFont="1" applyFill="1" applyBorder="1" applyAlignment="1">
      <alignment horizontal="center"/>
    </xf>
    <xf numFmtId="0" fontId="2" fillId="6" borderId="19" xfId="0" applyFont="1" applyFill="1" applyBorder="1" applyAlignment="1">
      <alignment horizontal="center"/>
    </xf>
    <xf numFmtId="0" fontId="2" fillId="6" borderId="20" xfId="0" applyFont="1" applyFill="1" applyBorder="1" applyAlignment="1">
      <alignment horizontal="center"/>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Hyperlink" xfId="20" builtinId="8"/>
    <cellStyle name="Normal 2" xfId="21"/>
    <cellStyle name="Excel Built-in Normal" xfId="22"/>
  </cellStyles>
  <dxfs count="35">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1" Type="http://schemas.openxmlformats.org/officeDocument/2006/relationships/customXml" Target="../customXml/item2.xml" /><Relationship Id="rId10" Type="http://schemas.openxmlformats.org/officeDocument/2006/relationships/customXml" Target="../customXml/item1.xml" /><Relationship Id="rId13" Type="http://schemas.openxmlformats.org/officeDocument/2006/relationships/calcChain" Target="calcChain.xml" /><Relationship Id="rId12" Type="http://schemas.openxmlformats.org/officeDocument/2006/relationships/customXml" Target="../customXml/item3.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sharedStrings" Target="sharedStrings.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ctrProps/ctrProp1.xml><?xml version="1.0" encoding="utf-8"?>
<formControlPr xmlns="http://schemas.microsoft.com/office/spreadsheetml/2009/9/main" objectType="CheckBox" lockText="1" noThreeD="1"/>
</file>

<file path=xl/ctrProps/ctrProp10.xml><?xml version="1.0" encoding="utf-8"?>
<formControlPr xmlns="http://schemas.microsoft.com/office/spreadsheetml/2009/9/main" objectType="CheckBox" lockText="1" noThreeD="1"/>
</file>

<file path=xl/ctrProps/ctrProp100.xml><?xml version="1.0" encoding="utf-8"?>
<formControlPr xmlns="http://schemas.microsoft.com/office/spreadsheetml/2009/9/main" objectType="CheckBox" lockText="1" noThreeD="1" fmlaLink="$D16"/>
</file>

<file path=xl/ctrProps/ctrProp101.xml><?xml version="1.0" encoding="utf-8"?>
<formControlPr xmlns="http://schemas.microsoft.com/office/spreadsheetml/2009/9/main" objectType="CheckBox" lockText="1" noThreeD="1" fmlaLink="$C17"/>
</file>

<file path=xl/ctrProps/ctrProp102.xml><?xml version="1.0" encoding="utf-8"?>
<formControlPr xmlns="http://schemas.microsoft.com/office/spreadsheetml/2009/9/main" objectType="CheckBox" lockText="1" noThreeD="1" fmlaLink="$D18"/>
</file>

<file path=xl/ctrProps/ctrProp103.xml><?xml version="1.0" encoding="utf-8"?>
<formControlPr xmlns="http://schemas.microsoft.com/office/spreadsheetml/2009/9/main" objectType="CheckBox" lockText="1" noThreeD="1" fmlaLink="$D19"/>
</file>

<file path=xl/ctrProps/ctrProp104.xml><?xml version="1.0" encoding="utf-8"?>
<formControlPr xmlns="http://schemas.microsoft.com/office/spreadsheetml/2009/9/main" objectType="CheckBox" lockText="1" noThreeD="1" fmlaLink="$D20"/>
</file>

<file path=xl/ctrProps/ctrProp105.xml><?xml version="1.0" encoding="utf-8"?>
<formControlPr xmlns="http://schemas.microsoft.com/office/spreadsheetml/2009/9/main" objectType="CheckBox" lockText="1" noThreeD="1" fmlaLink="$D21"/>
</file>

<file path=xl/ctrProps/ctrProp106.xml><?xml version="1.0" encoding="utf-8"?>
<formControlPr xmlns="http://schemas.microsoft.com/office/spreadsheetml/2009/9/main" objectType="CheckBox" lockText="1" noThreeD="1" fmlaLink="$D22"/>
</file>

<file path=xl/ctrProps/ctrProp107.xml><?xml version="1.0" encoding="utf-8"?>
<formControlPr xmlns="http://schemas.microsoft.com/office/spreadsheetml/2009/9/main" objectType="CheckBox" lockText="1" noThreeD="1" fmlaLink="$D23"/>
</file>

<file path=xl/ctrProps/ctrProp108.xml><?xml version="1.0" encoding="utf-8"?>
<formControlPr xmlns="http://schemas.microsoft.com/office/spreadsheetml/2009/9/main" objectType="CheckBox" lockText="1" noThreeD="1" fmlaLink="$D24"/>
</file>

<file path=xl/ctrProps/ctrProp109.xml><?xml version="1.0" encoding="utf-8"?>
<formControlPr xmlns="http://schemas.microsoft.com/office/spreadsheetml/2009/9/main" objectType="CheckBox" lockText="1" noThreeD="1" fmlaLink="$D25"/>
</file>

<file path=xl/ctrProps/ctrProp11.xml><?xml version="1.0" encoding="utf-8"?>
<formControlPr xmlns="http://schemas.microsoft.com/office/spreadsheetml/2009/9/main" objectType="CheckBox" lockText="1" noThreeD="1"/>
</file>

<file path=xl/ctrProps/ctrProp110.xml><?xml version="1.0" encoding="utf-8"?>
<formControlPr xmlns="http://schemas.microsoft.com/office/spreadsheetml/2009/9/main" objectType="CheckBox" lockText="1" noThreeD="1" fmlaLink="$D26"/>
</file>

<file path=xl/ctrProps/ctrProp111.xml><?xml version="1.0" encoding="utf-8"?>
<formControlPr xmlns="http://schemas.microsoft.com/office/spreadsheetml/2009/9/main" objectType="CheckBox" lockText="1" noThreeD="1" fmlaLink="$D27"/>
</file>

<file path=xl/ctrProps/ctrProp112.xml><?xml version="1.0" encoding="utf-8"?>
<formControlPr xmlns="http://schemas.microsoft.com/office/spreadsheetml/2009/9/main" objectType="CheckBox" lockText="1" noThreeD="1" fmlaLink="$D28"/>
</file>

<file path=xl/ctrProps/ctrProp113.xml><?xml version="1.0" encoding="utf-8"?>
<formControlPr xmlns="http://schemas.microsoft.com/office/spreadsheetml/2009/9/main" objectType="CheckBox" lockText="1" noThreeD="1" fmlaLink="$D29"/>
</file>

<file path=xl/ctrProps/ctrProp114.xml><?xml version="1.0" encoding="utf-8"?>
<formControlPr xmlns="http://schemas.microsoft.com/office/spreadsheetml/2009/9/main" objectType="CheckBox" lockText="1" noThreeD="1" fmlaLink="$D30"/>
</file>

<file path=xl/ctrProps/ctrProp115.xml><?xml version="1.0" encoding="utf-8"?>
<formControlPr xmlns="http://schemas.microsoft.com/office/spreadsheetml/2009/9/main" objectType="CheckBox" lockText="1" noThreeD="1" fmlaLink="$D31"/>
</file>

<file path=xl/ctrProps/ctrProp116.xml><?xml version="1.0" encoding="utf-8"?>
<formControlPr xmlns="http://schemas.microsoft.com/office/spreadsheetml/2009/9/main" objectType="CheckBox" lockText="1" noThreeD="1" fmlaLink="$D32"/>
</file>

<file path=xl/ctrProps/ctrProp117.xml><?xml version="1.0" encoding="utf-8"?>
<formControlPr xmlns="http://schemas.microsoft.com/office/spreadsheetml/2009/9/main" objectType="CheckBox" lockText="1" noThreeD="1" fmlaLink="$D33"/>
</file>

<file path=xl/ctrProps/ctrProp118.xml><?xml version="1.0" encoding="utf-8"?>
<formControlPr xmlns="http://schemas.microsoft.com/office/spreadsheetml/2009/9/main" objectType="CheckBox" lockText="1" noThreeD="1" fmlaLink="$D34"/>
</file>

<file path=xl/ctrProps/ctrProp119.xml><?xml version="1.0" encoding="utf-8"?>
<formControlPr xmlns="http://schemas.microsoft.com/office/spreadsheetml/2009/9/main" objectType="CheckBox" lockText="1" noThreeD="1" fmlaLink="$D35"/>
</file>

<file path=xl/ctrProps/ctrProp12.xml><?xml version="1.0" encoding="utf-8"?>
<formControlPr xmlns="http://schemas.microsoft.com/office/spreadsheetml/2009/9/main" objectType="CheckBox" lockText="1" noThreeD="1" fmlaLink="$C16"/>
</file>

<file path=xl/ctrProps/ctrProp120.xml><?xml version="1.0" encoding="utf-8"?>
<formControlPr xmlns="http://schemas.microsoft.com/office/spreadsheetml/2009/9/main" objectType="CheckBox" lockText="1" noThreeD="1" fmlaLink="$D36"/>
</file>

<file path=xl/ctrProps/ctrProp121.xml><?xml version="1.0" encoding="utf-8"?>
<formControlPr xmlns="http://schemas.microsoft.com/office/spreadsheetml/2009/9/main" objectType="CheckBox" lockText="1" noThreeD="1" fmlaLink="$D37"/>
</file>

<file path=xl/ctrProps/ctrProp122.xml><?xml version="1.0" encoding="utf-8"?>
<formControlPr xmlns="http://schemas.microsoft.com/office/spreadsheetml/2009/9/main" objectType="CheckBox" lockText="1" noThreeD="1" fmlaLink="$D38"/>
</file>

<file path=xl/ctrProps/ctrProp123.xml><?xml version="1.0" encoding="utf-8"?>
<formControlPr xmlns="http://schemas.microsoft.com/office/spreadsheetml/2009/9/main" objectType="CheckBox" lockText="1" noThreeD="1" fmlaLink="$D39"/>
</file>

<file path=xl/ctrProps/ctrProp124.xml><?xml version="1.0" encoding="utf-8"?>
<formControlPr xmlns="http://schemas.microsoft.com/office/spreadsheetml/2009/9/main" objectType="CheckBox" lockText="1" noThreeD="1" fmlaLink="$D40"/>
</file>

<file path=xl/ctrProps/ctrProp125.xml><?xml version="1.0" encoding="utf-8"?>
<formControlPr xmlns="http://schemas.microsoft.com/office/spreadsheetml/2009/9/main" objectType="CheckBox" lockText="1" noThreeD="1" fmlaLink="$D41"/>
</file>

<file path=xl/ctrProps/ctrProp126.xml><?xml version="1.0" encoding="utf-8"?>
<formControlPr xmlns="http://schemas.microsoft.com/office/spreadsheetml/2009/9/main" objectType="CheckBox" lockText="1" noThreeD="1" fmlaLink="$D42"/>
</file>

<file path=xl/ctrProps/ctrProp127.xml><?xml version="1.0" encoding="utf-8"?>
<formControlPr xmlns="http://schemas.microsoft.com/office/spreadsheetml/2009/9/main" objectType="CheckBox" lockText="1" noThreeD="1" fmlaLink="$D43"/>
</file>

<file path=xl/ctrProps/ctrProp128.xml><?xml version="1.0" encoding="utf-8"?>
<formControlPr xmlns="http://schemas.microsoft.com/office/spreadsheetml/2009/9/main" objectType="CheckBox" lockText="1" noThreeD="1" fmlaLink="$D44"/>
</file>

<file path=xl/ctrProps/ctrProp129.xml><?xml version="1.0" encoding="utf-8"?>
<formControlPr xmlns="http://schemas.microsoft.com/office/spreadsheetml/2009/9/main" objectType="CheckBox" lockText="1" noThreeD="1" fmlaLink="$D45"/>
</file>

<file path=xl/ctrProps/ctrProp13.xml><?xml version="1.0" encoding="utf-8"?>
<formControlPr xmlns="http://schemas.microsoft.com/office/spreadsheetml/2009/9/main" objectType="CheckBox" lockText="1" noThreeD="1"/>
</file>

<file path=xl/ctrProps/ctrProp130.xml><?xml version="1.0" encoding="utf-8"?>
<formControlPr xmlns="http://schemas.microsoft.com/office/spreadsheetml/2009/9/main" objectType="CheckBox" lockText="1" noThreeD="1" fmlaLink="$C17"/>
</file>

<file path=xl/ctrProps/ctrProp131.xml><?xml version="1.0" encoding="utf-8"?>
<formControlPr xmlns="http://schemas.microsoft.com/office/spreadsheetml/2009/9/main" objectType="CheckBox" lockText="1" noThreeD="1" fmlaLink="$C18"/>
</file>

<file path=xl/ctrProps/ctrProp132.xml><?xml version="1.0" encoding="utf-8"?>
<formControlPr xmlns="http://schemas.microsoft.com/office/spreadsheetml/2009/9/main" objectType="CheckBox" lockText="1" noThreeD="1" fmlaLink="$C19"/>
</file>

<file path=xl/ctrProps/ctrProp133.xml><?xml version="1.0" encoding="utf-8"?>
<formControlPr xmlns="http://schemas.microsoft.com/office/spreadsheetml/2009/9/main" objectType="CheckBox" lockText="1" noThreeD="1" fmlaLink="$C20"/>
</file>

<file path=xl/ctrProps/ctrProp134.xml><?xml version="1.0" encoding="utf-8"?>
<formControlPr xmlns="http://schemas.microsoft.com/office/spreadsheetml/2009/9/main" objectType="CheckBox" lockText="1" noThreeD="1" fmlaLink="$C21"/>
</file>

<file path=xl/ctrProps/ctrProp135.xml><?xml version="1.0" encoding="utf-8"?>
<formControlPr xmlns="http://schemas.microsoft.com/office/spreadsheetml/2009/9/main" objectType="CheckBox" lockText="1" noThreeD="1" fmlaLink="$C22"/>
</file>

<file path=xl/ctrProps/ctrProp136.xml><?xml version="1.0" encoding="utf-8"?>
<formControlPr xmlns="http://schemas.microsoft.com/office/spreadsheetml/2009/9/main" objectType="CheckBox" lockText="1" noThreeD="1" fmlaLink="$C23"/>
</file>

<file path=xl/ctrProps/ctrProp137.xml><?xml version="1.0" encoding="utf-8"?>
<formControlPr xmlns="http://schemas.microsoft.com/office/spreadsheetml/2009/9/main" objectType="CheckBox" lockText="1" noThreeD="1" fmlaLink="$C24"/>
</file>

<file path=xl/ctrProps/ctrProp138.xml><?xml version="1.0" encoding="utf-8"?>
<formControlPr xmlns="http://schemas.microsoft.com/office/spreadsheetml/2009/9/main" objectType="CheckBox" lockText="1" noThreeD="1" fmlaLink="$C25"/>
</file>

<file path=xl/ctrProps/ctrProp139.xml><?xml version="1.0" encoding="utf-8"?>
<formControlPr xmlns="http://schemas.microsoft.com/office/spreadsheetml/2009/9/main" objectType="CheckBox" lockText="1" noThreeD="1" fmlaLink="$C26"/>
</file>

<file path=xl/ctrProps/ctrProp14.xml><?xml version="1.0" encoding="utf-8"?>
<formControlPr xmlns="http://schemas.microsoft.com/office/spreadsheetml/2009/9/main" objectType="CheckBox" lockText="1" noThreeD="1"/>
</file>

<file path=xl/ctrProps/ctrProp140.xml><?xml version="1.0" encoding="utf-8"?>
<formControlPr xmlns="http://schemas.microsoft.com/office/spreadsheetml/2009/9/main" objectType="CheckBox" lockText="1" noThreeD="1" fmlaLink="$C27"/>
</file>

<file path=xl/ctrProps/ctrProp141.xml><?xml version="1.0" encoding="utf-8"?>
<formControlPr xmlns="http://schemas.microsoft.com/office/spreadsheetml/2009/9/main" objectType="CheckBox" lockText="1" noThreeD="1" fmlaLink="$C28"/>
</file>

<file path=xl/ctrProps/ctrProp142.xml><?xml version="1.0" encoding="utf-8"?>
<formControlPr xmlns="http://schemas.microsoft.com/office/spreadsheetml/2009/9/main" objectType="CheckBox" lockText="1" noThreeD="1" fmlaLink="$C29"/>
</file>

<file path=xl/ctrProps/ctrProp143.xml><?xml version="1.0" encoding="utf-8"?>
<formControlPr xmlns="http://schemas.microsoft.com/office/spreadsheetml/2009/9/main" objectType="CheckBox" lockText="1" noThreeD="1" fmlaLink="$C30"/>
</file>

<file path=xl/ctrProps/ctrProp144.xml><?xml version="1.0" encoding="utf-8"?>
<formControlPr xmlns="http://schemas.microsoft.com/office/spreadsheetml/2009/9/main" objectType="CheckBox" lockText="1" noThreeD="1" fmlaLink="$C31"/>
</file>

<file path=xl/ctrProps/ctrProp145.xml><?xml version="1.0" encoding="utf-8"?>
<formControlPr xmlns="http://schemas.microsoft.com/office/spreadsheetml/2009/9/main" objectType="CheckBox" lockText="1" noThreeD="1" fmlaLink="$C32"/>
</file>

<file path=xl/ctrProps/ctrProp146.xml><?xml version="1.0" encoding="utf-8"?>
<formControlPr xmlns="http://schemas.microsoft.com/office/spreadsheetml/2009/9/main" objectType="CheckBox" lockText="1" noThreeD="1" fmlaLink="$C33"/>
</file>

<file path=xl/ctrProps/ctrProp147.xml><?xml version="1.0" encoding="utf-8"?>
<formControlPr xmlns="http://schemas.microsoft.com/office/spreadsheetml/2009/9/main" objectType="CheckBox" lockText="1" noThreeD="1" fmlaLink="$C34"/>
</file>

<file path=xl/ctrProps/ctrProp148.xml><?xml version="1.0" encoding="utf-8"?>
<formControlPr xmlns="http://schemas.microsoft.com/office/spreadsheetml/2009/9/main" objectType="CheckBox" lockText="1" noThreeD="1" fmlaLink="$C35"/>
</file>

<file path=xl/ctrProps/ctrProp149.xml><?xml version="1.0" encoding="utf-8"?>
<formControlPr xmlns="http://schemas.microsoft.com/office/spreadsheetml/2009/9/main" objectType="CheckBox" lockText="1" noThreeD="1" fmlaLink="$C36"/>
</file>

<file path=xl/ctrProps/ctrProp15.xml><?xml version="1.0" encoding="utf-8"?>
<formControlPr xmlns="http://schemas.microsoft.com/office/spreadsheetml/2009/9/main" objectType="CheckBox" lockText="1" noThreeD="1"/>
</file>

<file path=xl/ctrProps/ctrProp150.xml><?xml version="1.0" encoding="utf-8"?>
<formControlPr xmlns="http://schemas.microsoft.com/office/spreadsheetml/2009/9/main" objectType="CheckBox" lockText="1" noThreeD="1" fmlaLink="$C37"/>
</file>

<file path=xl/ctrProps/ctrProp151.xml><?xml version="1.0" encoding="utf-8"?>
<formControlPr xmlns="http://schemas.microsoft.com/office/spreadsheetml/2009/9/main" objectType="CheckBox" lockText="1" noThreeD="1" fmlaLink="$C38"/>
</file>

<file path=xl/ctrProps/ctrProp152.xml><?xml version="1.0" encoding="utf-8"?>
<formControlPr xmlns="http://schemas.microsoft.com/office/spreadsheetml/2009/9/main" objectType="CheckBox" lockText="1" noThreeD="1" fmlaLink="$C39"/>
</file>

<file path=xl/ctrProps/ctrProp153.xml><?xml version="1.0" encoding="utf-8"?>
<formControlPr xmlns="http://schemas.microsoft.com/office/spreadsheetml/2009/9/main" objectType="CheckBox" lockText="1" noThreeD="1" fmlaLink="$C40"/>
</file>

<file path=xl/ctrProps/ctrProp154.xml><?xml version="1.0" encoding="utf-8"?>
<formControlPr xmlns="http://schemas.microsoft.com/office/spreadsheetml/2009/9/main" objectType="CheckBox" lockText="1" noThreeD="1" fmlaLink="$C41"/>
</file>

<file path=xl/ctrProps/ctrProp155.xml><?xml version="1.0" encoding="utf-8"?>
<formControlPr xmlns="http://schemas.microsoft.com/office/spreadsheetml/2009/9/main" objectType="CheckBox" lockText="1" noThreeD="1" fmlaLink="$C42"/>
</file>

<file path=xl/ctrProps/ctrProp156.xml><?xml version="1.0" encoding="utf-8"?>
<formControlPr xmlns="http://schemas.microsoft.com/office/spreadsheetml/2009/9/main" objectType="CheckBox" lockText="1" noThreeD="1" fmlaLink="$C43"/>
</file>

<file path=xl/ctrProps/ctrProp157.xml><?xml version="1.0" encoding="utf-8"?>
<formControlPr xmlns="http://schemas.microsoft.com/office/spreadsheetml/2009/9/main" objectType="CheckBox" lockText="1" noThreeD="1" fmlaLink="$C44"/>
</file>

<file path=xl/ctrProps/ctrProp158.xml><?xml version="1.0" encoding="utf-8"?>
<formControlPr xmlns="http://schemas.microsoft.com/office/spreadsheetml/2009/9/main" objectType="CheckBox" lockText="1" noThreeD="1" fmlaLink="$C45"/>
</file>

<file path=xl/ctrProps/ctrProp16.xml><?xml version="1.0" encoding="utf-8"?>
<formControlPr xmlns="http://schemas.microsoft.com/office/spreadsheetml/2009/9/main" objectType="CheckBox" lockText="1" noThreeD="1"/>
</file>

<file path=xl/ctrProps/ctrProp17.xml><?xml version="1.0" encoding="utf-8"?>
<formControlPr xmlns="http://schemas.microsoft.com/office/spreadsheetml/2009/9/main" objectType="CheckBox" lockText="1" noThreeD="1"/>
</file>

<file path=xl/ctrProps/ctrProp18.xml><?xml version="1.0" encoding="utf-8"?>
<formControlPr xmlns="http://schemas.microsoft.com/office/spreadsheetml/2009/9/main" objectType="CheckBox" lockText="1" noThreeD="1"/>
</file>

<file path=xl/ctrProps/ctrProp19.xml><?xml version="1.0" encoding="utf-8"?>
<formControlPr xmlns="http://schemas.microsoft.com/office/spreadsheetml/2009/9/main" objectType="CheckBox" lockText="1" noThreeD="1"/>
</file>

<file path=xl/ctrProps/ctrProp2.xml><?xml version="1.0" encoding="utf-8"?>
<formControlPr xmlns="http://schemas.microsoft.com/office/spreadsheetml/2009/9/main" objectType="CheckBox" lockText="1" noThreeD="1"/>
</file>

<file path=xl/ctrProps/ctrProp20.xml><?xml version="1.0" encoding="utf-8"?>
<formControlPr xmlns="http://schemas.microsoft.com/office/spreadsheetml/2009/9/main" objectType="CheckBox" lockText="1" noThreeD="1"/>
</file>

<file path=xl/ctrProps/ctrProp21.xml><?xml version="1.0" encoding="utf-8"?>
<formControlPr xmlns="http://schemas.microsoft.com/office/spreadsheetml/2009/9/main" objectType="CheckBox" lockText="1" noThreeD="1"/>
</file>

<file path=xl/ctrProps/ctrProp22.xml><?xml version="1.0" encoding="utf-8"?>
<formControlPr xmlns="http://schemas.microsoft.com/office/spreadsheetml/2009/9/main" objectType="CheckBox" lockText="1" noThreeD="1"/>
</file>

<file path=xl/ctrProps/ctrProp23.xml><?xml version="1.0" encoding="utf-8"?>
<formControlPr xmlns="http://schemas.microsoft.com/office/spreadsheetml/2009/9/main" objectType="CheckBox" lockText="1" noThreeD="1"/>
</file>

<file path=xl/ctrProps/ctrProp24.xml><?xml version="1.0" encoding="utf-8"?>
<formControlPr xmlns="http://schemas.microsoft.com/office/spreadsheetml/2009/9/main" objectType="CheckBox" lockText="1" noThreeD="1"/>
</file>

<file path=xl/ctrProps/ctrProp25.xml><?xml version="1.0" encoding="utf-8"?>
<formControlPr xmlns="http://schemas.microsoft.com/office/spreadsheetml/2009/9/main" objectType="CheckBox" lockText="1" noThreeD="1"/>
</file>

<file path=xl/ctrProps/ctrProp26.xml><?xml version="1.0" encoding="utf-8"?>
<formControlPr xmlns="http://schemas.microsoft.com/office/spreadsheetml/2009/9/main" objectType="CheckBox" lockText="1" noThreeD="1"/>
</file>

<file path=xl/ctrProps/ctrProp27.xml><?xml version="1.0" encoding="utf-8"?>
<formControlPr xmlns="http://schemas.microsoft.com/office/spreadsheetml/2009/9/main" objectType="CheckBox" lockText="1" noThreeD="1"/>
</file>

<file path=xl/ctrProps/ctrProp28.xml><?xml version="1.0" encoding="utf-8"?>
<formControlPr xmlns="http://schemas.microsoft.com/office/spreadsheetml/2009/9/main" objectType="CheckBox" lockText="1" noThreeD="1"/>
</file>

<file path=xl/ctrProps/ctrProp29.xml><?xml version="1.0" encoding="utf-8"?>
<formControlPr xmlns="http://schemas.microsoft.com/office/spreadsheetml/2009/9/main" objectType="CheckBox" lockText="1" noThreeD="1"/>
</file>

<file path=xl/ctrProps/ctrProp3.xml><?xml version="1.0" encoding="utf-8"?>
<formControlPr xmlns="http://schemas.microsoft.com/office/spreadsheetml/2009/9/main" objectType="CheckBox" lockText="1" noThreeD="1"/>
</file>

<file path=xl/ctrProps/ctrProp30.xml><?xml version="1.0" encoding="utf-8"?>
<formControlPr xmlns="http://schemas.microsoft.com/office/spreadsheetml/2009/9/main" objectType="CheckBox" lockText="1" noThreeD="1"/>
</file>

<file path=xl/ctrProps/ctrProp31.xml><?xml version="1.0" encoding="utf-8"?>
<formControlPr xmlns="http://schemas.microsoft.com/office/spreadsheetml/2009/9/main" objectType="CheckBox" lockText="1" noThreeD="1"/>
</file>

<file path=xl/ctrProps/ctrProp32.xml><?xml version="1.0" encoding="utf-8"?>
<formControlPr xmlns="http://schemas.microsoft.com/office/spreadsheetml/2009/9/main" objectType="CheckBox" lockText="1" noThreeD="1"/>
</file>

<file path=xl/ctrProps/ctrProp33.xml><?xml version="1.0" encoding="utf-8"?>
<formControlPr xmlns="http://schemas.microsoft.com/office/spreadsheetml/2009/9/main" objectType="CheckBox" lockText="1" noThreeD="1"/>
</file>

<file path=xl/ctrProps/ctrProp34.xml><?xml version="1.0" encoding="utf-8"?>
<formControlPr xmlns="http://schemas.microsoft.com/office/spreadsheetml/2009/9/main" objectType="CheckBox" lockText="1" noThreeD="1"/>
</file>

<file path=xl/ctrProps/ctrProp35.xml><?xml version="1.0" encoding="utf-8"?>
<formControlPr xmlns="http://schemas.microsoft.com/office/spreadsheetml/2009/9/main" objectType="CheckBox" lockText="1" noThreeD="1"/>
</file>

<file path=xl/ctrProps/ctrProp36.xml><?xml version="1.0" encoding="utf-8"?>
<formControlPr xmlns="http://schemas.microsoft.com/office/spreadsheetml/2009/9/main" objectType="CheckBox" lockText="1" noThreeD="1"/>
</file>

<file path=xl/ctrProps/ctrProp37.xml><?xml version="1.0" encoding="utf-8"?>
<formControlPr xmlns="http://schemas.microsoft.com/office/spreadsheetml/2009/9/main" objectType="CheckBox" lockText="1" noThreeD="1"/>
</file>

<file path=xl/ctrProps/ctrProp38.xml><?xml version="1.0" encoding="utf-8"?>
<formControlPr xmlns="http://schemas.microsoft.com/office/spreadsheetml/2009/9/main" objectType="CheckBox" lockText="1" noThreeD="1"/>
</file>

<file path=xl/ctrProps/ctrProp39.xml><?xml version="1.0" encoding="utf-8"?>
<formControlPr xmlns="http://schemas.microsoft.com/office/spreadsheetml/2009/9/main" objectType="CheckBox" lockText="1" noThreeD="1"/>
</file>

<file path=xl/ctrProps/ctrProp4.xml><?xml version="1.0" encoding="utf-8"?>
<formControlPr xmlns="http://schemas.microsoft.com/office/spreadsheetml/2009/9/main" objectType="CheckBox" lockText="1" noThreeD="1"/>
</file>

<file path=xl/ctrProps/ctrProp40.xml><?xml version="1.0" encoding="utf-8"?>
<formControlPr xmlns="http://schemas.microsoft.com/office/spreadsheetml/2009/9/main" objectType="CheckBox" lockText="1" noThreeD="1"/>
</file>

<file path=xl/ctrProps/ctrProp41.xml><?xml version="1.0" encoding="utf-8"?>
<formControlPr xmlns="http://schemas.microsoft.com/office/spreadsheetml/2009/9/main" objectType="CheckBox" lockText="1" noThreeD="1"/>
</file>

<file path=xl/ctrProps/ctrProp42.xml><?xml version="1.0" encoding="utf-8"?>
<formControlPr xmlns="http://schemas.microsoft.com/office/spreadsheetml/2009/9/main" objectType="CheckBox" lockText="1" noThreeD="1"/>
</file>

<file path=xl/ctrProps/ctrProp43.xml><?xml version="1.0" encoding="utf-8"?>
<formControlPr xmlns="http://schemas.microsoft.com/office/spreadsheetml/2009/9/main" objectType="CheckBox" lockText="1" noThreeD="1" fmlaLink="$D$16"/>
</file>

<file path=xl/ctrProps/ctrProp44.xml><?xml version="1.0" encoding="utf-8"?>
<formControlPr xmlns="http://schemas.microsoft.com/office/spreadsheetml/2009/9/main" objectType="CheckBox" lockText="1" noThreeD="1" fmlaLink="$D$16"/>
</file>

<file path=xl/ctrProps/ctrProp45.xml><?xml version="1.0" encoding="utf-8"?>
<formControlPr xmlns="http://schemas.microsoft.com/office/spreadsheetml/2009/9/main" objectType="CheckBox" lockText="1" noThreeD="1" fmlaLink="$D$16"/>
</file>

<file path=xl/ctrProps/ctrProp46.xml><?xml version="1.0" encoding="utf-8"?>
<formControlPr xmlns="http://schemas.microsoft.com/office/spreadsheetml/2009/9/main" objectType="CheckBox" lockText="1" noThreeD="1" fmlaLink="$D$16"/>
</file>

<file path=xl/ctrProps/ctrProp47.xml><?xml version="1.0" encoding="utf-8"?>
<formControlPr xmlns="http://schemas.microsoft.com/office/spreadsheetml/2009/9/main" objectType="CheckBox" lockText="1" noThreeD="1" fmlaLink="$D$16"/>
</file>

<file path=xl/ctrProps/ctrProp48.xml><?xml version="1.0" encoding="utf-8"?>
<formControlPr xmlns="http://schemas.microsoft.com/office/spreadsheetml/2009/9/main" objectType="CheckBox" lockText="1" noThreeD="1" fmlaLink="$D$16"/>
</file>

<file path=xl/ctrProps/ctrProp49.xml><?xml version="1.0" encoding="utf-8"?>
<formControlPr xmlns="http://schemas.microsoft.com/office/spreadsheetml/2009/9/main" objectType="CheckBox" lockText="1" noThreeD="1" fmlaLink="$D$16"/>
</file>

<file path=xl/ctrProps/ctrProp5.xml><?xml version="1.0" encoding="utf-8"?>
<formControlPr xmlns="http://schemas.microsoft.com/office/spreadsheetml/2009/9/main" objectType="CheckBox" lockText="1" noThreeD="1"/>
</file>

<file path=xl/ctrProps/ctrProp50.xml><?xml version="1.0" encoding="utf-8"?>
<formControlPr xmlns="http://schemas.microsoft.com/office/spreadsheetml/2009/9/main" objectType="CheckBox" lockText="1" noThreeD="1" fmlaLink="$D$16"/>
</file>

<file path=xl/ctrProps/ctrProp51.xml><?xml version="1.0" encoding="utf-8"?>
<formControlPr xmlns="http://schemas.microsoft.com/office/spreadsheetml/2009/9/main" objectType="CheckBox" lockText="1" noThreeD="1" fmlaLink="$D$16"/>
</file>

<file path=xl/ctrProps/ctrProp52.xml><?xml version="1.0" encoding="utf-8"?>
<formControlPr xmlns="http://schemas.microsoft.com/office/spreadsheetml/2009/9/main" objectType="CheckBox" lockText="1" noThreeD="1" fmlaLink="$D$16"/>
</file>

<file path=xl/ctrProps/ctrProp53.xml><?xml version="1.0" encoding="utf-8"?>
<formControlPr xmlns="http://schemas.microsoft.com/office/spreadsheetml/2009/9/main" objectType="CheckBox" lockText="1" noThreeD="1" fmlaLink="$D$16"/>
</file>

<file path=xl/ctrProps/ctrProp54.xml><?xml version="1.0" encoding="utf-8"?>
<formControlPr xmlns="http://schemas.microsoft.com/office/spreadsheetml/2009/9/main" objectType="CheckBox" lockText="1" noThreeD="1" fmlaLink="$D$16"/>
</file>

<file path=xl/ctrProps/ctrProp55.xml><?xml version="1.0" encoding="utf-8"?>
<formControlPr xmlns="http://schemas.microsoft.com/office/spreadsheetml/2009/9/main" objectType="CheckBox" lockText="1" noThreeD="1" fmlaLink="$D$16"/>
</file>

<file path=xl/ctrProps/ctrProp56.xml><?xml version="1.0" encoding="utf-8"?>
<formControlPr xmlns="http://schemas.microsoft.com/office/spreadsheetml/2009/9/main" objectType="CheckBox" lockText="1" noThreeD="1" fmlaLink="$D$16"/>
</file>

<file path=xl/ctrProps/ctrProp57.xml><?xml version="1.0" encoding="utf-8"?>
<formControlPr xmlns="http://schemas.microsoft.com/office/spreadsheetml/2009/9/main" objectType="CheckBox" lockText="1" noThreeD="1" fmlaLink="$D$16"/>
</file>

<file path=xl/ctrProps/ctrProp58.xml><?xml version="1.0" encoding="utf-8"?>
<formControlPr xmlns="http://schemas.microsoft.com/office/spreadsheetml/2009/9/main" objectType="CheckBox" lockText="1" noThreeD="1" fmlaLink="$D$16"/>
</file>

<file path=xl/ctrProps/ctrProp59.xml><?xml version="1.0" encoding="utf-8"?>
<formControlPr xmlns="http://schemas.microsoft.com/office/spreadsheetml/2009/9/main" objectType="CheckBox" lockText="1" noThreeD="1" fmlaLink="$D$16"/>
</file>

<file path=xl/ctrProps/ctrProp6.xml><?xml version="1.0" encoding="utf-8"?>
<formControlPr xmlns="http://schemas.microsoft.com/office/spreadsheetml/2009/9/main" objectType="CheckBox" lockText="1" noThreeD="1"/>
</file>

<file path=xl/ctrProps/ctrProp60.xml><?xml version="1.0" encoding="utf-8"?>
<formControlPr xmlns="http://schemas.microsoft.com/office/spreadsheetml/2009/9/main" objectType="CheckBox" lockText="1" noThreeD="1" fmlaLink="$D$16"/>
</file>

<file path=xl/ctrProps/ctrProp61.xml><?xml version="1.0" encoding="utf-8"?>
<formControlPr xmlns="http://schemas.microsoft.com/office/spreadsheetml/2009/9/main" objectType="CheckBox" lockText="1" noThreeD="1" fmlaLink="$D$16"/>
</file>

<file path=xl/ctrProps/ctrProp62.xml><?xml version="1.0" encoding="utf-8"?>
<formControlPr xmlns="http://schemas.microsoft.com/office/spreadsheetml/2009/9/main" objectType="CheckBox" lockText="1" noThreeD="1" fmlaLink="$D$16"/>
</file>

<file path=xl/ctrProps/ctrProp63.xml><?xml version="1.0" encoding="utf-8"?>
<formControlPr xmlns="http://schemas.microsoft.com/office/spreadsheetml/2009/9/main" objectType="CheckBox" lockText="1" noThreeD="1" fmlaLink="$D$16"/>
</file>

<file path=xl/ctrProps/ctrProp64.xml><?xml version="1.0" encoding="utf-8"?>
<formControlPr xmlns="http://schemas.microsoft.com/office/spreadsheetml/2009/9/main" objectType="CheckBox" lockText="1" noThreeD="1" fmlaLink="$D$16"/>
</file>

<file path=xl/ctrProps/ctrProp65.xml><?xml version="1.0" encoding="utf-8"?>
<formControlPr xmlns="http://schemas.microsoft.com/office/spreadsheetml/2009/9/main" objectType="CheckBox" lockText="1" noThreeD="1" fmlaLink="$D$16"/>
</file>

<file path=xl/ctrProps/ctrProp66.xml><?xml version="1.0" encoding="utf-8"?>
<formControlPr xmlns="http://schemas.microsoft.com/office/spreadsheetml/2009/9/main" objectType="CheckBox" lockText="1" noThreeD="1" fmlaLink="$D$16"/>
</file>

<file path=xl/ctrProps/ctrProp67.xml><?xml version="1.0" encoding="utf-8"?>
<formControlPr xmlns="http://schemas.microsoft.com/office/spreadsheetml/2009/9/main" objectType="CheckBox" lockText="1" noThreeD="1" fmlaLink="$D$16"/>
</file>

<file path=xl/ctrProps/ctrProp68.xml><?xml version="1.0" encoding="utf-8"?>
<formControlPr xmlns="http://schemas.microsoft.com/office/spreadsheetml/2009/9/main" objectType="CheckBox" lockText="1" noThreeD="1" fmlaLink="$D$16"/>
</file>

<file path=xl/ctrProps/ctrProp69.xml><?xml version="1.0" encoding="utf-8"?>
<formControlPr xmlns="http://schemas.microsoft.com/office/spreadsheetml/2009/9/main" objectType="CheckBox" lockText="1" noThreeD="1" fmlaLink="$D$16"/>
</file>

<file path=xl/ctrProps/ctrProp7.xml><?xml version="1.0" encoding="utf-8"?>
<formControlPr xmlns="http://schemas.microsoft.com/office/spreadsheetml/2009/9/main" objectType="CheckBox" lockText="1" noThreeD="1"/>
</file>

<file path=xl/ctrProps/ctrProp70.xml><?xml version="1.0" encoding="utf-8"?>
<formControlPr xmlns="http://schemas.microsoft.com/office/spreadsheetml/2009/9/main" objectType="CheckBox" lockText="1" noThreeD="1" fmlaLink="$D$16"/>
</file>

<file path=xl/ctrProps/ctrProp71.xml><?xml version="1.0" encoding="utf-8"?>
<formControlPr xmlns="http://schemas.microsoft.com/office/spreadsheetml/2009/9/main" objectType="CheckBox" lockText="1" noThreeD="1" fmlaLink="$D$16"/>
</file>

<file path=xl/ctrProps/ctrProp72.xml><?xml version="1.0" encoding="utf-8"?>
<formControlPr xmlns="http://schemas.microsoft.com/office/spreadsheetml/2009/9/main" objectType="CheckBox" lockText="1" noThreeD="1" fmlaLink="$D16"/>
</file>

<file path=xl/ctrProps/ctrProp73.xml><?xml version="1.0" encoding="utf-8"?>
<formControlPr xmlns="http://schemas.microsoft.com/office/spreadsheetml/2009/9/main" objectType="CheckBox" lockText="1" noThreeD="1" fmlaLink="$D16"/>
</file>

<file path=xl/ctrProps/ctrProp74.xml><?xml version="1.0" encoding="utf-8"?>
<formControlPr xmlns="http://schemas.microsoft.com/office/spreadsheetml/2009/9/main" objectType="CheckBox" lockText="1" noThreeD="1" fmlaLink="$D16"/>
</file>

<file path=xl/ctrProps/ctrProp75.xml><?xml version="1.0" encoding="utf-8"?>
<formControlPr xmlns="http://schemas.microsoft.com/office/spreadsheetml/2009/9/main" objectType="CheckBox" lockText="1" noThreeD="1" fmlaLink="$D16"/>
</file>

<file path=xl/ctrProps/ctrProp76.xml><?xml version="1.0" encoding="utf-8"?>
<formControlPr xmlns="http://schemas.microsoft.com/office/spreadsheetml/2009/9/main" objectType="CheckBox" lockText="1" noThreeD="1" fmlaLink="$D16"/>
</file>

<file path=xl/ctrProps/ctrProp77.xml><?xml version="1.0" encoding="utf-8"?>
<formControlPr xmlns="http://schemas.microsoft.com/office/spreadsheetml/2009/9/main" objectType="CheckBox" lockText="1" noThreeD="1" fmlaLink="$D16"/>
</file>

<file path=xl/ctrProps/ctrProp78.xml><?xml version="1.0" encoding="utf-8"?>
<formControlPr xmlns="http://schemas.microsoft.com/office/spreadsheetml/2009/9/main" objectType="CheckBox" lockText="1" noThreeD="1" fmlaLink="$D16"/>
</file>

<file path=xl/ctrProps/ctrProp79.xml><?xml version="1.0" encoding="utf-8"?>
<formControlPr xmlns="http://schemas.microsoft.com/office/spreadsheetml/2009/9/main" objectType="CheckBox" lockText="1" noThreeD="1" fmlaLink="$D16"/>
</file>

<file path=xl/ctrProps/ctrProp8.xml><?xml version="1.0" encoding="utf-8"?>
<formControlPr xmlns="http://schemas.microsoft.com/office/spreadsheetml/2009/9/main" objectType="CheckBox" lockText="1" noThreeD="1"/>
</file>

<file path=xl/ctrProps/ctrProp80.xml><?xml version="1.0" encoding="utf-8"?>
<formControlPr xmlns="http://schemas.microsoft.com/office/spreadsheetml/2009/9/main" objectType="CheckBox" lockText="1" noThreeD="1" fmlaLink="$D16"/>
</file>

<file path=xl/ctrProps/ctrProp81.xml><?xml version="1.0" encoding="utf-8"?>
<formControlPr xmlns="http://schemas.microsoft.com/office/spreadsheetml/2009/9/main" objectType="CheckBox" lockText="1" noThreeD="1" fmlaLink="$D16"/>
</file>

<file path=xl/ctrProps/ctrProp82.xml><?xml version="1.0" encoding="utf-8"?>
<formControlPr xmlns="http://schemas.microsoft.com/office/spreadsheetml/2009/9/main" objectType="CheckBox" lockText="1" noThreeD="1" fmlaLink="$D16"/>
</file>

<file path=xl/ctrProps/ctrProp83.xml><?xml version="1.0" encoding="utf-8"?>
<formControlPr xmlns="http://schemas.microsoft.com/office/spreadsheetml/2009/9/main" objectType="CheckBox" lockText="1" noThreeD="1" fmlaLink="$D16"/>
</file>

<file path=xl/ctrProps/ctrProp84.xml><?xml version="1.0" encoding="utf-8"?>
<formControlPr xmlns="http://schemas.microsoft.com/office/spreadsheetml/2009/9/main" objectType="CheckBox" lockText="1" noThreeD="1" fmlaLink="$D16"/>
</file>

<file path=xl/ctrProps/ctrProp85.xml><?xml version="1.0" encoding="utf-8"?>
<formControlPr xmlns="http://schemas.microsoft.com/office/spreadsheetml/2009/9/main" objectType="CheckBox" lockText="1" noThreeD="1" fmlaLink="$D16"/>
</file>

<file path=xl/ctrProps/ctrProp86.xml><?xml version="1.0" encoding="utf-8"?>
<formControlPr xmlns="http://schemas.microsoft.com/office/spreadsheetml/2009/9/main" objectType="CheckBox" lockText="1" noThreeD="1" fmlaLink="$D16"/>
</file>

<file path=xl/ctrProps/ctrProp87.xml><?xml version="1.0" encoding="utf-8"?>
<formControlPr xmlns="http://schemas.microsoft.com/office/spreadsheetml/2009/9/main" objectType="CheckBox" lockText="1" noThreeD="1" fmlaLink="$D16"/>
</file>

<file path=xl/ctrProps/ctrProp88.xml><?xml version="1.0" encoding="utf-8"?>
<formControlPr xmlns="http://schemas.microsoft.com/office/spreadsheetml/2009/9/main" objectType="CheckBox" lockText="1" noThreeD="1" fmlaLink="$D16"/>
</file>

<file path=xl/ctrProps/ctrProp89.xml><?xml version="1.0" encoding="utf-8"?>
<formControlPr xmlns="http://schemas.microsoft.com/office/spreadsheetml/2009/9/main" objectType="CheckBox" lockText="1" noThreeD="1" fmlaLink="$D16"/>
</file>

<file path=xl/ctrProps/ctrProp9.xml><?xml version="1.0" encoding="utf-8"?>
<formControlPr xmlns="http://schemas.microsoft.com/office/spreadsheetml/2009/9/main" objectType="CheckBox" lockText="1" noThreeD="1"/>
</file>

<file path=xl/ctrProps/ctrProp90.xml><?xml version="1.0" encoding="utf-8"?>
<formControlPr xmlns="http://schemas.microsoft.com/office/spreadsheetml/2009/9/main" objectType="CheckBox" lockText="1" noThreeD="1" fmlaLink="$D16"/>
</file>

<file path=xl/ctrProps/ctrProp91.xml><?xml version="1.0" encoding="utf-8"?>
<formControlPr xmlns="http://schemas.microsoft.com/office/spreadsheetml/2009/9/main" objectType="CheckBox" lockText="1" noThreeD="1" fmlaLink="$D16"/>
</file>

<file path=xl/ctrProps/ctrProp92.xml><?xml version="1.0" encoding="utf-8"?>
<formControlPr xmlns="http://schemas.microsoft.com/office/spreadsheetml/2009/9/main" objectType="CheckBox" lockText="1" noThreeD="1" fmlaLink="$D16"/>
</file>

<file path=xl/ctrProps/ctrProp93.xml><?xml version="1.0" encoding="utf-8"?>
<formControlPr xmlns="http://schemas.microsoft.com/office/spreadsheetml/2009/9/main" objectType="CheckBox" lockText="1" noThreeD="1" fmlaLink="$D16"/>
</file>

<file path=xl/ctrProps/ctrProp94.xml><?xml version="1.0" encoding="utf-8"?>
<formControlPr xmlns="http://schemas.microsoft.com/office/spreadsheetml/2009/9/main" objectType="CheckBox" lockText="1" noThreeD="1" fmlaLink="$D16"/>
</file>

<file path=xl/ctrProps/ctrProp95.xml><?xml version="1.0" encoding="utf-8"?>
<formControlPr xmlns="http://schemas.microsoft.com/office/spreadsheetml/2009/9/main" objectType="CheckBox" lockText="1" noThreeD="1" fmlaLink="$D16"/>
</file>

<file path=xl/ctrProps/ctrProp96.xml><?xml version="1.0" encoding="utf-8"?>
<formControlPr xmlns="http://schemas.microsoft.com/office/spreadsheetml/2009/9/main" objectType="CheckBox" lockText="1" noThreeD="1" fmlaLink="$D16"/>
</file>

<file path=xl/ctrProps/ctrProp97.xml><?xml version="1.0" encoding="utf-8"?>
<formControlPr xmlns="http://schemas.microsoft.com/office/spreadsheetml/2009/9/main" objectType="CheckBox" lockText="1" noThreeD="1" fmlaLink="$D16"/>
</file>

<file path=xl/ctrProps/ctrProp98.xml><?xml version="1.0" encoding="utf-8"?>
<formControlPr xmlns="http://schemas.microsoft.com/office/spreadsheetml/2009/9/main" objectType="CheckBox" lockText="1" noThreeD="1" fmlaLink="$D16"/>
</file>

<file path=xl/ctrProps/ctrProp99.xml><?xml version="1.0" encoding="utf-8"?>
<formControlPr xmlns="http://schemas.microsoft.com/office/spreadsheetml/2009/9/main" objectType="CheckBox" lockText="1" noThreeD="1" fmlaLink="$D16"/>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mc:AlternateContent xmlns:mc="http://schemas.openxmlformats.org/markup-compatibility/2006">
    <mc:Choice xmlns:a14="http://schemas.microsoft.com/office/drawing/2010/main" Requires="a14">
      <xdr:twoCellAnchor editAs="oneCell">
        <xdr:from>
          <xdr:col>3</xdr:col>
          <xdr:colOff>419100</xdr:colOff>
          <xdr:row>30</xdr:row>
          <xdr:rowOff>76200</xdr:rowOff>
        </xdr:from>
        <xdr:to>
          <xdr:col>3</xdr:col>
          <xdr:colOff>876300</xdr:colOff>
          <xdr:row>32</xdr:row>
          <xdr:rowOff>0</xdr:rowOff>
        </xdr:to>
        <xdr:sp fLocksText="0">
          <xdr:nvSpPr>
            <xdr:cNvPr id="4097" name="Check Box 1" hidden="1">
              <a:extLst>
                <a:ext uri="{63B3BB69-23CF-44E3-9099-C40C66FF867C}">
                  <a14:compatExt spid="_x0000_s4097"/>
                </a:ext>
              </a:extLst>
            </xdr:cNvPr>
            <xdr:cNvSpPr>
              <a:spLocks noRot="1"/>
            </xdr:cNvSpPr>
          </xdr:nvSpPr>
          <xdr:spPr>
            <a:xfrm>
              <a:off x="5876925" y="6943725"/>
              <a:ext cx="457200" cy="34290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30</xdr:row>
          <xdr:rowOff>76200</xdr:rowOff>
        </xdr:from>
        <xdr:to>
          <xdr:col>4</xdr:col>
          <xdr:colOff>857250</xdr:colOff>
          <xdr:row>32</xdr:row>
          <xdr:rowOff>0</xdr:rowOff>
        </xdr:to>
        <xdr:sp fLocksText="0">
          <xdr:nvSpPr>
            <xdr:cNvPr id="4098" name="Check Box 2" hidden="1">
              <a:extLst>
                <a:ext uri="{63B3BB69-23CF-44E3-9099-C40C66FF867C}">
                  <a14:compatExt spid="_x0000_s4098"/>
                </a:ext>
              </a:extLst>
            </xdr:cNvPr>
            <xdr:cNvSpPr>
              <a:spLocks noRot="1"/>
            </xdr:cNvSpPr>
          </xdr:nvSpPr>
          <xdr:spPr>
            <a:xfrm>
              <a:off x="7677150" y="6943725"/>
              <a:ext cx="457200" cy="34290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30</xdr:row>
          <xdr:rowOff>76200</xdr:rowOff>
        </xdr:from>
        <xdr:to>
          <xdr:col>5</xdr:col>
          <xdr:colOff>876300</xdr:colOff>
          <xdr:row>32</xdr:row>
          <xdr:rowOff>0</xdr:rowOff>
        </xdr:to>
        <xdr:sp fLocksText="0">
          <xdr:nvSpPr>
            <xdr:cNvPr id="4099" name="Check Box 3" hidden="1">
              <a:extLst>
                <a:ext uri="{63B3BB69-23CF-44E3-9099-C40C66FF867C}">
                  <a14:compatExt spid="_x0000_s4099"/>
                </a:ext>
              </a:extLst>
            </xdr:cNvPr>
            <xdr:cNvSpPr>
              <a:spLocks noRot="1"/>
            </xdr:cNvSpPr>
          </xdr:nvSpPr>
          <xdr:spPr>
            <a:xfrm>
              <a:off x="9515475" y="6943725"/>
              <a:ext cx="457200" cy="34290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30</xdr:row>
          <xdr:rowOff>76200</xdr:rowOff>
        </xdr:from>
        <xdr:to>
          <xdr:col>6</xdr:col>
          <xdr:colOff>857250</xdr:colOff>
          <xdr:row>32</xdr:row>
          <xdr:rowOff>0</xdr:rowOff>
        </xdr:to>
        <xdr:sp fLocksText="0">
          <xdr:nvSpPr>
            <xdr:cNvPr id="4100" name="Check Box 4" hidden="1">
              <a:extLst>
                <a:ext uri="{63B3BB69-23CF-44E3-9099-C40C66FF867C}">
                  <a14:compatExt spid="_x0000_s4100"/>
                </a:ext>
              </a:extLst>
            </xdr:cNvPr>
            <xdr:cNvSpPr>
              <a:spLocks noRot="1"/>
            </xdr:cNvSpPr>
          </xdr:nvSpPr>
          <xdr:spPr>
            <a:xfrm>
              <a:off x="11315700" y="6943725"/>
              <a:ext cx="457200" cy="342900"/>
            </a:xfrm>
            <a:prstGeom prst="rect"/>
            <a:noFill/>
            <a:ln>
              <a:noFill/>
            </a:ln>
          </xdr:spPr>
          <xdr:txBody>
            <a:bodyPr vertOverflow="clip" anchor="ctr" upright="1"/>
            <a:p/>
          </xdr:txBody>
        </xdr:sp>
        <xdr:clientData/>
      </xdr:twoCellAnchor>
    </mc:Choice>
    <mc:Fallback/>
  </mc:AlternateContent>
  <xdr:twoCellAnchor>
    <xdr:from>
      <xdr:col>16</xdr:col>
      <xdr:colOff>369055</xdr:colOff>
      <xdr:row>33</xdr:row>
      <xdr:rowOff>53770</xdr:rowOff>
    </xdr:from>
    <xdr:to>
      <xdr:col>26</xdr:col>
      <xdr:colOff>970384</xdr:colOff>
      <xdr:row>44</xdr:row>
      <xdr:rowOff>75385</xdr:rowOff>
    </xdr:to>
    <xdr:sp fLocksText="0">
      <xdr:nvSpPr>
        <xdr:cNvPr id="50" name="Rectangle 12"/>
        <xdr:cNvSpPr/>
      </xdr:nvSpPr>
      <xdr:spPr>
        <a:xfrm>
          <a:off x="29365575" y="7439025"/>
          <a:ext cx="8172450" cy="4800600"/>
        </a:xfrm>
        <a:prstGeom prst="rec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r>
            <a:rPr lang="en-US" sz="1200" u="none" b="1" i="0" baseline="0">
              <a:solidFill>
                <a:srgbClr val="FFFFFF"/>
              </a:solidFill>
              <a:effectLst/>
              <a:latin typeface="Calibri"/>
              <a:ea typeface="Calibri"/>
            </a:rPr>
            <a:t>Instrucciones de la sección B</a:t>
          </a:r>
          <a:r>
            <a:rPr lang="en-US" sz="1200" u="none" b="0" i="0" baseline="0">
              <a:solidFill>
                <a:srgbClr val="FFFFFF"/>
              </a:solidFill>
              <a:effectLst/>
              <a:latin typeface="Calibri"/>
              <a:ea typeface="Calibri"/>
            </a:rPr>
            <a:t>: esta sección se utiliza para desglosar los gastos registrados en la sección A por área de actividad.</a:t>
          </a:r>
          <a:r>
            <a:rPr lang="en-US" sz="1200" b="1">
              <a:solidFill>
                <a:schemeClr val="bg1"/>
              </a:solidFill>
              <a:effectLst/>
              <a:latin typeface="+mn-lt"/>
              <a:ea typeface="+mn-ea"/>
              <a:cs typeface="+mn-cs"/>
            </a:rPr>
            <a:t/>
          </a:r>
        </a:p>
        <a:p>
          <a:pPr>
            <a:defRPr lang="en-US" sz="1200" b="1">
              <a:solidFill>
                <a:schemeClr val="bg1"/>
              </a:solidFill>
              <a:effectLst/>
              <a:latin typeface="+mn-lt"/>
              <a:ea typeface="+mn-ea"/>
              <a:cs typeface="+mn-cs"/>
            </a:defRPr>
          </a:pPr>
        </a:p>
        <a:p>
          <a:pPr>
            <a:defRPr lang="en-US" sz="1200" b="1">
              <a:solidFill>
                <a:schemeClr val="bg1"/>
              </a:solidFill>
              <a:effectLst/>
              <a:latin typeface="+mn-lt"/>
              <a:ea typeface="+mn-ea"/>
              <a:cs typeface="+mn-cs"/>
            </a:defRPr>
          </a:pPr>
          <a:r>
            <a:rPr lang="en-US" sz="1200" u="none" b="1" i="0" baseline="0">
              <a:solidFill>
                <a:srgbClr val="FFFFFF"/>
              </a:solidFill>
              <a:effectLst/>
              <a:latin typeface="Calibri"/>
              <a:ea typeface="Calibri"/>
            </a:rPr>
            <a:t>Línea 35:</a:t>
          </a:r>
          <a:r>
            <a:rPr lang="en-US" sz="1200" u="none" b="1" i="0" baseline="0">
              <a:solidFill>
                <a:srgbClr val="FFFFFF"/>
              </a:solidFill>
              <a:effectLst/>
              <a:latin typeface="Calibri"/>
              <a:ea typeface="Calibri"/>
            </a:rPr>
            <a:t> </a:t>
          </a:r>
          <a:r>
            <a:rPr lang="en-US" sz="1200" u="none" b="1" i="0" baseline="0">
              <a:solidFill>
                <a:srgbClr val="FFFFFF"/>
              </a:solidFill>
              <a:effectLst/>
              <a:latin typeface="Calibri"/>
              <a:ea typeface="Calibri"/>
            </a:rPr>
            <a:t>PE1000-01: </a:t>
          </a:r>
          <a:r>
            <a:rPr lang="en-US" sz="1200" u="none" b="0" i="0" baseline="0">
              <a:solidFill>
                <a:srgbClr val="FFFFFF"/>
              </a:solidFill>
              <a:effectLst/>
              <a:latin typeface="Calibri"/>
              <a:ea typeface="Calibri"/>
            </a:rPr>
            <a:t>Rastreo de contactos </a:t>
          </a:r>
          <a:r>
            <a:rPr lang="en-US" sz="1200" b="1">
              <a:solidFill>
                <a:schemeClr val="bg1"/>
              </a:solidFill>
              <a:effectLst/>
              <a:latin typeface="+mn-lt"/>
              <a:ea typeface="+mn-ea"/>
              <a:cs typeface="+mn-cs"/>
            </a:rPr>
            <a:t/>
          </a:r>
        </a:p>
        <a:p>
          <a:pPr>
            <a:defRPr lang="en-US" sz="1200" b="1">
              <a:solidFill>
                <a:schemeClr val="bg1"/>
              </a:solidFill>
              <a:effectLst/>
              <a:latin typeface="+mn-lt"/>
              <a:ea typeface="+mn-ea"/>
              <a:cs typeface="+mn-cs"/>
            </a:defRPr>
          </a:pPr>
          <a:r>
            <a:rPr lang="en-US" sz="1200" u="none" b="1" i="0" baseline="0">
              <a:solidFill>
                <a:srgbClr val="FFFFFF"/>
              </a:solidFill>
              <a:effectLst/>
              <a:latin typeface="Calibri"/>
              <a:ea typeface="Calibri"/>
            </a:rPr>
            <a:t>Línea 36</a:t>
          </a:r>
          <a:r>
            <a:rPr lang="en-US" sz="1200" u="none" b="0" i="0" baseline="0">
              <a:solidFill>
                <a:srgbClr val="FFFFFF"/>
              </a:solidFill>
              <a:effectLst/>
              <a:latin typeface="Calibri"/>
              <a:ea typeface="Calibri"/>
            </a:rPr>
            <a:t>:</a:t>
          </a:r>
          <a:r>
            <a:rPr lang="en-US" sz="1200" u="none" b="0" i="0" baseline="0">
              <a:solidFill>
                <a:srgbClr val="FFFFFF"/>
              </a:solidFill>
              <a:effectLst/>
              <a:latin typeface="Calibri"/>
              <a:ea typeface="Calibri"/>
            </a:rPr>
            <a:t> </a:t>
          </a:r>
          <a:r>
            <a:rPr lang="en-US" sz="1200" u="none" b="1" i="0" baseline="0">
              <a:solidFill>
                <a:srgbClr val="FFFFFF"/>
              </a:solidFill>
              <a:effectLst/>
              <a:latin typeface="Calibri"/>
              <a:ea typeface="Calibri"/>
            </a:rPr>
            <a:t>PE1001-01:</a:t>
          </a:r>
          <a:r>
            <a:rPr lang="en-US" sz="1200" u="none" b="0" i="0" baseline="0">
              <a:solidFill>
                <a:srgbClr val="FFFFFF"/>
              </a:solidFill>
              <a:effectLst/>
              <a:latin typeface="Calibri"/>
              <a:ea typeface="Calibri"/>
            </a:rPr>
            <a:t> Servicios sociales y apoyos integrales </a:t>
          </a:r>
          <a:r>
            <a:rPr lang="en-US" sz="1200" b="1">
              <a:solidFill>
                <a:schemeClr val="bg1"/>
              </a:solidFill>
              <a:effectLst/>
              <a:latin typeface="+mn-lt"/>
              <a:ea typeface="+mn-ea"/>
              <a:cs typeface="+mn-cs"/>
            </a:rPr>
            <a:t/>
          </a:r>
        </a:p>
        <a:p>
          <a:pPr>
            <a:defRPr lang="en-US" sz="1200" b="1">
              <a:solidFill>
                <a:schemeClr val="bg1"/>
              </a:solidFill>
              <a:effectLst/>
              <a:latin typeface="+mn-lt"/>
              <a:ea typeface="+mn-ea"/>
              <a:cs typeface="+mn-cs"/>
            </a:defRPr>
          </a:pPr>
          <a:r>
            <a:rPr lang="en-US" sz="1200" u="none" b="1" i="0" baseline="0">
              <a:solidFill>
                <a:srgbClr val="FFFFFF"/>
              </a:solidFill>
              <a:effectLst/>
              <a:latin typeface="Calibri"/>
              <a:ea typeface="Calibri"/>
            </a:rPr>
            <a:t>Línea 37:</a:t>
          </a:r>
          <a:r>
            <a:rPr lang="en-US" sz="1200" u="none" b="1" i="0" baseline="0">
              <a:solidFill>
                <a:srgbClr val="FFFFFF"/>
              </a:solidFill>
              <a:effectLst/>
              <a:latin typeface="Calibri"/>
              <a:ea typeface="Calibri"/>
            </a:rPr>
            <a:t> </a:t>
          </a:r>
          <a:r>
            <a:rPr lang="en-US" sz="1200" u="none" b="1" i="0" baseline="0">
              <a:solidFill>
                <a:srgbClr val="FFFFFF"/>
              </a:solidFill>
              <a:effectLst/>
              <a:latin typeface="Calibri"/>
              <a:ea typeface="Calibri"/>
            </a:rPr>
            <a:t>PE1002-03: </a:t>
          </a:r>
          <a:r>
            <a:rPr lang="en-US" sz="1200" u="none" b="0" i="0" baseline="0">
              <a:solidFill>
                <a:srgbClr val="FFFFFF"/>
              </a:solidFill>
              <a:effectLst/>
              <a:latin typeface="Calibri"/>
              <a:ea typeface="Calibri"/>
            </a:rPr>
            <a:t>Participación, educación y divulgación de la comunidad (en relación con la vacuna)</a:t>
          </a:r>
          <a:r>
            <a:rPr lang="en-US" sz="1200" b="1">
              <a:solidFill>
                <a:schemeClr val="bg1"/>
              </a:solidFill>
              <a:effectLst/>
              <a:latin typeface="+mn-lt"/>
              <a:ea typeface="+mn-ea"/>
              <a:cs typeface="+mn-cs"/>
            </a:rPr>
            <a:t/>
          </a:r>
        </a:p>
        <a:p>
          <a:pPr>
            <a:defRPr lang="en-US" sz="1200" b="1">
              <a:solidFill>
                <a:schemeClr val="bg1"/>
              </a:solidFill>
              <a:effectLst/>
              <a:latin typeface="+mn-lt"/>
              <a:ea typeface="+mn-ea"/>
              <a:cs typeface="+mn-cs"/>
            </a:defRPr>
          </a:pPr>
          <a:r>
            <a:rPr lang="en-US" sz="1200" u="none" b="1" i="0" baseline="0">
              <a:solidFill>
                <a:srgbClr val="FFFFFF"/>
              </a:solidFill>
              <a:effectLst/>
              <a:latin typeface="Calibri"/>
              <a:ea typeface="Calibri"/>
            </a:rPr>
            <a:t>Línea 38:</a:t>
          </a:r>
          <a:r>
            <a:rPr lang="en-US" sz="1200" u="none" b="1" i="0" baseline="0">
              <a:solidFill>
                <a:srgbClr val="FFFFFF"/>
              </a:solidFill>
              <a:effectLst/>
              <a:latin typeface="Calibri"/>
              <a:ea typeface="Calibri"/>
            </a:rPr>
            <a:t> </a:t>
          </a:r>
          <a:r>
            <a:rPr lang="en-US" sz="1200" u="none" b="1" i="0" baseline="0">
              <a:solidFill>
                <a:srgbClr val="FFFFFF"/>
              </a:solidFill>
              <a:effectLst/>
              <a:latin typeface="Calibri"/>
              <a:ea typeface="Calibri"/>
            </a:rPr>
            <a:t>PE1002-03:</a:t>
          </a:r>
          <a:r>
            <a:rPr lang="en-US" sz="1200" u="none" b="0" i="0" baseline="0">
              <a:solidFill>
                <a:srgbClr val="FFFFFF"/>
              </a:solidFill>
              <a:effectLst/>
              <a:latin typeface="Calibri"/>
              <a:ea typeface="Calibri"/>
            </a:rPr>
            <a:t> Participación, educación y divulgación de la comunidad (sin relación con la vacuna)</a:t>
          </a:r>
          <a:r>
            <a:rPr lang="en-US" sz="1200" b="1">
              <a:solidFill>
                <a:schemeClr val="bg1"/>
              </a:solidFill>
              <a:effectLst/>
              <a:latin typeface="+mn-lt"/>
              <a:ea typeface="+mn-ea"/>
              <a:cs typeface="+mn-cs"/>
            </a:rPr>
            <a:t/>
          </a:r>
        </a:p>
        <a:p>
          <a:pPr>
            <a:defRPr lang="en-US" sz="1200" b="1">
              <a:solidFill>
                <a:schemeClr val="bg1"/>
              </a:solidFill>
              <a:effectLst/>
              <a:latin typeface="+mn-lt"/>
              <a:ea typeface="+mn-ea"/>
              <a:cs typeface="+mn-cs"/>
            </a:defRPr>
          </a:pPr>
          <a:r>
            <a:rPr lang="en-US" sz="1200" u="none" b="1" i="0" baseline="0">
              <a:solidFill>
                <a:srgbClr val="FFFFFF"/>
              </a:solidFill>
              <a:effectLst/>
              <a:latin typeface="Calibri"/>
              <a:ea typeface="Calibri"/>
            </a:rPr>
            <a:t>Línea 39:</a:t>
          </a:r>
          <a:r>
            <a:rPr lang="en-US" sz="1200" u="none" b="1" i="0" baseline="0">
              <a:solidFill>
                <a:srgbClr val="FFFFFF"/>
              </a:solidFill>
              <a:effectLst/>
              <a:latin typeface="Calibri"/>
              <a:ea typeface="Calibri"/>
            </a:rPr>
            <a:t> </a:t>
          </a:r>
          <a:r>
            <a:rPr lang="en-US" sz="1200" u="none" b="1" i="0" baseline="0">
              <a:solidFill>
                <a:srgbClr val="FFFFFF"/>
              </a:solidFill>
              <a:effectLst/>
              <a:latin typeface="Calibri"/>
              <a:ea typeface="Calibri"/>
            </a:rPr>
            <a:t>PE1003-01: </a:t>
          </a:r>
          <a:r>
            <a:rPr lang="en-US" sz="1200" u="none" b="0" i="0" baseline="0">
              <a:solidFill>
                <a:srgbClr val="FFFFFF"/>
              </a:solidFill>
              <a:effectLst/>
              <a:latin typeface="Calibri"/>
              <a:ea typeface="Calibri"/>
            </a:rPr>
            <a:t>Costos directos del cliente en relación con la atención; los gastos deben coincidir con la línea 21</a:t>
          </a:r>
          <a:r>
            <a:rPr lang="en-US" sz="1200" b="1">
              <a:solidFill>
                <a:schemeClr val="bg1"/>
              </a:solidFill>
              <a:effectLst/>
              <a:latin typeface="+mn-lt"/>
              <a:ea typeface="+mn-ea"/>
              <a:cs typeface="+mn-cs"/>
            </a:rPr>
            <a:t/>
          </a:r>
        </a:p>
        <a:p>
          <a:pPr>
            <a:defRPr lang="en-US" sz="1200" b="1">
              <a:solidFill>
                <a:schemeClr val="bg1"/>
              </a:solidFill>
              <a:effectLst/>
              <a:latin typeface="+mn-lt"/>
              <a:ea typeface="+mn-ea"/>
              <a:cs typeface="+mn-cs"/>
            </a:defRPr>
          </a:pPr>
          <a:r>
            <a:rPr lang="en-US" sz="1200" u="none" b="1" i="0" baseline="0">
              <a:solidFill>
                <a:srgbClr val="FFFFFF"/>
              </a:solidFill>
              <a:effectLst/>
              <a:latin typeface="Calibri"/>
              <a:ea typeface="Calibri"/>
            </a:rPr>
            <a:t>Línea 40:</a:t>
          </a:r>
          <a:r>
            <a:rPr lang="en-US" sz="1200" u="none" b="1" i="0" baseline="0">
              <a:solidFill>
                <a:srgbClr val="FFFFFF"/>
              </a:solidFill>
              <a:effectLst/>
              <a:latin typeface="Calibri"/>
              <a:ea typeface="Calibri"/>
            </a:rPr>
            <a:t> </a:t>
          </a:r>
          <a:r>
            <a:rPr lang="en-US" sz="1200" u="none" b="1" i="0" baseline="0">
              <a:solidFill>
                <a:srgbClr val="FFFFFF"/>
              </a:solidFill>
              <a:effectLst/>
              <a:latin typeface="Calibri"/>
              <a:ea typeface="Calibri"/>
            </a:rPr>
            <a:t>PE1003-01 </a:t>
          </a:r>
          <a:r>
            <a:rPr lang="en-US" sz="1200" u="none" b="0" i="0" baseline="0">
              <a:solidFill>
                <a:srgbClr val="FFFFFF"/>
              </a:solidFill>
              <a:effectLst/>
              <a:latin typeface="Calibri"/>
              <a:ea typeface="Calibri"/>
            </a:rPr>
            <a:t>Costos directos del cliente en relación con el transporte; los gastos deben coincidir con la línea 22</a:t>
          </a:r>
          <a:r>
            <a:rPr lang="en-US" sz="1200" b="1">
              <a:solidFill>
                <a:schemeClr val="bg1"/>
              </a:solidFill>
              <a:effectLst/>
              <a:latin typeface="+mn-lt"/>
              <a:ea typeface="+mn-ea"/>
              <a:cs typeface="+mn-cs"/>
            </a:rPr>
            <a:t/>
          </a:r>
        </a:p>
        <a:p>
          <a:pPr>
            <a:defRPr lang="en-US" sz="1200" b="1">
              <a:solidFill>
                <a:schemeClr val="bg1"/>
              </a:solidFill>
              <a:effectLst/>
              <a:latin typeface="+mn-lt"/>
              <a:ea typeface="+mn-ea"/>
              <a:cs typeface="+mn-cs"/>
            </a:defRPr>
          </a:pPr>
          <a:r>
            <a:rPr lang="en-US" sz="1200" u="none" b="1" i="0" baseline="0">
              <a:solidFill>
                <a:srgbClr val="FFFFFF"/>
              </a:solidFill>
              <a:effectLst/>
              <a:latin typeface="Calibri"/>
              <a:ea typeface="Calibri"/>
            </a:rPr>
            <a:t>Línea 41:</a:t>
          </a:r>
          <a:r>
            <a:rPr lang="en-US" sz="1200" u="none" b="1" i="0" baseline="0">
              <a:solidFill>
                <a:srgbClr val="FFFFFF"/>
              </a:solidFill>
              <a:effectLst/>
              <a:latin typeface="Calibri"/>
              <a:ea typeface="Calibri"/>
            </a:rPr>
            <a:t> </a:t>
          </a:r>
          <a:r>
            <a:rPr lang="en-US" sz="1200" u="none" b="1" i="0" baseline="0">
              <a:solidFill>
                <a:srgbClr val="FFFFFF"/>
              </a:solidFill>
              <a:effectLst/>
              <a:latin typeface="Calibri"/>
              <a:ea typeface="Calibri"/>
            </a:rPr>
            <a:t>PE1003-01 </a:t>
          </a:r>
          <a:r>
            <a:rPr lang="en-US" sz="1200" u="none" b="0" i="0" baseline="0">
              <a:solidFill>
                <a:srgbClr val="FFFFFF"/>
              </a:solidFill>
              <a:effectLst/>
              <a:latin typeface="Calibri"/>
              <a:ea typeface="Calibri"/>
            </a:rPr>
            <a:t>Costos directos del cliente sin relación con la atención ni el transporte; los gastos deben coincidir con la línea 23</a:t>
          </a:r>
          <a:r>
            <a:rPr lang="en-US" sz="1200" b="1">
              <a:solidFill>
                <a:schemeClr val="bg1"/>
              </a:solidFill>
              <a:effectLst/>
              <a:latin typeface="+mn-lt"/>
              <a:ea typeface="+mn-ea"/>
              <a:cs typeface="+mn-cs"/>
            </a:rPr>
            <a:t/>
          </a:r>
        </a:p>
        <a:p>
          <a:pPr>
            <a:defRPr lang="en-US" sz="1200" b="1">
              <a:solidFill>
                <a:schemeClr val="bg1"/>
              </a:solidFill>
              <a:effectLst/>
              <a:latin typeface="+mn-lt"/>
              <a:ea typeface="+mn-ea"/>
              <a:cs typeface="+mn-cs"/>
            </a:defRPr>
          </a:pPr>
          <a:r>
            <a:rPr lang="en-US" sz="1200" u="none" b="1" i="0" baseline="0">
              <a:solidFill>
                <a:srgbClr val="FFFFFF"/>
              </a:solidFill>
              <a:effectLst/>
              <a:latin typeface="Calibri"/>
              <a:ea typeface="Calibri"/>
            </a:rPr>
            <a:t>Línea 42</a:t>
          </a:r>
          <a:r>
            <a:rPr lang="en-US" sz="1200" u="none" b="0" i="0" baseline="0">
              <a:solidFill>
                <a:srgbClr val="FFFFFF"/>
              </a:solidFill>
              <a:effectLst/>
              <a:latin typeface="Calibri"/>
              <a:ea typeface="Calibri"/>
            </a:rPr>
            <a:t>:</a:t>
          </a:r>
          <a:r>
            <a:rPr lang="en-US" sz="1200" u="none" b="0" i="0" baseline="0">
              <a:solidFill>
                <a:srgbClr val="FFFFFF"/>
              </a:solidFill>
              <a:effectLst/>
              <a:latin typeface="Calibri"/>
              <a:ea typeface="Calibri"/>
            </a:rPr>
            <a:t> </a:t>
          </a:r>
          <a:r>
            <a:rPr lang="en-US" sz="1200" u="none" b="1" i="0" baseline="0">
              <a:solidFill>
                <a:srgbClr val="FFFFFF"/>
              </a:solidFill>
              <a:effectLst/>
              <a:latin typeface="Calibri"/>
              <a:ea typeface="Calibri"/>
            </a:rPr>
            <a:t>PE1004</a:t>
          </a:r>
          <a:r>
            <a:rPr lang="en-US" sz="1200" u="none" b="0" i="0" baseline="0">
              <a:solidFill>
                <a:srgbClr val="FFFFFF"/>
              </a:solidFill>
              <a:effectLst/>
              <a:latin typeface="Calibri"/>
              <a:ea typeface="Calibri"/>
            </a:rPr>
            <a:t>: Recuperación y resiliencia</a:t>
          </a:r>
          <a:r>
            <a:rPr lang="en-US" sz="1200" b="1">
              <a:solidFill>
                <a:schemeClr val="bg1"/>
              </a:solidFill>
              <a:effectLst/>
              <a:latin typeface="+mn-lt"/>
              <a:ea typeface="+mn-ea"/>
              <a:cs typeface="+mn-cs"/>
            </a:rPr>
            <a:t/>
          </a:r>
        </a:p>
        <a:p>
          <a:pPr>
            <a:defRPr lang="en-US" sz="1200" b="1">
              <a:solidFill>
                <a:schemeClr val="bg1"/>
              </a:solidFill>
              <a:effectLst/>
              <a:latin typeface="+mn-lt"/>
              <a:ea typeface="+mn-ea"/>
              <a:cs typeface="+mn-cs"/>
            </a:defRPr>
          </a:pPr>
          <a:r>
            <a:rPr lang="en-US" sz="1200" u="none" b="1" i="0" baseline="0">
              <a:solidFill>
                <a:srgbClr val="FFFFFF"/>
              </a:solidFill>
              <a:effectLst/>
              <a:latin typeface="Calibri"/>
              <a:ea typeface="Calibri"/>
            </a:rPr>
            <a:t>Línea 43:</a:t>
          </a:r>
          <a:r>
            <a:rPr lang="en-US" sz="1200" u="none" b="1" i="0" baseline="0">
              <a:solidFill>
                <a:srgbClr val="FFFFFF"/>
              </a:solidFill>
              <a:effectLst/>
              <a:latin typeface="Calibri"/>
              <a:ea typeface="Calibri"/>
            </a:rPr>
            <a:t> </a:t>
          </a:r>
          <a:r>
            <a:rPr lang="en-US" sz="1200" u="none" b="1" i="0" baseline="0">
              <a:solidFill>
                <a:srgbClr val="FFFFFF"/>
              </a:solidFill>
              <a:effectLst/>
              <a:latin typeface="Calibri"/>
              <a:ea typeface="Calibri"/>
            </a:rPr>
            <a:t>PE1005</a:t>
          </a:r>
          <a:r>
            <a:rPr lang="en-US" sz="1200" u="none" b="0" i="0" baseline="0">
              <a:solidFill>
                <a:srgbClr val="FFFFFF"/>
              </a:solidFill>
              <a:effectLst/>
              <a:latin typeface="Calibri"/>
              <a:ea typeface="Calibri"/>
            </a:rPr>
            <a:t>: Asistencia de emergencia para el pago del alquiler; </a:t>
          </a:r>
          <a:r>
            <a:rPr lang="en-US" sz="1200" u="sng" b="1" i="1" baseline="0">
              <a:solidFill>
                <a:srgbClr val="FFFFFF"/>
              </a:solidFill>
              <a:effectLst/>
              <a:latin typeface="Calibri"/>
              <a:ea typeface="Calibri"/>
            </a:rPr>
            <a:t>no se permite para todos los contratos de las CBO.</a:t>
          </a:r>
          <a:r>
            <a:rPr lang="en-US" sz="1200" u="sng" b="1" i="1" baseline="0">
              <a:solidFill>
                <a:srgbClr val="FFFFFF"/>
              </a:solidFill>
              <a:effectLst/>
              <a:latin typeface="Calibri"/>
              <a:ea typeface="Calibri"/>
            </a:rPr>
            <a:t> </a:t>
          </a:r>
          <a:r>
            <a:rPr lang="en-US" sz="1200" u="sng" b="1" i="1" baseline="0">
              <a:solidFill>
                <a:srgbClr val="FFFFFF"/>
              </a:solidFill>
              <a:effectLst/>
              <a:latin typeface="Calibri"/>
              <a:ea typeface="Calibri"/>
            </a:rPr>
            <a:t>Compruebe la adjudicación con su coordinador de participación comunitaria (Community Engagement Coordinator, CEC).</a:t>
          </a:r>
          <a:r>
            <a:rPr lang="en-US" sz="1200" u="sng" b="1" i="1" baseline="0">
              <a:solidFill>
                <a:srgbClr val="FFFFFF"/>
              </a:solidFill>
              <a:effectLst/>
              <a:latin typeface="Calibri"/>
              <a:ea typeface="Calibri"/>
            </a:rPr>
            <a:t> </a:t>
          </a:r>
          <a:r>
            <a:rPr lang="en-US" sz="1200" u="sng" b="1" i="1" baseline="0">
              <a:solidFill>
                <a:srgbClr val="FFFFFF"/>
              </a:solidFill>
              <a:effectLst/>
              <a:latin typeface="Calibri"/>
              <a:ea typeface="Calibri"/>
            </a:rPr>
            <a:t>Además, esta adjudicación no puede reasignarse a otras áreas de actividad.</a:t>
          </a:r>
          <a:r>
            <a:rPr lang="en-US" sz="1200" b="1">
              <a:solidFill>
                <a:schemeClr val="bg1"/>
              </a:solidFill>
              <a:effectLst/>
              <a:latin typeface="+mn-lt"/>
              <a:ea typeface="+mn-ea"/>
              <a:cs typeface="+mn-cs"/>
            </a:rPr>
            <a:t/>
          </a:r>
        </a:p>
        <a:p>
          <a:pPr>
            <a:defRPr lang="en-US" sz="1200" b="1">
              <a:solidFill>
                <a:schemeClr val="bg1"/>
              </a:solidFill>
              <a:effectLst/>
              <a:latin typeface="+mn-lt"/>
              <a:ea typeface="+mn-ea"/>
              <a:cs typeface="+mn-cs"/>
            </a:defRPr>
          </a:pPr>
        </a:p>
        <a:p>
          <a:pPr>
            <a:defRPr lang="en-US" sz="1200" b="1">
              <a:solidFill>
                <a:schemeClr val="bg1"/>
              </a:solidFill>
              <a:effectLst/>
              <a:latin typeface="+mn-lt"/>
              <a:ea typeface="+mn-ea"/>
              <a:cs typeface="+mn-cs"/>
            </a:defRPr>
          </a:pPr>
          <a:r>
            <a:rPr lang="en-US" sz="1200" u="none" b="1" i="0" baseline="0">
              <a:solidFill>
                <a:srgbClr val="FFFFFF"/>
              </a:solidFill>
              <a:effectLst/>
              <a:latin typeface="Calibri"/>
              <a:ea typeface="Calibri"/>
            </a:rPr>
            <a:t>Columna O: </a:t>
          </a:r>
          <a:r>
            <a:rPr lang="en-US" sz="1200" u="none" b="0" i="0" baseline="0">
              <a:solidFill>
                <a:srgbClr val="FFFFFF"/>
              </a:solidFill>
              <a:effectLst/>
              <a:latin typeface="Calibri"/>
              <a:ea typeface="Calibri"/>
            </a:rPr>
            <a:t>los costos indirectos se calculan de manera automática en función de su tasa indirecta y del gasto total registrado para cada categoría de gastos.</a:t>
          </a:r>
          <a:r>
            <a:rPr lang="en-US" sz="1200" b="1">
              <a:solidFill>
                <a:schemeClr val="bg1"/>
              </a:solidFill>
              <a:effectLst/>
              <a:latin typeface="+mn-lt"/>
              <a:ea typeface="+mn-ea"/>
              <a:cs typeface="+mn-cs"/>
            </a:rPr>
            <a:t/>
          </a:r>
        </a:p>
        <a:p>
          <a:pPr>
            <a:defRPr lang="en-US" sz="1200" b="1">
              <a:solidFill>
                <a:schemeClr val="bg1"/>
              </a:solidFill>
              <a:effectLst/>
              <a:latin typeface="+mn-lt"/>
              <a:ea typeface="+mn-ea"/>
              <a:cs typeface="+mn-cs"/>
            </a:defRPr>
          </a:pPr>
        </a:p>
        <a:p>
          <a:pPr>
            <a:defRPr lang="en-US" sz="1200" b="1">
              <a:solidFill>
                <a:schemeClr val="bg1"/>
              </a:solidFill>
              <a:effectLst/>
              <a:latin typeface="+mn-lt"/>
              <a:ea typeface="+mn-ea"/>
              <a:cs typeface="+mn-cs"/>
            </a:defRPr>
          </a:pPr>
          <a:r>
            <a:rPr lang="en-US" sz="1200" u="none" b="1" i="0" baseline="0">
              <a:solidFill>
                <a:srgbClr val="FFFFFF"/>
              </a:solidFill>
              <a:effectLst/>
              <a:latin typeface="Calibri"/>
              <a:ea typeface="Calibri"/>
            </a:rPr>
            <a:t>Sección B: doble verificación por parte de las CBO</a:t>
          </a:r>
          <a:r>
            <a:rPr lang="en-US" sz="1200" b="1">
              <a:solidFill>
                <a:schemeClr val="bg1"/>
              </a:solidFill>
              <a:effectLst/>
              <a:latin typeface="+mn-lt"/>
              <a:ea typeface="+mn-ea"/>
              <a:cs typeface="+mn-cs"/>
            </a:rPr>
            <a:t/>
          </a:r>
        </a:p>
        <a:p>
          <a:pPr>
            <a:defRPr lang="en-US" sz="1200" b="1">
              <a:solidFill>
                <a:schemeClr val="bg1"/>
              </a:solidFill>
              <a:effectLst/>
              <a:latin typeface="+mn-lt"/>
              <a:ea typeface="+mn-ea"/>
              <a:cs typeface="+mn-cs"/>
            </a:defRPr>
          </a:pPr>
          <a:r>
            <a:rPr lang="en-US" sz="1200" u="none" b="1" i="0" baseline="0">
              <a:solidFill>
                <a:srgbClr val="FFFFFF"/>
              </a:solidFill>
              <a:effectLst/>
              <a:latin typeface="Calibri"/>
              <a:ea typeface="Calibri"/>
            </a:rPr>
            <a:t>1.</a:t>
          </a:r>
          <a:r>
            <a:rPr lang="en-US" sz="1200" u="none" b="1" i="0" baseline="0">
              <a:solidFill>
                <a:srgbClr val="FFFFFF"/>
              </a:solidFill>
              <a:effectLst/>
              <a:latin typeface="Calibri"/>
              <a:ea typeface="Calibri"/>
            </a:rPr>
            <a:t> </a:t>
          </a:r>
          <a:r>
            <a:rPr lang="en-US" sz="1200" u="none" b="1" i="0" baseline="0">
              <a:solidFill>
                <a:srgbClr val="FFFFFF"/>
              </a:solidFill>
              <a:effectLst/>
              <a:latin typeface="Calibri"/>
              <a:ea typeface="Calibri"/>
            </a:rPr>
            <a:t>El importe total informado no debe superar el importe de su contrato.</a:t>
          </a:r>
          <a:r>
            <a:rPr lang="en-US" sz="1200" b="1">
              <a:solidFill>
                <a:schemeClr val="bg1"/>
              </a:solidFill>
              <a:effectLst/>
              <a:latin typeface="+mn-lt"/>
              <a:ea typeface="+mn-ea"/>
              <a:cs typeface="+mn-cs"/>
            </a:rPr>
            <a:t/>
          </a:r>
        </a:p>
        <a:p>
          <a:pPr>
            <a:defRPr lang="en-US" sz="1200" b="1">
              <a:solidFill>
                <a:schemeClr val="bg1"/>
              </a:solidFill>
              <a:effectLst/>
              <a:latin typeface="+mn-lt"/>
              <a:ea typeface="+mn-ea"/>
              <a:cs typeface="+mn-cs"/>
            </a:defRPr>
          </a:pPr>
          <a:r>
            <a:rPr lang="en-US" sz="1200" u="none" b="1" i="0" baseline="0">
              <a:solidFill>
                <a:srgbClr val="FFFFFF"/>
              </a:solidFill>
              <a:effectLst/>
              <a:latin typeface="Calibri"/>
              <a:ea typeface="Calibri"/>
            </a:rPr>
            <a:t>2.</a:t>
          </a:r>
          <a:r>
            <a:rPr lang="en-US" sz="1200" u="none" b="1" i="0" baseline="0">
              <a:solidFill>
                <a:srgbClr val="FFFFFF"/>
              </a:solidFill>
              <a:effectLst/>
              <a:latin typeface="Calibri"/>
              <a:ea typeface="Calibri"/>
            </a:rPr>
            <a:t> </a:t>
          </a:r>
          <a:r>
            <a:rPr lang="en-US" sz="1200" u="none" b="1" i="0" baseline="0">
              <a:solidFill>
                <a:srgbClr val="FFFFFF"/>
              </a:solidFill>
              <a:effectLst/>
              <a:latin typeface="Calibri"/>
              <a:ea typeface="Calibri"/>
            </a:rPr>
            <a:t>Los gastos de la sección A deben ser iguales a los gastos de la sección B.</a:t>
          </a:r>
        </a:p>
      </xdr:txBody>
    </xdr:sp>
    <xdr:clientData/>
  </xdr:twoCellAnchor>
  <xdr:twoCellAnchor>
    <xdr:from>
      <xdr:col>16</xdr:col>
      <xdr:colOff>369055</xdr:colOff>
      <xdr:row>10</xdr:row>
      <xdr:rowOff>2873</xdr:rowOff>
    </xdr:from>
    <xdr:to>
      <xdr:col>26</xdr:col>
      <xdr:colOff>946150</xdr:colOff>
      <xdr:row>32</xdr:row>
      <xdr:rowOff>12916</xdr:rowOff>
    </xdr:to>
    <xdr:sp fLocksText="0">
      <xdr:nvSpPr>
        <xdr:cNvPr id="4127" name="Rectangle 13"/>
        <xdr:cNvSpPr/>
      </xdr:nvSpPr>
      <xdr:spPr>
        <a:xfrm>
          <a:off x="29365575" y="2247900"/>
          <a:ext cx="8153400" cy="5048250"/>
        </a:xfrm>
        <a:prstGeom prst="rec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defTabSz="914400" fontAlgn="auto" indent="0" lvl="0" marL="0" marR="0" hangingPunct="1" eaLnBrk="1" latinLnBrk="0">
            <a:lnSpc>
              <a:spcPct val="100000"/>
            </a:lnSpc>
            <a:spcBef>
              <a:spcPts val="0"/>
            </a:spcBef>
            <a:spcAft>
              <a:spcPts val="0"/>
            </a:spcAft>
            <a:buClrTx/>
            <a:buSzTx/>
            <a:buFontTx/>
            <a:buNone/>
          </a:pPr>
          <a:r>
            <a:rPr lang="en-US" sz="1200" u="none" b="1" i="0" baseline="0">
              <a:solidFill>
                <a:srgbClr val="FFFFFF"/>
              </a:solidFill>
              <a:latin typeface="Calibri"/>
              <a:ea typeface="Calibri"/>
            </a:rPr>
            <a:t>Instrucciones de la sección A: </a:t>
          </a:r>
          <a:r>
            <a:rPr lang="en-US" sz="1200" u="none" b="0" i="0" baseline="0">
              <a:solidFill>
                <a:srgbClr val="FFFFFF"/>
              </a:solidFill>
              <a:latin typeface="Calibri"/>
              <a:ea typeface="Calibri"/>
            </a:rPr>
            <a:t>es un desglose por tipo de gasto.</a:t>
          </a:r>
          <a:r>
            <a:rPr lang="en-US" sz="1200" b="1">
              <a:solidFill>
                <a:schemeClr val="bg1"/>
              </a:solidFill>
            </a:rPr>
            <a:t/>
          </a:r>
        </a:p>
        <a:p>
          <a:pPr>
            <a:defRPr lang="en-US" sz="1200" b="1">
              <a:solidFill>
                <a:schemeClr val="bg1"/>
              </a:solidFill>
            </a:defRPr>
          </a:pPr>
          <a:r>
            <a:rPr lang="en-US" sz="1200" u="none" b="1" i="0" baseline="0">
              <a:solidFill>
                <a:srgbClr val="FFFFFF"/>
              </a:solidFill>
              <a:latin typeface="Calibri"/>
              <a:ea typeface="Calibri"/>
            </a:rPr>
            <a:t>*A1 (línea 16): </a:t>
          </a:r>
          <a:r>
            <a:rPr lang="en-US" sz="1200" u="none" b="0" i="0" baseline="0">
              <a:solidFill>
                <a:srgbClr val="FFFFFF"/>
              </a:solidFill>
              <a:latin typeface="Calibri"/>
              <a:ea typeface="Calibri"/>
            </a:rPr>
            <a:t>informe todos los costos salariales y complementarios.</a:t>
          </a:r>
          <a:r>
            <a:rPr lang="en-US" sz="1200" b="1">
              <a:solidFill>
                <a:schemeClr val="bg1"/>
              </a:solidFill>
            </a:rPr>
            <a:t/>
          </a:r>
        </a:p>
        <a:p>
          <a:pPr>
            <a:defRPr lang="en-US" sz="1200" b="1">
              <a:solidFill>
                <a:schemeClr val="bg1"/>
              </a:solidFill>
            </a:defRPr>
          </a:pPr>
          <a:r>
            <a:rPr lang="en-US" sz="1200" u="none" b="1" i="0" baseline="0">
              <a:solidFill>
                <a:srgbClr val="FFFFFF"/>
              </a:solidFill>
              <a:latin typeface="Calibri"/>
              <a:ea typeface="Calibri"/>
            </a:rPr>
            <a:t>*A2 (línea 17): </a:t>
          </a:r>
          <a:r>
            <a:rPr lang="en-US" sz="1200" u="none" b="0" i="0" baseline="0">
              <a:solidFill>
                <a:srgbClr val="FFFFFF"/>
              </a:solidFill>
              <a:latin typeface="Calibri"/>
              <a:ea typeface="Calibri"/>
            </a:rPr>
            <a:t>calcula los datos de las líneas 18 a 25; </a:t>
          </a:r>
          <a:r>
            <a:rPr lang="en-US" sz="1200" u="none" b="1" i="0" baseline="0">
              <a:solidFill>
                <a:srgbClr val="FFFFFF"/>
              </a:solidFill>
              <a:latin typeface="Calibri"/>
              <a:ea typeface="Calibri"/>
            </a:rPr>
            <a:t>no es necesario ingresar información.</a:t>
          </a:r>
          <a:r>
            <a:rPr lang="en-US" sz="1200" b="1">
              <a:solidFill>
                <a:schemeClr val="bg1"/>
              </a:solidFill>
            </a:rPr>
            <a:t/>
          </a:r>
        </a:p>
        <a:p>
          <a:pPr>
            <a:defRPr lang="en-US" sz="1200" b="1">
              <a:solidFill>
                <a:schemeClr val="bg1"/>
              </a:solidFill>
            </a:defRPr>
          </a:pPr>
          <a:r>
            <a:rPr lang="en-US" sz="1200" u="none" b="1" i="0" baseline="0">
              <a:solidFill>
                <a:srgbClr val="FFFFFF"/>
              </a:solidFill>
              <a:latin typeface="Calibri"/>
              <a:ea typeface="Calibri"/>
            </a:rPr>
            <a:t>*A2a (línea 18): </a:t>
          </a:r>
          <a:r>
            <a:rPr lang="en-US" sz="1200" u="none" b="0" i="0" baseline="0">
              <a:solidFill>
                <a:srgbClr val="FFFFFF"/>
              </a:solidFill>
              <a:latin typeface="Calibri"/>
              <a:ea typeface="Calibri"/>
            </a:rPr>
            <a:t>ingrese cualquier pago por subcontratos a otras personas u organizaciones.</a:t>
          </a:r>
          <a:r>
            <a:rPr lang="en-US" sz="1200" u="none" b="0" i="0" baseline="0">
              <a:solidFill>
                <a:srgbClr val="FFFFFF"/>
              </a:solidFill>
              <a:latin typeface="Calibri"/>
              <a:ea typeface="Calibri"/>
            </a:rPr>
            <a:t>  </a:t>
          </a:r>
          <a:r>
            <a:rPr lang="en-US" sz="1200" u="none" b="0" i="0" baseline="0">
              <a:solidFill>
                <a:srgbClr val="FFFFFF"/>
              </a:solidFill>
              <a:latin typeface="Calibri"/>
              <a:ea typeface="Calibri"/>
            </a:rPr>
            <a:t>Los costos de subcontratación no deben registrarse en otras áreas.</a:t>
          </a:r>
          <a:r>
            <a:rPr lang="en-US" sz="1200" b="1">
              <a:solidFill>
                <a:schemeClr val="bg1"/>
              </a:solidFill>
            </a:rPr>
            <a:t/>
          </a:r>
        </a:p>
        <a:p>
          <a:pPr>
            <a:defRPr lang="en-US" sz="1200" b="1">
              <a:solidFill>
                <a:schemeClr val="bg1"/>
              </a:solidFill>
            </a:defRPr>
          </a:pPr>
          <a:r>
            <a:rPr lang="en-US" sz="1200" u="none" b="1" i="0" baseline="0">
              <a:solidFill>
                <a:srgbClr val="FFFFFF"/>
              </a:solidFill>
              <a:latin typeface="Calibri"/>
              <a:ea typeface="Calibri"/>
            </a:rPr>
            <a:t>*A2b (línea 19)</a:t>
          </a:r>
          <a:r>
            <a:rPr lang="en-US" sz="1200" u="none" b="0" i="0" baseline="0">
              <a:solidFill>
                <a:srgbClr val="FFFFFF"/>
              </a:solidFill>
              <a:latin typeface="Calibri"/>
              <a:ea typeface="Calibri"/>
            </a:rPr>
            <a:t>: ingrese cualquier costo de viaje/capacitación de las CBO.</a:t>
          </a:r>
          <a:r>
            <a:rPr lang="en-US" sz="1200" b="1">
              <a:solidFill>
                <a:schemeClr val="bg1"/>
              </a:solidFill>
            </a:rPr>
            <a:t/>
          </a:r>
        </a:p>
        <a:p>
          <a:pPr>
            <a:defRPr lang="en-US" sz="1200" b="1">
              <a:solidFill>
                <a:schemeClr val="bg1"/>
              </a:solidFill>
            </a:defRPr>
          </a:pPr>
          <a:r>
            <a:rPr lang="en-US" sz="1200" u="none" b="1" i="0" baseline="0">
              <a:solidFill>
                <a:srgbClr val="FFFFFF"/>
              </a:solidFill>
              <a:latin typeface="Calibri"/>
              <a:ea typeface="Calibri"/>
            </a:rPr>
            <a:t>*A2c (línea 20): </a:t>
          </a:r>
          <a:r>
            <a:rPr lang="en-US" sz="1200" u="none" b="0" i="0" baseline="0">
              <a:solidFill>
                <a:srgbClr val="FFFFFF"/>
              </a:solidFill>
              <a:latin typeface="Calibri"/>
              <a:ea typeface="Calibri"/>
            </a:rPr>
            <a:t>ingrese los costos de suministro de las CBO.</a:t>
          </a:r>
          <a:r>
            <a:rPr lang="en-US" sz="1200" b="1">
              <a:solidFill>
                <a:schemeClr val="bg1"/>
              </a:solidFill>
            </a:rPr>
            <a:t/>
          </a:r>
        </a:p>
        <a:p>
          <a:pPr>
            <a:defRPr lang="en-US" sz="1200" b="1">
              <a:solidFill>
                <a:schemeClr val="bg1"/>
              </a:solidFill>
            </a:defRPr>
          </a:pPr>
          <a:r>
            <a:rPr lang="en-US" sz="1200" u="none" b="1" i="0" baseline="0">
              <a:solidFill>
                <a:srgbClr val="FFFFFF"/>
              </a:solidFill>
              <a:latin typeface="Calibri"/>
              <a:ea typeface="Calibri"/>
            </a:rPr>
            <a:t>*A2d (línea 21): </a:t>
          </a:r>
          <a:r>
            <a:rPr lang="en-US" sz="1200" u="none" b="0" i="0" baseline="0">
              <a:solidFill>
                <a:srgbClr val="FFFFFF"/>
              </a:solidFill>
              <a:latin typeface="Calibri"/>
              <a:ea typeface="Calibri"/>
            </a:rPr>
            <a:t>ingrese el total de todos los gastos directos del cliente, como los gastos de atención incurridos por las OBC destinados a los miembros de la comunidad afectados por el COVID.</a:t>
          </a:r>
          <a:r>
            <a:rPr lang="en-US" sz="1200" b="1">
              <a:solidFill>
                <a:schemeClr val="bg1"/>
              </a:solidFill>
            </a:rPr>
            <a:t/>
          </a:r>
        </a:p>
        <a:p>
          <a:pPr>
            <a:defRPr lang="en-US" sz="1200" b="1">
              <a:solidFill>
                <a:schemeClr val="bg1"/>
              </a:solidFill>
            </a:defRPr>
          </a:pPr>
          <a:r>
            <a:rPr lang="en-US" sz="1200" u="none" b="0" i="0" baseline="0">
              <a:solidFill>
                <a:srgbClr val="FFFFFF"/>
              </a:solidFill>
              <a:latin typeface="Calibri"/>
              <a:ea typeface="Calibri"/>
            </a:rPr>
            <a:t>*</a:t>
          </a:r>
          <a:r>
            <a:rPr lang="en-US" sz="1200" u="none" b="1" i="0" baseline="0">
              <a:solidFill>
                <a:srgbClr val="FFFFFF"/>
              </a:solidFill>
              <a:latin typeface="Calibri"/>
              <a:ea typeface="Calibri"/>
            </a:rPr>
            <a:t>A2e (línea 22): </a:t>
          </a:r>
          <a:r>
            <a:rPr lang="en-US" sz="1200" u="none" b="0" i="0" baseline="0">
              <a:solidFill>
                <a:srgbClr val="FFFFFF"/>
              </a:solidFill>
              <a:latin typeface="Calibri"/>
              <a:ea typeface="Calibri"/>
            </a:rPr>
            <a:t>ingrese el total de todos los costos directos del cliente, como los gastos de transporte incurridos por las CBO destinados a los miembros de la comunidad afectados por el COVID.</a:t>
          </a:r>
          <a:r>
            <a:rPr lang="en-US" sz="1200" b="1">
              <a:solidFill>
                <a:schemeClr val="bg1"/>
              </a:solidFill>
            </a:rPr>
            <a:t/>
          </a:r>
        </a:p>
        <a:p>
          <a:pPr>
            <a:defRPr lang="en-US" sz="1200" b="1">
              <a:solidFill>
                <a:schemeClr val="bg1"/>
              </a:solidFill>
            </a:defRPr>
          </a:pPr>
          <a:r>
            <a:rPr lang="en-US" sz="1200" u="none" b="0" i="0" baseline="0">
              <a:solidFill>
                <a:srgbClr val="FFFFFF"/>
              </a:solidFill>
              <a:latin typeface="Calibri"/>
              <a:ea typeface="Calibri"/>
            </a:rPr>
            <a:t>*</a:t>
          </a:r>
          <a:r>
            <a:rPr lang="en-US" sz="1200" u="none" b="1" i="0" baseline="0">
              <a:solidFill>
                <a:srgbClr val="FFFFFF"/>
              </a:solidFill>
              <a:latin typeface="Calibri"/>
              <a:ea typeface="Calibri"/>
            </a:rPr>
            <a:t>A2f (línea 23): </a:t>
          </a:r>
          <a:r>
            <a:rPr lang="en-US" sz="1200" u="none" b="0" i="0" baseline="0">
              <a:solidFill>
                <a:srgbClr val="FFFFFF"/>
              </a:solidFill>
              <a:latin typeface="Calibri"/>
              <a:ea typeface="Calibri"/>
            </a:rPr>
            <a:t>ingrese el total de todos los costos directos del cliente, como los gastos sin relación con la atención ni el transporte incurridos por las CBO destinados a los miembros de la comunidad afectados por el COVID.5</a:t>
          </a:r>
          <a:r>
            <a:rPr lang="en-US" sz="1200" b="1">
              <a:solidFill>
                <a:schemeClr val="bg1"/>
              </a:solidFill>
            </a:rPr>
            <a:t/>
          </a:r>
        </a:p>
        <a:p>
          <a:pPr>
            <a:defRPr lang="en-US" sz="1200" b="1">
              <a:solidFill>
                <a:schemeClr val="bg1"/>
              </a:solidFill>
            </a:defRPr>
          </a:pPr>
          <a:r>
            <a:rPr lang="en-US" sz="1200" u="none" b="1" i="0" baseline="0">
              <a:solidFill>
                <a:srgbClr val="FFFFFF"/>
              </a:solidFill>
              <a:latin typeface="Calibri"/>
              <a:ea typeface="Calibri"/>
            </a:rPr>
            <a:t>*A2g (línea 24): </a:t>
          </a:r>
          <a:r>
            <a:rPr lang="en-US" sz="1200" u="none" b="0" i="0" baseline="0">
              <a:solidFill>
                <a:srgbClr val="FFFFFF"/>
              </a:solidFill>
              <a:latin typeface="Calibri"/>
              <a:ea typeface="Calibri"/>
            </a:rPr>
            <a:t>ingrese el total de los gastos del programa de asistencia de emergencia para el pago del alquiler incurridos por las CBO destinados a la asistencia de emergencia para el pago del alquiler.</a:t>
          </a:r>
          <a:r>
            <a:rPr lang="en-US" sz="1200" b="1">
              <a:solidFill>
                <a:schemeClr val="bg1"/>
              </a:solidFill>
            </a:rPr>
            <a:t/>
          </a:r>
        </a:p>
        <a:p>
          <a:pPr>
            <a:defRPr lang="en-US" sz="1200" b="1">
              <a:solidFill>
                <a:schemeClr val="bg1"/>
              </a:solidFill>
            </a:defRPr>
          </a:pPr>
          <a:r>
            <a:rPr lang="en-US" sz="1100" u="sng" b="1" i="1" baseline="0">
              <a:solidFill>
                <a:srgbClr val="FFFFFF"/>
              </a:solidFill>
              <a:latin typeface="Calibri"/>
              <a:ea typeface="Calibri"/>
            </a:rPr>
            <a:t>No se permite para todos los contratos de las CBO.</a:t>
          </a:r>
          <a:r>
            <a:rPr lang="en-US" sz="1100" u="sng" b="1" i="1" baseline="0">
              <a:solidFill>
                <a:srgbClr val="FFFFFF"/>
              </a:solidFill>
              <a:latin typeface="Calibri"/>
              <a:ea typeface="Calibri"/>
            </a:rPr>
            <a:t> </a:t>
          </a:r>
          <a:r>
            <a:rPr lang="en-US" sz="1100" u="sng" b="1" i="1" baseline="0">
              <a:solidFill>
                <a:srgbClr val="FFFFFF"/>
              </a:solidFill>
              <a:latin typeface="Calibri"/>
              <a:ea typeface="Calibri"/>
            </a:rPr>
            <a:t>Compruebe la adjudicación con su CEC.</a:t>
          </a:r>
          <a:r>
            <a:rPr lang="en-US" sz="1100" u="sng" b="1" i="1" baseline="0">
              <a:solidFill>
                <a:srgbClr val="FFFFFF"/>
              </a:solidFill>
              <a:latin typeface="Calibri"/>
              <a:ea typeface="Calibri"/>
            </a:rPr>
            <a:t> </a:t>
          </a:r>
          <a:r>
            <a:rPr lang="en-US" sz="1100" u="sng" b="1" i="1" baseline="0">
              <a:solidFill>
                <a:srgbClr val="FFFFFF"/>
              </a:solidFill>
              <a:latin typeface="Calibri"/>
              <a:ea typeface="Calibri"/>
            </a:rPr>
            <a:t>Además, esta adjudicación no puede reasignarse a otras áreas de actividad</a:t>
          </a:r>
          <a:r>
            <a:rPr lang="en-US" sz="1100" u="sng" b="0" i="1" baseline="0">
              <a:solidFill>
                <a:srgbClr val="FFFFFF"/>
              </a:solidFill>
              <a:latin typeface="Calibri"/>
              <a:ea typeface="Calibri"/>
            </a:rPr>
            <a:t>.</a:t>
          </a:r>
          <a:r>
            <a:rPr lang="en-US" sz="1200" b="1">
              <a:solidFill>
                <a:schemeClr val="bg1"/>
              </a:solidFill>
            </a:rPr>
            <a:t/>
          </a:r>
        </a:p>
        <a:p>
          <a:pPr>
            <a:defRPr lang="en-US" sz="1200" b="1">
              <a:solidFill>
                <a:schemeClr val="bg1"/>
              </a:solidFill>
            </a:defRPr>
          </a:pPr>
          <a:r>
            <a:rPr lang="en-US" sz="1200" u="none" b="1" i="0" baseline="0">
              <a:solidFill>
                <a:srgbClr val="FFFFFF"/>
              </a:solidFill>
              <a:latin typeface="Calibri"/>
              <a:ea typeface="Calibri"/>
            </a:rPr>
            <a:t>*A2h (línea 25):</a:t>
          </a:r>
          <a:r>
            <a:rPr lang="en-US" sz="1200" u="none" b="0" i="0" baseline="0">
              <a:solidFill>
                <a:srgbClr val="FFFFFF"/>
              </a:solidFill>
              <a:latin typeface="Calibri"/>
              <a:ea typeface="Calibri"/>
            </a:rPr>
            <a:t> si tiene gastos que no están registrados en la fila 2A-D, </a:t>
          </a:r>
          <a:r>
            <a:rPr lang="en-US" sz="1200" u="none" b="1" i="0" baseline="0">
              <a:solidFill>
                <a:srgbClr val="FFFFFF"/>
              </a:solidFill>
              <a:latin typeface="Calibri"/>
              <a:ea typeface="Calibri"/>
            </a:rPr>
            <a:t>debe usar la pestaña (Otros S&amp;S) </a:t>
          </a:r>
          <a:r>
            <a:rPr lang="en-US" sz="1200" u="none" b="0" i="0" baseline="0">
              <a:solidFill>
                <a:srgbClr val="FFFFFF"/>
              </a:solidFill>
              <a:latin typeface="Calibri"/>
              <a:ea typeface="Calibri"/>
            </a:rPr>
            <a:t>para registrar los detalles por categoría.</a:t>
          </a:r>
          <a:r>
            <a:rPr lang="en-US" sz="1200" u="none" b="0" i="0" baseline="0">
              <a:solidFill>
                <a:srgbClr val="FFFFFF"/>
              </a:solidFill>
              <a:latin typeface="Calibri"/>
              <a:ea typeface="Calibri"/>
            </a:rPr>
            <a:t>  </a:t>
          </a:r>
          <a:r>
            <a:rPr lang="en-US" sz="1200" u="none" b="1" i="0" baseline="0">
              <a:solidFill>
                <a:srgbClr val="FFFFFF"/>
              </a:solidFill>
              <a:latin typeface="Calibri"/>
              <a:ea typeface="Calibri"/>
            </a:rPr>
            <a:t>La línea 25 se autocompleta desde la pestaña “Otros S&amp;S”.</a:t>
          </a:r>
          <a:r>
            <a:rPr lang="en-US" sz="1200" b="1">
              <a:solidFill>
                <a:schemeClr val="bg1"/>
              </a:solidFill>
            </a:rPr>
            <a:t/>
          </a:r>
        </a:p>
        <a:p>
          <a:pPr>
            <a:defRPr lang="en-US" sz="1200" b="1">
              <a:solidFill>
                <a:schemeClr val="bg1"/>
              </a:solidFill>
            </a:defRPr>
          </a:pPr>
          <a:r>
            <a:rPr lang="en-US" sz="1200" u="none" b="1" i="0" baseline="0">
              <a:solidFill>
                <a:srgbClr val="FFFFFF"/>
              </a:solidFill>
              <a:latin typeface="Calibri"/>
              <a:ea typeface="Calibri"/>
            </a:rPr>
            <a:t>*A3 (línea 26): </a:t>
          </a:r>
          <a:r>
            <a:rPr lang="en-US" sz="1200" u="none" b="0" i="0" baseline="0">
              <a:solidFill>
                <a:srgbClr val="FFFFFF"/>
              </a:solidFill>
              <a:latin typeface="Calibri"/>
              <a:ea typeface="Calibri"/>
            </a:rPr>
            <a:t>Equipamientos de capital:</a:t>
          </a:r>
          <a:r>
            <a:rPr lang="en-US" sz="1200" u="none" b="0" i="0" baseline="0">
              <a:solidFill>
                <a:srgbClr val="FFFFFF"/>
              </a:solidFill>
              <a:latin typeface="Calibri"/>
              <a:ea typeface="Calibri"/>
            </a:rPr>
            <a:t> </a:t>
          </a:r>
          <a:r>
            <a:rPr lang="en-US" sz="1200" u="none" b="0" i="0" baseline="0">
              <a:solidFill>
                <a:srgbClr val="FFFFFF"/>
              </a:solidFill>
              <a:latin typeface="Calibri"/>
              <a:ea typeface="Calibri"/>
            </a:rPr>
            <a:t>Los equipamientos de capital deben registrarse si la compra de un solo artículo asciende a $5,000 (es decir, una impresora por $5,000 [sí] frente a 10 impresoras por $500 cada una [no])</a:t>
          </a:r>
          <a:r>
            <a:rPr lang="en-US" sz="1200" b="1">
              <a:solidFill>
                <a:schemeClr val="bg1"/>
              </a:solidFill>
            </a:rPr>
            <a:t/>
          </a:r>
        </a:p>
        <a:p>
          <a:pPr>
            <a:defRPr lang="en-US" sz="1200" b="1">
              <a:solidFill>
                <a:schemeClr val="bg1"/>
              </a:solidFill>
            </a:defRPr>
          </a:pPr>
          <a:r>
            <a:rPr lang="en-US" sz="1200" u="none" b="1" i="0" baseline="0">
              <a:solidFill>
                <a:srgbClr val="FFFFFF"/>
              </a:solidFill>
              <a:latin typeface="Calibri"/>
              <a:ea typeface="Calibri"/>
            </a:rPr>
            <a:t>*A4 (línea 27): </a:t>
          </a:r>
          <a:r>
            <a:rPr lang="en-US" sz="1200" u="none" b="0" i="0" baseline="0">
              <a:solidFill>
                <a:srgbClr val="FFFFFF"/>
              </a:solidFill>
              <a:latin typeface="Calibri"/>
              <a:ea typeface="Calibri"/>
            </a:rPr>
            <a:t>el subtotal es la suma de servicios de personal, servicios y suministros (total), y equipamientos de capital. </a:t>
          </a:r>
          <a:r>
            <a:rPr lang="en-US" sz="1200" u="sng" b="0" i="0" baseline="0">
              <a:solidFill>
                <a:srgbClr val="FFFFFF"/>
              </a:solidFill>
              <a:latin typeface="Calibri"/>
              <a:ea typeface="Calibri"/>
            </a:rPr>
            <a:t>Este subtotal trimestral de la sección A debe cuadrar con los totales trimestrales de la sección B. </a:t>
          </a:r>
          <a:r>
            <a:rPr lang="en-US" sz="1200" b="1">
              <a:solidFill>
                <a:schemeClr val="bg1"/>
              </a:solidFill>
            </a:rPr>
            <a:t/>
          </a:r>
        </a:p>
        <a:p>
          <a:pPr>
            <a:defRPr lang="en-US" sz="1200" b="1">
              <a:solidFill>
                <a:schemeClr val="bg1"/>
              </a:solidFill>
            </a:defRPr>
          </a:pPr>
          <a:r>
            <a:rPr lang="en-US" sz="1200" u="none" b="1" i="0" baseline="0">
              <a:solidFill>
                <a:srgbClr val="FFFFFF"/>
              </a:solidFill>
              <a:latin typeface="Calibri"/>
              <a:ea typeface="Calibri"/>
            </a:rPr>
            <a:t>* Casillas de verificación (líneas 31/32): </a:t>
          </a:r>
          <a:r>
            <a:rPr lang="en-US" sz="1200" u="none" b="0" i="0" baseline="0">
              <a:solidFill>
                <a:srgbClr val="FFFFFF"/>
              </a:solidFill>
              <a:latin typeface="Calibri"/>
              <a:ea typeface="Calibri"/>
            </a:rPr>
            <a:t>si hay cambios con respecto a un informe de gastos presentado con anterioridad, debe marcar estas casillas.</a:t>
          </a:r>
          <a:r>
            <a:rPr lang="en-US" sz="1200" u="none" b="0" i="0" baseline="0">
              <a:solidFill>
                <a:srgbClr val="FFFFFF"/>
              </a:solidFill>
              <a:latin typeface="Calibri"/>
              <a:ea typeface="Calibri"/>
            </a:rPr>
            <a:t>  </a:t>
          </a:r>
          <a:r>
            <a:rPr lang="en-US" sz="1200" u="none" b="0" i="0" baseline="0">
              <a:solidFill>
                <a:srgbClr val="FFFFFF"/>
              </a:solidFill>
              <a:latin typeface="Calibri"/>
              <a:ea typeface="Calibri"/>
            </a:rPr>
            <a:t>De lo contrario, déjelas en blanco.</a:t>
          </a:r>
          <a:r>
            <a:rPr lang="en-US" sz="1200" b="1">
              <a:solidFill>
                <a:schemeClr val="bg1"/>
              </a:solidFill>
            </a:rPr>
            <a:t/>
          </a:r>
        </a:p>
        <a:p>
          <a:pPr>
            <a:defRPr lang="en-US" sz="1200" b="1">
              <a:solidFill>
                <a:schemeClr val="bg1"/>
              </a:solidFill>
            </a:defRPr>
          </a:pPr>
        </a:p>
        <a:p>
          <a:pPr>
            <a:defRPr lang="en-US" sz="1200" b="1">
              <a:solidFill>
                <a:schemeClr val="bg1"/>
              </a:solidFill>
            </a:defRPr>
          </a:pPr>
          <a:r>
            <a:rPr lang="en-US" sz="1200" u="none" b="1" i="0" baseline="0">
              <a:solidFill>
                <a:srgbClr val="FFFFFF"/>
              </a:solidFill>
              <a:latin typeface="Calibri"/>
              <a:ea typeface="Calibri"/>
            </a:rPr>
            <a:t>Sección A: doble verificación por parte de las CBO</a:t>
          </a:r>
          <a:r>
            <a:rPr lang="en-US" sz="1200" b="1">
              <a:solidFill>
                <a:schemeClr val="bg1"/>
              </a:solidFill>
            </a:rPr>
            <a:t/>
          </a:r>
        </a:p>
        <a:p>
          <a:pPr>
            <a:defRPr lang="en-US" sz="1200" b="1">
              <a:solidFill>
                <a:schemeClr val="bg1"/>
              </a:solidFill>
            </a:defRPr>
          </a:pPr>
          <a:r>
            <a:rPr lang="en-US" sz="1200" u="none" b="1" i="0" baseline="0">
              <a:solidFill>
                <a:srgbClr val="FFFFFF"/>
              </a:solidFill>
              <a:latin typeface="Calibri"/>
              <a:ea typeface="Calibri"/>
            </a:rPr>
            <a:t>1.</a:t>
          </a:r>
          <a:r>
            <a:rPr lang="en-US" sz="1200" u="none" b="1" i="0" baseline="0">
              <a:solidFill>
                <a:srgbClr val="FFFFFF"/>
              </a:solidFill>
              <a:latin typeface="Calibri"/>
              <a:ea typeface="Calibri"/>
            </a:rPr>
            <a:t> </a:t>
          </a:r>
          <a:r>
            <a:rPr lang="en-US" sz="1200" u="none" b="1" i="0" baseline="0">
              <a:solidFill>
                <a:srgbClr val="FFFFFF"/>
              </a:solidFill>
              <a:latin typeface="Calibri"/>
              <a:ea typeface="Calibri"/>
            </a:rPr>
            <a:t>El total en la fila O29 debe ser igual o menor que nuestra adjudicación total del contrato.</a:t>
          </a:r>
          <a:r>
            <a:rPr lang="en-US" sz="1200" b="1">
              <a:solidFill>
                <a:schemeClr val="bg1"/>
              </a:solidFill>
            </a:rPr>
            <a:t/>
          </a:r>
        </a:p>
        <a:p>
          <a:pPr>
            <a:defRPr lang="en-US" sz="1200" b="1">
              <a:solidFill>
                <a:schemeClr val="bg1"/>
              </a:solidFill>
            </a:defRPr>
          </a:pPr>
          <a:r>
            <a:rPr lang="en-US" sz="1200" u="none" b="1" i="0" baseline="0">
              <a:solidFill>
                <a:srgbClr val="FFFFFF"/>
              </a:solidFill>
              <a:latin typeface="Calibri"/>
              <a:ea typeface="Calibri"/>
            </a:rPr>
            <a:t>2.</a:t>
          </a:r>
          <a:r>
            <a:rPr lang="en-US" sz="1200" u="none" b="1" i="0" baseline="0">
              <a:solidFill>
                <a:srgbClr val="FFFFFF"/>
              </a:solidFill>
              <a:latin typeface="Calibri"/>
              <a:ea typeface="Calibri"/>
            </a:rPr>
            <a:t> </a:t>
          </a:r>
          <a:r>
            <a:rPr lang="en-US" sz="1200" u="none" b="1" i="0" baseline="0">
              <a:solidFill>
                <a:srgbClr val="FFFFFF"/>
              </a:solidFill>
              <a:latin typeface="Calibri"/>
              <a:ea typeface="Calibri"/>
            </a:rPr>
            <a:t>El subtotal trimestral de la sección A debe cuadrar con los totales trimestrales de la sección B.  </a:t>
          </a:r>
          <a:r>
            <a:rPr lang="en-US" sz="1200" b="1">
              <a:solidFill>
                <a:schemeClr val="bg1"/>
              </a:solidFill>
            </a:rPr>
            <a:t/>
          </a:r>
        </a:p>
        <a:p>
          <a:pPr>
            <a:defRPr lang="en-US" sz="1200" b="1">
              <a:solidFill>
                <a:schemeClr val="bg1"/>
              </a:solidFill>
            </a:defRPr>
          </a:pPr>
        </a:p>
      </xdr:txBody>
    </xdr:sp>
    <xdr:clientData/>
  </xdr:twoCellAnchor>
  <mc:AlternateContent xmlns:mc="http://schemas.openxmlformats.org/markup-compatibility/2006">
    <mc:Choice xmlns:a14="http://schemas.microsoft.com/office/drawing/2010/main" Requires="a14">
      <xdr:twoCellAnchor editAs="oneCell">
        <xdr:from>
          <xdr:col>7</xdr:col>
          <xdr:colOff>400050</xdr:colOff>
          <xdr:row>30</xdr:row>
          <xdr:rowOff>76200</xdr:rowOff>
        </xdr:from>
        <xdr:to>
          <xdr:col>7</xdr:col>
          <xdr:colOff>857250</xdr:colOff>
          <xdr:row>32</xdr:row>
          <xdr:rowOff>0</xdr:rowOff>
        </xdr:to>
        <xdr:sp fLocksText="0">
          <xdr:nvSpPr>
            <xdr:cNvPr id="4107" name="Check Box 11" hidden="1">
              <a:extLst>
                <a:ext uri="{63B3BB69-23CF-44E3-9099-C40C66FF867C}">
                  <a14:compatExt spid="_x0000_s4107"/>
                </a:ext>
              </a:extLst>
            </xdr:cNvPr>
            <xdr:cNvSpPr>
              <a:spLocks noRot="1"/>
            </xdr:cNvSpPr>
          </xdr:nvSpPr>
          <xdr:spPr>
            <a:xfrm>
              <a:off x="13134975" y="6943725"/>
              <a:ext cx="457200" cy="34290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30</xdr:row>
          <xdr:rowOff>76200</xdr:rowOff>
        </xdr:from>
        <xdr:to>
          <xdr:col>8</xdr:col>
          <xdr:colOff>857250</xdr:colOff>
          <xdr:row>32</xdr:row>
          <xdr:rowOff>0</xdr:rowOff>
        </xdr:to>
        <xdr:sp fLocksText="0">
          <xdr:nvSpPr>
            <xdr:cNvPr id="4108" name="Check Box 12" hidden="1">
              <a:extLst>
                <a:ext uri="{63B3BB69-23CF-44E3-9099-C40C66FF867C}">
                  <a14:compatExt spid="_x0000_s4108"/>
                </a:ext>
              </a:extLst>
            </xdr:cNvPr>
            <xdr:cNvSpPr>
              <a:spLocks noRot="1"/>
            </xdr:cNvSpPr>
          </xdr:nvSpPr>
          <xdr:spPr>
            <a:xfrm>
              <a:off x="14954250" y="6943725"/>
              <a:ext cx="457200" cy="342900"/>
            </a:xfrm>
            <a:prstGeom prst="rect"/>
            <a:noFill/>
            <a:ln>
              <a:noFill/>
            </a:ln>
          </xdr:spPr>
          <xdr:txBody>
            <a:bodyPr vertOverflow="clip" anchor="ctr" upright="1"/>
            <a:p/>
          </xdr:txBody>
        </xdr:sp>
        <xdr:clientData/>
      </xdr:twoCellAnchor>
    </mc:Choice>
    <mc:Fallback/>
  </mc:AlternateContent>
  <xdr:twoCellAnchor>
    <xdr:from>
      <xdr:col>16</xdr:col>
      <xdr:colOff>369055</xdr:colOff>
      <xdr:row>45</xdr:row>
      <xdr:rowOff>0</xdr:rowOff>
    </xdr:from>
    <xdr:to>
      <xdr:col>26</xdr:col>
      <xdr:colOff>981559</xdr:colOff>
      <xdr:row>50</xdr:row>
      <xdr:rowOff>220943</xdr:rowOff>
    </xdr:to>
    <xdr:sp fLocksText="0">
      <xdr:nvSpPr>
        <xdr:cNvPr id="37" name="Rectangle 10"/>
        <xdr:cNvSpPr/>
      </xdr:nvSpPr>
      <xdr:spPr>
        <a:xfrm>
          <a:off x="29365575" y="12363450"/>
          <a:ext cx="8181975" cy="2085975"/>
        </a:xfrm>
        <a:prstGeom prst="rec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r>
            <a:rPr lang="en-US" sz="1200" u="none" b="1" i="0" baseline="0">
              <a:solidFill>
                <a:srgbClr val="FFFFFF"/>
              </a:solidFill>
              <a:effectLst/>
              <a:latin typeface="Calibri"/>
              <a:ea typeface="Calibri"/>
            </a:rPr>
            <a:t>Instrucciones de la sección C:</a:t>
          </a:r>
          <a:r>
            <a:rPr lang="en-US" sz="1200" b="1">
              <a:solidFill>
                <a:schemeClr val="bg1"/>
              </a:solidFill>
              <a:effectLst/>
              <a:latin typeface="+mn-lt"/>
              <a:ea typeface="+mn-ea"/>
              <a:cs typeface="+mn-cs"/>
            </a:rPr>
            <a:t/>
          </a:r>
        </a:p>
        <a:p>
          <a:pPr>
            <a:defRPr lang="en-US" sz="1200" b="1">
              <a:solidFill>
                <a:schemeClr val="bg1"/>
              </a:solidFill>
              <a:effectLst/>
              <a:latin typeface="+mn-lt"/>
              <a:ea typeface="+mn-ea"/>
              <a:cs typeface="+mn-cs"/>
            </a:defRPr>
          </a:pPr>
          <a:r>
            <a:rPr lang="en-US" sz="1200" u="none" b="1" i="0" baseline="0">
              <a:solidFill>
                <a:srgbClr val="FFFFFF"/>
              </a:solidFill>
              <a:effectLst/>
              <a:latin typeface="Calibri"/>
              <a:ea typeface="Calibri"/>
            </a:rPr>
            <a:t>• Firma del agente autorizado:</a:t>
          </a:r>
          <a:r>
            <a:rPr lang="en-US" sz="1200" u="none" b="0" i="0" baseline="0">
              <a:solidFill>
                <a:srgbClr val="FFFFFF"/>
              </a:solidFill>
              <a:effectLst/>
              <a:latin typeface="Calibri"/>
              <a:ea typeface="Calibri"/>
            </a:rPr>
            <a:t> debe ingresarse el nombre (a máquina) siguiendo las políticas de su organización y la fecha. </a:t>
          </a:r>
          <a:r>
            <a:rPr lang="en-US" sz="1200" b="1">
              <a:solidFill>
                <a:schemeClr val="bg1"/>
              </a:solidFill>
              <a:effectLst/>
              <a:latin typeface="+mn-lt"/>
              <a:ea typeface="+mn-ea"/>
              <a:cs typeface="+mn-cs"/>
            </a:rPr>
            <a:t/>
          </a:r>
        </a:p>
        <a:p>
          <a:pPr>
            <a:defRPr lang="en-US" sz="1200" b="1">
              <a:solidFill>
                <a:schemeClr val="bg1"/>
              </a:solidFill>
              <a:effectLst/>
              <a:latin typeface="+mn-lt"/>
              <a:ea typeface="+mn-ea"/>
              <a:cs typeface="+mn-cs"/>
            </a:defRPr>
          </a:pPr>
          <a:r>
            <a:rPr lang="en-US" sz="1200" u="none" b="1" i="0" baseline="0">
              <a:solidFill>
                <a:srgbClr val="FFFFFF"/>
              </a:solidFill>
              <a:effectLst/>
              <a:latin typeface="Calibri"/>
              <a:ea typeface="Calibri"/>
            </a:rPr>
            <a:t>• La fecha debe ser posterior a la fecha de finalización del trimestre</a:t>
          </a:r>
          <a:r>
            <a:rPr lang="en-US" sz="1200" u="none" b="1" i="0" baseline="0">
              <a:solidFill>
                <a:srgbClr val="FF0000"/>
              </a:solidFill>
              <a:effectLst/>
              <a:latin typeface="Calibri"/>
              <a:ea typeface="Calibri"/>
            </a:rPr>
            <a:t>.  </a:t>
          </a:r>
          <a:r>
            <a:rPr lang="en-US" sz="1200" b="1">
              <a:solidFill>
                <a:schemeClr val="bg1"/>
              </a:solidFill>
              <a:effectLst/>
              <a:latin typeface="+mn-lt"/>
              <a:ea typeface="+mn-ea"/>
              <a:cs typeface="+mn-cs"/>
            </a:rPr>
            <a:t/>
          </a:r>
        </a:p>
        <a:p>
          <a:pPr>
            <a:defRPr lang="en-US" sz="1200" b="1">
              <a:solidFill>
                <a:schemeClr val="bg1"/>
              </a:solidFill>
              <a:effectLst/>
              <a:latin typeface="+mn-lt"/>
              <a:ea typeface="+mn-ea"/>
              <a:cs typeface="+mn-cs"/>
            </a:defRPr>
          </a:pPr>
        </a:p>
      </xdr:txBody>
    </xdr:sp>
    <xdr:clientData/>
  </xdr:twoCellAnchor>
  <mc:AlternateContent xmlns:mc="http://schemas.openxmlformats.org/markup-compatibility/2006">
    <mc:Choice xmlns:a14="http://schemas.microsoft.com/office/drawing/2010/main" Requires="a14">
      <xdr:twoCellAnchor editAs="oneCell">
        <xdr:from>
          <xdr:col>9</xdr:col>
          <xdr:colOff>400050</xdr:colOff>
          <xdr:row>30</xdr:row>
          <xdr:rowOff>76200</xdr:rowOff>
        </xdr:from>
        <xdr:to>
          <xdr:col>9</xdr:col>
          <xdr:colOff>857250</xdr:colOff>
          <xdr:row>32</xdr:row>
          <xdr:rowOff>0</xdr:rowOff>
        </xdr:to>
        <xdr:sp fLocksText="0">
          <xdr:nvSpPr>
            <xdr:cNvPr id="4109" name="Check Box 13" hidden="1">
              <a:extLst>
                <a:ext uri="{63B3BB69-23CF-44E3-9099-C40C66FF867C}">
                  <a14:compatExt spid="_x0000_s4109"/>
                </a:ext>
              </a:extLst>
            </xdr:cNvPr>
            <xdr:cNvSpPr>
              <a:spLocks noRot="1"/>
            </xdr:cNvSpPr>
          </xdr:nvSpPr>
          <xdr:spPr>
            <a:xfrm>
              <a:off x="16773525" y="6943725"/>
              <a:ext cx="457200" cy="34290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30</xdr:row>
          <xdr:rowOff>76200</xdr:rowOff>
        </xdr:from>
        <xdr:to>
          <xdr:col>10</xdr:col>
          <xdr:colOff>857250</xdr:colOff>
          <xdr:row>32</xdr:row>
          <xdr:rowOff>0</xdr:rowOff>
        </xdr:to>
        <xdr:sp fLocksText="0">
          <xdr:nvSpPr>
            <xdr:cNvPr id="4110" name="Check Box 14" hidden="1">
              <a:extLst>
                <a:ext uri="{63B3BB69-23CF-44E3-9099-C40C66FF867C}">
                  <a14:compatExt spid="_x0000_s4110"/>
                </a:ext>
              </a:extLst>
            </xdr:cNvPr>
            <xdr:cNvSpPr>
              <a:spLocks noRot="1"/>
            </xdr:cNvSpPr>
          </xdr:nvSpPr>
          <xdr:spPr>
            <a:xfrm>
              <a:off x="18602325" y="6943725"/>
              <a:ext cx="457200" cy="34290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400050</xdr:colOff>
          <xdr:row>30</xdr:row>
          <xdr:rowOff>76200</xdr:rowOff>
        </xdr:from>
        <xdr:to>
          <xdr:col>11</xdr:col>
          <xdr:colOff>857250</xdr:colOff>
          <xdr:row>32</xdr:row>
          <xdr:rowOff>0</xdr:rowOff>
        </xdr:to>
        <xdr:sp fLocksText="0">
          <xdr:nvSpPr>
            <xdr:cNvPr id="4111" name="Check Box 15" hidden="1">
              <a:extLst>
                <a:ext uri="{63B3BB69-23CF-44E3-9099-C40C66FF867C}">
                  <a14:compatExt spid="_x0000_s4111"/>
                </a:ext>
              </a:extLst>
            </xdr:cNvPr>
            <xdr:cNvSpPr>
              <a:spLocks noRot="1"/>
            </xdr:cNvSpPr>
          </xdr:nvSpPr>
          <xdr:spPr>
            <a:xfrm>
              <a:off x="20421600" y="6943725"/>
              <a:ext cx="457200" cy="34290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30</xdr:row>
          <xdr:rowOff>76200</xdr:rowOff>
        </xdr:from>
        <xdr:to>
          <xdr:col>12</xdr:col>
          <xdr:colOff>857250</xdr:colOff>
          <xdr:row>32</xdr:row>
          <xdr:rowOff>0</xdr:rowOff>
        </xdr:to>
        <xdr:sp fLocksText="0">
          <xdr:nvSpPr>
            <xdr:cNvPr id="4112" name="Check Box 16" hidden="1">
              <a:extLst>
                <a:ext uri="{63B3BB69-23CF-44E3-9099-C40C66FF867C}">
                  <a14:compatExt spid="_x0000_s4112"/>
                </a:ext>
              </a:extLst>
            </xdr:cNvPr>
            <xdr:cNvSpPr>
              <a:spLocks noRot="1"/>
            </xdr:cNvSpPr>
          </xdr:nvSpPr>
          <xdr:spPr>
            <a:xfrm>
              <a:off x="22240875" y="6943725"/>
              <a:ext cx="457200" cy="34290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1898650</xdr:colOff>
          <xdr:row>3</xdr:row>
          <xdr:rowOff>171450</xdr:rowOff>
        </xdr:from>
        <xdr:to>
          <xdr:col>13</xdr:col>
          <xdr:colOff>476250</xdr:colOff>
          <xdr:row>5</xdr:row>
          <xdr:rowOff>57150</xdr:rowOff>
        </xdr:to>
        <xdr:sp fLocksText="0">
          <xdr:nvSpPr>
            <xdr:cNvPr id="4115" name="Check Box 19" hidden="1">
              <a:extLst>
                <a:ext uri="{63B3BB69-23CF-44E3-9099-C40C66FF867C}">
                  <a14:compatExt spid="_x0000_s4115"/>
                </a:ext>
              </a:extLst>
            </xdr:cNvPr>
            <xdr:cNvSpPr>
              <a:spLocks noRot="1"/>
            </xdr:cNvSpPr>
          </xdr:nvSpPr>
          <xdr:spPr>
            <a:xfrm>
              <a:off x="23679150" y="876300"/>
              <a:ext cx="476250" cy="400050"/>
            </a:xfrm>
            <a:prstGeom prst="rect"/>
            <a:noFill/>
            <a:ln>
              <a:noFill/>
            </a:ln>
          </xdr:spPr>
          <xdr:txBody>
            <a:bodyPr vertOverflow="clip" anchor="ctr" upright="1"/>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16</xdr:col>
      <xdr:colOff>349250</xdr:colOff>
      <xdr:row>11</xdr:row>
      <xdr:rowOff>74083</xdr:rowOff>
    </xdr:from>
    <xdr:to>
      <xdr:col>23</xdr:col>
      <xdr:colOff>195086</xdr:colOff>
      <xdr:row>18</xdr:row>
      <xdr:rowOff>152400</xdr:rowOff>
    </xdr:to>
    <xdr:sp fLocksText="0">
      <xdr:nvSpPr>
        <xdr:cNvPr id="132" name="Rectangle 1"/>
        <xdr:cNvSpPr/>
      </xdr:nvSpPr>
      <xdr:spPr>
        <a:xfrm>
          <a:off x="27136725" y="1971675"/>
          <a:ext cx="4181475" cy="2543175"/>
        </a:xfrm>
        <a:prstGeom prst="rec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r>
            <a:rPr lang="en-US" sz="1100" u="none" b="1" i="0" baseline="0">
              <a:solidFill>
                <a:srgbClr val="FFFFFF"/>
              </a:solidFill>
              <a:effectLst/>
              <a:latin typeface="Calibri"/>
              <a:ea typeface="Calibri"/>
            </a:rPr>
            <a:t>Instrucciones de la pestaña “Otros S&amp;S”</a:t>
          </a:r>
          <a:r>
            <a:rPr lang="en-US" sz="1100" u="none" b="0" i="0" baseline="0">
              <a:solidFill>
                <a:srgbClr val="FFFFFF"/>
              </a:solidFill>
              <a:effectLst/>
              <a:latin typeface="Calibri"/>
              <a:ea typeface="Calibri"/>
            </a:rPr>
            <a:t>: complete las celdas en azul, incluido el menú desplegable, para hacer coincidir los gastos de otros S&amp;S con el área de actividad, la descripción del artículo y el importe del artículo adecuados.</a:t>
          </a:r>
          <a:r>
            <a:rPr lang="en-US" sz="1100" b="1">
              <a:solidFill>
                <a:schemeClr val="bg1"/>
              </a:solidFill>
              <a:effectLst/>
              <a:latin typeface="+mn-lt"/>
              <a:ea typeface="+mn-ea"/>
              <a:cs typeface="+mn-cs"/>
            </a:rPr>
            <a:t/>
          </a:r>
        </a:p>
        <a:p>
          <a:pPr>
            <a:defRPr lang="en-US" sz="1100" b="1">
              <a:solidFill>
                <a:schemeClr val="bg1"/>
              </a:solidFill>
              <a:effectLst/>
              <a:latin typeface="+mn-lt"/>
              <a:ea typeface="+mn-ea"/>
              <a:cs typeface="+mn-cs"/>
            </a:defRPr>
          </a:pPr>
        </a:p>
        <a:p>
          <a:pPr>
            <a:defRPr lang="en-US" sz="1100" b="1">
              <a:solidFill>
                <a:schemeClr val="bg1"/>
              </a:solidFill>
              <a:effectLst/>
              <a:latin typeface="+mn-lt"/>
              <a:ea typeface="+mn-ea"/>
              <a:cs typeface="+mn-cs"/>
            </a:defRPr>
          </a:pPr>
          <a:r>
            <a:rPr lang="en-US" sz="1100" u="none" b="0" i="0" baseline="0">
              <a:solidFill>
                <a:srgbClr val="FFFFFF"/>
              </a:solidFill>
              <a:effectLst/>
              <a:latin typeface="Calibri"/>
              <a:ea typeface="Calibri"/>
            </a:rPr>
            <a:t>Marque la casilla de la columna D si el gasto que se informa es un “gasto de incentivo” (es decir, tarjetas de regalo).</a:t>
          </a:r>
          <a:r>
            <a:rPr lang="en-US" sz="1100" b="1">
              <a:solidFill>
                <a:schemeClr val="bg1"/>
              </a:solidFill>
              <a:effectLst/>
              <a:latin typeface="+mn-lt"/>
              <a:ea typeface="+mn-ea"/>
              <a:cs typeface="+mn-cs"/>
            </a:rPr>
            <a:t/>
          </a:r>
        </a:p>
        <a:p>
          <a:pPr>
            <a:defRPr lang="en-US" sz="1100" b="1">
              <a:solidFill>
                <a:schemeClr val="bg1"/>
              </a:solidFill>
              <a:effectLst/>
              <a:latin typeface="+mn-lt"/>
              <a:ea typeface="+mn-ea"/>
              <a:cs typeface="+mn-cs"/>
            </a:defRPr>
          </a:pPr>
        </a:p>
        <a:p>
          <a:pPr>
            <a:defRPr lang="en-US" sz="1100" b="1">
              <a:solidFill>
                <a:schemeClr val="bg1"/>
              </a:solidFill>
              <a:effectLst/>
              <a:latin typeface="+mn-lt"/>
              <a:ea typeface="+mn-ea"/>
              <a:cs typeface="+mn-cs"/>
            </a:defRPr>
          </a:pPr>
          <a:r>
            <a:rPr lang="en-US" sz="1100" u="none" b="0" i="0" baseline="0">
              <a:solidFill>
                <a:srgbClr val="FFFFFF"/>
              </a:solidFill>
              <a:effectLst/>
              <a:latin typeface="Calibri"/>
              <a:ea typeface="Calibri"/>
            </a:rPr>
            <a:t>Nota:</a:t>
          </a:r>
          <a:r>
            <a:rPr lang="en-US" sz="1100" u="none" b="0" i="0" baseline="0">
              <a:solidFill>
                <a:srgbClr val="FFFFFF"/>
              </a:solidFill>
              <a:effectLst/>
              <a:latin typeface="Calibri"/>
              <a:ea typeface="Calibri"/>
            </a:rPr>
            <a:t> </a:t>
          </a:r>
          <a:r>
            <a:rPr lang="en-US" sz="1100" u="none" b="0" i="0" baseline="0">
              <a:solidFill>
                <a:srgbClr val="FFFFFF"/>
              </a:solidFill>
              <a:effectLst/>
              <a:latin typeface="Calibri"/>
              <a:ea typeface="Calibri"/>
            </a:rPr>
            <a:t>Los CBO pueden agregar filas según sea necesario, y los datos pasarán a la página principal del informe.</a:t>
          </a:r>
          <a:r>
            <a:rPr lang="en-US" sz="1100" u="none" b="0" i="0" baseline="0">
              <a:solidFill>
                <a:srgbClr val="FFFFFF"/>
              </a:solidFill>
              <a:effectLst/>
              <a:latin typeface="Calibri"/>
              <a:ea typeface="Calibri"/>
            </a:rPr>
            <a:t> </a:t>
          </a:r>
          <a:r>
            <a:rPr lang="en-US" sz="1100" u="none" b="0" i="0" baseline="0">
              <a:solidFill>
                <a:srgbClr val="FFFFFF"/>
              </a:solidFill>
              <a:effectLst/>
              <a:latin typeface="Calibri"/>
              <a:ea typeface="Calibri"/>
            </a:rPr>
            <a:t>Las transacciones desglosadas pueden ser de categorías amplias (por ejemplo, costos de medios sociales/publicidad, etcétera).</a:t>
          </a:r>
          <a:r>
            <a:rPr lang="en-US" sz="1100" u="none" b="0" i="0" baseline="0">
              <a:solidFill>
                <a:srgbClr val="FFFFFF"/>
              </a:solidFill>
              <a:effectLst/>
              <a:latin typeface="Calibri"/>
              <a:ea typeface="Calibri"/>
            </a:rPr>
            <a:t> </a:t>
          </a:r>
        </a:p>
      </xdr:txBody>
    </xdr:sp>
    <xdr:clientData/>
  </xdr:twoCellAnchor>
  <mc:AlternateContent xmlns:mc="http://schemas.openxmlformats.org/markup-compatibility/2006">
    <mc:Choice xmlns:a14="http://schemas.microsoft.com/office/drawing/2010/main" Requires="a14">
      <xdr:twoCellAnchor editAs="oneCell">
        <xdr:from>
          <xdr:col>3</xdr:col>
          <xdr:colOff>641350</xdr:colOff>
          <xdr:row>15</xdr:row>
          <xdr:rowOff>19050</xdr:rowOff>
        </xdr:from>
        <xdr:to>
          <xdr:col>3</xdr:col>
          <xdr:colOff>1441450</xdr:colOff>
          <xdr:row>16</xdr:row>
          <xdr:rowOff>0</xdr:rowOff>
        </xdr:to>
        <xdr:sp fLocksText="0">
          <xdr:nvSpPr>
            <xdr:cNvPr id="5135" name="Check Box 15" hidden="1">
              <a:extLst>
                <a:ext uri="{63B3BB69-23CF-44E3-9099-C40C66FF867C}">
                  <a14:compatExt spid="_x0000_s5135"/>
                </a:ext>
              </a:extLst>
            </xdr:cNvPr>
            <xdr:cNvSpPr>
              <a:spLocks noRot="1"/>
            </xdr:cNvSpPr>
          </xdr:nvSpPr>
          <xdr:spPr>
            <a:xfrm>
              <a:off x="5276850" y="3657600"/>
              <a:ext cx="800100" cy="22860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16</xdr:row>
          <xdr:rowOff>19050</xdr:rowOff>
        </xdr:from>
        <xdr:to>
          <xdr:col>3</xdr:col>
          <xdr:colOff>1441450</xdr:colOff>
          <xdr:row>17</xdr:row>
          <xdr:rowOff>0</xdr:rowOff>
        </xdr:to>
        <xdr:sp fLocksText="0">
          <xdr:nvSpPr>
            <xdr:cNvPr id="5136" name="Check Box 16" hidden="1">
              <a:extLst>
                <a:ext uri="{63B3BB69-23CF-44E3-9099-C40C66FF867C}">
                  <a14:compatExt spid="_x0000_s5136"/>
                </a:ext>
              </a:extLst>
            </xdr:cNvPr>
            <xdr:cNvSpPr>
              <a:spLocks noRot="1"/>
            </xdr:cNvSpPr>
          </xdr:nvSpPr>
          <xdr:spPr>
            <a:xfrm>
              <a:off x="5276850" y="3905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17</xdr:row>
          <xdr:rowOff>19050</xdr:rowOff>
        </xdr:from>
        <xdr:to>
          <xdr:col>3</xdr:col>
          <xdr:colOff>1441450</xdr:colOff>
          <xdr:row>18</xdr:row>
          <xdr:rowOff>0</xdr:rowOff>
        </xdr:to>
        <xdr:sp fLocksText="0">
          <xdr:nvSpPr>
            <xdr:cNvPr id="5137" name="Check Box 17" hidden="1">
              <a:extLst>
                <a:ext uri="{63B3BB69-23CF-44E3-9099-C40C66FF867C}">
                  <a14:compatExt spid="_x0000_s5137"/>
                </a:ext>
              </a:extLst>
            </xdr:cNvPr>
            <xdr:cNvSpPr>
              <a:spLocks noRot="1"/>
            </xdr:cNvSpPr>
          </xdr:nvSpPr>
          <xdr:spPr>
            <a:xfrm>
              <a:off x="5276850" y="4143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18</xdr:row>
          <xdr:rowOff>19050</xdr:rowOff>
        </xdr:from>
        <xdr:to>
          <xdr:col>3</xdr:col>
          <xdr:colOff>1441450</xdr:colOff>
          <xdr:row>19</xdr:row>
          <xdr:rowOff>0</xdr:rowOff>
        </xdr:to>
        <xdr:sp fLocksText="0">
          <xdr:nvSpPr>
            <xdr:cNvPr id="5138" name="Check Box 18" hidden="1">
              <a:extLst>
                <a:ext uri="{63B3BB69-23CF-44E3-9099-C40C66FF867C}">
                  <a14:compatExt spid="_x0000_s5138"/>
                </a:ext>
              </a:extLst>
            </xdr:cNvPr>
            <xdr:cNvSpPr>
              <a:spLocks noRot="1"/>
            </xdr:cNvSpPr>
          </xdr:nvSpPr>
          <xdr:spPr>
            <a:xfrm>
              <a:off x="5276850" y="4381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19</xdr:row>
          <xdr:rowOff>19050</xdr:rowOff>
        </xdr:from>
        <xdr:to>
          <xdr:col>3</xdr:col>
          <xdr:colOff>1441450</xdr:colOff>
          <xdr:row>20</xdr:row>
          <xdr:rowOff>0</xdr:rowOff>
        </xdr:to>
        <xdr:sp fLocksText="0">
          <xdr:nvSpPr>
            <xdr:cNvPr id="5139" name="Check Box 19" hidden="1">
              <a:extLst>
                <a:ext uri="{63B3BB69-23CF-44E3-9099-C40C66FF867C}">
                  <a14:compatExt spid="_x0000_s5139"/>
                </a:ext>
              </a:extLst>
            </xdr:cNvPr>
            <xdr:cNvSpPr>
              <a:spLocks noRot="1"/>
            </xdr:cNvSpPr>
          </xdr:nvSpPr>
          <xdr:spPr>
            <a:xfrm>
              <a:off x="5276850" y="4619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20</xdr:row>
          <xdr:rowOff>19050</xdr:rowOff>
        </xdr:from>
        <xdr:to>
          <xdr:col>3</xdr:col>
          <xdr:colOff>1441450</xdr:colOff>
          <xdr:row>21</xdr:row>
          <xdr:rowOff>0</xdr:rowOff>
        </xdr:to>
        <xdr:sp fLocksText="0">
          <xdr:nvSpPr>
            <xdr:cNvPr id="5140" name="Check Box 20" hidden="1">
              <a:extLst>
                <a:ext uri="{63B3BB69-23CF-44E3-9099-C40C66FF867C}">
                  <a14:compatExt spid="_x0000_s5140"/>
                </a:ext>
              </a:extLst>
            </xdr:cNvPr>
            <xdr:cNvSpPr>
              <a:spLocks noRot="1"/>
            </xdr:cNvSpPr>
          </xdr:nvSpPr>
          <xdr:spPr>
            <a:xfrm>
              <a:off x="5276850" y="4857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21</xdr:row>
          <xdr:rowOff>19050</xdr:rowOff>
        </xdr:from>
        <xdr:to>
          <xdr:col>3</xdr:col>
          <xdr:colOff>1441450</xdr:colOff>
          <xdr:row>22</xdr:row>
          <xdr:rowOff>0</xdr:rowOff>
        </xdr:to>
        <xdr:sp fLocksText="0">
          <xdr:nvSpPr>
            <xdr:cNvPr id="5141" name="Check Box 21" hidden="1">
              <a:extLst>
                <a:ext uri="{63B3BB69-23CF-44E3-9099-C40C66FF867C}">
                  <a14:compatExt spid="_x0000_s5141"/>
                </a:ext>
              </a:extLst>
            </xdr:cNvPr>
            <xdr:cNvSpPr>
              <a:spLocks noRot="1"/>
            </xdr:cNvSpPr>
          </xdr:nvSpPr>
          <xdr:spPr>
            <a:xfrm>
              <a:off x="5276850" y="50958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22</xdr:row>
          <xdr:rowOff>19050</xdr:rowOff>
        </xdr:from>
        <xdr:to>
          <xdr:col>3</xdr:col>
          <xdr:colOff>1441450</xdr:colOff>
          <xdr:row>23</xdr:row>
          <xdr:rowOff>0</xdr:rowOff>
        </xdr:to>
        <xdr:sp fLocksText="0">
          <xdr:nvSpPr>
            <xdr:cNvPr id="5142" name="Check Box 22" hidden="1">
              <a:extLst>
                <a:ext uri="{63B3BB69-23CF-44E3-9099-C40C66FF867C}">
                  <a14:compatExt spid="_x0000_s5142"/>
                </a:ext>
              </a:extLst>
            </xdr:cNvPr>
            <xdr:cNvSpPr>
              <a:spLocks noRot="1"/>
            </xdr:cNvSpPr>
          </xdr:nvSpPr>
          <xdr:spPr>
            <a:xfrm>
              <a:off x="5276850" y="53340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23</xdr:row>
          <xdr:rowOff>19050</xdr:rowOff>
        </xdr:from>
        <xdr:to>
          <xdr:col>3</xdr:col>
          <xdr:colOff>1441450</xdr:colOff>
          <xdr:row>24</xdr:row>
          <xdr:rowOff>0</xdr:rowOff>
        </xdr:to>
        <xdr:sp fLocksText="0">
          <xdr:nvSpPr>
            <xdr:cNvPr id="5143" name="Check Box 23" hidden="1">
              <a:extLst>
                <a:ext uri="{63B3BB69-23CF-44E3-9099-C40C66FF867C}">
                  <a14:compatExt spid="_x0000_s5143"/>
                </a:ext>
              </a:extLst>
            </xdr:cNvPr>
            <xdr:cNvSpPr>
              <a:spLocks noRot="1"/>
            </xdr:cNvSpPr>
          </xdr:nvSpPr>
          <xdr:spPr>
            <a:xfrm>
              <a:off x="5276850" y="55721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24</xdr:row>
          <xdr:rowOff>19050</xdr:rowOff>
        </xdr:from>
        <xdr:to>
          <xdr:col>3</xdr:col>
          <xdr:colOff>1441450</xdr:colOff>
          <xdr:row>25</xdr:row>
          <xdr:rowOff>0</xdr:rowOff>
        </xdr:to>
        <xdr:sp fLocksText="0">
          <xdr:nvSpPr>
            <xdr:cNvPr id="5144" name="Check Box 24" hidden="1">
              <a:extLst>
                <a:ext uri="{63B3BB69-23CF-44E3-9099-C40C66FF867C}">
                  <a14:compatExt spid="_x0000_s5144"/>
                </a:ext>
              </a:extLst>
            </xdr:cNvPr>
            <xdr:cNvSpPr>
              <a:spLocks noRot="1"/>
            </xdr:cNvSpPr>
          </xdr:nvSpPr>
          <xdr:spPr>
            <a:xfrm>
              <a:off x="5276850" y="5810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25</xdr:row>
          <xdr:rowOff>19050</xdr:rowOff>
        </xdr:from>
        <xdr:to>
          <xdr:col>3</xdr:col>
          <xdr:colOff>1441450</xdr:colOff>
          <xdr:row>26</xdr:row>
          <xdr:rowOff>0</xdr:rowOff>
        </xdr:to>
        <xdr:sp fLocksText="0">
          <xdr:nvSpPr>
            <xdr:cNvPr id="5145" name="Check Box 25" hidden="1">
              <a:extLst>
                <a:ext uri="{63B3BB69-23CF-44E3-9099-C40C66FF867C}">
                  <a14:compatExt spid="_x0000_s5145"/>
                </a:ext>
              </a:extLst>
            </xdr:cNvPr>
            <xdr:cNvSpPr>
              <a:spLocks noRot="1"/>
            </xdr:cNvSpPr>
          </xdr:nvSpPr>
          <xdr:spPr>
            <a:xfrm>
              <a:off x="5276850" y="6048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26</xdr:row>
          <xdr:rowOff>19050</xdr:rowOff>
        </xdr:from>
        <xdr:to>
          <xdr:col>3</xdr:col>
          <xdr:colOff>1441450</xdr:colOff>
          <xdr:row>27</xdr:row>
          <xdr:rowOff>0</xdr:rowOff>
        </xdr:to>
        <xdr:sp fLocksText="0">
          <xdr:nvSpPr>
            <xdr:cNvPr id="5146" name="Check Box 26" hidden="1">
              <a:extLst>
                <a:ext uri="{63B3BB69-23CF-44E3-9099-C40C66FF867C}">
                  <a14:compatExt spid="_x0000_s5146"/>
                </a:ext>
              </a:extLst>
            </xdr:cNvPr>
            <xdr:cNvSpPr>
              <a:spLocks noRot="1"/>
            </xdr:cNvSpPr>
          </xdr:nvSpPr>
          <xdr:spPr>
            <a:xfrm>
              <a:off x="5276850" y="6286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27</xdr:row>
          <xdr:rowOff>19050</xdr:rowOff>
        </xdr:from>
        <xdr:to>
          <xdr:col>3</xdr:col>
          <xdr:colOff>1441450</xdr:colOff>
          <xdr:row>28</xdr:row>
          <xdr:rowOff>0</xdr:rowOff>
        </xdr:to>
        <xdr:sp fLocksText="0">
          <xdr:nvSpPr>
            <xdr:cNvPr id="5147" name="Check Box 27" hidden="1">
              <a:extLst>
                <a:ext uri="{63B3BB69-23CF-44E3-9099-C40C66FF867C}">
                  <a14:compatExt spid="_x0000_s5147"/>
                </a:ext>
              </a:extLst>
            </xdr:cNvPr>
            <xdr:cNvSpPr>
              <a:spLocks noRot="1"/>
            </xdr:cNvSpPr>
          </xdr:nvSpPr>
          <xdr:spPr>
            <a:xfrm>
              <a:off x="5276850" y="6524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28</xdr:row>
          <xdr:rowOff>19050</xdr:rowOff>
        </xdr:from>
        <xdr:to>
          <xdr:col>3</xdr:col>
          <xdr:colOff>1441450</xdr:colOff>
          <xdr:row>29</xdr:row>
          <xdr:rowOff>0</xdr:rowOff>
        </xdr:to>
        <xdr:sp fLocksText="0">
          <xdr:nvSpPr>
            <xdr:cNvPr id="5148" name="Check Box 28" hidden="1">
              <a:extLst>
                <a:ext uri="{63B3BB69-23CF-44E3-9099-C40C66FF867C}">
                  <a14:compatExt spid="_x0000_s5148"/>
                </a:ext>
              </a:extLst>
            </xdr:cNvPr>
            <xdr:cNvSpPr>
              <a:spLocks noRot="1"/>
            </xdr:cNvSpPr>
          </xdr:nvSpPr>
          <xdr:spPr>
            <a:xfrm>
              <a:off x="5276850" y="6762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29</xdr:row>
          <xdr:rowOff>19050</xdr:rowOff>
        </xdr:from>
        <xdr:to>
          <xdr:col>3</xdr:col>
          <xdr:colOff>1441450</xdr:colOff>
          <xdr:row>30</xdr:row>
          <xdr:rowOff>0</xdr:rowOff>
        </xdr:to>
        <xdr:sp fLocksText="0">
          <xdr:nvSpPr>
            <xdr:cNvPr id="5149" name="Check Box 29" hidden="1">
              <a:extLst>
                <a:ext uri="{63B3BB69-23CF-44E3-9099-C40C66FF867C}">
                  <a14:compatExt spid="_x0000_s5149"/>
                </a:ext>
              </a:extLst>
            </xdr:cNvPr>
            <xdr:cNvSpPr>
              <a:spLocks noRot="1"/>
            </xdr:cNvSpPr>
          </xdr:nvSpPr>
          <xdr:spPr>
            <a:xfrm>
              <a:off x="5276850" y="70008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30</xdr:row>
          <xdr:rowOff>19050</xdr:rowOff>
        </xdr:from>
        <xdr:to>
          <xdr:col>3</xdr:col>
          <xdr:colOff>1441450</xdr:colOff>
          <xdr:row>31</xdr:row>
          <xdr:rowOff>0</xdr:rowOff>
        </xdr:to>
        <xdr:sp fLocksText="0">
          <xdr:nvSpPr>
            <xdr:cNvPr id="5150" name="Check Box 30" hidden="1">
              <a:extLst>
                <a:ext uri="{63B3BB69-23CF-44E3-9099-C40C66FF867C}">
                  <a14:compatExt spid="_x0000_s5150"/>
                </a:ext>
              </a:extLst>
            </xdr:cNvPr>
            <xdr:cNvSpPr>
              <a:spLocks noRot="1"/>
            </xdr:cNvSpPr>
          </xdr:nvSpPr>
          <xdr:spPr>
            <a:xfrm>
              <a:off x="5276850" y="72390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31</xdr:row>
          <xdr:rowOff>19050</xdr:rowOff>
        </xdr:from>
        <xdr:to>
          <xdr:col>3</xdr:col>
          <xdr:colOff>1441450</xdr:colOff>
          <xdr:row>32</xdr:row>
          <xdr:rowOff>0</xdr:rowOff>
        </xdr:to>
        <xdr:sp fLocksText="0">
          <xdr:nvSpPr>
            <xdr:cNvPr id="5151" name="Check Box 31" hidden="1">
              <a:extLst>
                <a:ext uri="{63B3BB69-23CF-44E3-9099-C40C66FF867C}">
                  <a14:compatExt spid="_x0000_s5151"/>
                </a:ext>
              </a:extLst>
            </xdr:cNvPr>
            <xdr:cNvSpPr>
              <a:spLocks noRot="1"/>
            </xdr:cNvSpPr>
          </xdr:nvSpPr>
          <xdr:spPr>
            <a:xfrm>
              <a:off x="5276850" y="74771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32</xdr:row>
          <xdr:rowOff>19050</xdr:rowOff>
        </xdr:from>
        <xdr:to>
          <xdr:col>3</xdr:col>
          <xdr:colOff>1441450</xdr:colOff>
          <xdr:row>33</xdr:row>
          <xdr:rowOff>0</xdr:rowOff>
        </xdr:to>
        <xdr:sp fLocksText="0">
          <xdr:nvSpPr>
            <xdr:cNvPr id="5152" name="Check Box 32" hidden="1">
              <a:extLst>
                <a:ext uri="{63B3BB69-23CF-44E3-9099-C40C66FF867C}">
                  <a14:compatExt spid="_x0000_s5152"/>
                </a:ext>
              </a:extLst>
            </xdr:cNvPr>
            <xdr:cNvSpPr>
              <a:spLocks noRot="1"/>
            </xdr:cNvSpPr>
          </xdr:nvSpPr>
          <xdr:spPr>
            <a:xfrm>
              <a:off x="5276850" y="7715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33</xdr:row>
          <xdr:rowOff>19050</xdr:rowOff>
        </xdr:from>
        <xdr:to>
          <xdr:col>3</xdr:col>
          <xdr:colOff>1441450</xdr:colOff>
          <xdr:row>34</xdr:row>
          <xdr:rowOff>0</xdr:rowOff>
        </xdr:to>
        <xdr:sp fLocksText="0">
          <xdr:nvSpPr>
            <xdr:cNvPr id="5153" name="Check Box 33" hidden="1">
              <a:extLst>
                <a:ext uri="{63B3BB69-23CF-44E3-9099-C40C66FF867C}">
                  <a14:compatExt spid="_x0000_s5153"/>
                </a:ext>
              </a:extLst>
            </xdr:cNvPr>
            <xdr:cNvSpPr>
              <a:spLocks noRot="1"/>
            </xdr:cNvSpPr>
          </xdr:nvSpPr>
          <xdr:spPr>
            <a:xfrm>
              <a:off x="5276850" y="7953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34</xdr:row>
          <xdr:rowOff>19050</xdr:rowOff>
        </xdr:from>
        <xdr:to>
          <xdr:col>3</xdr:col>
          <xdr:colOff>1441450</xdr:colOff>
          <xdr:row>35</xdr:row>
          <xdr:rowOff>0</xdr:rowOff>
        </xdr:to>
        <xdr:sp fLocksText="0">
          <xdr:nvSpPr>
            <xdr:cNvPr id="5154" name="Check Box 34" hidden="1">
              <a:extLst>
                <a:ext uri="{63B3BB69-23CF-44E3-9099-C40C66FF867C}">
                  <a14:compatExt spid="_x0000_s5154"/>
                </a:ext>
              </a:extLst>
            </xdr:cNvPr>
            <xdr:cNvSpPr>
              <a:spLocks noRot="1"/>
            </xdr:cNvSpPr>
          </xdr:nvSpPr>
          <xdr:spPr>
            <a:xfrm>
              <a:off x="5276850" y="8191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35</xdr:row>
          <xdr:rowOff>19050</xdr:rowOff>
        </xdr:from>
        <xdr:to>
          <xdr:col>3</xdr:col>
          <xdr:colOff>1441450</xdr:colOff>
          <xdr:row>36</xdr:row>
          <xdr:rowOff>0</xdr:rowOff>
        </xdr:to>
        <xdr:sp fLocksText="0">
          <xdr:nvSpPr>
            <xdr:cNvPr id="5155" name="Check Box 35" hidden="1">
              <a:extLst>
                <a:ext uri="{63B3BB69-23CF-44E3-9099-C40C66FF867C}">
                  <a14:compatExt spid="_x0000_s5155"/>
                </a:ext>
              </a:extLst>
            </xdr:cNvPr>
            <xdr:cNvSpPr>
              <a:spLocks noRot="1"/>
            </xdr:cNvSpPr>
          </xdr:nvSpPr>
          <xdr:spPr>
            <a:xfrm>
              <a:off x="5276850" y="8429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36</xdr:row>
          <xdr:rowOff>19050</xdr:rowOff>
        </xdr:from>
        <xdr:to>
          <xdr:col>3</xdr:col>
          <xdr:colOff>1441450</xdr:colOff>
          <xdr:row>37</xdr:row>
          <xdr:rowOff>0</xdr:rowOff>
        </xdr:to>
        <xdr:sp fLocksText="0">
          <xdr:nvSpPr>
            <xdr:cNvPr id="5156" name="Check Box 36" hidden="1">
              <a:extLst>
                <a:ext uri="{63B3BB69-23CF-44E3-9099-C40C66FF867C}">
                  <a14:compatExt spid="_x0000_s5156"/>
                </a:ext>
              </a:extLst>
            </xdr:cNvPr>
            <xdr:cNvSpPr>
              <a:spLocks noRot="1"/>
            </xdr:cNvSpPr>
          </xdr:nvSpPr>
          <xdr:spPr>
            <a:xfrm>
              <a:off x="5276850" y="8667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37</xdr:row>
          <xdr:rowOff>19050</xdr:rowOff>
        </xdr:from>
        <xdr:to>
          <xdr:col>3</xdr:col>
          <xdr:colOff>1441450</xdr:colOff>
          <xdr:row>38</xdr:row>
          <xdr:rowOff>0</xdr:rowOff>
        </xdr:to>
        <xdr:sp fLocksText="0">
          <xdr:nvSpPr>
            <xdr:cNvPr id="5157" name="Check Box 37" hidden="1">
              <a:extLst>
                <a:ext uri="{63B3BB69-23CF-44E3-9099-C40C66FF867C}">
                  <a14:compatExt spid="_x0000_s5157"/>
                </a:ext>
              </a:extLst>
            </xdr:cNvPr>
            <xdr:cNvSpPr>
              <a:spLocks noRot="1"/>
            </xdr:cNvSpPr>
          </xdr:nvSpPr>
          <xdr:spPr>
            <a:xfrm>
              <a:off x="5276850" y="89058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38</xdr:row>
          <xdr:rowOff>19050</xdr:rowOff>
        </xdr:from>
        <xdr:to>
          <xdr:col>3</xdr:col>
          <xdr:colOff>1441450</xdr:colOff>
          <xdr:row>39</xdr:row>
          <xdr:rowOff>0</xdr:rowOff>
        </xdr:to>
        <xdr:sp fLocksText="0">
          <xdr:nvSpPr>
            <xdr:cNvPr id="5158" name="Check Box 38" hidden="1">
              <a:extLst>
                <a:ext uri="{63B3BB69-23CF-44E3-9099-C40C66FF867C}">
                  <a14:compatExt spid="_x0000_s5158"/>
                </a:ext>
              </a:extLst>
            </xdr:cNvPr>
            <xdr:cNvSpPr>
              <a:spLocks noRot="1"/>
            </xdr:cNvSpPr>
          </xdr:nvSpPr>
          <xdr:spPr>
            <a:xfrm>
              <a:off x="5276850" y="91440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39</xdr:row>
          <xdr:rowOff>19050</xdr:rowOff>
        </xdr:from>
        <xdr:to>
          <xdr:col>3</xdr:col>
          <xdr:colOff>1441450</xdr:colOff>
          <xdr:row>40</xdr:row>
          <xdr:rowOff>0</xdr:rowOff>
        </xdr:to>
        <xdr:sp fLocksText="0">
          <xdr:nvSpPr>
            <xdr:cNvPr id="5159" name="Check Box 39" hidden="1">
              <a:extLst>
                <a:ext uri="{63B3BB69-23CF-44E3-9099-C40C66FF867C}">
                  <a14:compatExt spid="_x0000_s5159"/>
                </a:ext>
              </a:extLst>
            </xdr:cNvPr>
            <xdr:cNvSpPr>
              <a:spLocks noRot="1"/>
            </xdr:cNvSpPr>
          </xdr:nvSpPr>
          <xdr:spPr>
            <a:xfrm>
              <a:off x="5276850" y="93821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40</xdr:row>
          <xdr:rowOff>19050</xdr:rowOff>
        </xdr:from>
        <xdr:to>
          <xdr:col>3</xdr:col>
          <xdr:colOff>1441450</xdr:colOff>
          <xdr:row>41</xdr:row>
          <xdr:rowOff>0</xdr:rowOff>
        </xdr:to>
        <xdr:sp fLocksText="0">
          <xdr:nvSpPr>
            <xdr:cNvPr id="5160" name="Check Box 40" hidden="1">
              <a:extLst>
                <a:ext uri="{63B3BB69-23CF-44E3-9099-C40C66FF867C}">
                  <a14:compatExt spid="_x0000_s5160"/>
                </a:ext>
              </a:extLst>
            </xdr:cNvPr>
            <xdr:cNvSpPr>
              <a:spLocks noRot="1"/>
            </xdr:cNvSpPr>
          </xdr:nvSpPr>
          <xdr:spPr>
            <a:xfrm>
              <a:off x="5276850" y="9620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41</xdr:row>
          <xdr:rowOff>19050</xdr:rowOff>
        </xdr:from>
        <xdr:to>
          <xdr:col>3</xdr:col>
          <xdr:colOff>1441450</xdr:colOff>
          <xdr:row>42</xdr:row>
          <xdr:rowOff>0</xdr:rowOff>
        </xdr:to>
        <xdr:sp fLocksText="0">
          <xdr:nvSpPr>
            <xdr:cNvPr id="5161" name="Check Box 41" hidden="1">
              <a:extLst>
                <a:ext uri="{63B3BB69-23CF-44E3-9099-C40C66FF867C}">
                  <a14:compatExt spid="_x0000_s5161"/>
                </a:ext>
              </a:extLst>
            </xdr:cNvPr>
            <xdr:cNvSpPr>
              <a:spLocks noRot="1"/>
            </xdr:cNvSpPr>
          </xdr:nvSpPr>
          <xdr:spPr>
            <a:xfrm>
              <a:off x="5276850" y="9858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42</xdr:row>
          <xdr:rowOff>19050</xdr:rowOff>
        </xdr:from>
        <xdr:to>
          <xdr:col>3</xdr:col>
          <xdr:colOff>1441450</xdr:colOff>
          <xdr:row>43</xdr:row>
          <xdr:rowOff>0</xdr:rowOff>
        </xdr:to>
        <xdr:sp fLocksText="0">
          <xdr:nvSpPr>
            <xdr:cNvPr id="5162" name="Check Box 42" hidden="1">
              <a:extLst>
                <a:ext uri="{63B3BB69-23CF-44E3-9099-C40C66FF867C}">
                  <a14:compatExt spid="_x0000_s5162"/>
                </a:ext>
              </a:extLst>
            </xdr:cNvPr>
            <xdr:cNvSpPr>
              <a:spLocks noRot="1"/>
            </xdr:cNvSpPr>
          </xdr:nvSpPr>
          <xdr:spPr>
            <a:xfrm>
              <a:off x="5276850" y="10096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43</xdr:row>
          <xdr:rowOff>19050</xdr:rowOff>
        </xdr:from>
        <xdr:to>
          <xdr:col>3</xdr:col>
          <xdr:colOff>1441450</xdr:colOff>
          <xdr:row>44</xdr:row>
          <xdr:rowOff>0</xdr:rowOff>
        </xdr:to>
        <xdr:sp fLocksText="0">
          <xdr:nvSpPr>
            <xdr:cNvPr id="5163" name="Check Box 43" hidden="1">
              <a:extLst>
                <a:ext uri="{63B3BB69-23CF-44E3-9099-C40C66FF867C}">
                  <a14:compatExt spid="_x0000_s5163"/>
                </a:ext>
              </a:extLst>
            </xdr:cNvPr>
            <xdr:cNvSpPr>
              <a:spLocks noRot="1"/>
            </xdr:cNvSpPr>
          </xdr:nvSpPr>
          <xdr:spPr>
            <a:xfrm>
              <a:off x="5276850" y="10334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44</xdr:row>
          <xdr:rowOff>19050</xdr:rowOff>
        </xdr:from>
        <xdr:to>
          <xdr:col>3</xdr:col>
          <xdr:colOff>1441450</xdr:colOff>
          <xdr:row>45</xdr:row>
          <xdr:rowOff>12700</xdr:rowOff>
        </xdr:to>
        <xdr:sp fLocksText="0">
          <xdr:nvSpPr>
            <xdr:cNvPr id="5164" name="Check Box 44" hidden="1">
              <a:extLst>
                <a:ext uri="{63B3BB69-23CF-44E3-9099-C40C66FF867C}">
                  <a14:compatExt spid="_x0000_s5164"/>
                </a:ext>
              </a:extLst>
            </xdr:cNvPr>
            <xdr:cNvSpPr>
              <a:spLocks noRot="1"/>
            </xdr:cNvSpPr>
          </xdr:nvSpPr>
          <xdr:spPr>
            <a:xfrm>
              <a:off x="5276850" y="10572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16</xdr:row>
          <xdr:rowOff>19050</xdr:rowOff>
        </xdr:from>
        <xdr:to>
          <xdr:col>3</xdr:col>
          <xdr:colOff>1441450</xdr:colOff>
          <xdr:row>17</xdr:row>
          <xdr:rowOff>0</xdr:rowOff>
        </xdr:to>
        <xdr:sp fLocksText="0">
          <xdr:nvSpPr>
            <xdr:cNvPr id="5166" name="Check Box 46" hidden="1">
              <a:extLst>
                <a:ext uri="{63B3BB69-23CF-44E3-9099-C40C66FF867C}">
                  <a14:compatExt spid="_x0000_s5166"/>
                </a:ext>
              </a:extLst>
            </xdr:cNvPr>
            <xdr:cNvSpPr>
              <a:spLocks noRot="1"/>
            </xdr:cNvSpPr>
          </xdr:nvSpPr>
          <xdr:spPr>
            <a:xfrm>
              <a:off x="5276850" y="3905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16</xdr:row>
          <xdr:rowOff>19050</xdr:rowOff>
        </xdr:from>
        <xdr:to>
          <xdr:col>3</xdr:col>
          <xdr:colOff>1441450</xdr:colOff>
          <xdr:row>17</xdr:row>
          <xdr:rowOff>0</xdr:rowOff>
        </xdr:to>
        <xdr:sp fLocksText="0">
          <xdr:nvSpPr>
            <xdr:cNvPr id="5168" name="Check Box 48" hidden="1">
              <a:extLst>
                <a:ext uri="{63B3BB69-23CF-44E3-9099-C40C66FF867C}">
                  <a14:compatExt spid="_x0000_s5168"/>
                </a:ext>
              </a:extLst>
            </xdr:cNvPr>
            <xdr:cNvSpPr>
              <a:spLocks noRot="1"/>
            </xdr:cNvSpPr>
          </xdr:nvSpPr>
          <xdr:spPr>
            <a:xfrm>
              <a:off x="5276850" y="3905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17</xdr:row>
          <xdr:rowOff>19050</xdr:rowOff>
        </xdr:from>
        <xdr:to>
          <xdr:col>3</xdr:col>
          <xdr:colOff>1441450</xdr:colOff>
          <xdr:row>18</xdr:row>
          <xdr:rowOff>0</xdr:rowOff>
        </xdr:to>
        <xdr:sp fLocksText="0">
          <xdr:nvSpPr>
            <xdr:cNvPr id="5169" name="Check Box 49" hidden="1">
              <a:extLst>
                <a:ext uri="{63B3BB69-23CF-44E3-9099-C40C66FF867C}">
                  <a14:compatExt spid="_x0000_s5169"/>
                </a:ext>
              </a:extLst>
            </xdr:cNvPr>
            <xdr:cNvSpPr>
              <a:spLocks noRot="1"/>
            </xdr:cNvSpPr>
          </xdr:nvSpPr>
          <xdr:spPr>
            <a:xfrm>
              <a:off x="5276850" y="4143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18</xdr:row>
          <xdr:rowOff>19050</xdr:rowOff>
        </xdr:from>
        <xdr:to>
          <xdr:col>3</xdr:col>
          <xdr:colOff>1441450</xdr:colOff>
          <xdr:row>19</xdr:row>
          <xdr:rowOff>0</xdr:rowOff>
        </xdr:to>
        <xdr:sp fLocksText="0">
          <xdr:nvSpPr>
            <xdr:cNvPr id="5170" name="Check Box 50" hidden="1">
              <a:extLst>
                <a:ext uri="{63B3BB69-23CF-44E3-9099-C40C66FF867C}">
                  <a14:compatExt spid="_x0000_s5170"/>
                </a:ext>
              </a:extLst>
            </xdr:cNvPr>
            <xdr:cNvSpPr>
              <a:spLocks noRot="1"/>
            </xdr:cNvSpPr>
          </xdr:nvSpPr>
          <xdr:spPr>
            <a:xfrm>
              <a:off x="5276850" y="4381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19</xdr:row>
          <xdr:rowOff>19050</xdr:rowOff>
        </xdr:from>
        <xdr:to>
          <xdr:col>3</xdr:col>
          <xdr:colOff>1441450</xdr:colOff>
          <xdr:row>20</xdr:row>
          <xdr:rowOff>0</xdr:rowOff>
        </xdr:to>
        <xdr:sp fLocksText="0">
          <xdr:nvSpPr>
            <xdr:cNvPr id="5171" name="Check Box 51" hidden="1">
              <a:extLst>
                <a:ext uri="{63B3BB69-23CF-44E3-9099-C40C66FF867C}">
                  <a14:compatExt spid="_x0000_s5171"/>
                </a:ext>
              </a:extLst>
            </xdr:cNvPr>
            <xdr:cNvSpPr>
              <a:spLocks noRot="1"/>
            </xdr:cNvSpPr>
          </xdr:nvSpPr>
          <xdr:spPr>
            <a:xfrm>
              <a:off x="5276850" y="4619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20</xdr:row>
          <xdr:rowOff>19050</xdr:rowOff>
        </xdr:from>
        <xdr:to>
          <xdr:col>3</xdr:col>
          <xdr:colOff>1441450</xdr:colOff>
          <xdr:row>21</xdr:row>
          <xdr:rowOff>0</xdr:rowOff>
        </xdr:to>
        <xdr:sp fLocksText="0">
          <xdr:nvSpPr>
            <xdr:cNvPr id="5172" name="Check Box 52" hidden="1">
              <a:extLst>
                <a:ext uri="{63B3BB69-23CF-44E3-9099-C40C66FF867C}">
                  <a14:compatExt spid="_x0000_s5172"/>
                </a:ext>
              </a:extLst>
            </xdr:cNvPr>
            <xdr:cNvSpPr>
              <a:spLocks noRot="1"/>
            </xdr:cNvSpPr>
          </xdr:nvSpPr>
          <xdr:spPr>
            <a:xfrm>
              <a:off x="5276850" y="4857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21</xdr:row>
          <xdr:rowOff>19050</xdr:rowOff>
        </xdr:from>
        <xdr:to>
          <xdr:col>3</xdr:col>
          <xdr:colOff>1441450</xdr:colOff>
          <xdr:row>22</xdr:row>
          <xdr:rowOff>0</xdr:rowOff>
        </xdr:to>
        <xdr:sp fLocksText="0">
          <xdr:nvSpPr>
            <xdr:cNvPr id="5173" name="Check Box 53" hidden="1">
              <a:extLst>
                <a:ext uri="{63B3BB69-23CF-44E3-9099-C40C66FF867C}">
                  <a14:compatExt spid="_x0000_s5173"/>
                </a:ext>
              </a:extLst>
            </xdr:cNvPr>
            <xdr:cNvSpPr>
              <a:spLocks noRot="1"/>
            </xdr:cNvSpPr>
          </xdr:nvSpPr>
          <xdr:spPr>
            <a:xfrm>
              <a:off x="5276850" y="50958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22</xdr:row>
          <xdr:rowOff>19050</xdr:rowOff>
        </xdr:from>
        <xdr:to>
          <xdr:col>3</xdr:col>
          <xdr:colOff>1441450</xdr:colOff>
          <xdr:row>23</xdr:row>
          <xdr:rowOff>0</xdr:rowOff>
        </xdr:to>
        <xdr:sp fLocksText="0">
          <xdr:nvSpPr>
            <xdr:cNvPr id="5174" name="Check Box 54" hidden="1">
              <a:extLst>
                <a:ext uri="{63B3BB69-23CF-44E3-9099-C40C66FF867C}">
                  <a14:compatExt spid="_x0000_s5174"/>
                </a:ext>
              </a:extLst>
            </xdr:cNvPr>
            <xdr:cNvSpPr>
              <a:spLocks noRot="1"/>
            </xdr:cNvSpPr>
          </xdr:nvSpPr>
          <xdr:spPr>
            <a:xfrm>
              <a:off x="5276850" y="53340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23</xdr:row>
          <xdr:rowOff>19050</xdr:rowOff>
        </xdr:from>
        <xdr:to>
          <xdr:col>3</xdr:col>
          <xdr:colOff>1441450</xdr:colOff>
          <xdr:row>24</xdr:row>
          <xdr:rowOff>0</xdr:rowOff>
        </xdr:to>
        <xdr:sp fLocksText="0">
          <xdr:nvSpPr>
            <xdr:cNvPr id="5175" name="Check Box 55" hidden="1">
              <a:extLst>
                <a:ext uri="{63B3BB69-23CF-44E3-9099-C40C66FF867C}">
                  <a14:compatExt spid="_x0000_s5175"/>
                </a:ext>
              </a:extLst>
            </xdr:cNvPr>
            <xdr:cNvSpPr>
              <a:spLocks noRot="1"/>
            </xdr:cNvSpPr>
          </xdr:nvSpPr>
          <xdr:spPr>
            <a:xfrm>
              <a:off x="5276850" y="55721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24</xdr:row>
          <xdr:rowOff>19050</xdr:rowOff>
        </xdr:from>
        <xdr:to>
          <xdr:col>3</xdr:col>
          <xdr:colOff>1441450</xdr:colOff>
          <xdr:row>25</xdr:row>
          <xdr:rowOff>0</xdr:rowOff>
        </xdr:to>
        <xdr:sp fLocksText="0">
          <xdr:nvSpPr>
            <xdr:cNvPr id="5176" name="Check Box 56" hidden="1">
              <a:extLst>
                <a:ext uri="{63B3BB69-23CF-44E3-9099-C40C66FF867C}">
                  <a14:compatExt spid="_x0000_s5176"/>
                </a:ext>
              </a:extLst>
            </xdr:cNvPr>
            <xdr:cNvSpPr>
              <a:spLocks noRot="1"/>
            </xdr:cNvSpPr>
          </xdr:nvSpPr>
          <xdr:spPr>
            <a:xfrm>
              <a:off x="5276850" y="5810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25</xdr:row>
          <xdr:rowOff>19050</xdr:rowOff>
        </xdr:from>
        <xdr:to>
          <xdr:col>3</xdr:col>
          <xdr:colOff>1441450</xdr:colOff>
          <xdr:row>26</xdr:row>
          <xdr:rowOff>0</xdr:rowOff>
        </xdr:to>
        <xdr:sp fLocksText="0">
          <xdr:nvSpPr>
            <xdr:cNvPr id="5177" name="Check Box 57" hidden="1">
              <a:extLst>
                <a:ext uri="{63B3BB69-23CF-44E3-9099-C40C66FF867C}">
                  <a14:compatExt spid="_x0000_s5177"/>
                </a:ext>
              </a:extLst>
            </xdr:cNvPr>
            <xdr:cNvSpPr>
              <a:spLocks noRot="1"/>
            </xdr:cNvSpPr>
          </xdr:nvSpPr>
          <xdr:spPr>
            <a:xfrm>
              <a:off x="5276850" y="6048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26</xdr:row>
          <xdr:rowOff>19050</xdr:rowOff>
        </xdr:from>
        <xdr:to>
          <xdr:col>3</xdr:col>
          <xdr:colOff>1441450</xdr:colOff>
          <xdr:row>27</xdr:row>
          <xdr:rowOff>0</xdr:rowOff>
        </xdr:to>
        <xdr:sp fLocksText="0">
          <xdr:nvSpPr>
            <xdr:cNvPr id="5178" name="Check Box 58" hidden="1">
              <a:extLst>
                <a:ext uri="{63B3BB69-23CF-44E3-9099-C40C66FF867C}">
                  <a14:compatExt spid="_x0000_s5178"/>
                </a:ext>
              </a:extLst>
            </xdr:cNvPr>
            <xdr:cNvSpPr>
              <a:spLocks noRot="1"/>
            </xdr:cNvSpPr>
          </xdr:nvSpPr>
          <xdr:spPr>
            <a:xfrm>
              <a:off x="5276850" y="6286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27</xdr:row>
          <xdr:rowOff>19050</xdr:rowOff>
        </xdr:from>
        <xdr:to>
          <xdr:col>3</xdr:col>
          <xdr:colOff>1441450</xdr:colOff>
          <xdr:row>28</xdr:row>
          <xdr:rowOff>0</xdr:rowOff>
        </xdr:to>
        <xdr:sp fLocksText="0">
          <xdr:nvSpPr>
            <xdr:cNvPr id="5179" name="Check Box 59" hidden="1">
              <a:extLst>
                <a:ext uri="{63B3BB69-23CF-44E3-9099-C40C66FF867C}">
                  <a14:compatExt spid="_x0000_s5179"/>
                </a:ext>
              </a:extLst>
            </xdr:cNvPr>
            <xdr:cNvSpPr>
              <a:spLocks noRot="1"/>
            </xdr:cNvSpPr>
          </xdr:nvSpPr>
          <xdr:spPr>
            <a:xfrm>
              <a:off x="5276850" y="6524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28</xdr:row>
          <xdr:rowOff>19050</xdr:rowOff>
        </xdr:from>
        <xdr:to>
          <xdr:col>3</xdr:col>
          <xdr:colOff>1441450</xdr:colOff>
          <xdr:row>29</xdr:row>
          <xdr:rowOff>0</xdr:rowOff>
        </xdr:to>
        <xdr:sp fLocksText="0">
          <xdr:nvSpPr>
            <xdr:cNvPr id="5180" name="Check Box 60" hidden="1">
              <a:extLst>
                <a:ext uri="{63B3BB69-23CF-44E3-9099-C40C66FF867C}">
                  <a14:compatExt spid="_x0000_s5180"/>
                </a:ext>
              </a:extLst>
            </xdr:cNvPr>
            <xdr:cNvSpPr>
              <a:spLocks noRot="1"/>
            </xdr:cNvSpPr>
          </xdr:nvSpPr>
          <xdr:spPr>
            <a:xfrm>
              <a:off x="5276850" y="6762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29</xdr:row>
          <xdr:rowOff>19050</xdr:rowOff>
        </xdr:from>
        <xdr:to>
          <xdr:col>3</xdr:col>
          <xdr:colOff>1441450</xdr:colOff>
          <xdr:row>30</xdr:row>
          <xdr:rowOff>0</xdr:rowOff>
        </xdr:to>
        <xdr:sp fLocksText="0">
          <xdr:nvSpPr>
            <xdr:cNvPr id="5181" name="Check Box 61" hidden="1">
              <a:extLst>
                <a:ext uri="{63B3BB69-23CF-44E3-9099-C40C66FF867C}">
                  <a14:compatExt spid="_x0000_s5181"/>
                </a:ext>
              </a:extLst>
            </xdr:cNvPr>
            <xdr:cNvSpPr>
              <a:spLocks noRot="1"/>
            </xdr:cNvSpPr>
          </xdr:nvSpPr>
          <xdr:spPr>
            <a:xfrm>
              <a:off x="5276850" y="70008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30</xdr:row>
          <xdr:rowOff>19050</xdr:rowOff>
        </xdr:from>
        <xdr:to>
          <xdr:col>3</xdr:col>
          <xdr:colOff>1441450</xdr:colOff>
          <xdr:row>31</xdr:row>
          <xdr:rowOff>0</xdr:rowOff>
        </xdr:to>
        <xdr:sp fLocksText="0">
          <xdr:nvSpPr>
            <xdr:cNvPr id="5182" name="Check Box 62" hidden="1">
              <a:extLst>
                <a:ext uri="{63B3BB69-23CF-44E3-9099-C40C66FF867C}">
                  <a14:compatExt spid="_x0000_s5182"/>
                </a:ext>
              </a:extLst>
            </xdr:cNvPr>
            <xdr:cNvSpPr>
              <a:spLocks noRot="1"/>
            </xdr:cNvSpPr>
          </xdr:nvSpPr>
          <xdr:spPr>
            <a:xfrm>
              <a:off x="5276850" y="72390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31</xdr:row>
          <xdr:rowOff>19050</xdr:rowOff>
        </xdr:from>
        <xdr:to>
          <xdr:col>3</xdr:col>
          <xdr:colOff>1441450</xdr:colOff>
          <xdr:row>32</xdr:row>
          <xdr:rowOff>0</xdr:rowOff>
        </xdr:to>
        <xdr:sp fLocksText="0">
          <xdr:nvSpPr>
            <xdr:cNvPr id="5183" name="Check Box 63" hidden="1">
              <a:extLst>
                <a:ext uri="{63B3BB69-23CF-44E3-9099-C40C66FF867C}">
                  <a14:compatExt spid="_x0000_s5183"/>
                </a:ext>
              </a:extLst>
            </xdr:cNvPr>
            <xdr:cNvSpPr>
              <a:spLocks noRot="1"/>
            </xdr:cNvSpPr>
          </xdr:nvSpPr>
          <xdr:spPr>
            <a:xfrm>
              <a:off x="5276850" y="74771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32</xdr:row>
          <xdr:rowOff>19050</xdr:rowOff>
        </xdr:from>
        <xdr:to>
          <xdr:col>3</xdr:col>
          <xdr:colOff>1441450</xdr:colOff>
          <xdr:row>33</xdr:row>
          <xdr:rowOff>0</xdr:rowOff>
        </xdr:to>
        <xdr:sp fLocksText="0">
          <xdr:nvSpPr>
            <xdr:cNvPr id="5184" name="Check Box 64" hidden="1">
              <a:extLst>
                <a:ext uri="{63B3BB69-23CF-44E3-9099-C40C66FF867C}">
                  <a14:compatExt spid="_x0000_s5184"/>
                </a:ext>
              </a:extLst>
            </xdr:cNvPr>
            <xdr:cNvSpPr>
              <a:spLocks noRot="1"/>
            </xdr:cNvSpPr>
          </xdr:nvSpPr>
          <xdr:spPr>
            <a:xfrm>
              <a:off x="5276850" y="7715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33</xdr:row>
          <xdr:rowOff>19050</xdr:rowOff>
        </xdr:from>
        <xdr:to>
          <xdr:col>3</xdr:col>
          <xdr:colOff>1441450</xdr:colOff>
          <xdr:row>34</xdr:row>
          <xdr:rowOff>0</xdr:rowOff>
        </xdr:to>
        <xdr:sp fLocksText="0">
          <xdr:nvSpPr>
            <xdr:cNvPr id="5185" name="Check Box 65" hidden="1">
              <a:extLst>
                <a:ext uri="{63B3BB69-23CF-44E3-9099-C40C66FF867C}">
                  <a14:compatExt spid="_x0000_s5185"/>
                </a:ext>
              </a:extLst>
            </xdr:cNvPr>
            <xdr:cNvSpPr>
              <a:spLocks noRot="1"/>
            </xdr:cNvSpPr>
          </xdr:nvSpPr>
          <xdr:spPr>
            <a:xfrm>
              <a:off x="5276850" y="7953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34</xdr:row>
          <xdr:rowOff>19050</xdr:rowOff>
        </xdr:from>
        <xdr:to>
          <xdr:col>3</xdr:col>
          <xdr:colOff>1441450</xdr:colOff>
          <xdr:row>35</xdr:row>
          <xdr:rowOff>0</xdr:rowOff>
        </xdr:to>
        <xdr:sp fLocksText="0">
          <xdr:nvSpPr>
            <xdr:cNvPr id="5186" name="Check Box 66" hidden="1">
              <a:extLst>
                <a:ext uri="{63B3BB69-23CF-44E3-9099-C40C66FF867C}">
                  <a14:compatExt spid="_x0000_s5186"/>
                </a:ext>
              </a:extLst>
            </xdr:cNvPr>
            <xdr:cNvSpPr>
              <a:spLocks noRot="1"/>
            </xdr:cNvSpPr>
          </xdr:nvSpPr>
          <xdr:spPr>
            <a:xfrm>
              <a:off x="5276850" y="8191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35</xdr:row>
          <xdr:rowOff>19050</xdr:rowOff>
        </xdr:from>
        <xdr:to>
          <xdr:col>3</xdr:col>
          <xdr:colOff>1441450</xdr:colOff>
          <xdr:row>36</xdr:row>
          <xdr:rowOff>0</xdr:rowOff>
        </xdr:to>
        <xdr:sp fLocksText="0">
          <xdr:nvSpPr>
            <xdr:cNvPr id="5187" name="Check Box 67" hidden="1">
              <a:extLst>
                <a:ext uri="{63B3BB69-23CF-44E3-9099-C40C66FF867C}">
                  <a14:compatExt spid="_x0000_s5187"/>
                </a:ext>
              </a:extLst>
            </xdr:cNvPr>
            <xdr:cNvSpPr>
              <a:spLocks noRot="1"/>
            </xdr:cNvSpPr>
          </xdr:nvSpPr>
          <xdr:spPr>
            <a:xfrm>
              <a:off x="5276850" y="8429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36</xdr:row>
          <xdr:rowOff>19050</xdr:rowOff>
        </xdr:from>
        <xdr:to>
          <xdr:col>3</xdr:col>
          <xdr:colOff>1441450</xdr:colOff>
          <xdr:row>37</xdr:row>
          <xdr:rowOff>0</xdr:rowOff>
        </xdr:to>
        <xdr:sp fLocksText="0">
          <xdr:nvSpPr>
            <xdr:cNvPr id="5188" name="Check Box 68" hidden="1">
              <a:extLst>
                <a:ext uri="{63B3BB69-23CF-44E3-9099-C40C66FF867C}">
                  <a14:compatExt spid="_x0000_s5188"/>
                </a:ext>
              </a:extLst>
            </xdr:cNvPr>
            <xdr:cNvSpPr>
              <a:spLocks noRot="1"/>
            </xdr:cNvSpPr>
          </xdr:nvSpPr>
          <xdr:spPr>
            <a:xfrm>
              <a:off x="5276850" y="8667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37</xdr:row>
          <xdr:rowOff>19050</xdr:rowOff>
        </xdr:from>
        <xdr:to>
          <xdr:col>3</xdr:col>
          <xdr:colOff>1441450</xdr:colOff>
          <xdr:row>38</xdr:row>
          <xdr:rowOff>0</xdr:rowOff>
        </xdr:to>
        <xdr:sp fLocksText="0">
          <xdr:nvSpPr>
            <xdr:cNvPr id="5189" name="Check Box 69" hidden="1">
              <a:extLst>
                <a:ext uri="{63B3BB69-23CF-44E3-9099-C40C66FF867C}">
                  <a14:compatExt spid="_x0000_s5189"/>
                </a:ext>
              </a:extLst>
            </xdr:cNvPr>
            <xdr:cNvSpPr>
              <a:spLocks noRot="1"/>
            </xdr:cNvSpPr>
          </xdr:nvSpPr>
          <xdr:spPr>
            <a:xfrm>
              <a:off x="5276850" y="89058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38</xdr:row>
          <xdr:rowOff>19050</xdr:rowOff>
        </xdr:from>
        <xdr:to>
          <xdr:col>3</xdr:col>
          <xdr:colOff>1441450</xdr:colOff>
          <xdr:row>39</xdr:row>
          <xdr:rowOff>0</xdr:rowOff>
        </xdr:to>
        <xdr:sp fLocksText="0">
          <xdr:nvSpPr>
            <xdr:cNvPr id="5190" name="Check Box 70" hidden="1">
              <a:extLst>
                <a:ext uri="{63B3BB69-23CF-44E3-9099-C40C66FF867C}">
                  <a14:compatExt spid="_x0000_s5190"/>
                </a:ext>
              </a:extLst>
            </xdr:cNvPr>
            <xdr:cNvSpPr>
              <a:spLocks noRot="1"/>
            </xdr:cNvSpPr>
          </xdr:nvSpPr>
          <xdr:spPr>
            <a:xfrm>
              <a:off x="5276850" y="91440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39</xdr:row>
          <xdr:rowOff>19050</xdr:rowOff>
        </xdr:from>
        <xdr:to>
          <xdr:col>3</xdr:col>
          <xdr:colOff>1441450</xdr:colOff>
          <xdr:row>40</xdr:row>
          <xdr:rowOff>0</xdr:rowOff>
        </xdr:to>
        <xdr:sp fLocksText="0">
          <xdr:nvSpPr>
            <xdr:cNvPr id="5191" name="Check Box 71" hidden="1">
              <a:extLst>
                <a:ext uri="{63B3BB69-23CF-44E3-9099-C40C66FF867C}">
                  <a14:compatExt spid="_x0000_s5191"/>
                </a:ext>
              </a:extLst>
            </xdr:cNvPr>
            <xdr:cNvSpPr>
              <a:spLocks noRot="1"/>
            </xdr:cNvSpPr>
          </xdr:nvSpPr>
          <xdr:spPr>
            <a:xfrm>
              <a:off x="5276850" y="93821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40</xdr:row>
          <xdr:rowOff>19050</xdr:rowOff>
        </xdr:from>
        <xdr:to>
          <xdr:col>3</xdr:col>
          <xdr:colOff>1441450</xdr:colOff>
          <xdr:row>41</xdr:row>
          <xdr:rowOff>0</xdr:rowOff>
        </xdr:to>
        <xdr:sp fLocksText="0">
          <xdr:nvSpPr>
            <xdr:cNvPr id="5192" name="Check Box 72" hidden="1">
              <a:extLst>
                <a:ext uri="{63B3BB69-23CF-44E3-9099-C40C66FF867C}">
                  <a14:compatExt spid="_x0000_s5192"/>
                </a:ext>
              </a:extLst>
            </xdr:cNvPr>
            <xdr:cNvSpPr>
              <a:spLocks noRot="1"/>
            </xdr:cNvSpPr>
          </xdr:nvSpPr>
          <xdr:spPr>
            <a:xfrm>
              <a:off x="5276850" y="9620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41</xdr:row>
          <xdr:rowOff>19050</xdr:rowOff>
        </xdr:from>
        <xdr:to>
          <xdr:col>3</xdr:col>
          <xdr:colOff>1441450</xdr:colOff>
          <xdr:row>42</xdr:row>
          <xdr:rowOff>0</xdr:rowOff>
        </xdr:to>
        <xdr:sp fLocksText="0">
          <xdr:nvSpPr>
            <xdr:cNvPr id="5193" name="Check Box 73" hidden="1">
              <a:extLst>
                <a:ext uri="{63B3BB69-23CF-44E3-9099-C40C66FF867C}">
                  <a14:compatExt spid="_x0000_s5193"/>
                </a:ext>
              </a:extLst>
            </xdr:cNvPr>
            <xdr:cNvSpPr>
              <a:spLocks noRot="1"/>
            </xdr:cNvSpPr>
          </xdr:nvSpPr>
          <xdr:spPr>
            <a:xfrm>
              <a:off x="5276850" y="9858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42</xdr:row>
          <xdr:rowOff>19050</xdr:rowOff>
        </xdr:from>
        <xdr:to>
          <xdr:col>3</xdr:col>
          <xdr:colOff>1441450</xdr:colOff>
          <xdr:row>43</xdr:row>
          <xdr:rowOff>0</xdr:rowOff>
        </xdr:to>
        <xdr:sp fLocksText="0">
          <xdr:nvSpPr>
            <xdr:cNvPr id="5194" name="Check Box 74" hidden="1">
              <a:extLst>
                <a:ext uri="{63B3BB69-23CF-44E3-9099-C40C66FF867C}">
                  <a14:compatExt spid="_x0000_s5194"/>
                </a:ext>
              </a:extLst>
            </xdr:cNvPr>
            <xdr:cNvSpPr>
              <a:spLocks noRot="1"/>
            </xdr:cNvSpPr>
          </xdr:nvSpPr>
          <xdr:spPr>
            <a:xfrm>
              <a:off x="5276850" y="10096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43</xdr:row>
          <xdr:rowOff>19050</xdr:rowOff>
        </xdr:from>
        <xdr:to>
          <xdr:col>3</xdr:col>
          <xdr:colOff>1441450</xdr:colOff>
          <xdr:row>44</xdr:row>
          <xdr:rowOff>0</xdr:rowOff>
        </xdr:to>
        <xdr:sp fLocksText="0">
          <xdr:nvSpPr>
            <xdr:cNvPr id="5195" name="Check Box 75" hidden="1">
              <a:extLst>
                <a:ext uri="{63B3BB69-23CF-44E3-9099-C40C66FF867C}">
                  <a14:compatExt spid="_x0000_s5195"/>
                </a:ext>
              </a:extLst>
            </xdr:cNvPr>
            <xdr:cNvSpPr>
              <a:spLocks noRot="1"/>
            </xdr:cNvSpPr>
          </xdr:nvSpPr>
          <xdr:spPr>
            <a:xfrm>
              <a:off x="5276850" y="10334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44</xdr:row>
          <xdr:rowOff>19050</xdr:rowOff>
        </xdr:from>
        <xdr:to>
          <xdr:col>3</xdr:col>
          <xdr:colOff>1441450</xdr:colOff>
          <xdr:row>45</xdr:row>
          <xdr:rowOff>12700</xdr:rowOff>
        </xdr:to>
        <xdr:sp fLocksText="0">
          <xdr:nvSpPr>
            <xdr:cNvPr id="5196" name="Check Box 76" hidden="1">
              <a:extLst>
                <a:ext uri="{63B3BB69-23CF-44E3-9099-C40C66FF867C}">
                  <a14:compatExt spid="_x0000_s5196"/>
                </a:ext>
              </a:extLst>
            </xdr:cNvPr>
            <xdr:cNvSpPr>
              <a:spLocks noRot="1"/>
            </xdr:cNvSpPr>
          </xdr:nvSpPr>
          <xdr:spPr>
            <a:xfrm>
              <a:off x="5276850" y="10572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16</xdr:row>
          <xdr:rowOff>19050</xdr:rowOff>
        </xdr:from>
        <xdr:to>
          <xdr:col>3</xdr:col>
          <xdr:colOff>1441450</xdr:colOff>
          <xdr:row>17</xdr:row>
          <xdr:rowOff>0</xdr:rowOff>
        </xdr:to>
        <xdr:sp fLocksText="0">
          <xdr:nvSpPr>
            <xdr:cNvPr id="5197" name="Check Box 77" hidden="1">
              <a:extLst>
                <a:ext uri="{63B3BB69-23CF-44E3-9099-C40C66FF867C}">
                  <a14:compatExt spid="_x0000_s5197"/>
                </a:ext>
              </a:extLst>
            </xdr:cNvPr>
            <xdr:cNvSpPr>
              <a:spLocks noRot="1"/>
            </xdr:cNvSpPr>
          </xdr:nvSpPr>
          <xdr:spPr>
            <a:xfrm>
              <a:off x="5276850" y="3905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17</xdr:row>
          <xdr:rowOff>19050</xdr:rowOff>
        </xdr:from>
        <xdr:to>
          <xdr:col>3</xdr:col>
          <xdr:colOff>1441450</xdr:colOff>
          <xdr:row>18</xdr:row>
          <xdr:rowOff>0</xdr:rowOff>
        </xdr:to>
        <xdr:sp fLocksText="0">
          <xdr:nvSpPr>
            <xdr:cNvPr id="5198" name="Check Box 78" hidden="1">
              <a:extLst>
                <a:ext uri="{63B3BB69-23CF-44E3-9099-C40C66FF867C}">
                  <a14:compatExt spid="_x0000_s5198"/>
                </a:ext>
              </a:extLst>
            </xdr:cNvPr>
            <xdr:cNvSpPr>
              <a:spLocks noRot="1"/>
            </xdr:cNvSpPr>
          </xdr:nvSpPr>
          <xdr:spPr>
            <a:xfrm>
              <a:off x="5276850" y="4143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18</xdr:row>
          <xdr:rowOff>19050</xdr:rowOff>
        </xdr:from>
        <xdr:to>
          <xdr:col>3</xdr:col>
          <xdr:colOff>1441450</xdr:colOff>
          <xdr:row>19</xdr:row>
          <xdr:rowOff>0</xdr:rowOff>
        </xdr:to>
        <xdr:sp fLocksText="0">
          <xdr:nvSpPr>
            <xdr:cNvPr id="5199" name="Check Box 79" hidden="1">
              <a:extLst>
                <a:ext uri="{63B3BB69-23CF-44E3-9099-C40C66FF867C}">
                  <a14:compatExt spid="_x0000_s5199"/>
                </a:ext>
              </a:extLst>
            </xdr:cNvPr>
            <xdr:cNvSpPr>
              <a:spLocks noRot="1"/>
            </xdr:cNvSpPr>
          </xdr:nvSpPr>
          <xdr:spPr>
            <a:xfrm>
              <a:off x="5276850" y="4381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19</xdr:row>
          <xdr:rowOff>19050</xdr:rowOff>
        </xdr:from>
        <xdr:to>
          <xdr:col>3</xdr:col>
          <xdr:colOff>1441450</xdr:colOff>
          <xdr:row>20</xdr:row>
          <xdr:rowOff>0</xdr:rowOff>
        </xdr:to>
        <xdr:sp fLocksText="0">
          <xdr:nvSpPr>
            <xdr:cNvPr id="5200" name="Check Box 80" hidden="1">
              <a:extLst>
                <a:ext uri="{63B3BB69-23CF-44E3-9099-C40C66FF867C}">
                  <a14:compatExt spid="_x0000_s5200"/>
                </a:ext>
              </a:extLst>
            </xdr:cNvPr>
            <xdr:cNvSpPr>
              <a:spLocks noRot="1"/>
            </xdr:cNvSpPr>
          </xdr:nvSpPr>
          <xdr:spPr>
            <a:xfrm>
              <a:off x="5276850" y="4619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20</xdr:row>
          <xdr:rowOff>19050</xdr:rowOff>
        </xdr:from>
        <xdr:to>
          <xdr:col>3</xdr:col>
          <xdr:colOff>1441450</xdr:colOff>
          <xdr:row>21</xdr:row>
          <xdr:rowOff>0</xdr:rowOff>
        </xdr:to>
        <xdr:sp fLocksText="0">
          <xdr:nvSpPr>
            <xdr:cNvPr id="5201" name="Check Box 81" hidden="1">
              <a:extLst>
                <a:ext uri="{63B3BB69-23CF-44E3-9099-C40C66FF867C}">
                  <a14:compatExt spid="_x0000_s5201"/>
                </a:ext>
              </a:extLst>
            </xdr:cNvPr>
            <xdr:cNvSpPr>
              <a:spLocks noRot="1"/>
            </xdr:cNvSpPr>
          </xdr:nvSpPr>
          <xdr:spPr>
            <a:xfrm>
              <a:off x="5276850" y="4857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21</xdr:row>
          <xdr:rowOff>19050</xdr:rowOff>
        </xdr:from>
        <xdr:to>
          <xdr:col>3</xdr:col>
          <xdr:colOff>1441450</xdr:colOff>
          <xdr:row>22</xdr:row>
          <xdr:rowOff>0</xdr:rowOff>
        </xdr:to>
        <xdr:sp fLocksText="0">
          <xdr:nvSpPr>
            <xdr:cNvPr id="5202" name="Check Box 82" hidden="1">
              <a:extLst>
                <a:ext uri="{63B3BB69-23CF-44E3-9099-C40C66FF867C}">
                  <a14:compatExt spid="_x0000_s5202"/>
                </a:ext>
              </a:extLst>
            </xdr:cNvPr>
            <xdr:cNvSpPr>
              <a:spLocks noRot="1"/>
            </xdr:cNvSpPr>
          </xdr:nvSpPr>
          <xdr:spPr>
            <a:xfrm>
              <a:off x="5276850" y="50958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22</xdr:row>
          <xdr:rowOff>19050</xdr:rowOff>
        </xdr:from>
        <xdr:to>
          <xdr:col>3</xdr:col>
          <xdr:colOff>1441450</xdr:colOff>
          <xdr:row>23</xdr:row>
          <xdr:rowOff>0</xdr:rowOff>
        </xdr:to>
        <xdr:sp fLocksText="0">
          <xdr:nvSpPr>
            <xdr:cNvPr id="5203" name="Check Box 83" hidden="1">
              <a:extLst>
                <a:ext uri="{63B3BB69-23CF-44E3-9099-C40C66FF867C}">
                  <a14:compatExt spid="_x0000_s5203"/>
                </a:ext>
              </a:extLst>
            </xdr:cNvPr>
            <xdr:cNvSpPr>
              <a:spLocks noRot="1"/>
            </xdr:cNvSpPr>
          </xdr:nvSpPr>
          <xdr:spPr>
            <a:xfrm>
              <a:off x="5276850" y="53340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23</xdr:row>
          <xdr:rowOff>19050</xdr:rowOff>
        </xdr:from>
        <xdr:to>
          <xdr:col>3</xdr:col>
          <xdr:colOff>1441450</xdr:colOff>
          <xdr:row>24</xdr:row>
          <xdr:rowOff>0</xdr:rowOff>
        </xdr:to>
        <xdr:sp fLocksText="0">
          <xdr:nvSpPr>
            <xdr:cNvPr id="5204" name="Check Box 84" hidden="1">
              <a:extLst>
                <a:ext uri="{63B3BB69-23CF-44E3-9099-C40C66FF867C}">
                  <a14:compatExt spid="_x0000_s5204"/>
                </a:ext>
              </a:extLst>
            </xdr:cNvPr>
            <xdr:cNvSpPr>
              <a:spLocks noRot="1"/>
            </xdr:cNvSpPr>
          </xdr:nvSpPr>
          <xdr:spPr>
            <a:xfrm>
              <a:off x="5276850" y="55721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24</xdr:row>
          <xdr:rowOff>19050</xdr:rowOff>
        </xdr:from>
        <xdr:to>
          <xdr:col>3</xdr:col>
          <xdr:colOff>1441450</xdr:colOff>
          <xdr:row>25</xdr:row>
          <xdr:rowOff>0</xdr:rowOff>
        </xdr:to>
        <xdr:sp fLocksText="0">
          <xdr:nvSpPr>
            <xdr:cNvPr id="5205" name="Check Box 85" hidden="1">
              <a:extLst>
                <a:ext uri="{63B3BB69-23CF-44E3-9099-C40C66FF867C}">
                  <a14:compatExt spid="_x0000_s5205"/>
                </a:ext>
              </a:extLst>
            </xdr:cNvPr>
            <xdr:cNvSpPr>
              <a:spLocks noRot="1"/>
            </xdr:cNvSpPr>
          </xdr:nvSpPr>
          <xdr:spPr>
            <a:xfrm>
              <a:off x="5276850" y="5810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25</xdr:row>
          <xdr:rowOff>19050</xdr:rowOff>
        </xdr:from>
        <xdr:to>
          <xdr:col>3</xdr:col>
          <xdr:colOff>1441450</xdr:colOff>
          <xdr:row>26</xdr:row>
          <xdr:rowOff>0</xdr:rowOff>
        </xdr:to>
        <xdr:sp fLocksText="0">
          <xdr:nvSpPr>
            <xdr:cNvPr id="5206" name="Check Box 86" hidden="1">
              <a:extLst>
                <a:ext uri="{63B3BB69-23CF-44E3-9099-C40C66FF867C}">
                  <a14:compatExt spid="_x0000_s5206"/>
                </a:ext>
              </a:extLst>
            </xdr:cNvPr>
            <xdr:cNvSpPr>
              <a:spLocks noRot="1"/>
            </xdr:cNvSpPr>
          </xdr:nvSpPr>
          <xdr:spPr>
            <a:xfrm>
              <a:off x="5276850" y="6048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26</xdr:row>
          <xdr:rowOff>19050</xdr:rowOff>
        </xdr:from>
        <xdr:to>
          <xdr:col>3</xdr:col>
          <xdr:colOff>1441450</xdr:colOff>
          <xdr:row>27</xdr:row>
          <xdr:rowOff>0</xdr:rowOff>
        </xdr:to>
        <xdr:sp fLocksText="0">
          <xdr:nvSpPr>
            <xdr:cNvPr id="5207" name="Check Box 87" hidden="1">
              <a:extLst>
                <a:ext uri="{63B3BB69-23CF-44E3-9099-C40C66FF867C}">
                  <a14:compatExt spid="_x0000_s5207"/>
                </a:ext>
              </a:extLst>
            </xdr:cNvPr>
            <xdr:cNvSpPr>
              <a:spLocks noRot="1"/>
            </xdr:cNvSpPr>
          </xdr:nvSpPr>
          <xdr:spPr>
            <a:xfrm>
              <a:off x="5276850" y="6286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27</xdr:row>
          <xdr:rowOff>19050</xdr:rowOff>
        </xdr:from>
        <xdr:to>
          <xdr:col>3</xdr:col>
          <xdr:colOff>1441450</xdr:colOff>
          <xdr:row>28</xdr:row>
          <xdr:rowOff>0</xdr:rowOff>
        </xdr:to>
        <xdr:sp fLocksText="0">
          <xdr:nvSpPr>
            <xdr:cNvPr id="5208" name="Check Box 88" hidden="1">
              <a:extLst>
                <a:ext uri="{63B3BB69-23CF-44E3-9099-C40C66FF867C}">
                  <a14:compatExt spid="_x0000_s5208"/>
                </a:ext>
              </a:extLst>
            </xdr:cNvPr>
            <xdr:cNvSpPr>
              <a:spLocks noRot="1"/>
            </xdr:cNvSpPr>
          </xdr:nvSpPr>
          <xdr:spPr>
            <a:xfrm>
              <a:off x="5276850" y="6524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28</xdr:row>
          <xdr:rowOff>19050</xdr:rowOff>
        </xdr:from>
        <xdr:to>
          <xdr:col>3</xdr:col>
          <xdr:colOff>1441450</xdr:colOff>
          <xdr:row>29</xdr:row>
          <xdr:rowOff>0</xdr:rowOff>
        </xdr:to>
        <xdr:sp fLocksText="0">
          <xdr:nvSpPr>
            <xdr:cNvPr id="5209" name="Check Box 89" hidden="1">
              <a:extLst>
                <a:ext uri="{63B3BB69-23CF-44E3-9099-C40C66FF867C}">
                  <a14:compatExt spid="_x0000_s5209"/>
                </a:ext>
              </a:extLst>
            </xdr:cNvPr>
            <xdr:cNvSpPr>
              <a:spLocks noRot="1"/>
            </xdr:cNvSpPr>
          </xdr:nvSpPr>
          <xdr:spPr>
            <a:xfrm>
              <a:off x="5276850" y="6762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29</xdr:row>
          <xdr:rowOff>19050</xdr:rowOff>
        </xdr:from>
        <xdr:to>
          <xdr:col>3</xdr:col>
          <xdr:colOff>1441450</xdr:colOff>
          <xdr:row>30</xdr:row>
          <xdr:rowOff>0</xdr:rowOff>
        </xdr:to>
        <xdr:sp fLocksText="0">
          <xdr:nvSpPr>
            <xdr:cNvPr id="5210" name="Check Box 90" hidden="1">
              <a:extLst>
                <a:ext uri="{63B3BB69-23CF-44E3-9099-C40C66FF867C}">
                  <a14:compatExt spid="_x0000_s5210"/>
                </a:ext>
              </a:extLst>
            </xdr:cNvPr>
            <xdr:cNvSpPr>
              <a:spLocks noRot="1"/>
            </xdr:cNvSpPr>
          </xdr:nvSpPr>
          <xdr:spPr>
            <a:xfrm>
              <a:off x="5276850" y="70008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30</xdr:row>
          <xdr:rowOff>19050</xdr:rowOff>
        </xdr:from>
        <xdr:to>
          <xdr:col>3</xdr:col>
          <xdr:colOff>1441450</xdr:colOff>
          <xdr:row>31</xdr:row>
          <xdr:rowOff>0</xdr:rowOff>
        </xdr:to>
        <xdr:sp fLocksText="0">
          <xdr:nvSpPr>
            <xdr:cNvPr id="5211" name="Check Box 91" hidden="1">
              <a:extLst>
                <a:ext uri="{63B3BB69-23CF-44E3-9099-C40C66FF867C}">
                  <a14:compatExt spid="_x0000_s5211"/>
                </a:ext>
              </a:extLst>
            </xdr:cNvPr>
            <xdr:cNvSpPr>
              <a:spLocks noRot="1"/>
            </xdr:cNvSpPr>
          </xdr:nvSpPr>
          <xdr:spPr>
            <a:xfrm>
              <a:off x="5276850" y="72390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31</xdr:row>
          <xdr:rowOff>19050</xdr:rowOff>
        </xdr:from>
        <xdr:to>
          <xdr:col>3</xdr:col>
          <xdr:colOff>1441450</xdr:colOff>
          <xdr:row>32</xdr:row>
          <xdr:rowOff>0</xdr:rowOff>
        </xdr:to>
        <xdr:sp fLocksText="0">
          <xdr:nvSpPr>
            <xdr:cNvPr id="5212" name="Check Box 92" hidden="1">
              <a:extLst>
                <a:ext uri="{63B3BB69-23CF-44E3-9099-C40C66FF867C}">
                  <a14:compatExt spid="_x0000_s5212"/>
                </a:ext>
              </a:extLst>
            </xdr:cNvPr>
            <xdr:cNvSpPr>
              <a:spLocks noRot="1"/>
            </xdr:cNvSpPr>
          </xdr:nvSpPr>
          <xdr:spPr>
            <a:xfrm>
              <a:off x="5276850" y="74771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32</xdr:row>
          <xdr:rowOff>19050</xdr:rowOff>
        </xdr:from>
        <xdr:to>
          <xdr:col>3</xdr:col>
          <xdr:colOff>1441450</xdr:colOff>
          <xdr:row>33</xdr:row>
          <xdr:rowOff>0</xdr:rowOff>
        </xdr:to>
        <xdr:sp fLocksText="0">
          <xdr:nvSpPr>
            <xdr:cNvPr id="5213" name="Check Box 93" hidden="1">
              <a:extLst>
                <a:ext uri="{63B3BB69-23CF-44E3-9099-C40C66FF867C}">
                  <a14:compatExt spid="_x0000_s5213"/>
                </a:ext>
              </a:extLst>
            </xdr:cNvPr>
            <xdr:cNvSpPr>
              <a:spLocks noRot="1"/>
            </xdr:cNvSpPr>
          </xdr:nvSpPr>
          <xdr:spPr>
            <a:xfrm>
              <a:off x="5276850" y="7715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33</xdr:row>
          <xdr:rowOff>19050</xdr:rowOff>
        </xdr:from>
        <xdr:to>
          <xdr:col>3</xdr:col>
          <xdr:colOff>1441450</xdr:colOff>
          <xdr:row>34</xdr:row>
          <xdr:rowOff>0</xdr:rowOff>
        </xdr:to>
        <xdr:sp fLocksText="0">
          <xdr:nvSpPr>
            <xdr:cNvPr id="5214" name="Check Box 94" hidden="1">
              <a:extLst>
                <a:ext uri="{63B3BB69-23CF-44E3-9099-C40C66FF867C}">
                  <a14:compatExt spid="_x0000_s5214"/>
                </a:ext>
              </a:extLst>
            </xdr:cNvPr>
            <xdr:cNvSpPr>
              <a:spLocks noRot="1"/>
            </xdr:cNvSpPr>
          </xdr:nvSpPr>
          <xdr:spPr>
            <a:xfrm>
              <a:off x="5276850" y="7953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34</xdr:row>
          <xdr:rowOff>19050</xdr:rowOff>
        </xdr:from>
        <xdr:to>
          <xdr:col>3</xdr:col>
          <xdr:colOff>1441450</xdr:colOff>
          <xdr:row>35</xdr:row>
          <xdr:rowOff>0</xdr:rowOff>
        </xdr:to>
        <xdr:sp fLocksText="0">
          <xdr:nvSpPr>
            <xdr:cNvPr id="5215" name="Check Box 95" hidden="1">
              <a:extLst>
                <a:ext uri="{63B3BB69-23CF-44E3-9099-C40C66FF867C}">
                  <a14:compatExt spid="_x0000_s5215"/>
                </a:ext>
              </a:extLst>
            </xdr:cNvPr>
            <xdr:cNvSpPr>
              <a:spLocks noRot="1"/>
            </xdr:cNvSpPr>
          </xdr:nvSpPr>
          <xdr:spPr>
            <a:xfrm>
              <a:off x="5276850" y="8191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35</xdr:row>
          <xdr:rowOff>19050</xdr:rowOff>
        </xdr:from>
        <xdr:to>
          <xdr:col>3</xdr:col>
          <xdr:colOff>1441450</xdr:colOff>
          <xdr:row>36</xdr:row>
          <xdr:rowOff>0</xdr:rowOff>
        </xdr:to>
        <xdr:sp fLocksText="0">
          <xdr:nvSpPr>
            <xdr:cNvPr id="5216" name="Check Box 96" hidden="1">
              <a:extLst>
                <a:ext uri="{63B3BB69-23CF-44E3-9099-C40C66FF867C}">
                  <a14:compatExt spid="_x0000_s5216"/>
                </a:ext>
              </a:extLst>
            </xdr:cNvPr>
            <xdr:cNvSpPr>
              <a:spLocks noRot="1"/>
            </xdr:cNvSpPr>
          </xdr:nvSpPr>
          <xdr:spPr>
            <a:xfrm>
              <a:off x="5276850" y="8429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36</xdr:row>
          <xdr:rowOff>19050</xdr:rowOff>
        </xdr:from>
        <xdr:to>
          <xdr:col>3</xdr:col>
          <xdr:colOff>1441450</xdr:colOff>
          <xdr:row>37</xdr:row>
          <xdr:rowOff>0</xdr:rowOff>
        </xdr:to>
        <xdr:sp fLocksText="0">
          <xdr:nvSpPr>
            <xdr:cNvPr id="5217" name="Check Box 97" hidden="1">
              <a:extLst>
                <a:ext uri="{63B3BB69-23CF-44E3-9099-C40C66FF867C}">
                  <a14:compatExt spid="_x0000_s5217"/>
                </a:ext>
              </a:extLst>
            </xdr:cNvPr>
            <xdr:cNvSpPr>
              <a:spLocks noRot="1"/>
            </xdr:cNvSpPr>
          </xdr:nvSpPr>
          <xdr:spPr>
            <a:xfrm>
              <a:off x="5276850" y="8667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37</xdr:row>
          <xdr:rowOff>19050</xdr:rowOff>
        </xdr:from>
        <xdr:to>
          <xdr:col>3</xdr:col>
          <xdr:colOff>1441450</xdr:colOff>
          <xdr:row>38</xdr:row>
          <xdr:rowOff>0</xdr:rowOff>
        </xdr:to>
        <xdr:sp fLocksText="0">
          <xdr:nvSpPr>
            <xdr:cNvPr id="5218" name="Check Box 98" hidden="1">
              <a:extLst>
                <a:ext uri="{63B3BB69-23CF-44E3-9099-C40C66FF867C}">
                  <a14:compatExt spid="_x0000_s5218"/>
                </a:ext>
              </a:extLst>
            </xdr:cNvPr>
            <xdr:cNvSpPr>
              <a:spLocks noRot="1"/>
            </xdr:cNvSpPr>
          </xdr:nvSpPr>
          <xdr:spPr>
            <a:xfrm>
              <a:off x="5276850" y="89058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38</xdr:row>
          <xdr:rowOff>19050</xdr:rowOff>
        </xdr:from>
        <xdr:to>
          <xdr:col>3</xdr:col>
          <xdr:colOff>1441450</xdr:colOff>
          <xdr:row>39</xdr:row>
          <xdr:rowOff>0</xdr:rowOff>
        </xdr:to>
        <xdr:sp fLocksText="0">
          <xdr:nvSpPr>
            <xdr:cNvPr id="5219" name="Check Box 99" hidden="1">
              <a:extLst>
                <a:ext uri="{63B3BB69-23CF-44E3-9099-C40C66FF867C}">
                  <a14:compatExt spid="_x0000_s5219"/>
                </a:ext>
              </a:extLst>
            </xdr:cNvPr>
            <xdr:cNvSpPr>
              <a:spLocks noRot="1"/>
            </xdr:cNvSpPr>
          </xdr:nvSpPr>
          <xdr:spPr>
            <a:xfrm>
              <a:off x="5276850" y="91440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39</xdr:row>
          <xdr:rowOff>19050</xdr:rowOff>
        </xdr:from>
        <xdr:to>
          <xdr:col>3</xdr:col>
          <xdr:colOff>1441450</xdr:colOff>
          <xdr:row>40</xdr:row>
          <xdr:rowOff>0</xdr:rowOff>
        </xdr:to>
        <xdr:sp fLocksText="0">
          <xdr:nvSpPr>
            <xdr:cNvPr id="5220" name="Check Box 100" hidden="1">
              <a:extLst>
                <a:ext uri="{63B3BB69-23CF-44E3-9099-C40C66FF867C}">
                  <a14:compatExt spid="_x0000_s5220"/>
                </a:ext>
              </a:extLst>
            </xdr:cNvPr>
            <xdr:cNvSpPr>
              <a:spLocks noRot="1"/>
            </xdr:cNvSpPr>
          </xdr:nvSpPr>
          <xdr:spPr>
            <a:xfrm>
              <a:off x="5276850" y="93821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40</xdr:row>
          <xdr:rowOff>19050</xdr:rowOff>
        </xdr:from>
        <xdr:to>
          <xdr:col>3</xdr:col>
          <xdr:colOff>1441450</xdr:colOff>
          <xdr:row>41</xdr:row>
          <xdr:rowOff>0</xdr:rowOff>
        </xdr:to>
        <xdr:sp fLocksText="0">
          <xdr:nvSpPr>
            <xdr:cNvPr id="5221" name="Check Box 101" hidden="1">
              <a:extLst>
                <a:ext uri="{63B3BB69-23CF-44E3-9099-C40C66FF867C}">
                  <a14:compatExt spid="_x0000_s5221"/>
                </a:ext>
              </a:extLst>
            </xdr:cNvPr>
            <xdr:cNvSpPr>
              <a:spLocks noRot="1"/>
            </xdr:cNvSpPr>
          </xdr:nvSpPr>
          <xdr:spPr>
            <a:xfrm>
              <a:off x="5276850" y="9620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41</xdr:row>
          <xdr:rowOff>19050</xdr:rowOff>
        </xdr:from>
        <xdr:to>
          <xdr:col>3</xdr:col>
          <xdr:colOff>1441450</xdr:colOff>
          <xdr:row>42</xdr:row>
          <xdr:rowOff>0</xdr:rowOff>
        </xdr:to>
        <xdr:sp fLocksText="0">
          <xdr:nvSpPr>
            <xdr:cNvPr id="5222" name="Check Box 102" hidden="1">
              <a:extLst>
                <a:ext uri="{63B3BB69-23CF-44E3-9099-C40C66FF867C}">
                  <a14:compatExt spid="_x0000_s5222"/>
                </a:ext>
              </a:extLst>
            </xdr:cNvPr>
            <xdr:cNvSpPr>
              <a:spLocks noRot="1"/>
            </xdr:cNvSpPr>
          </xdr:nvSpPr>
          <xdr:spPr>
            <a:xfrm>
              <a:off x="5276850" y="9858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42</xdr:row>
          <xdr:rowOff>19050</xdr:rowOff>
        </xdr:from>
        <xdr:to>
          <xdr:col>3</xdr:col>
          <xdr:colOff>1441450</xdr:colOff>
          <xdr:row>43</xdr:row>
          <xdr:rowOff>0</xdr:rowOff>
        </xdr:to>
        <xdr:sp fLocksText="0">
          <xdr:nvSpPr>
            <xdr:cNvPr id="5223" name="Check Box 103" hidden="1">
              <a:extLst>
                <a:ext uri="{63B3BB69-23CF-44E3-9099-C40C66FF867C}">
                  <a14:compatExt spid="_x0000_s5223"/>
                </a:ext>
              </a:extLst>
            </xdr:cNvPr>
            <xdr:cNvSpPr>
              <a:spLocks noRot="1"/>
            </xdr:cNvSpPr>
          </xdr:nvSpPr>
          <xdr:spPr>
            <a:xfrm>
              <a:off x="5276850" y="10096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43</xdr:row>
          <xdr:rowOff>19050</xdr:rowOff>
        </xdr:from>
        <xdr:to>
          <xdr:col>3</xdr:col>
          <xdr:colOff>1441450</xdr:colOff>
          <xdr:row>44</xdr:row>
          <xdr:rowOff>0</xdr:rowOff>
        </xdr:to>
        <xdr:sp fLocksText="0">
          <xdr:nvSpPr>
            <xdr:cNvPr id="5224" name="Check Box 104" hidden="1">
              <a:extLst>
                <a:ext uri="{63B3BB69-23CF-44E3-9099-C40C66FF867C}">
                  <a14:compatExt spid="_x0000_s5224"/>
                </a:ext>
              </a:extLst>
            </xdr:cNvPr>
            <xdr:cNvSpPr>
              <a:spLocks noRot="1"/>
            </xdr:cNvSpPr>
          </xdr:nvSpPr>
          <xdr:spPr>
            <a:xfrm>
              <a:off x="5276850" y="10334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44</xdr:row>
          <xdr:rowOff>19050</xdr:rowOff>
        </xdr:from>
        <xdr:to>
          <xdr:col>3</xdr:col>
          <xdr:colOff>1441450</xdr:colOff>
          <xdr:row>45</xdr:row>
          <xdr:rowOff>12700</xdr:rowOff>
        </xdr:to>
        <xdr:sp fLocksText="0">
          <xdr:nvSpPr>
            <xdr:cNvPr id="5225" name="Check Box 105" hidden="1">
              <a:extLst>
                <a:ext uri="{63B3BB69-23CF-44E3-9099-C40C66FF867C}">
                  <a14:compatExt spid="_x0000_s5225"/>
                </a:ext>
              </a:extLst>
            </xdr:cNvPr>
            <xdr:cNvSpPr>
              <a:spLocks noRot="1"/>
            </xdr:cNvSpPr>
          </xdr:nvSpPr>
          <xdr:spPr>
            <a:xfrm>
              <a:off x="5276850" y="10572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16</xdr:row>
          <xdr:rowOff>19050</xdr:rowOff>
        </xdr:from>
        <xdr:to>
          <xdr:col>3</xdr:col>
          <xdr:colOff>1441450</xdr:colOff>
          <xdr:row>17</xdr:row>
          <xdr:rowOff>0</xdr:rowOff>
        </xdr:to>
        <xdr:sp fLocksText="0">
          <xdr:nvSpPr>
            <xdr:cNvPr id="5226" name="Check Box 106" hidden="1">
              <a:extLst>
                <a:ext uri="{63B3BB69-23CF-44E3-9099-C40C66FF867C}">
                  <a14:compatExt spid="_x0000_s5226"/>
                </a:ext>
              </a:extLst>
            </xdr:cNvPr>
            <xdr:cNvSpPr>
              <a:spLocks noRot="1"/>
            </xdr:cNvSpPr>
          </xdr:nvSpPr>
          <xdr:spPr>
            <a:xfrm>
              <a:off x="5276850" y="3905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17</xdr:row>
          <xdr:rowOff>19050</xdr:rowOff>
        </xdr:from>
        <xdr:to>
          <xdr:col>3</xdr:col>
          <xdr:colOff>1441450</xdr:colOff>
          <xdr:row>18</xdr:row>
          <xdr:rowOff>0</xdr:rowOff>
        </xdr:to>
        <xdr:sp fLocksText="0">
          <xdr:nvSpPr>
            <xdr:cNvPr id="5227" name="Check Box 107" hidden="1">
              <a:extLst>
                <a:ext uri="{63B3BB69-23CF-44E3-9099-C40C66FF867C}">
                  <a14:compatExt spid="_x0000_s5227"/>
                </a:ext>
              </a:extLst>
            </xdr:cNvPr>
            <xdr:cNvSpPr>
              <a:spLocks noRot="1"/>
            </xdr:cNvSpPr>
          </xdr:nvSpPr>
          <xdr:spPr>
            <a:xfrm>
              <a:off x="5276850" y="4143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18</xdr:row>
          <xdr:rowOff>19050</xdr:rowOff>
        </xdr:from>
        <xdr:to>
          <xdr:col>3</xdr:col>
          <xdr:colOff>1441450</xdr:colOff>
          <xdr:row>19</xdr:row>
          <xdr:rowOff>0</xdr:rowOff>
        </xdr:to>
        <xdr:sp fLocksText="0">
          <xdr:nvSpPr>
            <xdr:cNvPr id="5228" name="Check Box 108" hidden="1">
              <a:extLst>
                <a:ext uri="{63B3BB69-23CF-44E3-9099-C40C66FF867C}">
                  <a14:compatExt spid="_x0000_s5228"/>
                </a:ext>
              </a:extLst>
            </xdr:cNvPr>
            <xdr:cNvSpPr>
              <a:spLocks noRot="1"/>
            </xdr:cNvSpPr>
          </xdr:nvSpPr>
          <xdr:spPr>
            <a:xfrm>
              <a:off x="5276850" y="4381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19</xdr:row>
          <xdr:rowOff>19050</xdr:rowOff>
        </xdr:from>
        <xdr:to>
          <xdr:col>3</xdr:col>
          <xdr:colOff>1441450</xdr:colOff>
          <xdr:row>20</xdr:row>
          <xdr:rowOff>0</xdr:rowOff>
        </xdr:to>
        <xdr:sp fLocksText="0">
          <xdr:nvSpPr>
            <xdr:cNvPr id="5229" name="Check Box 109" hidden="1">
              <a:extLst>
                <a:ext uri="{63B3BB69-23CF-44E3-9099-C40C66FF867C}">
                  <a14:compatExt spid="_x0000_s5229"/>
                </a:ext>
              </a:extLst>
            </xdr:cNvPr>
            <xdr:cNvSpPr>
              <a:spLocks noRot="1"/>
            </xdr:cNvSpPr>
          </xdr:nvSpPr>
          <xdr:spPr>
            <a:xfrm>
              <a:off x="5276850" y="4619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20</xdr:row>
          <xdr:rowOff>19050</xdr:rowOff>
        </xdr:from>
        <xdr:to>
          <xdr:col>3</xdr:col>
          <xdr:colOff>1441450</xdr:colOff>
          <xdr:row>21</xdr:row>
          <xdr:rowOff>0</xdr:rowOff>
        </xdr:to>
        <xdr:sp fLocksText="0">
          <xdr:nvSpPr>
            <xdr:cNvPr id="5230" name="Check Box 110" hidden="1">
              <a:extLst>
                <a:ext uri="{63B3BB69-23CF-44E3-9099-C40C66FF867C}">
                  <a14:compatExt spid="_x0000_s5230"/>
                </a:ext>
              </a:extLst>
            </xdr:cNvPr>
            <xdr:cNvSpPr>
              <a:spLocks noRot="1"/>
            </xdr:cNvSpPr>
          </xdr:nvSpPr>
          <xdr:spPr>
            <a:xfrm>
              <a:off x="5276850" y="4857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21</xdr:row>
          <xdr:rowOff>19050</xdr:rowOff>
        </xdr:from>
        <xdr:to>
          <xdr:col>3</xdr:col>
          <xdr:colOff>1441450</xdr:colOff>
          <xdr:row>22</xdr:row>
          <xdr:rowOff>0</xdr:rowOff>
        </xdr:to>
        <xdr:sp fLocksText="0">
          <xdr:nvSpPr>
            <xdr:cNvPr id="5231" name="Check Box 111" hidden="1">
              <a:extLst>
                <a:ext uri="{63B3BB69-23CF-44E3-9099-C40C66FF867C}">
                  <a14:compatExt spid="_x0000_s5231"/>
                </a:ext>
              </a:extLst>
            </xdr:cNvPr>
            <xdr:cNvSpPr>
              <a:spLocks noRot="1"/>
            </xdr:cNvSpPr>
          </xdr:nvSpPr>
          <xdr:spPr>
            <a:xfrm>
              <a:off x="5276850" y="50958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22</xdr:row>
          <xdr:rowOff>19050</xdr:rowOff>
        </xdr:from>
        <xdr:to>
          <xdr:col>3</xdr:col>
          <xdr:colOff>1441450</xdr:colOff>
          <xdr:row>23</xdr:row>
          <xdr:rowOff>0</xdr:rowOff>
        </xdr:to>
        <xdr:sp fLocksText="0">
          <xdr:nvSpPr>
            <xdr:cNvPr id="5232" name="Check Box 112" hidden="1">
              <a:extLst>
                <a:ext uri="{63B3BB69-23CF-44E3-9099-C40C66FF867C}">
                  <a14:compatExt spid="_x0000_s5232"/>
                </a:ext>
              </a:extLst>
            </xdr:cNvPr>
            <xdr:cNvSpPr>
              <a:spLocks noRot="1"/>
            </xdr:cNvSpPr>
          </xdr:nvSpPr>
          <xdr:spPr>
            <a:xfrm>
              <a:off x="5276850" y="53340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23</xdr:row>
          <xdr:rowOff>19050</xdr:rowOff>
        </xdr:from>
        <xdr:to>
          <xdr:col>3</xdr:col>
          <xdr:colOff>1441450</xdr:colOff>
          <xdr:row>24</xdr:row>
          <xdr:rowOff>0</xdr:rowOff>
        </xdr:to>
        <xdr:sp fLocksText="0">
          <xdr:nvSpPr>
            <xdr:cNvPr id="5233" name="Check Box 113" hidden="1">
              <a:extLst>
                <a:ext uri="{63B3BB69-23CF-44E3-9099-C40C66FF867C}">
                  <a14:compatExt spid="_x0000_s5233"/>
                </a:ext>
              </a:extLst>
            </xdr:cNvPr>
            <xdr:cNvSpPr>
              <a:spLocks noRot="1"/>
            </xdr:cNvSpPr>
          </xdr:nvSpPr>
          <xdr:spPr>
            <a:xfrm>
              <a:off x="5276850" y="55721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24</xdr:row>
          <xdr:rowOff>19050</xdr:rowOff>
        </xdr:from>
        <xdr:to>
          <xdr:col>3</xdr:col>
          <xdr:colOff>1441450</xdr:colOff>
          <xdr:row>25</xdr:row>
          <xdr:rowOff>0</xdr:rowOff>
        </xdr:to>
        <xdr:sp fLocksText="0">
          <xdr:nvSpPr>
            <xdr:cNvPr id="5234" name="Check Box 114" hidden="1">
              <a:extLst>
                <a:ext uri="{63B3BB69-23CF-44E3-9099-C40C66FF867C}">
                  <a14:compatExt spid="_x0000_s5234"/>
                </a:ext>
              </a:extLst>
            </xdr:cNvPr>
            <xdr:cNvSpPr>
              <a:spLocks noRot="1"/>
            </xdr:cNvSpPr>
          </xdr:nvSpPr>
          <xdr:spPr>
            <a:xfrm>
              <a:off x="5276850" y="5810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25</xdr:row>
          <xdr:rowOff>19050</xdr:rowOff>
        </xdr:from>
        <xdr:to>
          <xdr:col>3</xdr:col>
          <xdr:colOff>1441450</xdr:colOff>
          <xdr:row>26</xdr:row>
          <xdr:rowOff>0</xdr:rowOff>
        </xdr:to>
        <xdr:sp fLocksText="0">
          <xdr:nvSpPr>
            <xdr:cNvPr id="5235" name="Check Box 115" hidden="1">
              <a:extLst>
                <a:ext uri="{63B3BB69-23CF-44E3-9099-C40C66FF867C}">
                  <a14:compatExt spid="_x0000_s5235"/>
                </a:ext>
              </a:extLst>
            </xdr:cNvPr>
            <xdr:cNvSpPr>
              <a:spLocks noRot="1"/>
            </xdr:cNvSpPr>
          </xdr:nvSpPr>
          <xdr:spPr>
            <a:xfrm>
              <a:off x="5276850" y="6048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26</xdr:row>
          <xdr:rowOff>19050</xdr:rowOff>
        </xdr:from>
        <xdr:to>
          <xdr:col>3</xdr:col>
          <xdr:colOff>1441450</xdr:colOff>
          <xdr:row>27</xdr:row>
          <xdr:rowOff>0</xdr:rowOff>
        </xdr:to>
        <xdr:sp fLocksText="0">
          <xdr:nvSpPr>
            <xdr:cNvPr id="5236" name="Check Box 116" hidden="1">
              <a:extLst>
                <a:ext uri="{63B3BB69-23CF-44E3-9099-C40C66FF867C}">
                  <a14:compatExt spid="_x0000_s5236"/>
                </a:ext>
              </a:extLst>
            </xdr:cNvPr>
            <xdr:cNvSpPr>
              <a:spLocks noRot="1"/>
            </xdr:cNvSpPr>
          </xdr:nvSpPr>
          <xdr:spPr>
            <a:xfrm>
              <a:off x="5276850" y="6286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27</xdr:row>
          <xdr:rowOff>19050</xdr:rowOff>
        </xdr:from>
        <xdr:to>
          <xdr:col>3</xdr:col>
          <xdr:colOff>1441450</xdr:colOff>
          <xdr:row>28</xdr:row>
          <xdr:rowOff>0</xdr:rowOff>
        </xdr:to>
        <xdr:sp fLocksText="0">
          <xdr:nvSpPr>
            <xdr:cNvPr id="5237" name="Check Box 117" hidden="1">
              <a:extLst>
                <a:ext uri="{63B3BB69-23CF-44E3-9099-C40C66FF867C}">
                  <a14:compatExt spid="_x0000_s5237"/>
                </a:ext>
              </a:extLst>
            </xdr:cNvPr>
            <xdr:cNvSpPr>
              <a:spLocks noRot="1"/>
            </xdr:cNvSpPr>
          </xdr:nvSpPr>
          <xdr:spPr>
            <a:xfrm>
              <a:off x="5276850" y="6524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28</xdr:row>
          <xdr:rowOff>19050</xdr:rowOff>
        </xdr:from>
        <xdr:to>
          <xdr:col>3</xdr:col>
          <xdr:colOff>1441450</xdr:colOff>
          <xdr:row>29</xdr:row>
          <xdr:rowOff>0</xdr:rowOff>
        </xdr:to>
        <xdr:sp fLocksText="0">
          <xdr:nvSpPr>
            <xdr:cNvPr id="5238" name="Check Box 118" hidden="1">
              <a:extLst>
                <a:ext uri="{63B3BB69-23CF-44E3-9099-C40C66FF867C}">
                  <a14:compatExt spid="_x0000_s5238"/>
                </a:ext>
              </a:extLst>
            </xdr:cNvPr>
            <xdr:cNvSpPr>
              <a:spLocks noRot="1"/>
            </xdr:cNvSpPr>
          </xdr:nvSpPr>
          <xdr:spPr>
            <a:xfrm>
              <a:off x="5276850" y="6762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29</xdr:row>
          <xdr:rowOff>19050</xdr:rowOff>
        </xdr:from>
        <xdr:to>
          <xdr:col>3</xdr:col>
          <xdr:colOff>1441450</xdr:colOff>
          <xdr:row>30</xdr:row>
          <xdr:rowOff>0</xdr:rowOff>
        </xdr:to>
        <xdr:sp fLocksText="0">
          <xdr:nvSpPr>
            <xdr:cNvPr id="5239" name="Check Box 119" hidden="1">
              <a:extLst>
                <a:ext uri="{63B3BB69-23CF-44E3-9099-C40C66FF867C}">
                  <a14:compatExt spid="_x0000_s5239"/>
                </a:ext>
              </a:extLst>
            </xdr:cNvPr>
            <xdr:cNvSpPr>
              <a:spLocks noRot="1"/>
            </xdr:cNvSpPr>
          </xdr:nvSpPr>
          <xdr:spPr>
            <a:xfrm>
              <a:off x="5276850" y="70008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30</xdr:row>
          <xdr:rowOff>19050</xdr:rowOff>
        </xdr:from>
        <xdr:to>
          <xdr:col>3</xdr:col>
          <xdr:colOff>1441450</xdr:colOff>
          <xdr:row>31</xdr:row>
          <xdr:rowOff>0</xdr:rowOff>
        </xdr:to>
        <xdr:sp fLocksText="0">
          <xdr:nvSpPr>
            <xdr:cNvPr id="5240" name="Check Box 120" hidden="1">
              <a:extLst>
                <a:ext uri="{63B3BB69-23CF-44E3-9099-C40C66FF867C}">
                  <a14:compatExt spid="_x0000_s5240"/>
                </a:ext>
              </a:extLst>
            </xdr:cNvPr>
            <xdr:cNvSpPr>
              <a:spLocks noRot="1"/>
            </xdr:cNvSpPr>
          </xdr:nvSpPr>
          <xdr:spPr>
            <a:xfrm>
              <a:off x="5276850" y="72390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31</xdr:row>
          <xdr:rowOff>19050</xdr:rowOff>
        </xdr:from>
        <xdr:to>
          <xdr:col>3</xdr:col>
          <xdr:colOff>1441450</xdr:colOff>
          <xdr:row>32</xdr:row>
          <xdr:rowOff>0</xdr:rowOff>
        </xdr:to>
        <xdr:sp fLocksText="0">
          <xdr:nvSpPr>
            <xdr:cNvPr id="5241" name="Check Box 121" hidden="1">
              <a:extLst>
                <a:ext uri="{63B3BB69-23CF-44E3-9099-C40C66FF867C}">
                  <a14:compatExt spid="_x0000_s5241"/>
                </a:ext>
              </a:extLst>
            </xdr:cNvPr>
            <xdr:cNvSpPr>
              <a:spLocks noRot="1"/>
            </xdr:cNvSpPr>
          </xdr:nvSpPr>
          <xdr:spPr>
            <a:xfrm>
              <a:off x="5276850" y="74771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32</xdr:row>
          <xdr:rowOff>19050</xdr:rowOff>
        </xdr:from>
        <xdr:to>
          <xdr:col>3</xdr:col>
          <xdr:colOff>1441450</xdr:colOff>
          <xdr:row>33</xdr:row>
          <xdr:rowOff>0</xdr:rowOff>
        </xdr:to>
        <xdr:sp fLocksText="0">
          <xdr:nvSpPr>
            <xdr:cNvPr id="5242" name="Check Box 122" hidden="1">
              <a:extLst>
                <a:ext uri="{63B3BB69-23CF-44E3-9099-C40C66FF867C}">
                  <a14:compatExt spid="_x0000_s5242"/>
                </a:ext>
              </a:extLst>
            </xdr:cNvPr>
            <xdr:cNvSpPr>
              <a:spLocks noRot="1"/>
            </xdr:cNvSpPr>
          </xdr:nvSpPr>
          <xdr:spPr>
            <a:xfrm>
              <a:off x="5276850" y="7715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33</xdr:row>
          <xdr:rowOff>19050</xdr:rowOff>
        </xdr:from>
        <xdr:to>
          <xdr:col>3</xdr:col>
          <xdr:colOff>1441450</xdr:colOff>
          <xdr:row>34</xdr:row>
          <xdr:rowOff>0</xdr:rowOff>
        </xdr:to>
        <xdr:sp fLocksText="0">
          <xdr:nvSpPr>
            <xdr:cNvPr id="5243" name="Check Box 123" hidden="1">
              <a:extLst>
                <a:ext uri="{63B3BB69-23CF-44E3-9099-C40C66FF867C}">
                  <a14:compatExt spid="_x0000_s5243"/>
                </a:ext>
              </a:extLst>
            </xdr:cNvPr>
            <xdr:cNvSpPr>
              <a:spLocks noRot="1"/>
            </xdr:cNvSpPr>
          </xdr:nvSpPr>
          <xdr:spPr>
            <a:xfrm>
              <a:off x="5276850" y="7953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34</xdr:row>
          <xdr:rowOff>19050</xdr:rowOff>
        </xdr:from>
        <xdr:to>
          <xdr:col>3</xdr:col>
          <xdr:colOff>1441450</xdr:colOff>
          <xdr:row>35</xdr:row>
          <xdr:rowOff>0</xdr:rowOff>
        </xdr:to>
        <xdr:sp fLocksText="0">
          <xdr:nvSpPr>
            <xdr:cNvPr id="5244" name="Check Box 124" hidden="1">
              <a:extLst>
                <a:ext uri="{63B3BB69-23CF-44E3-9099-C40C66FF867C}">
                  <a14:compatExt spid="_x0000_s5244"/>
                </a:ext>
              </a:extLst>
            </xdr:cNvPr>
            <xdr:cNvSpPr>
              <a:spLocks noRot="1"/>
            </xdr:cNvSpPr>
          </xdr:nvSpPr>
          <xdr:spPr>
            <a:xfrm>
              <a:off x="5276850" y="8191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35</xdr:row>
          <xdr:rowOff>19050</xdr:rowOff>
        </xdr:from>
        <xdr:to>
          <xdr:col>3</xdr:col>
          <xdr:colOff>1441450</xdr:colOff>
          <xdr:row>36</xdr:row>
          <xdr:rowOff>0</xdr:rowOff>
        </xdr:to>
        <xdr:sp fLocksText="0">
          <xdr:nvSpPr>
            <xdr:cNvPr id="5245" name="Check Box 125" hidden="1">
              <a:extLst>
                <a:ext uri="{63B3BB69-23CF-44E3-9099-C40C66FF867C}">
                  <a14:compatExt spid="_x0000_s5245"/>
                </a:ext>
              </a:extLst>
            </xdr:cNvPr>
            <xdr:cNvSpPr>
              <a:spLocks noRot="1"/>
            </xdr:cNvSpPr>
          </xdr:nvSpPr>
          <xdr:spPr>
            <a:xfrm>
              <a:off x="5276850" y="8429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36</xdr:row>
          <xdr:rowOff>19050</xdr:rowOff>
        </xdr:from>
        <xdr:to>
          <xdr:col>3</xdr:col>
          <xdr:colOff>1441450</xdr:colOff>
          <xdr:row>37</xdr:row>
          <xdr:rowOff>0</xdr:rowOff>
        </xdr:to>
        <xdr:sp fLocksText="0">
          <xdr:nvSpPr>
            <xdr:cNvPr id="5246" name="Check Box 126" hidden="1">
              <a:extLst>
                <a:ext uri="{63B3BB69-23CF-44E3-9099-C40C66FF867C}">
                  <a14:compatExt spid="_x0000_s5246"/>
                </a:ext>
              </a:extLst>
            </xdr:cNvPr>
            <xdr:cNvSpPr>
              <a:spLocks noRot="1"/>
            </xdr:cNvSpPr>
          </xdr:nvSpPr>
          <xdr:spPr>
            <a:xfrm>
              <a:off x="5276850" y="8667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37</xdr:row>
          <xdr:rowOff>19050</xdr:rowOff>
        </xdr:from>
        <xdr:to>
          <xdr:col>3</xdr:col>
          <xdr:colOff>1441450</xdr:colOff>
          <xdr:row>38</xdr:row>
          <xdr:rowOff>0</xdr:rowOff>
        </xdr:to>
        <xdr:sp fLocksText="0">
          <xdr:nvSpPr>
            <xdr:cNvPr id="5247" name="Check Box 127" hidden="1">
              <a:extLst>
                <a:ext uri="{63B3BB69-23CF-44E3-9099-C40C66FF867C}">
                  <a14:compatExt spid="_x0000_s5247"/>
                </a:ext>
              </a:extLst>
            </xdr:cNvPr>
            <xdr:cNvSpPr>
              <a:spLocks noRot="1"/>
            </xdr:cNvSpPr>
          </xdr:nvSpPr>
          <xdr:spPr>
            <a:xfrm>
              <a:off x="5276850" y="89058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38</xdr:row>
          <xdr:rowOff>19050</xdr:rowOff>
        </xdr:from>
        <xdr:to>
          <xdr:col>3</xdr:col>
          <xdr:colOff>1441450</xdr:colOff>
          <xdr:row>39</xdr:row>
          <xdr:rowOff>0</xdr:rowOff>
        </xdr:to>
        <xdr:sp fLocksText="0">
          <xdr:nvSpPr>
            <xdr:cNvPr id="5248" name="Check Box 128" hidden="1">
              <a:extLst>
                <a:ext uri="{63B3BB69-23CF-44E3-9099-C40C66FF867C}">
                  <a14:compatExt spid="_x0000_s5248"/>
                </a:ext>
              </a:extLst>
            </xdr:cNvPr>
            <xdr:cNvSpPr>
              <a:spLocks noRot="1"/>
            </xdr:cNvSpPr>
          </xdr:nvSpPr>
          <xdr:spPr>
            <a:xfrm>
              <a:off x="5276850" y="91440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39</xdr:row>
          <xdr:rowOff>19050</xdr:rowOff>
        </xdr:from>
        <xdr:to>
          <xdr:col>3</xdr:col>
          <xdr:colOff>1441450</xdr:colOff>
          <xdr:row>40</xdr:row>
          <xdr:rowOff>0</xdr:rowOff>
        </xdr:to>
        <xdr:sp fLocksText="0">
          <xdr:nvSpPr>
            <xdr:cNvPr id="5249" name="Check Box 129" hidden="1">
              <a:extLst>
                <a:ext uri="{63B3BB69-23CF-44E3-9099-C40C66FF867C}">
                  <a14:compatExt spid="_x0000_s5249"/>
                </a:ext>
              </a:extLst>
            </xdr:cNvPr>
            <xdr:cNvSpPr>
              <a:spLocks noRot="1"/>
            </xdr:cNvSpPr>
          </xdr:nvSpPr>
          <xdr:spPr>
            <a:xfrm>
              <a:off x="5276850" y="93821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40</xdr:row>
          <xdr:rowOff>19050</xdr:rowOff>
        </xdr:from>
        <xdr:to>
          <xdr:col>3</xdr:col>
          <xdr:colOff>1441450</xdr:colOff>
          <xdr:row>41</xdr:row>
          <xdr:rowOff>0</xdr:rowOff>
        </xdr:to>
        <xdr:sp fLocksText="0">
          <xdr:nvSpPr>
            <xdr:cNvPr id="5250" name="Check Box 130" hidden="1">
              <a:extLst>
                <a:ext uri="{63B3BB69-23CF-44E3-9099-C40C66FF867C}">
                  <a14:compatExt spid="_x0000_s5250"/>
                </a:ext>
              </a:extLst>
            </xdr:cNvPr>
            <xdr:cNvSpPr>
              <a:spLocks noRot="1"/>
            </xdr:cNvSpPr>
          </xdr:nvSpPr>
          <xdr:spPr>
            <a:xfrm>
              <a:off x="5276850" y="9620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41</xdr:row>
          <xdr:rowOff>19050</xdr:rowOff>
        </xdr:from>
        <xdr:to>
          <xdr:col>3</xdr:col>
          <xdr:colOff>1441450</xdr:colOff>
          <xdr:row>42</xdr:row>
          <xdr:rowOff>0</xdr:rowOff>
        </xdr:to>
        <xdr:sp fLocksText="0">
          <xdr:nvSpPr>
            <xdr:cNvPr id="5251" name="Check Box 131" hidden="1">
              <a:extLst>
                <a:ext uri="{63B3BB69-23CF-44E3-9099-C40C66FF867C}">
                  <a14:compatExt spid="_x0000_s5251"/>
                </a:ext>
              </a:extLst>
            </xdr:cNvPr>
            <xdr:cNvSpPr>
              <a:spLocks noRot="1"/>
            </xdr:cNvSpPr>
          </xdr:nvSpPr>
          <xdr:spPr>
            <a:xfrm>
              <a:off x="5276850" y="9858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42</xdr:row>
          <xdr:rowOff>19050</xdr:rowOff>
        </xdr:from>
        <xdr:to>
          <xdr:col>3</xdr:col>
          <xdr:colOff>1441450</xdr:colOff>
          <xdr:row>43</xdr:row>
          <xdr:rowOff>0</xdr:rowOff>
        </xdr:to>
        <xdr:sp fLocksText="0">
          <xdr:nvSpPr>
            <xdr:cNvPr id="5252" name="Check Box 132" hidden="1">
              <a:extLst>
                <a:ext uri="{63B3BB69-23CF-44E3-9099-C40C66FF867C}">
                  <a14:compatExt spid="_x0000_s5252"/>
                </a:ext>
              </a:extLst>
            </xdr:cNvPr>
            <xdr:cNvSpPr>
              <a:spLocks noRot="1"/>
            </xdr:cNvSpPr>
          </xdr:nvSpPr>
          <xdr:spPr>
            <a:xfrm>
              <a:off x="5276850" y="10096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43</xdr:row>
          <xdr:rowOff>19050</xdr:rowOff>
        </xdr:from>
        <xdr:to>
          <xdr:col>3</xdr:col>
          <xdr:colOff>1441450</xdr:colOff>
          <xdr:row>44</xdr:row>
          <xdr:rowOff>0</xdr:rowOff>
        </xdr:to>
        <xdr:sp fLocksText="0">
          <xdr:nvSpPr>
            <xdr:cNvPr id="5253" name="Check Box 133" hidden="1">
              <a:extLst>
                <a:ext uri="{63B3BB69-23CF-44E3-9099-C40C66FF867C}">
                  <a14:compatExt spid="_x0000_s5253"/>
                </a:ext>
              </a:extLst>
            </xdr:cNvPr>
            <xdr:cNvSpPr>
              <a:spLocks noRot="1"/>
            </xdr:cNvSpPr>
          </xdr:nvSpPr>
          <xdr:spPr>
            <a:xfrm>
              <a:off x="5276850" y="10334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44</xdr:row>
          <xdr:rowOff>19050</xdr:rowOff>
        </xdr:from>
        <xdr:to>
          <xdr:col>3</xdr:col>
          <xdr:colOff>1441450</xdr:colOff>
          <xdr:row>45</xdr:row>
          <xdr:rowOff>12700</xdr:rowOff>
        </xdr:to>
        <xdr:sp fLocksText="0">
          <xdr:nvSpPr>
            <xdr:cNvPr id="5254" name="Check Box 134" hidden="1">
              <a:extLst>
                <a:ext uri="{63B3BB69-23CF-44E3-9099-C40C66FF867C}">
                  <a14:compatExt spid="_x0000_s5254"/>
                </a:ext>
              </a:extLst>
            </xdr:cNvPr>
            <xdr:cNvSpPr>
              <a:spLocks noRot="1"/>
            </xdr:cNvSpPr>
          </xdr:nvSpPr>
          <xdr:spPr>
            <a:xfrm>
              <a:off x="5276850" y="10572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16</xdr:row>
          <xdr:rowOff>19050</xdr:rowOff>
        </xdr:from>
        <xdr:to>
          <xdr:col>3</xdr:col>
          <xdr:colOff>1441450</xdr:colOff>
          <xdr:row>17</xdr:row>
          <xdr:rowOff>0</xdr:rowOff>
        </xdr:to>
        <xdr:sp fLocksText="0">
          <xdr:nvSpPr>
            <xdr:cNvPr id="5255" name="Check Box 135" hidden="1">
              <a:extLst>
                <a:ext uri="{63B3BB69-23CF-44E3-9099-C40C66FF867C}">
                  <a14:compatExt spid="_x0000_s5255"/>
                </a:ext>
              </a:extLst>
            </xdr:cNvPr>
            <xdr:cNvSpPr>
              <a:spLocks noRot="1"/>
            </xdr:cNvSpPr>
          </xdr:nvSpPr>
          <xdr:spPr>
            <a:xfrm>
              <a:off x="5276850" y="3905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17</xdr:row>
          <xdr:rowOff>19050</xdr:rowOff>
        </xdr:from>
        <xdr:to>
          <xdr:col>3</xdr:col>
          <xdr:colOff>1441450</xdr:colOff>
          <xdr:row>18</xdr:row>
          <xdr:rowOff>0</xdr:rowOff>
        </xdr:to>
        <xdr:sp fLocksText="0">
          <xdr:nvSpPr>
            <xdr:cNvPr id="5256" name="Check Box 136" hidden="1">
              <a:extLst>
                <a:ext uri="{63B3BB69-23CF-44E3-9099-C40C66FF867C}">
                  <a14:compatExt spid="_x0000_s5256"/>
                </a:ext>
              </a:extLst>
            </xdr:cNvPr>
            <xdr:cNvSpPr>
              <a:spLocks noRot="1"/>
            </xdr:cNvSpPr>
          </xdr:nvSpPr>
          <xdr:spPr>
            <a:xfrm>
              <a:off x="5276850" y="4143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18</xdr:row>
          <xdr:rowOff>19050</xdr:rowOff>
        </xdr:from>
        <xdr:to>
          <xdr:col>3</xdr:col>
          <xdr:colOff>1441450</xdr:colOff>
          <xdr:row>19</xdr:row>
          <xdr:rowOff>0</xdr:rowOff>
        </xdr:to>
        <xdr:sp fLocksText="0">
          <xdr:nvSpPr>
            <xdr:cNvPr id="5257" name="Check Box 137" hidden="1">
              <a:extLst>
                <a:ext uri="{63B3BB69-23CF-44E3-9099-C40C66FF867C}">
                  <a14:compatExt spid="_x0000_s5257"/>
                </a:ext>
              </a:extLst>
            </xdr:cNvPr>
            <xdr:cNvSpPr>
              <a:spLocks noRot="1"/>
            </xdr:cNvSpPr>
          </xdr:nvSpPr>
          <xdr:spPr>
            <a:xfrm>
              <a:off x="5276850" y="4381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19</xdr:row>
          <xdr:rowOff>19050</xdr:rowOff>
        </xdr:from>
        <xdr:to>
          <xdr:col>3</xdr:col>
          <xdr:colOff>1441450</xdr:colOff>
          <xdr:row>20</xdr:row>
          <xdr:rowOff>0</xdr:rowOff>
        </xdr:to>
        <xdr:sp fLocksText="0">
          <xdr:nvSpPr>
            <xdr:cNvPr id="5258" name="Check Box 138" hidden="1">
              <a:extLst>
                <a:ext uri="{63B3BB69-23CF-44E3-9099-C40C66FF867C}">
                  <a14:compatExt spid="_x0000_s5258"/>
                </a:ext>
              </a:extLst>
            </xdr:cNvPr>
            <xdr:cNvSpPr>
              <a:spLocks noRot="1"/>
            </xdr:cNvSpPr>
          </xdr:nvSpPr>
          <xdr:spPr>
            <a:xfrm>
              <a:off x="5276850" y="4619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20</xdr:row>
          <xdr:rowOff>19050</xdr:rowOff>
        </xdr:from>
        <xdr:to>
          <xdr:col>3</xdr:col>
          <xdr:colOff>1441450</xdr:colOff>
          <xdr:row>21</xdr:row>
          <xdr:rowOff>0</xdr:rowOff>
        </xdr:to>
        <xdr:sp fLocksText="0">
          <xdr:nvSpPr>
            <xdr:cNvPr id="5259" name="Check Box 139" hidden="1">
              <a:extLst>
                <a:ext uri="{63B3BB69-23CF-44E3-9099-C40C66FF867C}">
                  <a14:compatExt spid="_x0000_s5259"/>
                </a:ext>
              </a:extLst>
            </xdr:cNvPr>
            <xdr:cNvSpPr>
              <a:spLocks noRot="1"/>
            </xdr:cNvSpPr>
          </xdr:nvSpPr>
          <xdr:spPr>
            <a:xfrm>
              <a:off x="5276850" y="4857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21</xdr:row>
          <xdr:rowOff>19050</xdr:rowOff>
        </xdr:from>
        <xdr:to>
          <xdr:col>3</xdr:col>
          <xdr:colOff>1441450</xdr:colOff>
          <xdr:row>22</xdr:row>
          <xdr:rowOff>0</xdr:rowOff>
        </xdr:to>
        <xdr:sp fLocksText="0">
          <xdr:nvSpPr>
            <xdr:cNvPr id="5260" name="Check Box 140" hidden="1">
              <a:extLst>
                <a:ext uri="{63B3BB69-23CF-44E3-9099-C40C66FF867C}">
                  <a14:compatExt spid="_x0000_s5260"/>
                </a:ext>
              </a:extLst>
            </xdr:cNvPr>
            <xdr:cNvSpPr>
              <a:spLocks noRot="1"/>
            </xdr:cNvSpPr>
          </xdr:nvSpPr>
          <xdr:spPr>
            <a:xfrm>
              <a:off x="5276850" y="50958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22</xdr:row>
          <xdr:rowOff>19050</xdr:rowOff>
        </xdr:from>
        <xdr:to>
          <xdr:col>3</xdr:col>
          <xdr:colOff>1441450</xdr:colOff>
          <xdr:row>23</xdr:row>
          <xdr:rowOff>0</xdr:rowOff>
        </xdr:to>
        <xdr:sp fLocksText="0">
          <xdr:nvSpPr>
            <xdr:cNvPr id="5261" name="Check Box 141" hidden="1">
              <a:extLst>
                <a:ext uri="{63B3BB69-23CF-44E3-9099-C40C66FF867C}">
                  <a14:compatExt spid="_x0000_s5261"/>
                </a:ext>
              </a:extLst>
            </xdr:cNvPr>
            <xdr:cNvSpPr>
              <a:spLocks noRot="1"/>
            </xdr:cNvSpPr>
          </xdr:nvSpPr>
          <xdr:spPr>
            <a:xfrm>
              <a:off x="5276850" y="53340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23</xdr:row>
          <xdr:rowOff>19050</xdr:rowOff>
        </xdr:from>
        <xdr:to>
          <xdr:col>3</xdr:col>
          <xdr:colOff>1441450</xdr:colOff>
          <xdr:row>24</xdr:row>
          <xdr:rowOff>0</xdr:rowOff>
        </xdr:to>
        <xdr:sp fLocksText="0">
          <xdr:nvSpPr>
            <xdr:cNvPr id="5262" name="Check Box 142" hidden="1">
              <a:extLst>
                <a:ext uri="{63B3BB69-23CF-44E3-9099-C40C66FF867C}">
                  <a14:compatExt spid="_x0000_s5262"/>
                </a:ext>
              </a:extLst>
            </xdr:cNvPr>
            <xdr:cNvSpPr>
              <a:spLocks noRot="1"/>
            </xdr:cNvSpPr>
          </xdr:nvSpPr>
          <xdr:spPr>
            <a:xfrm>
              <a:off x="5276850" y="55721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24</xdr:row>
          <xdr:rowOff>19050</xdr:rowOff>
        </xdr:from>
        <xdr:to>
          <xdr:col>3</xdr:col>
          <xdr:colOff>1441450</xdr:colOff>
          <xdr:row>25</xdr:row>
          <xdr:rowOff>0</xdr:rowOff>
        </xdr:to>
        <xdr:sp fLocksText="0">
          <xdr:nvSpPr>
            <xdr:cNvPr id="5263" name="Check Box 143" hidden="1">
              <a:extLst>
                <a:ext uri="{63B3BB69-23CF-44E3-9099-C40C66FF867C}">
                  <a14:compatExt spid="_x0000_s5263"/>
                </a:ext>
              </a:extLst>
            </xdr:cNvPr>
            <xdr:cNvSpPr>
              <a:spLocks noRot="1"/>
            </xdr:cNvSpPr>
          </xdr:nvSpPr>
          <xdr:spPr>
            <a:xfrm>
              <a:off x="5276850" y="5810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25</xdr:row>
          <xdr:rowOff>19050</xdr:rowOff>
        </xdr:from>
        <xdr:to>
          <xdr:col>3</xdr:col>
          <xdr:colOff>1441450</xdr:colOff>
          <xdr:row>26</xdr:row>
          <xdr:rowOff>0</xdr:rowOff>
        </xdr:to>
        <xdr:sp fLocksText="0">
          <xdr:nvSpPr>
            <xdr:cNvPr id="5264" name="Check Box 144" hidden="1">
              <a:extLst>
                <a:ext uri="{63B3BB69-23CF-44E3-9099-C40C66FF867C}">
                  <a14:compatExt spid="_x0000_s5264"/>
                </a:ext>
              </a:extLst>
            </xdr:cNvPr>
            <xdr:cNvSpPr>
              <a:spLocks noRot="1"/>
            </xdr:cNvSpPr>
          </xdr:nvSpPr>
          <xdr:spPr>
            <a:xfrm>
              <a:off x="5276850" y="6048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26</xdr:row>
          <xdr:rowOff>19050</xdr:rowOff>
        </xdr:from>
        <xdr:to>
          <xdr:col>3</xdr:col>
          <xdr:colOff>1441450</xdr:colOff>
          <xdr:row>27</xdr:row>
          <xdr:rowOff>0</xdr:rowOff>
        </xdr:to>
        <xdr:sp fLocksText="0">
          <xdr:nvSpPr>
            <xdr:cNvPr id="5265" name="Check Box 145" hidden="1">
              <a:extLst>
                <a:ext uri="{63B3BB69-23CF-44E3-9099-C40C66FF867C}">
                  <a14:compatExt spid="_x0000_s5265"/>
                </a:ext>
              </a:extLst>
            </xdr:cNvPr>
            <xdr:cNvSpPr>
              <a:spLocks noRot="1"/>
            </xdr:cNvSpPr>
          </xdr:nvSpPr>
          <xdr:spPr>
            <a:xfrm>
              <a:off x="5276850" y="6286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27</xdr:row>
          <xdr:rowOff>19050</xdr:rowOff>
        </xdr:from>
        <xdr:to>
          <xdr:col>3</xdr:col>
          <xdr:colOff>1441450</xdr:colOff>
          <xdr:row>28</xdr:row>
          <xdr:rowOff>0</xdr:rowOff>
        </xdr:to>
        <xdr:sp fLocksText="0">
          <xdr:nvSpPr>
            <xdr:cNvPr id="5266" name="Check Box 146" hidden="1">
              <a:extLst>
                <a:ext uri="{63B3BB69-23CF-44E3-9099-C40C66FF867C}">
                  <a14:compatExt spid="_x0000_s5266"/>
                </a:ext>
              </a:extLst>
            </xdr:cNvPr>
            <xdr:cNvSpPr>
              <a:spLocks noRot="1"/>
            </xdr:cNvSpPr>
          </xdr:nvSpPr>
          <xdr:spPr>
            <a:xfrm>
              <a:off x="5276850" y="6524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28</xdr:row>
          <xdr:rowOff>19050</xdr:rowOff>
        </xdr:from>
        <xdr:to>
          <xdr:col>3</xdr:col>
          <xdr:colOff>1441450</xdr:colOff>
          <xdr:row>29</xdr:row>
          <xdr:rowOff>0</xdr:rowOff>
        </xdr:to>
        <xdr:sp fLocksText="0">
          <xdr:nvSpPr>
            <xdr:cNvPr id="5267" name="Check Box 147" hidden="1">
              <a:extLst>
                <a:ext uri="{63B3BB69-23CF-44E3-9099-C40C66FF867C}">
                  <a14:compatExt spid="_x0000_s5267"/>
                </a:ext>
              </a:extLst>
            </xdr:cNvPr>
            <xdr:cNvSpPr>
              <a:spLocks noRot="1"/>
            </xdr:cNvSpPr>
          </xdr:nvSpPr>
          <xdr:spPr>
            <a:xfrm>
              <a:off x="5276850" y="6762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29</xdr:row>
          <xdr:rowOff>19050</xdr:rowOff>
        </xdr:from>
        <xdr:to>
          <xdr:col>3</xdr:col>
          <xdr:colOff>1441450</xdr:colOff>
          <xdr:row>30</xdr:row>
          <xdr:rowOff>0</xdr:rowOff>
        </xdr:to>
        <xdr:sp fLocksText="0">
          <xdr:nvSpPr>
            <xdr:cNvPr id="5268" name="Check Box 148" hidden="1">
              <a:extLst>
                <a:ext uri="{63B3BB69-23CF-44E3-9099-C40C66FF867C}">
                  <a14:compatExt spid="_x0000_s5268"/>
                </a:ext>
              </a:extLst>
            </xdr:cNvPr>
            <xdr:cNvSpPr>
              <a:spLocks noRot="1"/>
            </xdr:cNvSpPr>
          </xdr:nvSpPr>
          <xdr:spPr>
            <a:xfrm>
              <a:off x="5276850" y="70008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30</xdr:row>
          <xdr:rowOff>19050</xdr:rowOff>
        </xdr:from>
        <xdr:to>
          <xdr:col>3</xdr:col>
          <xdr:colOff>1441450</xdr:colOff>
          <xdr:row>31</xdr:row>
          <xdr:rowOff>0</xdr:rowOff>
        </xdr:to>
        <xdr:sp fLocksText="0">
          <xdr:nvSpPr>
            <xdr:cNvPr id="5269" name="Check Box 149" hidden="1">
              <a:extLst>
                <a:ext uri="{63B3BB69-23CF-44E3-9099-C40C66FF867C}">
                  <a14:compatExt spid="_x0000_s5269"/>
                </a:ext>
              </a:extLst>
            </xdr:cNvPr>
            <xdr:cNvSpPr>
              <a:spLocks noRot="1"/>
            </xdr:cNvSpPr>
          </xdr:nvSpPr>
          <xdr:spPr>
            <a:xfrm>
              <a:off x="5276850" y="72390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31</xdr:row>
          <xdr:rowOff>19050</xdr:rowOff>
        </xdr:from>
        <xdr:to>
          <xdr:col>3</xdr:col>
          <xdr:colOff>1441450</xdr:colOff>
          <xdr:row>32</xdr:row>
          <xdr:rowOff>0</xdr:rowOff>
        </xdr:to>
        <xdr:sp fLocksText="0">
          <xdr:nvSpPr>
            <xdr:cNvPr id="5270" name="Check Box 150" hidden="1">
              <a:extLst>
                <a:ext uri="{63B3BB69-23CF-44E3-9099-C40C66FF867C}">
                  <a14:compatExt spid="_x0000_s5270"/>
                </a:ext>
              </a:extLst>
            </xdr:cNvPr>
            <xdr:cNvSpPr>
              <a:spLocks noRot="1"/>
            </xdr:cNvSpPr>
          </xdr:nvSpPr>
          <xdr:spPr>
            <a:xfrm>
              <a:off x="5276850" y="74771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32</xdr:row>
          <xdr:rowOff>19050</xdr:rowOff>
        </xdr:from>
        <xdr:to>
          <xdr:col>3</xdr:col>
          <xdr:colOff>1441450</xdr:colOff>
          <xdr:row>33</xdr:row>
          <xdr:rowOff>0</xdr:rowOff>
        </xdr:to>
        <xdr:sp fLocksText="0">
          <xdr:nvSpPr>
            <xdr:cNvPr id="5271" name="Check Box 151" hidden="1">
              <a:extLst>
                <a:ext uri="{63B3BB69-23CF-44E3-9099-C40C66FF867C}">
                  <a14:compatExt spid="_x0000_s5271"/>
                </a:ext>
              </a:extLst>
            </xdr:cNvPr>
            <xdr:cNvSpPr>
              <a:spLocks noRot="1"/>
            </xdr:cNvSpPr>
          </xdr:nvSpPr>
          <xdr:spPr>
            <a:xfrm>
              <a:off x="5276850" y="7715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33</xdr:row>
          <xdr:rowOff>19050</xdr:rowOff>
        </xdr:from>
        <xdr:to>
          <xdr:col>3</xdr:col>
          <xdr:colOff>1441450</xdr:colOff>
          <xdr:row>34</xdr:row>
          <xdr:rowOff>0</xdr:rowOff>
        </xdr:to>
        <xdr:sp fLocksText="0">
          <xdr:nvSpPr>
            <xdr:cNvPr id="5272" name="Check Box 152" hidden="1">
              <a:extLst>
                <a:ext uri="{63B3BB69-23CF-44E3-9099-C40C66FF867C}">
                  <a14:compatExt spid="_x0000_s5272"/>
                </a:ext>
              </a:extLst>
            </xdr:cNvPr>
            <xdr:cNvSpPr>
              <a:spLocks noRot="1"/>
            </xdr:cNvSpPr>
          </xdr:nvSpPr>
          <xdr:spPr>
            <a:xfrm>
              <a:off x="5276850" y="7953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34</xdr:row>
          <xdr:rowOff>19050</xdr:rowOff>
        </xdr:from>
        <xdr:to>
          <xdr:col>3</xdr:col>
          <xdr:colOff>1441450</xdr:colOff>
          <xdr:row>35</xdr:row>
          <xdr:rowOff>0</xdr:rowOff>
        </xdr:to>
        <xdr:sp fLocksText="0">
          <xdr:nvSpPr>
            <xdr:cNvPr id="5273" name="Check Box 153" hidden="1">
              <a:extLst>
                <a:ext uri="{63B3BB69-23CF-44E3-9099-C40C66FF867C}">
                  <a14:compatExt spid="_x0000_s5273"/>
                </a:ext>
              </a:extLst>
            </xdr:cNvPr>
            <xdr:cNvSpPr>
              <a:spLocks noRot="1"/>
            </xdr:cNvSpPr>
          </xdr:nvSpPr>
          <xdr:spPr>
            <a:xfrm>
              <a:off x="5276850" y="8191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35</xdr:row>
          <xdr:rowOff>19050</xdr:rowOff>
        </xdr:from>
        <xdr:to>
          <xdr:col>3</xdr:col>
          <xdr:colOff>1441450</xdr:colOff>
          <xdr:row>36</xdr:row>
          <xdr:rowOff>0</xdr:rowOff>
        </xdr:to>
        <xdr:sp fLocksText="0">
          <xdr:nvSpPr>
            <xdr:cNvPr id="5274" name="Check Box 154" hidden="1">
              <a:extLst>
                <a:ext uri="{63B3BB69-23CF-44E3-9099-C40C66FF867C}">
                  <a14:compatExt spid="_x0000_s5274"/>
                </a:ext>
              </a:extLst>
            </xdr:cNvPr>
            <xdr:cNvSpPr>
              <a:spLocks noRot="1"/>
            </xdr:cNvSpPr>
          </xdr:nvSpPr>
          <xdr:spPr>
            <a:xfrm>
              <a:off x="5276850" y="8429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36</xdr:row>
          <xdr:rowOff>19050</xdr:rowOff>
        </xdr:from>
        <xdr:to>
          <xdr:col>3</xdr:col>
          <xdr:colOff>1441450</xdr:colOff>
          <xdr:row>37</xdr:row>
          <xdr:rowOff>0</xdr:rowOff>
        </xdr:to>
        <xdr:sp fLocksText="0">
          <xdr:nvSpPr>
            <xdr:cNvPr id="5275" name="Check Box 155" hidden="1">
              <a:extLst>
                <a:ext uri="{63B3BB69-23CF-44E3-9099-C40C66FF867C}">
                  <a14:compatExt spid="_x0000_s5275"/>
                </a:ext>
              </a:extLst>
            </xdr:cNvPr>
            <xdr:cNvSpPr>
              <a:spLocks noRot="1"/>
            </xdr:cNvSpPr>
          </xdr:nvSpPr>
          <xdr:spPr>
            <a:xfrm>
              <a:off x="5276850" y="86677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37</xdr:row>
          <xdr:rowOff>19050</xdr:rowOff>
        </xdr:from>
        <xdr:to>
          <xdr:col>3</xdr:col>
          <xdr:colOff>1441450</xdr:colOff>
          <xdr:row>38</xdr:row>
          <xdr:rowOff>0</xdr:rowOff>
        </xdr:to>
        <xdr:sp fLocksText="0">
          <xdr:nvSpPr>
            <xdr:cNvPr id="5276" name="Check Box 156" hidden="1">
              <a:extLst>
                <a:ext uri="{63B3BB69-23CF-44E3-9099-C40C66FF867C}">
                  <a14:compatExt spid="_x0000_s5276"/>
                </a:ext>
              </a:extLst>
            </xdr:cNvPr>
            <xdr:cNvSpPr>
              <a:spLocks noRot="1"/>
            </xdr:cNvSpPr>
          </xdr:nvSpPr>
          <xdr:spPr>
            <a:xfrm>
              <a:off x="5276850" y="89058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38</xdr:row>
          <xdr:rowOff>19050</xdr:rowOff>
        </xdr:from>
        <xdr:to>
          <xdr:col>3</xdr:col>
          <xdr:colOff>1441450</xdr:colOff>
          <xdr:row>39</xdr:row>
          <xdr:rowOff>0</xdr:rowOff>
        </xdr:to>
        <xdr:sp fLocksText="0">
          <xdr:nvSpPr>
            <xdr:cNvPr id="5277" name="Check Box 157" hidden="1">
              <a:extLst>
                <a:ext uri="{63B3BB69-23CF-44E3-9099-C40C66FF867C}">
                  <a14:compatExt spid="_x0000_s5277"/>
                </a:ext>
              </a:extLst>
            </xdr:cNvPr>
            <xdr:cNvSpPr>
              <a:spLocks noRot="1"/>
            </xdr:cNvSpPr>
          </xdr:nvSpPr>
          <xdr:spPr>
            <a:xfrm>
              <a:off x="5276850" y="91440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39</xdr:row>
          <xdr:rowOff>19050</xdr:rowOff>
        </xdr:from>
        <xdr:to>
          <xdr:col>3</xdr:col>
          <xdr:colOff>1441450</xdr:colOff>
          <xdr:row>40</xdr:row>
          <xdr:rowOff>0</xdr:rowOff>
        </xdr:to>
        <xdr:sp fLocksText="0">
          <xdr:nvSpPr>
            <xdr:cNvPr id="5278" name="Check Box 158" hidden="1">
              <a:extLst>
                <a:ext uri="{63B3BB69-23CF-44E3-9099-C40C66FF867C}">
                  <a14:compatExt spid="_x0000_s5278"/>
                </a:ext>
              </a:extLst>
            </xdr:cNvPr>
            <xdr:cNvSpPr>
              <a:spLocks noRot="1"/>
            </xdr:cNvSpPr>
          </xdr:nvSpPr>
          <xdr:spPr>
            <a:xfrm>
              <a:off x="5276850" y="93821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40</xdr:row>
          <xdr:rowOff>19050</xdr:rowOff>
        </xdr:from>
        <xdr:to>
          <xdr:col>3</xdr:col>
          <xdr:colOff>1441450</xdr:colOff>
          <xdr:row>41</xdr:row>
          <xdr:rowOff>0</xdr:rowOff>
        </xdr:to>
        <xdr:sp fLocksText="0">
          <xdr:nvSpPr>
            <xdr:cNvPr id="5279" name="Check Box 159" hidden="1">
              <a:extLst>
                <a:ext uri="{63B3BB69-23CF-44E3-9099-C40C66FF867C}">
                  <a14:compatExt spid="_x0000_s5279"/>
                </a:ext>
              </a:extLst>
            </xdr:cNvPr>
            <xdr:cNvSpPr>
              <a:spLocks noRot="1"/>
            </xdr:cNvSpPr>
          </xdr:nvSpPr>
          <xdr:spPr>
            <a:xfrm>
              <a:off x="5276850" y="962025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41</xdr:row>
          <xdr:rowOff>19050</xdr:rowOff>
        </xdr:from>
        <xdr:to>
          <xdr:col>3</xdr:col>
          <xdr:colOff>1441450</xdr:colOff>
          <xdr:row>42</xdr:row>
          <xdr:rowOff>0</xdr:rowOff>
        </xdr:to>
        <xdr:sp fLocksText="0">
          <xdr:nvSpPr>
            <xdr:cNvPr id="5280" name="Check Box 160" hidden="1">
              <a:extLst>
                <a:ext uri="{63B3BB69-23CF-44E3-9099-C40C66FF867C}">
                  <a14:compatExt spid="_x0000_s5280"/>
                </a:ext>
              </a:extLst>
            </xdr:cNvPr>
            <xdr:cNvSpPr>
              <a:spLocks noRot="1"/>
            </xdr:cNvSpPr>
          </xdr:nvSpPr>
          <xdr:spPr>
            <a:xfrm>
              <a:off x="5276850" y="985837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42</xdr:row>
          <xdr:rowOff>19050</xdr:rowOff>
        </xdr:from>
        <xdr:to>
          <xdr:col>3</xdr:col>
          <xdr:colOff>1441450</xdr:colOff>
          <xdr:row>43</xdr:row>
          <xdr:rowOff>0</xdr:rowOff>
        </xdr:to>
        <xdr:sp fLocksText="0">
          <xdr:nvSpPr>
            <xdr:cNvPr id="5281" name="Check Box 161" hidden="1">
              <a:extLst>
                <a:ext uri="{63B3BB69-23CF-44E3-9099-C40C66FF867C}">
                  <a14:compatExt spid="_x0000_s5281"/>
                </a:ext>
              </a:extLst>
            </xdr:cNvPr>
            <xdr:cNvSpPr>
              <a:spLocks noRot="1"/>
            </xdr:cNvSpPr>
          </xdr:nvSpPr>
          <xdr:spPr>
            <a:xfrm>
              <a:off x="5276850" y="10096500"/>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43</xdr:row>
          <xdr:rowOff>19050</xdr:rowOff>
        </xdr:from>
        <xdr:to>
          <xdr:col>3</xdr:col>
          <xdr:colOff>1441450</xdr:colOff>
          <xdr:row>44</xdr:row>
          <xdr:rowOff>0</xdr:rowOff>
        </xdr:to>
        <xdr:sp fLocksText="0">
          <xdr:nvSpPr>
            <xdr:cNvPr id="5282" name="Check Box 162" hidden="1">
              <a:extLst>
                <a:ext uri="{63B3BB69-23CF-44E3-9099-C40C66FF867C}">
                  <a14:compatExt spid="_x0000_s5282"/>
                </a:ext>
              </a:extLst>
            </xdr:cNvPr>
            <xdr:cNvSpPr>
              <a:spLocks noRot="1"/>
            </xdr:cNvSpPr>
          </xdr:nvSpPr>
          <xdr:spPr>
            <a:xfrm>
              <a:off x="5276850" y="10334625"/>
              <a:ext cx="800100" cy="2190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44</xdr:row>
          <xdr:rowOff>19050</xdr:rowOff>
        </xdr:from>
        <xdr:to>
          <xdr:col>3</xdr:col>
          <xdr:colOff>1441450</xdr:colOff>
          <xdr:row>45</xdr:row>
          <xdr:rowOff>12700</xdr:rowOff>
        </xdr:to>
        <xdr:sp fLocksText="0">
          <xdr:nvSpPr>
            <xdr:cNvPr id="5283" name="Check Box 163" hidden="1">
              <a:extLst>
                <a:ext uri="{63B3BB69-23CF-44E3-9099-C40C66FF867C}">
                  <a14:compatExt spid="_x0000_s5283"/>
                </a:ext>
              </a:extLst>
            </xdr:cNvPr>
            <xdr:cNvSpPr>
              <a:spLocks noRot="1"/>
            </xdr:cNvSpPr>
          </xdr:nvSpPr>
          <xdr:spPr>
            <a:xfrm>
              <a:off x="5276850" y="10572750"/>
              <a:ext cx="800100" cy="219075"/>
            </a:xfrm>
            <a:prstGeom prst="rect"/>
            <a:noFill/>
            <a:ln>
              <a:noFill/>
            </a:ln>
          </xdr:spPr>
          <xdr:txBody>
            <a:bodyPr vertOverflow="clip" anchor="ctr" upright="1"/>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1" Type="http://schemas.openxmlformats.org/officeDocument/2006/relationships/ctrlProp" Target="../ctrProps/ctrProp10.xml" /><Relationship Id="rId10" Type="http://schemas.openxmlformats.org/officeDocument/2006/relationships/ctrlProp" Target="../ctrProps/ctrProp9.xml" /><Relationship Id="rId13" Type="http://schemas.openxmlformats.org/officeDocument/2006/relationships/drawing" Target="../drawings/drawing1.xml" /><Relationship Id="rId12" Type="http://schemas.openxmlformats.org/officeDocument/2006/relationships/ctrlProp" Target="../ctrProps/ctrProp11.xml" /><Relationship Id="rId1" Type="http://schemas.openxmlformats.org/officeDocument/2006/relationships/hyperlink" Target="mailto:Community.COVID19@dhsoha.state.or.us" TargetMode="External" /><Relationship Id="rId2" Type="http://schemas.openxmlformats.org/officeDocument/2006/relationships/ctrlProp" Target="../ctrProps/ctrProp1.xml" /><Relationship Id="rId3" Type="http://schemas.openxmlformats.org/officeDocument/2006/relationships/ctrlProp" Target="../ctrProps/ctrProp2.xml" /><Relationship Id="rId4" Type="http://schemas.openxmlformats.org/officeDocument/2006/relationships/ctrlProp" Target="../ctrProps/ctrProp3.xml" /><Relationship Id="rId9" Type="http://schemas.openxmlformats.org/officeDocument/2006/relationships/ctrlProp" Target="../ctrProps/ctrProp8.xml" /><Relationship Id="rId15" Type="http://schemas.openxmlformats.org/officeDocument/2006/relationships/printerSettings" Target="../printerSettings/printerSettings2.bin" /><Relationship Id="rId14" Type="http://schemas.openxmlformats.org/officeDocument/2006/relationships/vmlDrawing" Target="../drawings/vmlDrawing1.vml" /><Relationship Id="rId5" Type="http://schemas.openxmlformats.org/officeDocument/2006/relationships/ctrlProp" Target="../ctrProps/ctrProp4.xml" /><Relationship Id="rId6" Type="http://schemas.openxmlformats.org/officeDocument/2006/relationships/ctrlProp" Target="../ctrProps/ctrProp5.xml" /><Relationship Id="rId7" Type="http://schemas.openxmlformats.org/officeDocument/2006/relationships/ctrlProp" Target="../ctrProps/ctrProp6.xml" /><Relationship Id="rId8" Type="http://schemas.openxmlformats.org/officeDocument/2006/relationships/ctrlProp" Target="../ctrProps/ctrProp7.xml" /></Relationships>
</file>

<file path=xl/worksheets/_rels/sheet3.xml.rels><?xml version="1.0" encoding="UTF-8" standalone="yes"?><Relationships xmlns="http://schemas.openxmlformats.org/package/2006/relationships"><Relationship Id="rId40" Type="http://schemas.openxmlformats.org/officeDocument/2006/relationships/ctrlProp" Target="../ctrProps/ctrProp50.xml" /><Relationship Id="rId42" Type="http://schemas.openxmlformats.org/officeDocument/2006/relationships/ctrlProp" Target="../ctrProps/ctrProp52.xml" /><Relationship Id="rId41" Type="http://schemas.openxmlformats.org/officeDocument/2006/relationships/ctrlProp" Target="../ctrProps/ctrProp51.xml" /><Relationship Id="rId44" Type="http://schemas.openxmlformats.org/officeDocument/2006/relationships/ctrlProp" Target="../ctrProps/ctrProp54.xml" /><Relationship Id="rId43" Type="http://schemas.openxmlformats.org/officeDocument/2006/relationships/ctrlProp" Target="../ctrProps/ctrProp53.xml" /><Relationship Id="rId46" Type="http://schemas.openxmlformats.org/officeDocument/2006/relationships/ctrlProp" Target="../ctrProps/ctrProp56.xml" /><Relationship Id="rId45" Type="http://schemas.openxmlformats.org/officeDocument/2006/relationships/ctrlProp" Target="../ctrProps/ctrProp55.xml" /><Relationship Id="rId107" Type="http://schemas.openxmlformats.org/officeDocument/2006/relationships/ctrlProp" Target="../ctrProps/ctrProp117.xml" /><Relationship Id="rId106" Type="http://schemas.openxmlformats.org/officeDocument/2006/relationships/ctrlProp" Target="../ctrProps/ctrProp116.xml" /><Relationship Id="rId105" Type="http://schemas.openxmlformats.org/officeDocument/2006/relationships/ctrlProp" Target="../ctrProps/ctrProp115.xml" /><Relationship Id="rId104" Type="http://schemas.openxmlformats.org/officeDocument/2006/relationships/ctrlProp" Target="../ctrProps/ctrProp114.xml" /><Relationship Id="rId109" Type="http://schemas.openxmlformats.org/officeDocument/2006/relationships/ctrlProp" Target="../ctrProps/ctrProp119.xml" /><Relationship Id="rId108" Type="http://schemas.openxmlformats.org/officeDocument/2006/relationships/ctrlProp" Target="../ctrProps/ctrProp118.xml" /><Relationship Id="rId48" Type="http://schemas.openxmlformats.org/officeDocument/2006/relationships/ctrlProp" Target="../ctrProps/ctrProp58.xml" /><Relationship Id="rId47" Type="http://schemas.openxmlformats.org/officeDocument/2006/relationships/ctrlProp" Target="../ctrProps/ctrProp57.xml" /><Relationship Id="rId49" Type="http://schemas.openxmlformats.org/officeDocument/2006/relationships/ctrlProp" Target="../ctrProps/ctrProp59.xml" /><Relationship Id="rId103" Type="http://schemas.openxmlformats.org/officeDocument/2006/relationships/ctrlProp" Target="../ctrProps/ctrProp113.xml" /><Relationship Id="rId102" Type="http://schemas.openxmlformats.org/officeDocument/2006/relationships/ctrlProp" Target="../ctrProps/ctrProp112.xml" /><Relationship Id="rId101" Type="http://schemas.openxmlformats.org/officeDocument/2006/relationships/ctrlProp" Target="../ctrProps/ctrProp111.xml" /><Relationship Id="rId100" Type="http://schemas.openxmlformats.org/officeDocument/2006/relationships/ctrlProp" Target="../ctrProps/ctrProp110.xml" /><Relationship Id="rId31" Type="http://schemas.openxmlformats.org/officeDocument/2006/relationships/ctrlProp" Target="../ctrProps/ctrProp41.xml" /><Relationship Id="rId30" Type="http://schemas.openxmlformats.org/officeDocument/2006/relationships/ctrlProp" Target="../ctrProps/ctrProp40.xml" /><Relationship Id="rId33" Type="http://schemas.openxmlformats.org/officeDocument/2006/relationships/ctrlProp" Target="../ctrProps/ctrProp43.xml" /><Relationship Id="rId32" Type="http://schemas.openxmlformats.org/officeDocument/2006/relationships/ctrlProp" Target="../ctrProps/ctrProp42.xml" /><Relationship Id="rId35" Type="http://schemas.openxmlformats.org/officeDocument/2006/relationships/ctrlProp" Target="../ctrProps/ctrProp45.xml" /><Relationship Id="rId34" Type="http://schemas.openxmlformats.org/officeDocument/2006/relationships/ctrlProp" Target="../ctrProps/ctrProp44.xml" /><Relationship Id="rId37" Type="http://schemas.openxmlformats.org/officeDocument/2006/relationships/ctrlProp" Target="../ctrProps/ctrProp47.xml" /><Relationship Id="rId36" Type="http://schemas.openxmlformats.org/officeDocument/2006/relationships/ctrlProp" Target="../ctrProps/ctrProp46.xml" /><Relationship Id="rId39" Type="http://schemas.openxmlformats.org/officeDocument/2006/relationships/ctrlProp" Target="../ctrProps/ctrProp49.xml" /><Relationship Id="rId38" Type="http://schemas.openxmlformats.org/officeDocument/2006/relationships/ctrlProp" Target="../ctrProps/ctrProp48.xml" /><Relationship Id="rId20" Type="http://schemas.openxmlformats.org/officeDocument/2006/relationships/ctrlProp" Target="../ctrProps/ctrProp30.xml" /><Relationship Id="rId22" Type="http://schemas.openxmlformats.org/officeDocument/2006/relationships/ctrlProp" Target="../ctrProps/ctrProp32.xml" /><Relationship Id="rId21" Type="http://schemas.openxmlformats.org/officeDocument/2006/relationships/ctrlProp" Target="../ctrProps/ctrProp31.xml" /><Relationship Id="rId24" Type="http://schemas.openxmlformats.org/officeDocument/2006/relationships/ctrlProp" Target="../ctrProps/ctrProp34.xml" /><Relationship Id="rId23" Type="http://schemas.openxmlformats.org/officeDocument/2006/relationships/ctrlProp" Target="../ctrProps/ctrProp33.xml" /><Relationship Id="rId129" Type="http://schemas.openxmlformats.org/officeDocument/2006/relationships/ctrlProp" Target="../ctrProps/ctrProp139.xml" /><Relationship Id="rId128" Type="http://schemas.openxmlformats.org/officeDocument/2006/relationships/ctrlProp" Target="../ctrProps/ctrProp138.xml" /><Relationship Id="rId127" Type="http://schemas.openxmlformats.org/officeDocument/2006/relationships/ctrlProp" Target="../ctrProps/ctrProp137.xml" /><Relationship Id="rId126" Type="http://schemas.openxmlformats.org/officeDocument/2006/relationships/ctrlProp" Target="../ctrProps/ctrProp136.xml" /><Relationship Id="rId26" Type="http://schemas.openxmlformats.org/officeDocument/2006/relationships/ctrlProp" Target="../ctrProps/ctrProp36.xml" /><Relationship Id="rId121" Type="http://schemas.openxmlformats.org/officeDocument/2006/relationships/ctrlProp" Target="../ctrProps/ctrProp131.xml" /><Relationship Id="rId25" Type="http://schemas.openxmlformats.org/officeDocument/2006/relationships/ctrlProp" Target="../ctrProps/ctrProp35.xml" /><Relationship Id="rId120" Type="http://schemas.openxmlformats.org/officeDocument/2006/relationships/ctrlProp" Target="../ctrProps/ctrProp130.xml" /><Relationship Id="rId28" Type="http://schemas.openxmlformats.org/officeDocument/2006/relationships/ctrlProp" Target="../ctrProps/ctrProp38.xml" /><Relationship Id="rId27" Type="http://schemas.openxmlformats.org/officeDocument/2006/relationships/ctrlProp" Target="../ctrProps/ctrProp37.xml" /><Relationship Id="rId125" Type="http://schemas.openxmlformats.org/officeDocument/2006/relationships/ctrlProp" Target="../ctrProps/ctrProp135.xml" /><Relationship Id="rId29" Type="http://schemas.openxmlformats.org/officeDocument/2006/relationships/ctrlProp" Target="../ctrProps/ctrProp39.xml" /><Relationship Id="rId124" Type="http://schemas.openxmlformats.org/officeDocument/2006/relationships/ctrlProp" Target="../ctrProps/ctrProp134.xml" /><Relationship Id="rId123" Type="http://schemas.openxmlformats.org/officeDocument/2006/relationships/ctrlProp" Target="../ctrProps/ctrProp133.xml" /><Relationship Id="rId122" Type="http://schemas.openxmlformats.org/officeDocument/2006/relationships/ctrlProp" Target="../ctrProps/ctrProp132.xml" /><Relationship Id="rId95" Type="http://schemas.openxmlformats.org/officeDocument/2006/relationships/ctrlProp" Target="../ctrProps/ctrProp105.xml" /><Relationship Id="rId94" Type="http://schemas.openxmlformats.org/officeDocument/2006/relationships/ctrlProp" Target="../ctrProps/ctrProp104.xml" /><Relationship Id="rId97" Type="http://schemas.openxmlformats.org/officeDocument/2006/relationships/ctrlProp" Target="../ctrProps/ctrProp107.xml" /><Relationship Id="rId96" Type="http://schemas.openxmlformats.org/officeDocument/2006/relationships/ctrlProp" Target="../ctrProps/ctrProp106.xml" /><Relationship Id="rId11" Type="http://schemas.openxmlformats.org/officeDocument/2006/relationships/ctrlProp" Target="../ctrProps/ctrProp21.xml" /><Relationship Id="rId99" Type="http://schemas.openxmlformats.org/officeDocument/2006/relationships/ctrlProp" Target="../ctrProps/ctrProp109.xml" /><Relationship Id="rId10" Type="http://schemas.openxmlformats.org/officeDocument/2006/relationships/ctrlProp" Target="../ctrProps/ctrProp20.xml" /><Relationship Id="rId98" Type="http://schemas.openxmlformats.org/officeDocument/2006/relationships/ctrlProp" Target="../ctrProps/ctrProp108.xml" /><Relationship Id="rId13" Type="http://schemas.openxmlformats.org/officeDocument/2006/relationships/ctrlProp" Target="../ctrProps/ctrProp23.xml" /><Relationship Id="rId12" Type="http://schemas.openxmlformats.org/officeDocument/2006/relationships/ctrlProp" Target="../ctrProps/ctrProp22.xml" /><Relationship Id="rId91" Type="http://schemas.openxmlformats.org/officeDocument/2006/relationships/ctrlProp" Target="../ctrProps/ctrProp101.xml" /><Relationship Id="rId90" Type="http://schemas.openxmlformats.org/officeDocument/2006/relationships/ctrlProp" Target="../ctrProps/ctrProp100.xml" /><Relationship Id="rId93" Type="http://schemas.openxmlformats.org/officeDocument/2006/relationships/ctrlProp" Target="../ctrProps/ctrProp103.xml" /><Relationship Id="rId92" Type="http://schemas.openxmlformats.org/officeDocument/2006/relationships/ctrlProp" Target="../ctrProps/ctrProp102.xml" /><Relationship Id="rId118" Type="http://schemas.openxmlformats.org/officeDocument/2006/relationships/ctrlProp" Target="../ctrProps/ctrProp128.xml" /><Relationship Id="rId117" Type="http://schemas.openxmlformats.org/officeDocument/2006/relationships/ctrlProp" Target="../ctrProps/ctrProp127.xml" /><Relationship Id="rId116" Type="http://schemas.openxmlformats.org/officeDocument/2006/relationships/ctrlProp" Target="../ctrProps/ctrProp126.xml" /><Relationship Id="rId115" Type="http://schemas.openxmlformats.org/officeDocument/2006/relationships/ctrlProp" Target="../ctrProps/ctrProp125.xml" /><Relationship Id="rId119" Type="http://schemas.openxmlformats.org/officeDocument/2006/relationships/ctrlProp" Target="../ctrProps/ctrProp129.xml" /><Relationship Id="rId15" Type="http://schemas.openxmlformats.org/officeDocument/2006/relationships/ctrlProp" Target="../ctrProps/ctrProp25.xml" /><Relationship Id="rId110" Type="http://schemas.openxmlformats.org/officeDocument/2006/relationships/ctrlProp" Target="../ctrProps/ctrProp120.xml" /><Relationship Id="rId14" Type="http://schemas.openxmlformats.org/officeDocument/2006/relationships/ctrlProp" Target="../ctrProps/ctrProp24.xml" /><Relationship Id="rId17" Type="http://schemas.openxmlformats.org/officeDocument/2006/relationships/ctrlProp" Target="../ctrProps/ctrProp27.xml" /><Relationship Id="rId16" Type="http://schemas.openxmlformats.org/officeDocument/2006/relationships/ctrlProp" Target="../ctrProps/ctrProp26.xml" /><Relationship Id="rId19" Type="http://schemas.openxmlformats.org/officeDocument/2006/relationships/ctrlProp" Target="../ctrProps/ctrProp29.xml" /><Relationship Id="rId114" Type="http://schemas.openxmlformats.org/officeDocument/2006/relationships/ctrlProp" Target="../ctrProps/ctrProp124.xml" /><Relationship Id="rId18" Type="http://schemas.openxmlformats.org/officeDocument/2006/relationships/ctrlProp" Target="../ctrProps/ctrProp28.xml" /><Relationship Id="rId113" Type="http://schemas.openxmlformats.org/officeDocument/2006/relationships/ctrlProp" Target="../ctrProps/ctrProp123.xml" /><Relationship Id="rId112" Type="http://schemas.openxmlformats.org/officeDocument/2006/relationships/ctrlProp" Target="../ctrProps/ctrProp122.xml" /><Relationship Id="rId111" Type="http://schemas.openxmlformats.org/officeDocument/2006/relationships/ctrlProp" Target="../ctrProps/ctrProp121.xml" /><Relationship Id="rId84" Type="http://schemas.openxmlformats.org/officeDocument/2006/relationships/ctrlProp" Target="../ctrProps/ctrProp94.xml" /><Relationship Id="rId83" Type="http://schemas.openxmlformats.org/officeDocument/2006/relationships/ctrlProp" Target="../ctrProps/ctrProp93.xml" /><Relationship Id="rId86" Type="http://schemas.openxmlformats.org/officeDocument/2006/relationships/ctrlProp" Target="../ctrProps/ctrProp96.xml" /><Relationship Id="rId85" Type="http://schemas.openxmlformats.org/officeDocument/2006/relationships/ctrlProp" Target="../ctrProps/ctrProp95.xml" /><Relationship Id="rId88" Type="http://schemas.openxmlformats.org/officeDocument/2006/relationships/ctrlProp" Target="../ctrProps/ctrProp98.xml" /><Relationship Id="rId150" Type="http://schemas.openxmlformats.org/officeDocument/2006/relationships/vmlDrawing" Target="../drawings/vmlDrawing2.vml" /><Relationship Id="rId87" Type="http://schemas.openxmlformats.org/officeDocument/2006/relationships/ctrlProp" Target="../ctrProps/ctrProp97.xml" /><Relationship Id="rId89" Type="http://schemas.openxmlformats.org/officeDocument/2006/relationships/ctrlProp" Target="../ctrProps/ctrProp99.xml" /><Relationship Id="rId80" Type="http://schemas.openxmlformats.org/officeDocument/2006/relationships/ctrlProp" Target="../ctrProps/ctrProp90.xml" /><Relationship Id="rId82" Type="http://schemas.openxmlformats.org/officeDocument/2006/relationships/ctrlProp" Target="../ctrProps/ctrProp92.xml" /><Relationship Id="rId81" Type="http://schemas.openxmlformats.org/officeDocument/2006/relationships/ctrlProp" Target="../ctrProps/ctrProp91.xml" /><Relationship Id="rId1" Type="http://schemas.openxmlformats.org/officeDocument/2006/relationships/hyperlink" Target="mailto:Community.COVID19@dhsoha.state.or.us" TargetMode="External" /><Relationship Id="rId2" Type="http://schemas.openxmlformats.org/officeDocument/2006/relationships/ctrlProp" Target="../ctrProps/ctrProp12.xml" /><Relationship Id="rId3" Type="http://schemas.openxmlformats.org/officeDocument/2006/relationships/ctrlProp" Target="../ctrProps/ctrProp13.xml" /><Relationship Id="rId149" Type="http://schemas.openxmlformats.org/officeDocument/2006/relationships/drawing" Target="../drawings/drawing2.xml" /><Relationship Id="rId4" Type="http://schemas.openxmlformats.org/officeDocument/2006/relationships/ctrlProp" Target="../ctrProps/ctrProp14.xml" /><Relationship Id="rId148" Type="http://schemas.openxmlformats.org/officeDocument/2006/relationships/ctrlProp" Target="../ctrProps/ctrProp158.xml" /><Relationship Id="rId9" Type="http://schemas.openxmlformats.org/officeDocument/2006/relationships/ctrlProp" Target="../ctrProps/ctrProp19.xml" /><Relationship Id="rId143" Type="http://schemas.openxmlformats.org/officeDocument/2006/relationships/ctrlProp" Target="../ctrProps/ctrProp153.xml" /><Relationship Id="rId142" Type="http://schemas.openxmlformats.org/officeDocument/2006/relationships/ctrlProp" Target="../ctrProps/ctrProp152.xml" /><Relationship Id="rId141" Type="http://schemas.openxmlformats.org/officeDocument/2006/relationships/ctrlProp" Target="../ctrProps/ctrProp151.xml" /><Relationship Id="rId140" Type="http://schemas.openxmlformats.org/officeDocument/2006/relationships/ctrlProp" Target="../ctrProps/ctrProp150.xml" /><Relationship Id="rId5" Type="http://schemas.openxmlformats.org/officeDocument/2006/relationships/ctrlProp" Target="../ctrProps/ctrProp15.xml" /><Relationship Id="rId147" Type="http://schemas.openxmlformats.org/officeDocument/2006/relationships/ctrlProp" Target="../ctrProps/ctrProp157.xml" /><Relationship Id="rId6" Type="http://schemas.openxmlformats.org/officeDocument/2006/relationships/ctrlProp" Target="../ctrProps/ctrProp16.xml" /><Relationship Id="rId146" Type="http://schemas.openxmlformats.org/officeDocument/2006/relationships/ctrlProp" Target="../ctrProps/ctrProp156.xml" /><Relationship Id="rId7" Type="http://schemas.openxmlformats.org/officeDocument/2006/relationships/ctrlProp" Target="../ctrProps/ctrProp17.xml" /><Relationship Id="rId145" Type="http://schemas.openxmlformats.org/officeDocument/2006/relationships/ctrlProp" Target="../ctrProps/ctrProp155.xml" /><Relationship Id="rId8" Type="http://schemas.openxmlformats.org/officeDocument/2006/relationships/ctrlProp" Target="../ctrProps/ctrProp18.xml" /><Relationship Id="rId144" Type="http://schemas.openxmlformats.org/officeDocument/2006/relationships/ctrlProp" Target="../ctrProps/ctrProp154.xml" /><Relationship Id="rId73" Type="http://schemas.openxmlformats.org/officeDocument/2006/relationships/ctrlProp" Target="../ctrProps/ctrProp83.xml" /><Relationship Id="rId72" Type="http://schemas.openxmlformats.org/officeDocument/2006/relationships/ctrlProp" Target="../ctrProps/ctrProp82.xml" /><Relationship Id="rId75" Type="http://schemas.openxmlformats.org/officeDocument/2006/relationships/ctrlProp" Target="../ctrProps/ctrProp85.xml" /><Relationship Id="rId74" Type="http://schemas.openxmlformats.org/officeDocument/2006/relationships/ctrlProp" Target="../ctrProps/ctrProp84.xml" /><Relationship Id="rId77" Type="http://schemas.openxmlformats.org/officeDocument/2006/relationships/ctrlProp" Target="../ctrProps/ctrProp87.xml" /><Relationship Id="rId76" Type="http://schemas.openxmlformats.org/officeDocument/2006/relationships/ctrlProp" Target="../ctrProps/ctrProp86.xml" /><Relationship Id="rId79" Type="http://schemas.openxmlformats.org/officeDocument/2006/relationships/ctrlProp" Target="../ctrProps/ctrProp89.xml" /><Relationship Id="rId78" Type="http://schemas.openxmlformats.org/officeDocument/2006/relationships/ctrlProp" Target="../ctrProps/ctrProp88.xml" /><Relationship Id="rId71" Type="http://schemas.openxmlformats.org/officeDocument/2006/relationships/ctrlProp" Target="../ctrProps/ctrProp81.xml" /><Relationship Id="rId70" Type="http://schemas.openxmlformats.org/officeDocument/2006/relationships/ctrlProp" Target="../ctrProps/ctrProp80.xml" /><Relationship Id="rId139" Type="http://schemas.openxmlformats.org/officeDocument/2006/relationships/ctrlProp" Target="../ctrProps/ctrProp149.xml" /><Relationship Id="rId138" Type="http://schemas.openxmlformats.org/officeDocument/2006/relationships/ctrlProp" Target="../ctrProps/ctrProp148.xml" /><Relationship Id="rId137" Type="http://schemas.openxmlformats.org/officeDocument/2006/relationships/ctrlProp" Target="../ctrProps/ctrProp147.xml" /><Relationship Id="rId132" Type="http://schemas.openxmlformats.org/officeDocument/2006/relationships/ctrlProp" Target="../ctrProps/ctrProp142.xml" /><Relationship Id="rId131" Type="http://schemas.openxmlformats.org/officeDocument/2006/relationships/ctrlProp" Target="../ctrProps/ctrProp141.xml" /><Relationship Id="rId130" Type="http://schemas.openxmlformats.org/officeDocument/2006/relationships/ctrlProp" Target="../ctrProps/ctrProp140.xml" /><Relationship Id="rId136" Type="http://schemas.openxmlformats.org/officeDocument/2006/relationships/ctrlProp" Target="../ctrProps/ctrProp146.xml" /><Relationship Id="rId135" Type="http://schemas.openxmlformats.org/officeDocument/2006/relationships/ctrlProp" Target="../ctrProps/ctrProp145.xml" /><Relationship Id="rId134" Type="http://schemas.openxmlformats.org/officeDocument/2006/relationships/ctrlProp" Target="../ctrProps/ctrProp144.xml" /><Relationship Id="rId133" Type="http://schemas.openxmlformats.org/officeDocument/2006/relationships/ctrlProp" Target="../ctrProps/ctrProp143.xml" /><Relationship Id="rId62" Type="http://schemas.openxmlformats.org/officeDocument/2006/relationships/ctrlProp" Target="../ctrProps/ctrProp72.xml" /><Relationship Id="rId61" Type="http://schemas.openxmlformats.org/officeDocument/2006/relationships/ctrlProp" Target="../ctrProps/ctrProp71.xml" /><Relationship Id="rId64" Type="http://schemas.openxmlformats.org/officeDocument/2006/relationships/ctrlProp" Target="../ctrProps/ctrProp74.xml" /><Relationship Id="rId63" Type="http://schemas.openxmlformats.org/officeDocument/2006/relationships/ctrlProp" Target="../ctrProps/ctrProp73.xml" /><Relationship Id="rId66" Type="http://schemas.openxmlformats.org/officeDocument/2006/relationships/ctrlProp" Target="../ctrProps/ctrProp76.xml" /><Relationship Id="rId65" Type="http://schemas.openxmlformats.org/officeDocument/2006/relationships/ctrlProp" Target="../ctrProps/ctrProp75.xml" /><Relationship Id="rId68" Type="http://schemas.openxmlformats.org/officeDocument/2006/relationships/ctrlProp" Target="../ctrProps/ctrProp78.xml" /><Relationship Id="rId67" Type="http://schemas.openxmlformats.org/officeDocument/2006/relationships/ctrlProp" Target="../ctrProps/ctrProp77.xml" /><Relationship Id="rId60" Type="http://schemas.openxmlformats.org/officeDocument/2006/relationships/ctrlProp" Target="../ctrProps/ctrProp70.xml" /><Relationship Id="rId69" Type="http://schemas.openxmlformats.org/officeDocument/2006/relationships/ctrlProp" Target="../ctrProps/ctrProp79.xml" /><Relationship Id="rId51" Type="http://schemas.openxmlformats.org/officeDocument/2006/relationships/ctrlProp" Target="../ctrProps/ctrProp61.xml" /><Relationship Id="rId50" Type="http://schemas.openxmlformats.org/officeDocument/2006/relationships/ctrlProp" Target="../ctrProps/ctrProp60.xml" /><Relationship Id="rId53" Type="http://schemas.openxmlformats.org/officeDocument/2006/relationships/ctrlProp" Target="../ctrProps/ctrProp63.xml" /><Relationship Id="rId52" Type="http://schemas.openxmlformats.org/officeDocument/2006/relationships/ctrlProp" Target="../ctrProps/ctrProp62.xml" /><Relationship Id="rId55" Type="http://schemas.openxmlformats.org/officeDocument/2006/relationships/ctrlProp" Target="../ctrProps/ctrProp65.xml" /><Relationship Id="rId54" Type="http://schemas.openxmlformats.org/officeDocument/2006/relationships/ctrlProp" Target="../ctrProps/ctrProp64.xml" /><Relationship Id="rId57" Type="http://schemas.openxmlformats.org/officeDocument/2006/relationships/ctrlProp" Target="../ctrProps/ctrProp67.xml" /><Relationship Id="rId56" Type="http://schemas.openxmlformats.org/officeDocument/2006/relationships/ctrlProp" Target="../ctrProps/ctrProp66.xml" /><Relationship Id="rId59" Type="http://schemas.openxmlformats.org/officeDocument/2006/relationships/ctrlProp" Target="../ctrProps/ctrProp69.xml" /><Relationship Id="rId58" Type="http://schemas.openxmlformats.org/officeDocument/2006/relationships/ctrlProp" Target="../ctrProps/ctrProp68.xml" /><Relationship Id="rId15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638C73A-E86E-42F7-BBAF-66F264EF1AE5}">
  <sheetPr codeName="Sheet1"/>
  <dimension ref="A1:X37"/>
  <sheetViews>
    <sheetView showGridLines="0" workbookViewId="0" topLeftCell="C6">
      <selection pane="topLeft" activeCell="C6" sqref="C6:C7"/>
    </sheetView>
  </sheetViews>
  <sheetFormatPr defaultColWidth="9.274285714285714" defaultRowHeight="15.5"/>
  <cols>
    <col min="1" max="1" width="2.7142857142857144" style="33" customWidth="1"/>
    <col min="2" max="2" width="25.571428571428573" style="191" bestFit="1" customWidth="1"/>
    <col min="3" max="3" width="107.71428571428571" style="192" customWidth="1"/>
    <col min="4" max="4" width="113.71428571428571" style="33" customWidth="1"/>
    <col min="5" max="16384" width="9.285714285714286" style="33"/>
  </cols>
  <sheetData>
    <row r="1" spans="1:4" ht="16" thickBot="1">
      <c r="A1" s="33"/>
      <c r="B1" s="191"/>
      <c r="C1" s="192"/>
      <c r="D1" s="33"/>
    </row>
    <row r="2" spans="1:4" ht="58.15" customHeight="1" thickBot="1">
      <c r="A2" s="33"/>
      <c r="B2" s="168" t="s">
        <v>47</v>
      </c>
      <c r="C2" s="260" t="s">
        <v>204</v>
      </c>
      <c r="D2" s="261"/>
    </row>
    <row r="3" spans="1:4" ht="15.5">
      <c r="A3" s="33"/>
      <c r="B3" s="191"/>
      <c r="C3" s="192"/>
      <c r="D3" s="33"/>
    </row>
    <row r="4" spans="1:4" ht="15.5">
      <c r="A4" s="33"/>
      <c r="B4" s="193" t="s">
        <v>48</v>
      </c>
      <c r="C4" s="194" t="s">
        <v>49</v>
      </c>
      <c r="D4" s="194" t="s">
        <v>61</v>
      </c>
    </row>
    <row r="5" spans="1:4" ht="77.5">
      <c r="A5" s="33"/>
      <c r="B5" s="189" t="s">
        <v>49</v>
      </c>
      <c r="C5" s="190" t="s">
        <v>207</v>
      </c>
      <c r="D5" s="190" t="s">
        <v>200</v>
      </c>
    </row>
    <row r="6" spans="1:4" ht="409.5" customHeight="1">
      <c r="A6" s="256"/>
      <c r="B6" s="275" t="s">
        <v>116</v>
      </c>
      <c r="C6" s="273" t="s">
        <v>210</v>
      </c>
      <c r="D6" s="273" t="s">
        <v>197</v>
      </c>
    </row>
    <row r="7" spans="1:4" ht="115.9" customHeight="1">
      <c r="A7" s="256"/>
      <c r="B7" s="276"/>
      <c r="C7" s="274"/>
      <c r="D7" s="274"/>
    </row>
    <row r="8" spans="1:4" ht="183" customHeight="1">
      <c r="A8" s="33"/>
      <c r="B8" s="237" t="s">
        <v>67</v>
      </c>
      <c r="C8" s="195" t="s">
        <v>205</v>
      </c>
      <c r="D8" s="195" t="s">
        <v>206</v>
      </c>
    </row>
    <row r="9" spans="1:4" ht="24.65" customHeight="1">
      <c r="A9" s="33"/>
      <c r="B9" s="238"/>
      <c r="C9" s="196"/>
      <c r="D9" s="196"/>
    </row>
    <row r="10" spans="1:4" ht="15.5">
      <c r="A10" s="33"/>
      <c r="B10" s="270" t="s">
        <v>145</v>
      </c>
      <c r="C10" s="271"/>
      <c r="D10" s="272"/>
    </row>
    <row r="11" spans="1:18" ht="127.9" customHeight="1">
      <c r="A11" s="33"/>
      <c r="B11" s="262" t="s">
        <v>131</v>
      </c>
      <c r="C11" s="197" t="s">
        <v>178</v>
      </c>
      <c r="D11" s="197" t="s">
        <v>203</v>
      </c>
      <c r="E11" s="52"/>
      <c r="J11" s="257"/>
      <c r="K11" s="257"/>
      <c r="L11" s="257"/>
      <c r="M11" s="257"/>
      <c r="N11" s="257"/>
      <c r="O11" s="257"/>
      <c r="P11" s="257"/>
      <c r="Q11" s="257"/>
      <c r="R11" s="257"/>
    </row>
    <row r="12" spans="1:18" ht="360" customHeight="1">
      <c r="A12" s="33"/>
      <c r="B12" s="263"/>
      <c r="C12" s="197" t="s">
        <v>179</v>
      </c>
      <c r="D12" s="197" t="s">
        <v>201</v>
      </c>
      <c r="E12" s="52"/>
      <c r="J12" s="257"/>
      <c r="K12" s="257"/>
      <c r="L12" s="257"/>
      <c r="M12" s="257"/>
      <c r="N12" s="257"/>
      <c r="O12" s="257"/>
      <c r="P12" s="257"/>
      <c r="Q12" s="257"/>
      <c r="R12" s="257"/>
    </row>
    <row r="13" spans="1:18" ht="165.65" customHeight="1">
      <c r="A13" s="33"/>
      <c r="B13" s="263"/>
      <c r="C13" s="197" t="s">
        <v>180</v>
      </c>
      <c r="D13" s="265" t="s">
        <v>202</v>
      </c>
      <c r="E13" s="53"/>
      <c r="J13" s="257"/>
      <c r="K13" s="257"/>
      <c r="L13" s="257"/>
      <c r="M13" s="257"/>
      <c r="N13" s="257"/>
      <c r="O13" s="257"/>
      <c r="P13" s="257"/>
      <c r="Q13" s="257"/>
      <c r="R13" s="257"/>
    </row>
    <row r="14" spans="1:18" ht="165.65" customHeight="1">
      <c r="A14" s="33"/>
      <c r="B14" s="263"/>
      <c r="C14" s="197" t="s">
        <v>181</v>
      </c>
      <c r="D14" s="266"/>
      <c r="E14" s="53"/>
      <c r="J14" s="257"/>
      <c r="K14" s="257"/>
      <c r="L14" s="257"/>
      <c r="M14" s="257"/>
      <c r="N14" s="257"/>
      <c r="O14" s="257"/>
      <c r="P14" s="257"/>
      <c r="Q14" s="257"/>
      <c r="R14" s="257"/>
    </row>
    <row r="15" spans="1:18" ht="95.65" customHeight="1">
      <c r="A15" s="33"/>
      <c r="B15" s="263"/>
      <c r="C15" s="197" t="s">
        <v>182</v>
      </c>
      <c r="D15" s="267" t="s">
        <v>198</v>
      </c>
      <c r="E15" s="53"/>
      <c r="J15" s="257"/>
      <c r="K15" s="257"/>
      <c r="L15" s="257"/>
      <c r="M15" s="257"/>
      <c r="N15" s="257"/>
      <c r="O15" s="257"/>
      <c r="P15" s="257"/>
      <c r="Q15" s="257"/>
      <c r="R15" s="257"/>
    </row>
    <row r="16" spans="1:18" ht="95.65" customHeight="1">
      <c r="A16" s="33"/>
      <c r="B16" s="263"/>
      <c r="C16" s="197" t="s">
        <v>183</v>
      </c>
      <c r="D16" s="268"/>
      <c r="E16" s="52"/>
      <c r="J16" s="257"/>
      <c r="K16" s="257"/>
      <c r="L16" s="257"/>
      <c r="M16" s="257"/>
      <c r="N16" s="257"/>
      <c r="O16" s="257"/>
      <c r="P16" s="257"/>
      <c r="Q16" s="257"/>
      <c r="R16" s="257"/>
    </row>
    <row r="17" spans="1:18" ht="95.65" customHeight="1">
      <c r="A17" s="33"/>
      <c r="B17" s="263"/>
      <c r="C17" s="197" t="s">
        <v>184</v>
      </c>
      <c r="D17" s="269"/>
      <c r="E17" s="52"/>
      <c r="J17" s="257"/>
      <c r="K17" s="257"/>
      <c r="L17" s="257"/>
      <c r="M17" s="257"/>
      <c r="N17" s="257"/>
      <c r="O17" s="257"/>
      <c r="P17" s="257"/>
      <c r="Q17" s="257"/>
      <c r="R17" s="257"/>
    </row>
    <row r="18" spans="1:5" ht="345" customHeight="1">
      <c r="A18" s="33"/>
      <c r="B18" s="263"/>
      <c r="C18" s="197" t="s">
        <v>185</v>
      </c>
      <c r="D18" s="197" t="s">
        <v>196</v>
      </c>
      <c r="E18" s="52"/>
    </row>
    <row r="19" spans="1:22" ht="265.15" customHeight="1">
      <c r="A19" s="33"/>
      <c r="B19" s="264"/>
      <c r="C19" s="197" t="s">
        <v>186</v>
      </c>
      <c r="D19" s="197" t="s">
        <v>151</v>
      </c>
      <c r="E19" s="52"/>
      <c r="J19" s="258"/>
      <c r="K19" s="259"/>
      <c r="L19" s="259"/>
      <c r="M19" s="259"/>
      <c r="N19" s="259"/>
      <c r="O19" s="259"/>
      <c r="P19" s="259"/>
      <c r="Q19" s="259"/>
      <c r="R19" s="259"/>
      <c r="S19" s="259"/>
      <c r="T19" s="259"/>
      <c r="U19" s="259"/>
      <c r="V19" s="259"/>
    </row>
    <row r="20" spans="1:22" ht="15.5">
      <c r="A20" s="33"/>
      <c r="B20" s="191"/>
      <c r="C20" s="192"/>
      <c r="D20" s="198" t="str">
        <f>'1. Informe de gastos'!$O$52</f>
        <v>V2.1</v>
      </c>
      <c r="E20" s="52"/>
      <c r="J20" s="259"/>
      <c r="K20" s="259"/>
      <c r="L20" s="259"/>
      <c r="M20" s="259"/>
      <c r="N20" s="259"/>
      <c r="O20" s="259"/>
      <c r="P20" s="259"/>
      <c r="Q20" s="259"/>
      <c r="R20" s="259"/>
      <c r="S20" s="259"/>
      <c r="T20" s="259"/>
      <c r="U20" s="259"/>
      <c r="V20" s="259"/>
    </row>
    <row r="21" spans="10:22" ht="15.5">
      <c r="J21" s="259"/>
      <c r="K21" s="259"/>
      <c r="L21" s="259"/>
      <c r="M21" s="259"/>
      <c r="N21" s="259"/>
      <c r="O21" s="259"/>
      <c r="P21" s="259"/>
      <c r="Q21" s="259"/>
      <c r="R21" s="259"/>
      <c r="S21" s="259"/>
      <c r="T21" s="259"/>
      <c r="U21" s="259"/>
      <c r="V21" s="259"/>
    </row>
    <row r="22" spans="10:22" ht="15.5">
      <c r="J22" s="259"/>
      <c r="K22" s="259"/>
      <c r="L22" s="259"/>
      <c r="M22" s="259"/>
      <c r="N22" s="259"/>
      <c r="O22" s="259"/>
      <c r="P22" s="259"/>
      <c r="Q22" s="259"/>
      <c r="R22" s="259"/>
      <c r="S22" s="259"/>
      <c r="T22" s="259"/>
      <c r="U22" s="259"/>
      <c r="V22" s="259"/>
    </row>
    <row r="23" spans="10:22" ht="15.5">
      <c r="J23" s="259"/>
      <c r="K23" s="259"/>
      <c r="L23" s="259"/>
      <c r="M23" s="259"/>
      <c r="N23" s="259"/>
      <c r="O23" s="259"/>
      <c r="P23" s="259"/>
      <c r="Q23" s="259"/>
      <c r="R23" s="259"/>
      <c r="S23" s="259"/>
      <c r="T23" s="259"/>
      <c r="U23" s="259"/>
      <c r="V23" s="259"/>
    </row>
    <row r="33" spans="12:24" ht="15.5">
      <c r="L33" s="258"/>
      <c r="M33" s="259"/>
      <c r="N33" s="259"/>
      <c r="O33" s="259"/>
      <c r="P33" s="259"/>
      <c r="Q33" s="259"/>
      <c r="R33" s="259"/>
      <c r="S33" s="259"/>
      <c r="T33" s="259"/>
      <c r="U33" s="259"/>
      <c r="V33" s="259"/>
      <c r="W33" s="259"/>
      <c r="X33" s="259"/>
    </row>
    <row r="34" spans="12:24" ht="15.5">
      <c r="L34" s="259"/>
      <c r="M34" s="259"/>
      <c r="N34" s="259"/>
      <c r="O34" s="259"/>
      <c r="P34" s="259"/>
      <c r="Q34" s="259"/>
      <c r="R34" s="259"/>
      <c r="S34" s="259"/>
      <c r="T34" s="259"/>
      <c r="U34" s="259"/>
      <c r="V34" s="259"/>
      <c r="W34" s="259"/>
      <c r="X34" s="259"/>
    </row>
    <row r="35" spans="12:24" ht="15.5">
      <c r="L35" s="259"/>
      <c r="M35" s="259"/>
      <c r="N35" s="259"/>
      <c r="O35" s="259"/>
      <c r="P35" s="259"/>
      <c r="Q35" s="259"/>
      <c r="R35" s="259"/>
      <c r="S35" s="259"/>
      <c r="T35" s="259"/>
      <c r="U35" s="259"/>
      <c r="V35" s="259"/>
      <c r="W35" s="259"/>
      <c r="X35" s="259"/>
    </row>
    <row r="36" spans="12:24" ht="15.5">
      <c r="L36" s="259"/>
      <c r="M36" s="259"/>
      <c r="N36" s="259"/>
      <c r="O36" s="259"/>
      <c r="P36" s="259"/>
      <c r="Q36" s="259"/>
      <c r="R36" s="259"/>
      <c r="S36" s="259"/>
      <c r="T36" s="259"/>
      <c r="U36" s="259"/>
      <c r="V36" s="259"/>
      <c r="W36" s="259"/>
      <c r="X36" s="259"/>
    </row>
    <row r="37" spans="12:24" ht="15.5">
      <c r="L37" s="259"/>
      <c r="M37" s="259"/>
      <c r="N37" s="259"/>
      <c r="O37" s="259"/>
      <c r="P37" s="259"/>
      <c r="Q37" s="259"/>
      <c r="R37" s="259"/>
      <c r="S37" s="259"/>
      <c r="T37" s="259"/>
      <c r="U37" s="259"/>
      <c r="V37" s="259"/>
      <c r="W37" s="259"/>
      <c r="X37" s="259"/>
    </row>
  </sheetData>
  <sheetProtection algorithmName="SHA-512" hashValue="gfvCUgoA3uuX9TMtVOtvf32SkswDp+g9GKOxBIayjdQ5u1MFAPIRu/R1tllzFP54gSgQStDuUBFyNydS7rkitw==" saltValue="751m4i3d/d3qY8FR1YW+MQ==" spinCount="100000" sheet="1" selectLockedCells="1"/>
  <mergeCells count="12">
    <mergeCell ref="A6:A7"/>
    <mergeCell ref="J11:R17"/>
    <mergeCell ref="J19:V23"/>
    <mergeCell ref="L33:X37"/>
    <mergeCell ref="C2:D2"/>
    <mergeCell ref="B11:B19"/>
    <mergeCell ref="D13:D14"/>
    <mergeCell ref="D15:D17"/>
    <mergeCell ref="B10:D10"/>
    <mergeCell ref="C6:C7"/>
    <mergeCell ref="B6:B7"/>
    <mergeCell ref="D6:D7"/>
  </mergeCells>
  <hyperlinks>
    <hyperlink ref="B6" location="'1. Expenditure Report'!A1" display="1. Informe de gastos"/>
    <hyperlink ref="B8" location="'2. Other S&amp;S'!A1" display="2. Otros servicios y suministros"/>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62BA22B-35A9-4F07-85D5-3D5D68FC558C}">
  <sheetPr>
    <pageSetUpPr fitToPage="1"/>
  </sheetPr>
  <dimension ref="A1:CE58"/>
  <sheetViews>
    <sheetView showGridLines="0" tabSelected="1" workbookViewId="0" topLeftCell="C3">
      <selection pane="topLeft" activeCell="E6" sqref="E6:G10"/>
    </sheetView>
  </sheetViews>
  <sheetFormatPr defaultColWidth="9.274285714285714" defaultRowHeight="18.5"/>
  <cols>
    <col min="1" max="1" width="2.7142857142857144" style="4" customWidth="1"/>
    <col min="2" max="2" width="3.7142857142857144" style="4" customWidth="1"/>
    <col min="3" max="3" width="75.42857142857143" style="4" customWidth="1"/>
    <col min="4" max="9" width="27.285714285714285" style="4" customWidth="1"/>
    <col min="10" max="10" width="27.428571428571427" style="4" customWidth="1"/>
    <col min="11" max="12" width="27.285714285714285" style="4" customWidth="1"/>
    <col min="13" max="13" width="27.571428571428573" style="4" customWidth="1"/>
    <col min="14" max="14" width="22.714285714285715" style="4" customWidth="1"/>
    <col min="15" max="15" width="28.285714285714285" style="4" customWidth="1"/>
    <col min="16" max="16" width="28.714285714285715" style="4" customWidth="1"/>
    <col min="17" max="17" width="5.571428571428571" style="4" customWidth="1"/>
    <col min="18" max="18" width="33.714285714285715" style="4" customWidth="1"/>
    <col min="19" max="26" width="9.285714285714286" style="4" customWidth="1"/>
    <col min="27" max="27" width="47.285714285714285" style="4" customWidth="1"/>
    <col min="28" max="70" width="9.285714285714286" style="4" customWidth="1"/>
    <col min="71" max="74" width="9.285714285714286" style="4"/>
    <col min="75" max="16384" width="9.285714285714286" style="4"/>
  </cols>
  <sheetData>
    <row r="1" spans="1:74" ht="19" thickBot="1">
      <c r="A1" s="63"/>
      <c r="B1" s="63"/>
      <c r="C1" s="154" t="s">
        <v>117</v>
      </c>
      <c r="D1" s="63"/>
      <c r="E1" s="63"/>
      <c r="F1" s="63"/>
      <c r="G1" s="63"/>
      <c r="H1" s="63"/>
      <c r="I1" s="63"/>
      <c r="J1" s="63"/>
      <c r="K1" s="63"/>
      <c r="L1" s="63"/>
      <c r="M1" s="63"/>
      <c r="N1" s="63"/>
      <c r="O1" s="63"/>
      <c r="P1" s="63"/>
      <c r="Q1" s="63"/>
      <c r="R1" s="63"/>
      <c r="S1" s="63"/>
      <c r="T1" s="63"/>
      <c r="U1" s="63"/>
      <c r="V1" s="63"/>
      <c r="W1" s="63"/>
      <c r="X1" s="63"/>
      <c r="Y1" s="63"/>
      <c r="Z1" s="63"/>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9" thickBot="1">
      <c r="A2" s="4"/>
      <c r="B2" s="277" t="s">
        <v>4</v>
      </c>
      <c r="C2" s="277"/>
      <c r="D2" s="277"/>
      <c r="E2" s="277"/>
      <c r="F2" s="277"/>
      <c r="G2" s="277"/>
      <c r="H2" s="277"/>
      <c r="I2" s="277"/>
      <c r="J2" s="277"/>
      <c r="K2" s="277"/>
      <c r="L2" s="277"/>
      <c r="M2" s="277"/>
      <c r="N2" s="277"/>
      <c r="O2" s="277"/>
      <c r="P2" s="4"/>
      <c r="Q2" s="4"/>
      <c r="R2" s="41" t="s">
        <v>41</v>
      </c>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8.5">
      <c r="A3" s="4"/>
      <c r="B3" s="277" t="s">
        <v>17</v>
      </c>
      <c r="C3" s="277"/>
      <c r="D3" s="277"/>
      <c r="E3" s="277"/>
      <c r="F3" s="277"/>
      <c r="G3" s="277"/>
      <c r="H3" s="277"/>
      <c r="I3" s="277"/>
      <c r="J3" s="277"/>
      <c r="K3" s="277"/>
      <c r="L3" s="277"/>
      <c r="M3" s="277"/>
      <c r="N3" s="277"/>
      <c r="O3" s="277"/>
      <c r="P3" s="4"/>
      <c r="Q3" s="4"/>
      <c r="R3" s="42" t="s">
        <v>42</v>
      </c>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32"/>
      <c r="BT3" s="4"/>
      <c r="BU3" s="4"/>
      <c r="BV3" s="4"/>
    </row>
    <row r="4" spans="1:74" ht="15" customHeight="1" thickBot="1">
      <c r="A4" s="4"/>
      <c r="B4" s="5"/>
      <c r="C4" s="40" t="s">
        <v>144</v>
      </c>
      <c r="D4" s="10" t="s">
        <v>18</v>
      </c>
      <c r="E4" s="7" t="s">
        <v>34</v>
      </c>
      <c r="F4" s="4"/>
      <c r="G4" s="7"/>
      <c r="H4" s="7"/>
      <c r="I4" s="7"/>
      <c r="J4" s="7"/>
      <c r="K4" s="7"/>
      <c r="L4" s="7"/>
      <c r="M4" s="7"/>
      <c r="N4" s="118"/>
      <c r="O4" s="119"/>
      <c r="P4" s="32"/>
      <c r="Q4" s="4"/>
      <c r="R4" s="278" t="s">
        <v>71</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row>
    <row r="5" spans="1:74" ht="25.5" customHeight="1">
      <c r="A5" s="4"/>
      <c r="B5" s="4"/>
      <c r="C5" s="4"/>
      <c r="D5" s="4"/>
      <c r="E5" s="4"/>
      <c r="F5" s="4"/>
      <c r="G5" s="4"/>
      <c r="H5" s="4"/>
      <c r="I5" s="4"/>
      <c r="J5" s="4"/>
      <c r="K5" s="4"/>
      <c r="L5" s="4"/>
      <c r="M5" s="227" t="s">
        <v>155</v>
      </c>
      <c r="N5" s="229"/>
      <c r="O5" s="230"/>
      <c r="P5" s="22"/>
      <c r="Q5" s="4"/>
      <c r="R5" s="278"/>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8.5">
      <c r="A6" s="4"/>
      <c r="B6" s="4"/>
      <c r="C6" s="236">
        <v>2021.0</v>
      </c>
      <c r="D6" s="11" t="s">
        <v>19</v>
      </c>
      <c r="E6" s="285"/>
      <c r="F6" s="285"/>
      <c r="G6" s="285"/>
      <c r="H6" s="232"/>
      <c r="I6" s="8" t="s">
        <v>40</v>
      </c>
      <c r="J6" s="39"/>
      <c r="K6" s="115"/>
      <c r="L6" s="233"/>
      <c r="M6" s="228" t="s">
        <v>164</v>
      </c>
      <c r="N6" s="205"/>
      <c r="O6" s="231"/>
      <c r="P6" s="22"/>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6.75" customHeight="1">
      <c r="A7" s="4"/>
      <c r="B7" s="4"/>
      <c r="C7" s="4"/>
      <c r="D7" s="4"/>
      <c r="E7" s="4"/>
      <c r="F7" s="4"/>
      <c r="G7" s="4"/>
      <c r="H7" s="21"/>
      <c r="I7" s="4"/>
      <c r="J7" s="9"/>
      <c r="K7" s="21"/>
      <c r="L7" s="206"/>
      <c r="M7" s="203"/>
      <c r="N7" s="200"/>
      <c r="O7" s="201"/>
      <c r="P7" s="22"/>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8.5">
      <c r="A8" s="4"/>
      <c r="B8" s="4"/>
      <c r="C8" s="117"/>
      <c r="D8" s="11" t="s">
        <v>5</v>
      </c>
      <c r="E8" s="286" t="s">
        <v>23</v>
      </c>
      <c r="F8" s="286"/>
      <c r="G8" s="286"/>
      <c r="H8" s="232"/>
      <c r="I8" s="50" t="s">
        <v>35</v>
      </c>
      <c r="J8" s="36"/>
      <c r="K8" s="232"/>
      <c r="L8" s="233"/>
      <c r="M8" s="284" t="s">
        <v>163</v>
      </c>
      <c r="N8" s="284"/>
      <c r="O8" s="284"/>
      <c r="P8" s="70"/>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20.25" customHeight="1" thickBot="1">
      <c r="A9" s="4"/>
      <c r="B9" s="4"/>
      <c r="C9" s="4"/>
      <c r="D9" s="4"/>
      <c r="E9" s="9"/>
      <c r="F9" s="9"/>
      <c r="G9" s="9"/>
      <c r="H9" s="23"/>
      <c r="I9" s="23"/>
      <c r="J9" s="23"/>
      <c r="K9" s="23"/>
      <c r="L9" s="23"/>
      <c r="M9" s="210" t="s">
        <v>165</v>
      </c>
      <c r="N9" s="204"/>
      <c r="O9" s="204"/>
      <c r="P9" s="70"/>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8.5">
      <c r="A10" s="4"/>
      <c r="B10" s="4"/>
      <c r="C10" s="45"/>
      <c r="D10" s="12" t="s">
        <v>143</v>
      </c>
      <c r="E10" s="43" t="s">
        <v>80</v>
      </c>
      <c r="F10" s="43"/>
      <c r="G10" s="43"/>
      <c r="H10" s="116"/>
      <c r="I10" s="26" t="s">
        <v>209</v>
      </c>
      <c r="J10" s="175"/>
      <c r="K10" s="167"/>
      <c r="L10" s="116"/>
      <c r="M10" s="207"/>
      <c r="N10" s="209"/>
      <c r="O10" s="208"/>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6.75" customHeight="1" thickBot="1">
      <c r="A11" s="4"/>
      <c r="B11" s="4"/>
      <c r="C11" s="4"/>
      <c r="D11" s="4"/>
      <c r="E11" s="4"/>
      <c r="F11" s="4"/>
      <c r="G11" s="4"/>
      <c r="H11" s="4"/>
      <c r="I11" s="4"/>
      <c r="J11" s="4"/>
      <c r="K11" s="4"/>
      <c r="L11" s="4"/>
      <c r="M11" s="4"/>
      <c r="N11" s="4"/>
      <c r="O11" s="9"/>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9" thickBot="1">
      <c r="A12" s="4"/>
      <c r="B12" s="279" t="s">
        <v>10</v>
      </c>
      <c r="C12" s="280"/>
      <c r="D12" s="280"/>
      <c r="E12" s="280"/>
      <c r="F12" s="280"/>
      <c r="G12" s="280"/>
      <c r="H12" s="280"/>
      <c r="I12" s="280"/>
      <c r="J12" s="280"/>
      <c r="K12" s="280"/>
      <c r="L12" s="280"/>
      <c r="M12" s="280"/>
      <c r="N12" s="280"/>
      <c r="O12" s="281"/>
      <c r="P12" s="4"/>
      <c r="Q12" s="4"/>
      <c r="R12" s="4"/>
      <c r="S12" s="4"/>
      <c r="T12" s="4"/>
      <c r="U12" s="4"/>
      <c r="V12" s="4"/>
      <c r="W12" s="4"/>
      <c r="X12" s="4"/>
      <c r="Y12" s="4"/>
      <c r="Z12" s="4"/>
      <c r="AA12" s="89"/>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6.75" customHeight="1" thickBot="1">
      <c r="A13" s="4"/>
      <c r="B13" s="102"/>
      <c r="C13" s="101"/>
      <c r="D13" s="101"/>
      <c r="E13" s="101"/>
      <c r="F13" s="101"/>
      <c r="G13" s="101"/>
      <c r="H13" s="101"/>
      <c r="I13" s="101"/>
      <c r="J13" s="101"/>
      <c r="K13" s="101"/>
      <c r="L13" s="101"/>
      <c r="M13" s="101"/>
      <c r="N13" s="101"/>
      <c r="O13" s="103"/>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s="14" customFormat="1" ht="19" thickBot="1">
      <c r="A14" s="14"/>
      <c r="B14" s="65" t="s">
        <v>224</v>
      </c>
      <c r="C14" s="86"/>
      <c r="D14" s="108"/>
      <c r="E14" s="108"/>
      <c r="F14" s="108"/>
      <c r="G14" s="108"/>
      <c r="H14" s="108"/>
      <c r="I14" s="108"/>
      <c r="J14" s="108"/>
      <c r="K14" s="108"/>
      <c r="L14" s="108"/>
      <c r="M14" s="108"/>
      <c r="N14" s="282" t="s">
        <v>20</v>
      </c>
      <c r="O14" s="283"/>
      <c r="P14" s="14"/>
      <c r="Q14" s="14"/>
      <c r="R14" s="14"/>
      <c r="S14" s="14"/>
      <c r="T14" s="14"/>
      <c r="U14" s="14"/>
      <c r="V14" s="14"/>
      <c r="W14" s="14"/>
      <c r="X14" s="14"/>
      <c r="Y14" s="14"/>
      <c r="Z14" s="14"/>
      <c r="AA14" s="57"/>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row>
    <row r="15" spans="1:74" ht="38.65" customHeight="1" thickBot="1">
      <c r="A15" s="4"/>
      <c r="B15" s="104" t="s">
        <v>25</v>
      </c>
      <c r="C15" s="66" t="s">
        <v>2</v>
      </c>
      <c r="D15" s="178" t="s">
        <v>91</v>
      </c>
      <c r="E15" s="179" t="s">
        <v>72</v>
      </c>
      <c r="F15" s="179" t="s">
        <v>152</v>
      </c>
      <c r="G15" s="179" t="s">
        <v>74</v>
      </c>
      <c r="H15" s="179" t="s">
        <v>76</v>
      </c>
      <c r="I15" s="179" t="s">
        <v>75</v>
      </c>
      <c r="J15" s="179" t="s">
        <v>123</v>
      </c>
      <c r="K15" s="179" t="s">
        <v>124</v>
      </c>
      <c r="L15" s="179" t="s">
        <v>125</v>
      </c>
      <c r="M15" s="179" t="s">
        <v>126</v>
      </c>
      <c r="N15" s="179" t="s">
        <v>21</v>
      </c>
      <c r="O15" s="180" t="s">
        <v>69</v>
      </c>
      <c r="P15" s="15"/>
      <c r="Q15" s="15"/>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9" thickBot="1">
      <c r="A16" s="4"/>
      <c r="B16" s="87" t="s">
        <v>225</v>
      </c>
      <c r="C16" s="113" t="s">
        <v>31</v>
      </c>
      <c r="D16" s="96"/>
      <c r="E16" s="96"/>
      <c r="F16" s="96"/>
      <c r="G16" s="96"/>
      <c r="H16" s="96"/>
      <c r="I16" s="96"/>
      <c r="J16" s="96"/>
      <c r="K16" s="96"/>
      <c r="L16" s="96"/>
      <c r="M16" s="96"/>
      <c r="N16" s="96"/>
      <c r="O16" s="109">
        <f>SUM(D16,E16,F16,G16,H16+I16+J16+K16+L16+M16)</f>
        <v>0.0</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1:74" ht="18.5">
      <c r="A17" s="4"/>
      <c r="B17" s="132" t="s">
        <v>226</v>
      </c>
      <c r="C17" s="131" t="s">
        <v>77</v>
      </c>
      <c r="D17" s="51">
        <f>SUM(D18:D25)</f>
        <v>0.0</v>
      </c>
      <c r="E17" s="51">
        <f t="shared" si="0" ref="E17:F17">SUM(E18:E25)</f>
        <v>0.0</v>
      </c>
      <c r="F17" s="51">
        <f t="shared" si="0"/>
        <v>0.0</v>
      </c>
      <c r="G17" s="51">
        <f>SUM(G18:G25)</f>
        <v>0.0</v>
      </c>
      <c r="H17" s="51">
        <f t="shared" si="1" ref="H17:M17">SUM(H18:H25)</f>
        <v>0.0</v>
      </c>
      <c r="I17" s="51">
        <f t="shared" si="1"/>
        <v>0.0</v>
      </c>
      <c r="J17" s="51">
        <f t="shared" si="1"/>
        <v>0.0</v>
      </c>
      <c r="K17" s="51">
        <f t="shared" si="1"/>
        <v>0.0</v>
      </c>
      <c r="L17" s="51">
        <f t="shared" si="1"/>
        <v>0.0</v>
      </c>
      <c r="M17" s="51">
        <f t="shared" si="1"/>
        <v>0.0</v>
      </c>
      <c r="N17" s="51">
        <f>SUM(N18:N25)</f>
        <v>0.0</v>
      </c>
      <c r="O17" s="109">
        <f>SUM(D17,E17,F17,G17,H17+I17+J17+K17+L17+M17)</f>
        <v>0.0</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1:74" ht="18.5">
      <c r="A18" s="4"/>
      <c r="B18" s="133"/>
      <c r="C18" s="126" t="s">
        <v>32</v>
      </c>
      <c r="D18" s="96"/>
      <c r="E18" s="96"/>
      <c r="F18" s="96"/>
      <c r="G18" s="96"/>
      <c r="H18" s="96"/>
      <c r="I18" s="96"/>
      <c r="J18" s="96"/>
      <c r="K18" s="96"/>
      <c r="L18" s="96"/>
      <c r="M18" s="96"/>
      <c r="N18" s="96"/>
      <c r="O18" s="109">
        <f t="shared" si="2" ref="O18:O26">SUM(D18,E18,F18,G18,H18+I18+J18+K18+L18+M18)</f>
        <v>0.0</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1:74" ht="18.5">
      <c r="A19" s="4"/>
      <c r="B19" s="133"/>
      <c r="C19" s="126" t="s">
        <v>12</v>
      </c>
      <c r="D19" s="96"/>
      <c r="E19" s="96"/>
      <c r="F19" s="96"/>
      <c r="G19" s="96"/>
      <c r="H19" s="96"/>
      <c r="I19" s="96"/>
      <c r="J19" s="96"/>
      <c r="K19" s="96"/>
      <c r="L19" s="96"/>
      <c r="M19" s="96"/>
      <c r="N19" s="96"/>
      <c r="O19" s="109">
        <f t="shared" si="2"/>
        <v>0.0</v>
      </c>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1:74" ht="18.5">
      <c r="A20" s="4"/>
      <c r="B20" s="133"/>
      <c r="C20" s="127" t="s">
        <v>33</v>
      </c>
      <c r="D20" s="96"/>
      <c r="E20" s="96"/>
      <c r="F20" s="96"/>
      <c r="G20" s="96"/>
      <c r="H20" s="96"/>
      <c r="I20" s="96"/>
      <c r="J20" s="96"/>
      <c r="K20" s="96"/>
      <c r="L20" s="96"/>
      <c r="M20" s="96"/>
      <c r="N20" s="96"/>
      <c r="O20" s="109">
        <f t="shared" si="2"/>
        <v>0.0</v>
      </c>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1:74" ht="18.5">
      <c r="A21" s="4"/>
      <c r="B21" s="134"/>
      <c r="C21" s="128" t="s">
        <v>132</v>
      </c>
      <c r="D21" s="96"/>
      <c r="E21" s="96"/>
      <c r="F21" s="96"/>
      <c r="G21" s="96"/>
      <c r="H21" s="96"/>
      <c r="I21" s="96"/>
      <c r="J21" s="96"/>
      <c r="K21" s="96"/>
      <c r="L21" s="96"/>
      <c r="M21" s="96"/>
      <c r="N21" s="96"/>
      <c r="O21" s="109">
        <f t="shared" si="2"/>
        <v>0.0</v>
      </c>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1:74" ht="18.5">
      <c r="A22" s="4"/>
      <c r="B22" s="134"/>
      <c r="C22" s="129" t="s">
        <v>119</v>
      </c>
      <c r="D22" s="96"/>
      <c r="E22" s="96"/>
      <c r="F22" s="96"/>
      <c r="G22" s="96"/>
      <c r="H22" s="96"/>
      <c r="I22" s="96"/>
      <c r="J22" s="96"/>
      <c r="K22" s="96"/>
      <c r="L22" s="96"/>
      <c r="M22" s="96"/>
      <c r="N22" s="96"/>
      <c r="O22" s="109">
        <f t="shared" si="2"/>
        <v>0.0</v>
      </c>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row>
    <row r="23" spans="1:74" ht="18.5">
      <c r="A23" s="4"/>
      <c r="B23" s="134"/>
      <c r="C23" s="129" t="s">
        <v>140</v>
      </c>
      <c r="D23" s="96"/>
      <c r="E23" s="96"/>
      <c r="F23" s="96"/>
      <c r="G23" s="96"/>
      <c r="H23" s="96"/>
      <c r="I23" s="96"/>
      <c r="J23" s="96"/>
      <c r="K23" s="96"/>
      <c r="L23" s="96"/>
      <c r="M23" s="96"/>
      <c r="N23" s="96"/>
      <c r="O23" s="109">
        <f>SUM(D23,E23,F23,G23,H23+I23+J23+K23+L23+M23)</f>
        <v>0.0</v>
      </c>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row>
    <row r="24" spans="1:74" ht="18.5">
      <c r="A24" s="4"/>
      <c r="B24" s="135"/>
      <c r="C24" s="219" t="s">
        <v>173</v>
      </c>
      <c r="D24" s="220"/>
      <c r="E24" s="170"/>
      <c r="F24" s="220"/>
      <c r="G24" s="170"/>
      <c r="H24" s="220"/>
      <c r="I24" s="170"/>
      <c r="J24" s="220"/>
      <c r="K24" s="170"/>
      <c r="L24" s="220"/>
      <c r="M24" s="170"/>
      <c r="N24" s="170"/>
      <c r="O24" s="109">
        <f>SUM(D24,E24,F24,G24,H24+I24+J24+K24+L24+M24)</f>
        <v>0.0</v>
      </c>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row>
    <row r="25" spans="1:74" ht="19" thickBot="1">
      <c r="A25" s="4"/>
      <c r="B25" s="135"/>
      <c r="C25" s="130" t="s">
        <v>172</v>
      </c>
      <c r="D25" s="123">
        <f>+'2. Otros S&amp;S'!F46</f>
        <v>0.0</v>
      </c>
      <c r="E25" s="114">
        <f>+'2. Otros S&amp;S'!G46</f>
        <v>0.0</v>
      </c>
      <c r="F25" s="123">
        <f>'2. Otros S&amp;S'!H46</f>
        <v>0.0</v>
      </c>
      <c r="G25" s="114">
        <f>+'2. Otros S&amp;S'!I46</f>
        <v>0.0</v>
      </c>
      <c r="H25" s="123">
        <f>+'2. Otros S&amp;S'!J46</f>
        <v>0.0</v>
      </c>
      <c r="I25" s="114">
        <f>+'2. Otros S&amp;S'!K46</f>
        <v>0.0</v>
      </c>
      <c r="J25" s="123">
        <f>+'2. Otros S&amp;S'!L46</f>
        <v>0.0</v>
      </c>
      <c r="K25" s="114">
        <f>+'2. Otros S&amp;S'!M46</f>
        <v>0.0</v>
      </c>
      <c r="L25" s="123">
        <f>+'2. Otros S&amp;S'!N46</f>
        <v>0.0</v>
      </c>
      <c r="M25" s="114">
        <f>+'2. Otros S&amp;S'!O46</f>
        <v>0.0</v>
      </c>
      <c r="N25" s="114"/>
      <c r="O25" s="110">
        <f>SUM(D25,E25,F25,G25,H25+I25+J25+K25+L25+M25)</f>
        <v>0.0</v>
      </c>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row>
    <row r="26" spans="1:74" ht="19" thickBot="1">
      <c r="A26" s="4"/>
      <c r="B26" s="132" t="s">
        <v>85</v>
      </c>
      <c r="C26" s="97" t="s">
        <v>120</v>
      </c>
      <c r="D26" s="96"/>
      <c r="E26" s="96"/>
      <c r="F26" s="96"/>
      <c r="G26" s="96"/>
      <c r="H26" s="96"/>
      <c r="I26" s="96"/>
      <c r="J26" s="96"/>
      <c r="K26" s="96"/>
      <c r="L26" s="96"/>
      <c r="M26" s="96"/>
      <c r="N26" s="96"/>
      <c r="O26" s="125">
        <f t="shared" si="2"/>
        <v>0.0</v>
      </c>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row>
    <row r="27" spans="1:74" ht="19" thickBot="1">
      <c r="A27" s="4"/>
      <c r="B27" s="132" t="s">
        <v>86</v>
      </c>
      <c r="C27" s="88" t="s">
        <v>232</v>
      </c>
      <c r="D27" s="111">
        <f>SUM(D16+D17+D26)</f>
        <v>0.0</v>
      </c>
      <c r="E27" s="111">
        <f t="shared" si="3" ref="E27:N27">SUM(E16+E17+E26)</f>
        <v>0.0</v>
      </c>
      <c r="F27" s="111">
        <f t="shared" si="3"/>
        <v>0.0</v>
      </c>
      <c r="G27" s="111">
        <f t="shared" si="3"/>
        <v>0.0</v>
      </c>
      <c r="H27" s="111">
        <f t="shared" si="3"/>
        <v>0.0</v>
      </c>
      <c r="I27" s="111">
        <f t="shared" si="3"/>
        <v>0.0</v>
      </c>
      <c r="J27" s="111">
        <f t="shared" si="3"/>
        <v>0.0</v>
      </c>
      <c r="K27" s="111">
        <f t="shared" si="3"/>
        <v>0.0</v>
      </c>
      <c r="L27" s="111">
        <f t="shared" si="3"/>
        <v>0.0</v>
      </c>
      <c r="M27" s="111">
        <f t="shared" si="3"/>
        <v>0.0</v>
      </c>
      <c r="N27" s="111">
        <f t="shared" si="3"/>
        <v>0.0</v>
      </c>
      <c r="O27" s="124">
        <f>SUM(D27,E27,F27,G27,H27+I27+J27+K27+L27+M27)</f>
        <v>0.0</v>
      </c>
      <c r="P27" s="16"/>
      <c r="Q27" s="16"/>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32"/>
      <c r="BT27" s="4"/>
      <c r="BU27" s="4"/>
      <c r="BV27" s="4"/>
    </row>
    <row r="28" spans="1:74" ht="19" thickBot="1">
      <c r="A28" s="4"/>
      <c r="B28" s="132" t="s">
        <v>87</v>
      </c>
      <c r="C28" s="79" t="s">
        <v>233</v>
      </c>
      <c r="D28" s="138">
        <f t="shared" si="4" ref="D28:M28">D27*$J$10</f>
        <v>0.0</v>
      </c>
      <c r="E28" s="90">
        <f t="shared" si="4"/>
        <v>0.0</v>
      </c>
      <c r="F28" s="90">
        <f t="shared" si="4"/>
        <v>0.0</v>
      </c>
      <c r="G28" s="90">
        <f t="shared" si="4"/>
        <v>0.0</v>
      </c>
      <c r="H28" s="90">
        <f t="shared" si="4"/>
        <v>0.0</v>
      </c>
      <c r="I28" s="90">
        <f t="shared" si="4"/>
        <v>0.0</v>
      </c>
      <c r="J28" s="90">
        <f t="shared" si="4"/>
        <v>0.0</v>
      </c>
      <c r="K28" s="245">
        <f t="shared" si="4"/>
        <v>0.0</v>
      </c>
      <c r="L28" s="90">
        <f t="shared" si="4"/>
        <v>0.0</v>
      </c>
      <c r="M28" s="90">
        <f t="shared" si="4"/>
        <v>0.0</v>
      </c>
      <c r="N28" s="90">
        <f>N27*$J$10</f>
        <v>0.0</v>
      </c>
      <c r="O28" s="246">
        <f>ROUND(SUM(D28,E28,F28,G28,H28+I28+J28+K28+L28+M28),2)</f>
        <v>0.0</v>
      </c>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row>
    <row r="29" spans="1:74" ht="19" thickBot="1">
      <c r="A29" s="4"/>
      <c r="B29" s="132" t="s">
        <v>227</v>
      </c>
      <c r="C29" s="105" t="s">
        <v>64</v>
      </c>
      <c r="D29" s="112">
        <f>ROUND(SUM(D27:D28),2)</f>
        <v>0.0</v>
      </c>
      <c r="E29" s="112">
        <f>ROUND(SUM(E27:E28),2)</f>
        <v>0.0</v>
      </c>
      <c r="F29" s="112">
        <f t="shared" si="5" ref="F29:N29">ROUND(SUM(F27:F28),2)</f>
        <v>0.0</v>
      </c>
      <c r="G29" s="112">
        <f t="shared" si="5"/>
        <v>0.0</v>
      </c>
      <c r="H29" s="112">
        <f t="shared" si="5"/>
        <v>0.0</v>
      </c>
      <c r="I29" s="112">
        <f t="shared" si="5"/>
        <v>0.0</v>
      </c>
      <c r="J29" s="112">
        <f t="shared" si="5"/>
        <v>0.0</v>
      </c>
      <c r="K29" s="112">
        <f t="shared" si="5"/>
        <v>0.0</v>
      </c>
      <c r="L29" s="112">
        <f t="shared" si="5"/>
        <v>0.0</v>
      </c>
      <c r="M29" s="112">
        <f t="shared" si="5"/>
        <v>0.0</v>
      </c>
      <c r="N29" s="112">
        <f t="shared" si="5"/>
        <v>0.0</v>
      </c>
      <c r="O29" s="247">
        <f>ROUND(SUM(O27:O28),2)</f>
        <v>0.0</v>
      </c>
      <c r="P29" s="16"/>
      <c r="Q29" s="16"/>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32"/>
      <c r="BT29" s="4"/>
      <c r="BU29" s="4"/>
      <c r="BV29" s="4"/>
    </row>
    <row r="30" spans="1:74" s="21" customFormat="1" ht="18" customHeight="1">
      <c r="A30" s="21"/>
      <c r="B30" s="17"/>
      <c r="C30" s="18"/>
      <c r="D30" s="93"/>
      <c r="E30" s="19"/>
      <c r="F30" s="93"/>
      <c r="G30" s="19"/>
      <c r="H30" s="19"/>
      <c r="I30" s="19"/>
      <c r="J30" s="19"/>
      <c r="K30" s="19"/>
      <c r="L30" s="19"/>
      <c r="M30" s="19"/>
      <c r="N30" s="49"/>
      <c r="O30" s="19"/>
      <c r="P30" s="20"/>
      <c r="Q30" s="20"/>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row>
    <row r="31" spans="1:74" s="21" customFormat="1" ht="16.5" customHeight="1">
      <c r="A31" s="21"/>
      <c r="B31" s="17"/>
      <c r="C31" s="292" t="s">
        <v>16</v>
      </c>
      <c r="D31" s="293"/>
      <c r="E31" s="293"/>
      <c r="F31" s="293"/>
      <c r="G31" s="293"/>
      <c r="H31" s="293"/>
      <c r="I31" s="293"/>
      <c r="J31" s="293"/>
      <c r="K31" s="293"/>
      <c r="L31" s="293"/>
      <c r="M31" s="293"/>
      <c r="N31" s="293"/>
      <c r="O31" s="294"/>
      <c r="P31" s="20"/>
      <c r="Q31" s="20"/>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row>
    <row r="32" spans="1:74" s="21" customFormat="1" ht="16.5" customHeight="1">
      <c r="A32" s="21"/>
      <c r="B32" s="17"/>
      <c r="C32" s="292"/>
      <c r="D32" s="293"/>
      <c r="E32" s="293"/>
      <c r="F32" s="293"/>
      <c r="G32" s="293"/>
      <c r="H32" s="293"/>
      <c r="I32" s="293"/>
      <c r="J32" s="293"/>
      <c r="K32" s="293"/>
      <c r="L32" s="293"/>
      <c r="M32" s="293"/>
      <c r="N32" s="293"/>
      <c r="O32" s="294"/>
      <c r="P32" s="20"/>
      <c r="Q32" s="20"/>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row>
    <row r="33" spans="1:74" s="21" customFormat="1" ht="7.5" customHeight="1" thickBot="1">
      <c r="A33" s="21"/>
      <c r="B33" s="17"/>
      <c r="C33" s="18"/>
      <c r="D33" s="49"/>
      <c r="E33" s="19"/>
      <c r="F33" s="49"/>
      <c r="G33" s="19"/>
      <c r="H33" s="19"/>
      <c r="I33" s="19"/>
      <c r="J33" s="19"/>
      <c r="K33" s="19"/>
      <c r="L33" s="19"/>
      <c r="M33" s="19"/>
      <c r="N33" s="49"/>
      <c r="O33" s="19"/>
      <c r="P33" s="20"/>
      <c r="Q33" s="20"/>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row>
    <row r="34" spans="1:83" ht="43.5" customHeight="1" thickBot="1">
      <c r="A34" s="4"/>
      <c r="B34" s="161" t="s">
        <v>228</v>
      </c>
      <c r="C34" s="157" t="s">
        <v>234</v>
      </c>
      <c r="D34" s="181" t="s">
        <v>91</v>
      </c>
      <c r="E34" s="182" t="s">
        <v>72</v>
      </c>
      <c r="F34" s="183" t="s">
        <v>73</v>
      </c>
      <c r="G34" s="182" t="s">
        <v>74</v>
      </c>
      <c r="H34" s="182" t="s">
        <v>76</v>
      </c>
      <c r="I34" s="182" t="s">
        <v>75</v>
      </c>
      <c r="J34" s="179" t="s">
        <v>123</v>
      </c>
      <c r="K34" s="179" t="s">
        <v>124</v>
      </c>
      <c r="L34" s="179" t="s">
        <v>125</v>
      </c>
      <c r="M34" s="179" t="s">
        <v>126</v>
      </c>
      <c r="N34" s="184" t="s">
        <v>65</v>
      </c>
      <c r="O34" s="185" t="s">
        <v>233</v>
      </c>
      <c r="P34" s="184" t="s">
        <v>149</v>
      </c>
      <c r="Q34" s="54"/>
      <c r="R34" s="15"/>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4"/>
      <c r="BV34" s="22"/>
      <c r="BW34" s="22"/>
      <c r="BX34" s="22"/>
      <c r="BY34" s="22"/>
      <c r="BZ34" s="22"/>
      <c r="CA34" s="22"/>
      <c r="CB34" s="22"/>
      <c r="CC34" s="22"/>
      <c r="CD34" s="22"/>
      <c r="CE34" s="22"/>
    </row>
    <row r="35" spans="1:83" ht="34.9" customHeight="1">
      <c r="A35" s="4"/>
      <c r="B35" s="162" t="s">
        <v>225</v>
      </c>
      <c r="C35" s="158" t="s">
        <v>235</v>
      </c>
      <c r="D35" s="96"/>
      <c r="E35" s="96"/>
      <c r="F35" s="96"/>
      <c r="G35" s="96"/>
      <c r="H35" s="96"/>
      <c r="I35" s="96"/>
      <c r="J35" s="96"/>
      <c r="K35" s="96"/>
      <c r="L35" s="96"/>
      <c r="M35" s="96"/>
      <c r="N35" s="106">
        <f>SUM(D35:M35)</f>
        <v>0.0</v>
      </c>
      <c r="O35" s="243">
        <f>($J$10*N35)</f>
        <v>0.0</v>
      </c>
      <c r="P35" s="244">
        <f>SUM(N35:O35)</f>
        <v>0.0</v>
      </c>
      <c r="Q35" s="9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287" t="s">
        <v>20</v>
      </c>
      <c r="BW35" s="287"/>
      <c r="BX35" s="287"/>
      <c r="BY35" s="287"/>
      <c r="BZ35" s="287"/>
      <c r="CA35" s="287"/>
      <c r="CB35" s="287"/>
      <c r="CC35" s="287"/>
      <c r="CD35" s="287"/>
      <c r="CE35" s="287"/>
    </row>
    <row r="36" spans="1:83" ht="34.9" customHeight="1">
      <c r="A36" s="4"/>
      <c r="B36" s="162" t="s">
        <v>226</v>
      </c>
      <c r="C36" s="158" t="s">
        <v>236</v>
      </c>
      <c r="D36" s="96"/>
      <c r="E36" s="96"/>
      <c r="F36" s="96"/>
      <c r="G36" s="96"/>
      <c r="H36" s="96"/>
      <c r="I36" s="96"/>
      <c r="J36" s="96"/>
      <c r="K36" s="96"/>
      <c r="L36" s="96"/>
      <c r="M36" s="96"/>
      <c r="N36" s="106">
        <f>SUM(D36:M36)</f>
        <v>0.0</v>
      </c>
      <c r="O36" s="95">
        <f t="shared" si="6" ref="O36:O43">$J$10*N36</f>
        <v>0.0</v>
      </c>
      <c r="P36" s="244">
        <f t="shared" si="7" ref="P36:P43">SUM(N36:O36)</f>
        <v>0.0</v>
      </c>
      <c r="Q36" s="55"/>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4"/>
      <c r="BV36" s="91"/>
      <c r="BW36" s="91"/>
      <c r="BX36" s="91"/>
      <c r="BY36" s="91"/>
      <c r="BZ36" s="91"/>
      <c r="CA36" s="91"/>
      <c r="CB36" s="91"/>
      <c r="CC36" s="91"/>
      <c r="CD36" s="91"/>
      <c r="CE36" s="91"/>
    </row>
    <row r="37" spans="1:83" ht="34.9" customHeight="1">
      <c r="A37" s="4"/>
      <c r="B37" s="134" t="s">
        <v>229</v>
      </c>
      <c r="C37" s="159" t="s">
        <v>237</v>
      </c>
      <c r="D37" s="96"/>
      <c r="E37" s="96"/>
      <c r="F37" s="96"/>
      <c r="G37" s="96"/>
      <c r="H37" s="96"/>
      <c r="I37" s="96"/>
      <c r="J37" s="96"/>
      <c r="K37" s="96"/>
      <c r="L37" s="96"/>
      <c r="M37" s="96"/>
      <c r="N37" s="106">
        <f t="shared" si="8" ref="N37:N43">SUM(D37:M37)</f>
        <v>0.0</v>
      </c>
      <c r="O37" s="95">
        <f t="shared" si="6"/>
        <v>0.0</v>
      </c>
      <c r="P37" s="244">
        <f t="shared" si="7"/>
        <v>0.0</v>
      </c>
      <c r="Q37" s="55"/>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4"/>
      <c r="BV37" s="91"/>
      <c r="BW37" s="91"/>
      <c r="BX37" s="91"/>
      <c r="BY37" s="91"/>
      <c r="BZ37" s="91"/>
      <c r="CA37" s="91"/>
      <c r="CB37" s="91"/>
      <c r="CC37" s="91"/>
      <c r="CD37" s="91"/>
      <c r="CE37" s="91"/>
    </row>
    <row r="38" spans="1:83" ht="34.9" customHeight="1">
      <c r="A38" s="4"/>
      <c r="B38" s="134" t="s">
        <v>230</v>
      </c>
      <c r="C38" s="160" t="s">
        <v>238</v>
      </c>
      <c r="D38" s="96"/>
      <c r="E38" s="96"/>
      <c r="F38" s="96"/>
      <c r="G38" s="96"/>
      <c r="H38" s="96"/>
      <c r="I38" s="96"/>
      <c r="J38" s="96"/>
      <c r="K38" s="96"/>
      <c r="L38" s="96"/>
      <c r="M38" s="96"/>
      <c r="N38" s="106">
        <f t="shared" si="8"/>
        <v>0.0</v>
      </c>
      <c r="O38" s="95">
        <f t="shared" si="6"/>
        <v>0.0</v>
      </c>
      <c r="P38" s="244">
        <f t="shared" si="7"/>
        <v>0.0</v>
      </c>
      <c r="Q38" s="55"/>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4"/>
      <c r="BV38" s="91"/>
      <c r="BW38" s="91"/>
      <c r="BX38" s="91"/>
      <c r="BY38" s="91"/>
      <c r="BZ38" s="91"/>
      <c r="CA38" s="91"/>
      <c r="CB38" s="91"/>
      <c r="CC38" s="91"/>
      <c r="CD38" s="91"/>
      <c r="CE38" s="91"/>
    </row>
    <row r="39" spans="1:74" ht="34.9" customHeight="1">
      <c r="A39" s="4"/>
      <c r="B39" s="134" t="s">
        <v>85</v>
      </c>
      <c r="C39" s="128" t="s">
        <v>128</v>
      </c>
      <c r="D39" s="96"/>
      <c r="E39" s="96"/>
      <c r="F39" s="96"/>
      <c r="G39" s="96"/>
      <c r="H39" s="96"/>
      <c r="I39" s="96"/>
      <c r="J39" s="96"/>
      <c r="K39" s="96"/>
      <c r="L39" s="96"/>
      <c r="M39" s="96"/>
      <c r="N39" s="106">
        <f t="shared" si="8"/>
        <v>0.0</v>
      </c>
      <c r="O39" s="95">
        <f>$J$10*N39</f>
        <v>0.0</v>
      </c>
      <c r="P39" s="244">
        <f t="shared" si="7"/>
        <v>0.0</v>
      </c>
      <c r="Q39" s="55"/>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4"/>
      <c r="BV39" s="4"/>
    </row>
    <row r="40" spans="1:74" ht="34.9" customHeight="1">
      <c r="A40" s="4"/>
      <c r="B40" s="134" t="s">
        <v>86</v>
      </c>
      <c r="C40" s="129" t="s">
        <v>127</v>
      </c>
      <c r="D40" s="96"/>
      <c r="E40" s="96"/>
      <c r="F40" s="96"/>
      <c r="G40" s="96"/>
      <c r="H40" s="96"/>
      <c r="I40" s="96"/>
      <c r="J40" s="96"/>
      <c r="K40" s="96"/>
      <c r="L40" s="96"/>
      <c r="M40" s="96"/>
      <c r="N40" s="106">
        <f t="shared" si="8"/>
        <v>0.0</v>
      </c>
      <c r="O40" s="95">
        <f t="shared" si="6"/>
        <v>0.0</v>
      </c>
      <c r="P40" s="244">
        <f t="shared" si="7"/>
        <v>0.0</v>
      </c>
      <c r="Q40" s="55"/>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4"/>
      <c r="BV40" s="4"/>
    </row>
    <row r="41" spans="1:74" ht="34.9" customHeight="1">
      <c r="A41" s="4"/>
      <c r="B41" s="134" t="s">
        <v>87</v>
      </c>
      <c r="C41" s="129" t="s">
        <v>142</v>
      </c>
      <c r="D41" s="96"/>
      <c r="E41" s="96"/>
      <c r="F41" s="96"/>
      <c r="G41" s="96"/>
      <c r="H41" s="96"/>
      <c r="I41" s="96"/>
      <c r="J41" s="96"/>
      <c r="K41" s="96"/>
      <c r="L41" s="96"/>
      <c r="M41" s="96"/>
      <c r="N41" s="106">
        <f t="shared" si="8"/>
        <v>0.0</v>
      </c>
      <c r="O41" s="95">
        <f t="shared" si="6"/>
        <v>0.0</v>
      </c>
      <c r="P41" s="244">
        <f t="shared" si="7"/>
        <v>0.0</v>
      </c>
      <c r="Q41" s="55"/>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4"/>
      <c r="BV41" s="4"/>
    </row>
    <row r="42" spans="1:74" ht="34.9" customHeight="1">
      <c r="A42" s="4"/>
      <c r="B42" s="134" t="s">
        <v>227</v>
      </c>
      <c r="C42" s="159" t="s">
        <v>239</v>
      </c>
      <c r="D42" s="96"/>
      <c r="E42" s="96"/>
      <c r="F42" s="96"/>
      <c r="G42" s="96"/>
      <c r="H42" s="96"/>
      <c r="I42" s="96"/>
      <c r="J42" s="96"/>
      <c r="K42" s="96"/>
      <c r="L42" s="96"/>
      <c r="M42" s="96"/>
      <c r="N42" s="106">
        <f t="shared" si="8"/>
        <v>0.0</v>
      </c>
      <c r="O42" s="95">
        <f t="shared" si="6"/>
        <v>0.0</v>
      </c>
      <c r="P42" s="244">
        <f t="shared" si="7"/>
        <v>0.0</v>
      </c>
      <c r="Q42" s="55"/>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4"/>
      <c r="BV42" s="4"/>
    </row>
    <row r="43" spans="1:74" ht="34.9" customHeight="1" thickBot="1">
      <c r="A43" s="4"/>
      <c r="B43" s="135" t="s">
        <v>231</v>
      </c>
      <c r="C43" s="169" t="s">
        <v>240</v>
      </c>
      <c r="D43" s="170"/>
      <c r="E43" s="96"/>
      <c r="F43" s="96"/>
      <c r="G43" s="96"/>
      <c r="H43" s="96"/>
      <c r="I43" s="96"/>
      <c r="J43" s="96"/>
      <c r="K43" s="96"/>
      <c r="L43" s="96"/>
      <c r="M43" s="96"/>
      <c r="N43" s="106">
        <f t="shared" si="8"/>
        <v>0.0</v>
      </c>
      <c r="O43" s="95">
        <f t="shared" si="6"/>
        <v>0.0</v>
      </c>
      <c r="P43" s="244">
        <f t="shared" si="7"/>
        <v>0.0</v>
      </c>
      <c r="Q43" s="55"/>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4"/>
      <c r="BV43" s="4"/>
    </row>
    <row r="44" spans="1:74" ht="22.5" customHeight="1" thickBot="1">
      <c r="A44" s="4"/>
      <c r="B44" s="171"/>
      <c r="C44" s="173" t="s">
        <v>118</v>
      </c>
      <c r="D44" s="172">
        <f>SUM(D35:D43)</f>
        <v>0.0</v>
      </c>
      <c r="E44" s="137">
        <f>SUM(E35:E43)</f>
        <v>0.0</v>
      </c>
      <c r="F44" s="137">
        <f t="shared" si="9" ref="F44:N44">SUM(F35:F43)</f>
        <v>0.0</v>
      </c>
      <c r="G44" s="137">
        <f t="shared" si="9"/>
        <v>0.0</v>
      </c>
      <c r="H44" s="137">
        <f t="shared" si="9"/>
        <v>0.0</v>
      </c>
      <c r="I44" s="137">
        <f t="shared" si="9"/>
        <v>0.0</v>
      </c>
      <c r="J44" s="137">
        <f t="shared" si="9"/>
        <v>0.0</v>
      </c>
      <c r="K44" s="137">
        <f t="shared" si="9"/>
        <v>0.0</v>
      </c>
      <c r="L44" s="137">
        <f t="shared" si="9"/>
        <v>0.0</v>
      </c>
      <c r="M44" s="137">
        <f t="shared" si="9"/>
        <v>0.0</v>
      </c>
      <c r="N44" s="107">
        <f t="shared" si="9"/>
        <v>0.0</v>
      </c>
      <c r="O44" s="67">
        <f>ROUND(SUM(O35:O43),2)</f>
        <v>0.0</v>
      </c>
      <c r="P44" s="248">
        <f>ROUND(SUM(P35:P43),2)</f>
        <v>0.0</v>
      </c>
      <c r="Q44" s="56"/>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4"/>
      <c r="BV44" s="4"/>
    </row>
    <row r="45" spans="1:74" s="21" customFormat="1" ht="16.15" customHeight="1" thickBot="1">
      <c r="A45" s="21"/>
      <c r="B45" s="21"/>
      <c r="C45" s="4"/>
      <c r="D45" s="23"/>
      <c r="E45" s="23"/>
      <c r="F45" s="23"/>
      <c r="G45" s="23"/>
      <c r="H45" s="23"/>
      <c r="I45" s="23"/>
      <c r="J45" s="23"/>
      <c r="K45" s="23"/>
      <c r="L45" s="23"/>
      <c r="M45" s="23"/>
      <c r="N45" s="23"/>
      <c r="O45" s="23"/>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row>
    <row r="46" spans="1:74" ht="19" thickBot="1">
      <c r="A46" s="4"/>
      <c r="B46" s="78" t="s">
        <v>26</v>
      </c>
      <c r="C46" s="79" t="s">
        <v>22</v>
      </c>
      <c r="D46" s="80"/>
      <c r="E46" s="80"/>
      <c r="F46" s="80"/>
      <c r="G46" s="80"/>
      <c r="H46" s="80"/>
      <c r="I46" s="80"/>
      <c r="J46" s="80"/>
      <c r="K46" s="80"/>
      <c r="L46" s="80"/>
      <c r="M46" s="80"/>
      <c r="N46" s="80"/>
      <c r="O46" s="81"/>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row>
    <row r="47" spans="1:74" ht="84.75" customHeight="1">
      <c r="A47" s="4"/>
      <c r="B47" s="288" t="s">
        <v>28</v>
      </c>
      <c r="C47" s="289"/>
      <c r="D47" s="289"/>
      <c r="E47" s="289"/>
      <c r="F47" s="289"/>
      <c r="G47" s="289"/>
      <c r="H47" s="289"/>
      <c r="I47" s="289"/>
      <c r="J47" s="289"/>
      <c r="K47" s="289"/>
      <c r="L47" s="289"/>
      <c r="M47" s="289"/>
      <c r="N47" s="289"/>
      <c r="O47" s="290"/>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row>
    <row r="48" spans="1:74" ht="18.5">
      <c r="A48" s="4"/>
      <c r="B48" s="68"/>
      <c r="C48" s="46"/>
      <c r="D48" s="46"/>
      <c r="E48" s="46"/>
      <c r="F48" s="47" t="s">
        <v>44</v>
      </c>
      <c r="G48" s="46"/>
      <c r="H48" s="47" t="s">
        <v>154</v>
      </c>
      <c r="I48" s="92"/>
      <c r="J48" s="100"/>
      <c r="K48" s="100"/>
      <c r="L48" s="100"/>
      <c r="M48" s="100"/>
      <c r="N48" s="46"/>
      <c r="O48" s="69"/>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row>
    <row r="49" spans="1:74" ht="7.5" customHeight="1">
      <c r="A49" s="4"/>
      <c r="B49" s="70"/>
      <c r="C49" s="22"/>
      <c r="D49" s="22"/>
      <c r="E49" s="22"/>
      <c r="F49" s="22"/>
      <c r="G49" s="22"/>
      <c r="H49" s="22"/>
      <c r="I49" s="22"/>
      <c r="J49" s="22"/>
      <c r="K49" s="22"/>
      <c r="L49" s="22"/>
      <c r="M49" s="22"/>
      <c r="N49" s="22"/>
      <c r="O49" s="71"/>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row>
    <row r="50" spans="1:74" ht="18.5">
      <c r="A50" s="4"/>
      <c r="B50" s="70"/>
      <c r="C50" s="36"/>
      <c r="D50" s="37"/>
      <c r="E50" s="35"/>
      <c r="F50" s="36"/>
      <c r="G50" s="24"/>
      <c r="H50" s="38"/>
      <c r="I50" s="24"/>
      <c r="J50" s="24"/>
      <c r="K50" s="24"/>
      <c r="L50" s="24"/>
      <c r="M50" s="24"/>
      <c r="N50" s="120"/>
      <c r="O50" s="72"/>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row>
    <row r="51" spans="1:74" ht="19" thickBot="1">
      <c r="A51" s="4"/>
      <c r="B51" s="73"/>
      <c r="C51" s="186" t="s">
        <v>9</v>
      </c>
      <c r="D51" s="186" t="s">
        <v>8</v>
      </c>
      <c r="E51" s="75"/>
      <c r="F51" s="76" t="s">
        <v>11</v>
      </c>
      <c r="G51" s="75"/>
      <c r="H51" s="186" t="s">
        <v>7</v>
      </c>
      <c r="I51" s="75"/>
      <c r="J51" s="75"/>
      <c r="K51" s="75"/>
      <c r="L51" s="75"/>
      <c r="M51" s="75"/>
      <c r="N51" s="74"/>
      <c r="O51" s="77"/>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row>
    <row r="52" spans="1:74" ht="18.5">
      <c r="A52" s="4"/>
      <c r="B52" s="9" t="s">
        <v>6</v>
      </c>
      <c r="C52" s="9"/>
      <c r="D52" s="9"/>
      <c r="E52" s="9"/>
      <c r="F52" s="9"/>
      <c r="G52" s="9"/>
      <c r="H52" s="9"/>
      <c r="I52" s="9"/>
      <c r="J52" s="9"/>
      <c r="K52" s="9"/>
      <c r="L52" s="9"/>
      <c r="M52" s="9"/>
      <c r="N52" s="9"/>
      <c r="O52" s="25" t="s">
        <v>176</v>
      </c>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32"/>
      <c r="BT52" s="4"/>
      <c r="BU52" s="4"/>
      <c r="BV52" s="4"/>
    </row>
    <row r="53" spans="1:74" s="21" customFormat="1" ht="6.75" customHeight="1">
      <c r="A53" s="21"/>
      <c r="B53" s="21"/>
      <c r="C53" s="23"/>
      <c r="D53" s="23"/>
      <c r="E53" s="23"/>
      <c r="F53" s="23"/>
      <c r="G53" s="23"/>
      <c r="H53" s="23"/>
      <c r="I53" s="23"/>
      <c r="J53" s="23"/>
      <c r="K53" s="23"/>
      <c r="L53" s="23"/>
      <c r="M53" s="23"/>
      <c r="N53" s="23"/>
      <c r="O53" s="23"/>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row>
    <row r="54" spans="1:74" ht="18.5">
      <c r="A54" s="4"/>
      <c r="B54" s="26" t="s">
        <v>24</v>
      </c>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row>
    <row r="55" spans="1:74" ht="18.5">
      <c r="A55" s="4"/>
      <c r="B55" s="4"/>
      <c r="C55" s="33" t="s">
        <v>68</v>
      </c>
      <c r="D55" s="33"/>
      <c r="E55" s="33"/>
      <c r="F55" s="33"/>
      <c r="G55" s="33"/>
      <c r="H55" s="33"/>
      <c r="I55" s="33"/>
      <c r="J55" s="33"/>
      <c r="K55" s="33"/>
      <c r="L55" s="33"/>
      <c r="M55" s="33"/>
      <c r="N55" s="33"/>
      <c r="O55" s="33"/>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row>
    <row r="56" spans="1:74" ht="18.5">
      <c r="A56" s="4"/>
      <c r="B56" s="4"/>
      <c r="C56" s="34" t="s">
        <v>187</v>
      </c>
      <c r="D56" s="33"/>
      <c r="E56" s="33"/>
      <c r="F56" s="33"/>
      <c r="G56" s="33"/>
      <c r="H56" s="33"/>
      <c r="I56" s="33"/>
      <c r="J56" s="33"/>
      <c r="K56" s="33"/>
      <c r="L56" s="33"/>
      <c r="M56" s="33"/>
      <c r="N56" s="33"/>
      <c r="O56" s="33"/>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row>
    <row r="57" spans="1:74" ht="18.5">
      <c r="A57" s="4"/>
      <c r="B57" s="4"/>
      <c r="C57" s="34" t="s">
        <v>70</v>
      </c>
      <c r="D57" s="33"/>
      <c r="E57" s="33"/>
      <c r="F57" s="33"/>
      <c r="G57" s="33"/>
      <c r="H57" s="33"/>
      <c r="I57" s="33"/>
      <c r="J57" s="33"/>
      <c r="K57" s="33"/>
      <c r="L57" s="33"/>
      <c r="M57" s="33"/>
      <c r="N57" s="33"/>
      <c r="O57" s="33"/>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row>
    <row r="58" spans="1:74" ht="18" customHeight="1">
      <c r="A58" s="4"/>
      <c r="B58" s="4"/>
      <c r="C58" s="291" t="s">
        <v>208</v>
      </c>
      <c r="D58" s="291"/>
      <c r="E58" s="291"/>
      <c r="F58" s="291"/>
      <c r="G58" s="291"/>
      <c r="H58" s="291"/>
      <c r="I58" s="291"/>
      <c r="J58" s="291"/>
      <c r="K58" s="291"/>
      <c r="L58" s="291"/>
      <c r="M58" s="291"/>
      <c r="N58" s="291"/>
      <c r="O58" s="291"/>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row>
  </sheetData>
  <sheetProtection algorithmName="SHA-512" hashValue="1dK2lVhpE0eoomdVzW69qhNb/WqaXC/Ioj13A0WO2G2N7iRC/h+pbhIKxRK3CLKi43cyotQShCuxtq88qBsjtA==" saltValue="+70w5njMqDM1CJnIPZXuYg==" spinCount="100000" sheet="1" selectLockedCells="1"/>
  <mergeCells count="24">
    <mergeCell ref="BV35:CE35"/>
    <mergeCell ref="B47:O47"/>
    <mergeCell ref="C58:O58"/>
    <mergeCell ref="C31:C32"/>
    <mergeCell ref="D31:D32"/>
    <mergeCell ref="E31:E32"/>
    <mergeCell ref="F31:F32"/>
    <mergeCell ref="G31:G32"/>
    <mergeCell ref="N31:N32"/>
    <mergeCell ref="O31:O32"/>
    <mergeCell ref="H31:H32"/>
    <mergeCell ref="I31:I32"/>
    <mergeCell ref="J31:J32"/>
    <mergeCell ref="K31:K32"/>
    <mergeCell ref="L31:L32"/>
    <mergeCell ref="M31:M32"/>
    <mergeCell ref="B2:O2"/>
    <mergeCell ref="B3:O3"/>
    <mergeCell ref="R4:R5"/>
    <mergeCell ref="B12:O12"/>
    <mergeCell ref="N14:O14"/>
    <mergeCell ref="M8:O8"/>
    <mergeCell ref="E6:G6"/>
    <mergeCell ref="E8:G8"/>
  </mergeCells>
  <conditionalFormatting sqref="O44">
    <cfRule type="cellIs" priority="62" dxfId="33" operator="notEqual">
      <formula>$O$28</formula>
    </cfRule>
  </conditionalFormatting>
  <conditionalFormatting sqref="P44">
    <cfRule type="cellIs" priority="58" dxfId="33" operator="notEqual">
      <formula>$O$29</formula>
    </cfRule>
  </conditionalFormatting>
  <conditionalFormatting sqref="O29">
    <cfRule type="cellIs" priority="47" dxfId="33" operator="notEqual">
      <formula>$P$44</formula>
    </cfRule>
  </conditionalFormatting>
  <conditionalFormatting sqref="O28">
    <cfRule type="cellIs" priority="46" dxfId="33" operator="greaterThan">
      <formula>$O$44</formula>
    </cfRule>
  </conditionalFormatting>
  <conditionalFormatting sqref="D27">
    <cfRule type="cellIs" priority="45" dxfId="33" operator="notEqual">
      <formula>$D$44</formula>
    </cfRule>
  </conditionalFormatting>
  <conditionalFormatting sqref="D44">
    <cfRule type="cellIs" priority="35" dxfId="33" operator="notEqual">
      <formula>$D$27</formula>
    </cfRule>
  </conditionalFormatting>
  <conditionalFormatting sqref="E44">
    <cfRule type="cellIs" priority="34" dxfId="33" operator="notEqual">
      <formula>$E$27</formula>
    </cfRule>
  </conditionalFormatting>
  <conditionalFormatting sqref="F44">
    <cfRule type="cellIs" priority="33" dxfId="33" operator="notEqual">
      <formula>$F$27</formula>
    </cfRule>
  </conditionalFormatting>
  <conditionalFormatting sqref="G44">
    <cfRule type="cellIs" priority="32" dxfId="33" operator="notEqual">
      <formula>$G$27</formula>
    </cfRule>
  </conditionalFormatting>
  <conditionalFormatting sqref="H44">
    <cfRule type="cellIs" priority="31" dxfId="33" operator="notEqual">
      <formula>$H$27</formula>
    </cfRule>
  </conditionalFormatting>
  <conditionalFormatting sqref="I44">
    <cfRule type="cellIs" priority="30" dxfId="33" operator="notEqual">
      <formula>$I$27</formula>
    </cfRule>
  </conditionalFormatting>
  <conditionalFormatting sqref="J44">
    <cfRule type="cellIs" priority="29" dxfId="33" operator="notEqual">
      <formula>$J$27</formula>
    </cfRule>
  </conditionalFormatting>
  <conditionalFormatting sqref="K44">
    <cfRule type="cellIs" priority="28" dxfId="33" operator="notEqual">
      <formula>$K$27</formula>
    </cfRule>
  </conditionalFormatting>
  <conditionalFormatting sqref="L44">
    <cfRule type="cellIs" priority="27" dxfId="33" operator="notEqual">
      <formula>$L$27</formula>
    </cfRule>
  </conditionalFormatting>
  <conditionalFormatting sqref="M44">
    <cfRule type="cellIs" priority="26" dxfId="33" operator="notEqual">
      <formula>$M$27</formula>
    </cfRule>
  </conditionalFormatting>
  <conditionalFormatting sqref="D39:M39">
    <cfRule type="expression" priority="17" dxfId="33">
      <formula>D21:M21&lt;&gt;D39:M39</formula>
    </cfRule>
  </conditionalFormatting>
  <conditionalFormatting sqref="D40:M40">
    <cfRule type="expression" priority="16" dxfId="33">
      <formula>D22:M22&lt;&gt;D40:M40</formula>
    </cfRule>
  </conditionalFormatting>
  <conditionalFormatting sqref="D41:M41">
    <cfRule type="expression" priority="15" dxfId="33">
      <formula>D23:M23&lt;&gt;D41:M41</formula>
    </cfRule>
  </conditionalFormatting>
  <conditionalFormatting sqref="D21:M21">
    <cfRule type="expression" priority="14" dxfId="33">
      <formula>D21:M21&lt;&gt;D39:M39</formula>
    </cfRule>
  </conditionalFormatting>
  <conditionalFormatting sqref="D22:M22">
    <cfRule type="expression" priority="13" dxfId="33">
      <formula>D22:M22&lt;&gt;D40:M40</formula>
    </cfRule>
  </conditionalFormatting>
  <conditionalFormatting sqref="D23:M23">
    <cfRule type="expression" priority="12" dxfId="33">
      <formula>D23:M23&lt;&gt;D41:M41</formula>
    </cfRule>
  </conditionalFormatting>
  <conditionalFormatting sqref="D24:M24">
    <cfRule type="expression" priority="11" dxfId="33">
      <formula>D24:M24&lt;&gt;D43:M43</formula>
    </cfRule>
  </conditionalFormatting>
  <conditionalFormatting sqref="D43:M43">
    <cfRule type="expression" priority="10" dxfId="33">
      <formula>D24:M24&lt;&gt;D43:M43</formula>
    </cfRule>
  </conditionalFormatting>
  <conditionalFormatting sqref="E27">
    <cfRule type="cellIs" priority="9" dxfId="33" operator="notEqual">
      <formula>$E$44</formula>
    </cfRule>
  </conditionalFormatting>
  <conditionalFormatting sqref="F27">
    <cfRule type="cellIs" priority="8" dxfId="33" operator="notEqual">
      <formula>$F$44</formula>
    </cfRule>
  </conditionalFormatting>
  <conditionalFormatting sqref="G27">
    <cfRule type="cellIs" priority="7" dxfId="33" operator="notEqual">
      <formula>$G$44</formula>
    </cfRule>
  </conditionalFormatting>
  <conditionalFormatting sqref="H27">
    <cfRule type="cellIs" priority="6" dxfId="33" operator="notEqual">
      <formula>$H$44</formula>
    </cfRule>
  </conditionalFormatting>
  <conditionalFormatting sqref="I27">
    <cfRule type="cellIs" priority="5" dxfId="33" operator="notEqual">
      <formula>$I$44</formula>
    </cfRule>
  </conditionalFormatting>
  <conditionalFormatting sqref="J27">
    <cfRule type="cellIs" priority="4" dxfId="33" operator="notEqual">
      <formula>$J$44</formula>
    </cfRule>
  </conditionalFormatting>
  <conditionalFormatting sqref="K27">
    <cfRule type="cellIs" priority="3" dxfId="33" operator="notEqual">
      <formula>$K$44</formula>
    </cfRule>
  </conditionalFormatting>
  <conditionalFormatting sqref="L27">
    <cfRule type="cellIs" priority="2" dxfId="33" operator="notEqual">
      <formula>$L$44</formula>
    </cfRule>
  </conditionalFormatting>
  <conditionalFormatting sqref="M27">
    <cfRule type="cellIs" priority="1" dxfId="33" operator="notEqual">
      <formula>$M$44</formula>
    </cfRule>
  </conditionalFormatting>
  <conditionalFormatting sqref="O25">
    <cfRule type="cellIs" priority="25" dxfId="34" operator="notEqual">
      <formula>'2. Otros S&amp;S'!$P$46</formula>
    </cfRule>
  </conditionalFormatting>
  <hyperlinks>
    <hyperlink ref="E4" r:id="rId1" display="Community.COVID19@dhsoha.state.or.us"/>
  </hyperlinks>
  <printOptions horizontalCentered="1"/>
  <pageMargins left="0.25" right="0.25" top="0.25" bottom="0.25" header="0.2" footer="0.2"/>
  <pageSetup orientation="landscape" scale="54" r:id="rId15"/>
  <drawing r:id="rId13"/>
  <legacyDrawing r:id="rId14"/>
  <mc:AlternateContent xmlns:mc="http://schemas.openxmlformats.org/markup-compatibility/2006">
    <mc:Choice Requires="x14">
      <controls>
        <mc:AlternateContent xmlns:mc="http://schemas.openxmlformats.org/markup-compatibility/2006">
          <mc:Choice Requires="x14">
            <control shapeId="4097" r:id="rId2" name="Check Box 1">
              <controlPr defaultSize="0" autoLine="0" autoPict="0">
                <anchor moveWithCells="1">
                  <from>
                    <xdr:col>3</xdr:col>
                    <xdr:colOff>419100</xdr:colOff>
                    <xdr:row>30</xdr:row>
                    <xdr:rowOff>76200</xdr:rowOff>
                  </from>
                  <to>
                    <xdr:col>3</xdr:col>
                    <xdr:colOff>876300</xdr:colOff>
                    <xdr:row>32</xdr:row>
                    <xdr:rowOff>0</xdr:rowOff>
                  </to>
                </anchor>
              </controlPr>
            </control>
          </mc:Choice>
        </mc:AlternateContent>
        <mc:AlternateContent xmlns:mc="http://schemas.openxmlformats.org/markup-compatibility/2006">
          <mc:Choice Requires="x14">
            <control shapeId="4098" r:id="rId3" name="Check Box 2">
              <controlPr defaultSize="0" autoLine="0" autoPict="0">
                <anchor moveWithCells="1">
                  <from>
                    <xdr:col>4</xdr:col>
                    <xdr:colOff>400050</xdr:colOff>
                    <xdr:row>30</xdr:row>
                    <xdr:rowOff>76200</xdr:rowOff>
                  </from>
                  <to>
                    <xdr:col>4</xdr:col>
                    <xdr:colOff>857250</xdr:colOff>
                    <xdr:row>32</xdr:row>
                    <xdr:rowOff>0</xdr:rowOff>
                  </to>
                </anchor>
              </controlPr>
            </control>
          </mc:Choice>
        </mc:AlternateContent>
        <mc:AlternateContent xmlns:mc="http://schemas.openxmlformats.org/markup-compatibility/2006">
          <mc:Choice Requires="x14">
            <control shapeId="4099" r:id="rId4" name="Check Box 3">
              <controlPr defaultSize="0" autoLine="0" autoPict="0">
                <anchor moveWithCells="1">
                  <from>
                    <xdr:col>5</xdr:col>
                    <xdr:colOff>419100</xdr:colOff>
                    <xdr:row>30</xdr:row>
                    <xdr:rowOff>76200</xdr:rowOff>
                  </from>
                  <to>
                    <xdr:col>5</xdr:col>
                    <xdr:colOff>876300</xdr:colOff>
                    <xdr:row>32</xdr:row>
                    <xdr:rowOff>0</xdr:rowOff>
                  </to>
                </anchor>
              </controlPr>
            </control>
          </mc:Choice>
        </mc:AlternateContent>
        <mc:AlternateContent xmlns:mc="http://schemas.openxmlformats.org/markup-compatibility/2006">
          <mc:Choice Requires="x14">
            <control shapeId="4100" r:id="rId5" name="Check Box 4">
              <controlPr defaultSize="0" autoLine="0" autoPict="0">
                <anchor moveWithCells="1">
                  <from>
                    <xdr:col>6</xdr:col>
                    <xdr:colOff>400050</xdr:colOff>
                    <xdr:row>30</xdr:row>
                    <xdr:rowOff>76200</xdr:rowOff>
                  </from>
                  <to>
                    <xdr:col>6</xdr:col>
                    <xdr:colOff>857250</xdr:colOff>
                    <xdr:row>32</xdr:row>
                    <xdr:rowOff>0</xdr:rowOff>
                  </to>
                </anchor>
              </controlPr>
            </control>
          </mc:Choice>
        </mc:AlternateContent>
        <mc:AlternateContent xmlns:mc="http://schemas.openxmlformats.org/markup-compatibility/2006">
          <mc:Choice Requires="x14">
            <control shapeId="4107" r:id="rId6" name="Check Box 11">
              <controlPr defaultSize="0" autoLine="0" autoPict="0">
                <anchor moveWithCells="1">
                  <from>
                    <xdr:col>7</xdr:col>
                    <xdr:colOff>400050</xdr:colOff>
                    <xdr:row>30</xdr:row>
                    <xdr:rowOff>76200</xdr:rowOff>
                  </from>
                  <to>
                    <xdr:col>7</xdr:col>
                    <xdr:colOff>857250</xdr:colOff>
                    <xdr:row>32</xdr:row>
                    <xdr:rowOff>0</xdr:rowOff>
                  </to>
                </anchor>
              </controlPr>
            </control>
          </mc:Choice>
        </mc:AlternateContent>
        <mc:AlternateContent xmlns:mc="http://schemas.openxmlformats.org/markup-compatibility/2006">
          <mc:Choice Requires="x14">
            <control shapeId="4108" r:id="rId7" name="Check Box 12">
              <controlPr defaultSize="0" autoLine="0" autoPict="0">
                <anchor moveWithCells="1">
                  <from>
                    <xdr:col>8</xdr:col>
                    <xdr:colOff>400050</xdr:colOff>
                    <xdr:row>30</xdr:row>
                    <xdr:rowOff>76200</xdr:rowOff>
                  </from>
                  <to>
                    <xdr:col>8</xdr:col>
                    <xdr:colOff>857250</xdr:colOff>
                    <xdr:row>32</xdr:row>
                    <xdr:rowOff>0</xdr:rowOff>
                  </to>
                </anchor>
              </controlPr>
            </control>
          </mc:Choice>
        </mc:AlternateContent>
        <mc:AlternateContent xmlns:mc="http://schemas.openxmlformats.org/markup-compatibility/2006">
          <mc:Choice Requires="x14">
            <control shapeId="4109" r:id="rId8" name="Check Box 13">
              <controlPr defaultSize="0" autoLine="0" autoPict="0">
                <anchor moveWithCells="1">
                  <from>
                    <xdr:col>9</xdr:col>
                    <xdr:colOff>400050</xdr:colOff>
                    <xdr:row>30</xdr:row>
                    <xdr:rowOff>76200</xdr:rowOff>
                  </from>
                  <to>
                    <xdr:col>9</xdr:col>
                    <xdr:colOff>857250</xdr:colOff>
                    <xdr:row>32</xdr:row>
                    <xdr:rowOff>0</xdr:rowOff>
                  </to>
                </anchor>
              </controlPr>
            </control>
          </mc:Choice>
        </mc:AlternateContent>
        <mc:AlternateContent xmlns:mc="http://schemas.openxmlformats.org/markup-compatibility/2006">
          <mc:Choice Requires="x14">
            <control shapeId="4110" r:id="rId9" name="Check Box 14">
              <controlPr defaultSize="0" autoLine="0" autoPict="0">
                <anchor moveWithCells="1">
                  <from>
                    <xdr:col>10</xdr:col>
                    <xdr:colOff>400050</xdr:colOff>
                    <xdr:row>30</xdr:row>
                    <xdr:rowOff>76200</xdr:rowOff>
                  </from>
                  <to>
                    <xdr:col>10</xdr:col>
                    <xdr:colOff>857250</xdr:colOff>
                    <xdr:row>32</xdr:row>
                    <xdr:rowOff>0</xdr:rowOff>
                  </to>
                </anchor>
              </controlPr>
            </control>
          </mc:Choice>
        </mc:AlternateContent>
        <mc:AlternateContent xmlns:mc="http://schemas.openxmlformats.org/markup-compatibility/2006">
          <mc:Choice Requires="x14">
            <control shapeId="4111" r:id="rId10" name="Check Box 15">
              <controlPr defaultSize="0" autoLine="0" autoPict="0">
                <anchor moveWithCells="1">
                  <from>
                    <xdr:col>11</xdr:col>
                    <xdr:colOff>400050</xdr:colOff>
                    <xdr:row>30</xdr:row>
                    <xdr:rowOff>76200</xdr:rowOff>
                  </from>
                  <to>
                    <xdr:col>11</xdr:col>
                    <xdr:colOff>857250</xdr:colOff>
                    <xdr:row>32</xdr:row>
                    <xdr:rowOff>0</xdr:rowOff>
                  </to>
                </anchor>
              </controlPr>
            </control>
          </mc:Choice>
        </mc:AlternateContent>
        <mc:AlternateContent xmlns:mc="http://schemas.openxmlformats.org/markup-compatibility/2006">
          <mc:Choice Requires="x14">
            <control shapeId="4112" r:id="rId11" name="Check Box 16">
              <controlPr defaultSize="0" autoLine="0" autoPict="0">
                <anchor moveWithCells="1">
                  <from>
                    <xdr:col>12</xdr:col>
                    <xdr:colOff>400050</xdr:colOff>
                    <xdr:row>30</xdr:row>
                    <xdr:rowOff>76200</xdr:rowOff>
                  </from>
                  <to>
                    <xdr:col>12</xdr:col>
                    <xdr:colOff>857250</xdr:colOff>
                    <xdr:row>32</xdr:row>
                    <xdr:rowOff>0</xdr:rowOff>
                  </to>
                </anchor>
              </controlPr>
            </control>
          </mc:Choice>
        </mc:AlternateContent>
        <mc:AlternateContent xmlns:mc="http://schemas.openxmlformats.org/markup-compatibility/2006">
          <mc:Choice Requires="x14">
            <control shapeId="4115" r:id="rId12" name="Check Box 19">
              <controlPr defaultSize="0" autoLine="0" autoPict="0">
                <anchor moveWithCells="1">
                  <from>
                    <xdr:col>12</xdr:col>
                    <xdr:colOff>1898650</xdr:colOff>
                    <xdr:row>3</xdr:row>
                    <xdr:rowOff>171450</xdr:rowOff>
                  </from>
                  <to>
                    <xdr:col>13</xdr:col>
                    <xdr:colOff>476250</xdr:colOff>
                    <xdr:row>5</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5"/>
  <sheetViews>
    <sheetView showGridLines="0" workbookViewId="0" topLeftCell="A4">
      <selection pane="topLeft" activeCell="E19" sqref="E19"/>
    </sheetView>
  </sheetViews>
  <sheetFormatPr defaultRowHeight="14.5"/>
  <cols>
    <col min="1" max="1" width="4.714285714285714" customWidth="1"/>
    <col min="2" max="2" width="64.71428571428571" customWidth="1"/>
    <col min="3" max="3" width="0.14285714285714285" customWidth="1"/>
    <col min="4" max="4" width="25.714285714285715" customWidth="1"/>
    <col min="5" max="5" width="57.714285714285715" customWidth="1"/>
    <col min="6" max="7" width="21" customWidth="1"/>
    <col min="8" max="8" width="22.285714285714285" customWidth="1"/>
    <col min="9" max="10" width="21" customWidth="1"/>
    <col min="11" max="11" width="20.714285714285715" customWidth="1"/>
    <col min="12" max="12" width="19.714285714285715" customWidth="1"/>
    <col min="13" max="14" width="21" customWidth="1"/>
    <col min="15" max="15" width="22.285714285714285" customWidth="1"/>
    <col min="16" max="16" width="37.714285714285715" customWidth="1"/>
    <col min="17" max="43" width="9.285714285714286" customWidth="1"/>
  </cols>
  <sheetData>
    <row r="1" spans="1:21" s="4" customFormat="1" ht="18.5">
      <c r="A1" s="63"/>
      <c r="B1" s="154" t="s">
        <v>248</v>
      </c>
      <c r="C1" s="154"/>
      <c r="D1" s="154"/>
      <c r="E1" s="64"/>
      <c r="F1" s="63"/>
      <c r="G1" s="63"/>
      <c r="H1" s="63"/>
      <c r="I1" s="63"/>
      <c r="J1" s="63"/>
      <c r="K1" s="63"/>
      <c r="L1" s="63"/>
      <c r="M1" s="63"/>
      <c r="N1" s="63"/>
      <c r="O1" s="63"/>
      <c r="P1" s="63"/>
      <c r="Q1" s="63"/>
      <c r="R1" s="63"/>
      <c r="S1" s="63"/>
      <c r="T1" s="63"/>
      <c r="U1" s="63"/>
    </row>
    <row r="2" spans="1:16" s="3" customFormat="1" ht="18.5">
      <c r="A2" s="277" t="s">
        <v>4</v>
      </c>
      <c r="B2" s="277"/>
      <c r="C2" s="277"/>
      <c r="D2" s="277"/>
      <c r="E2" s="277"/>
      <c r="F2" s="277"/>
      <c r="G2" s="277"/>
      <c r="H2" s="277"/>
      <c r="I2" s="277"/>
      <c r="J2" s="277"/>
      <c r="K2" s="277"/>
      <c r="L2" s="277"/>
      <c r="M2" s="277"/>
      <c r="N2" s="277"/>
      <c r="O2" s="277"/>
      <c r="P2" s="3"/>
    </row>
    <row r="3" spans="1:16" s="3" customFormat="1" ht="18.5">
      <c r="A3" s="277" t="s">
        <v>17</v>
      </c>
      <c r="B3" s="277"/>
      <c r="C3" s="277"/>
      <c r="D3" s="277"/>
      <c r="E3" s="277"/>
      <c r="F3" s="277"/>
      <c r="G3" s="277"/>
      <c r="H3" s="277"/>
      <c r="I3" s="277"/>
      <c r="J3" s="277"/>
      <c r="K3" s="277"/>
      <c r="L3" s="277"/>
      <c r="M3" s="277"/>
      <c r="N3" s="277"/>
      <c r="O3" s="277"/>
      <c r="P3" s="3"/>
    </row>
    <row r="4" spans="1:16" s="3" customFormat="1" ht="6.4" customHeight="1">
      <c r="A4" s="151"/>
      <c r="B4" s="151"/>
      <c r="C4" s="202"/>
      <c r="D4" s="202"/>
      <c r="E4" s="151"/>
      <c r="F4" s="151"/>
      <c r="G4" s="151"/>
      <c r="H4" s="151"/>
      <c r="I4" s="151"/>
      <c r="J4" s="151"/>
      <c r="K4" s="151"/>
      <c r="L4" s="151"/>
      <c r="M4" s="151"/>
      <c r="N4" s="151"/>
      <c r="O4" s="151"/>
      <c r="P4" s="3"/>
    </row>
    <row r="5" spans="1:16" s="3" customFormat="1" ht="15" customHeight="1">
      <c r="A5" s="5"/>
      <c r="B5" s="5"/>
      <c r="C5" s="5"/>
      <c r="D5" s="5"/>
      <c r="E5" s="3"/>
      <c r="F5" s="3"/>
      <c r="G5" s="6" t="s">
        <v>18</v>
      </c>
      <c r="H5" s="7" t="s">
        <v>146</v>
      </c>
      <c r="I5" s="7"/>
      <c r="J5" s="8"/>
      <c r="K5" s="4"/>
      <c r="L5" s="4"/>
      <c r="M5" s="4"/>
      <c r="N5" s="4"/>
      <c r="O5" s="3"/>
      <c r="P5" s="3"/>
    </row>
    <row r="6" spans="1:16" s="3" customFormat="1" ht="6.4" customHeight="1">
      <c r="A6" s="4"/>
      <c r="B6" s="3"/>
      <c r="C6" s="3"/>
      <c r="D6" s="3"/>
      <c r="E6" s="3"/>
      <c r="F6" s="3"/>
      <c r="G6" s="4"/>
      <c r="H6" s="4"/>
      <c r="I6" s="4"/>
      <c r="J6" s="4"/>
      <c r="K6" s="4"/>
      <c r="L6" s="4"/>
      <c r="M6" s="4"/>
      <c r="N6" s="4"/>
      <c r="O6" s="3"/>
      <c r="P6" s="3"/>
    </row>
    <row r="7" spans="1:16" s="3" customFormat="1" ht="18.5">
      <c r="A7" s="4"/>
      <c r="B7" s="10"/>
      <c r="C7" s="10"/>
      <c r="D7" s="10"/>
      <c r="E7" s="3"/>
      <c r="F7" s="3"/>
      <c r="G7" s="11" t="s">
        <v>19</v>
      </c>
      <c r="H7" s="298">
        <f>'1. Informe de gastos'!E6</f>
        <v>0.0</v>
      </c>
      <c r="I7" s="298"/>
      <c r="J7" s="298"/>
      <c r="K7" s="4"/>
      <c r="L7" s="4"/>
      <c r="M7" s="4"/>
      <c r="N7" s="4"/>
      <c r="O7" s="3"/>
      <c r="P7" s="3"/>
    </row>
    <row r="8" spans="1:16" s="3" customFormat="1" ht="6.75" customHeight="1" thickBot="1">
      <c r="A8" s="4"/>
      <c r="B8" s="4"/>
      <c r="C8" s="4"/>
      <c r="D8" s="4"/>
      <c r="E8" s="3"/>
      <c r="F8" s="3"/>
      <c r="G8" s="4"/>
      <c r="H8" s="4"/>
      <c r="I8" s="4"/>
      <c r="J8" s="4"/>
      <c r="K8" s="4"/>
      <c r="L8" s="4"/>
      <c r="M8" s="4"/>
      <c r="N8" s="4"/>
      <c r="O8" s="3"/>
      <c r="P8" s="3"/>
    </row>
    <row r="9" spans="1:16" s="3" customFormat="1" ht="18.5">
      <c r="A9" s="31"/>
      <c r="B9" s="3"/>
      <c r="C9" s="3"/>
      <c r="D9" s="3"/>
      <c r="E9" s="3"/>
      <c r="F9" s="3"/>
      <c r="G9" s="83" t="s">
        <v>5</v>
      </c>
      <c r="H9" s="234" t="str">
        <f>'1. Informe de gastos'!E8</f>
        <v>CBO COVID-19</v>
      </c>
      <c r="I9" s="234"/>
      <c r="J9" s="235"/>
      <c r="K9" s="4"/>
      <c r="L9" s="4"/>
      <c r="M9" s="4"/>
      <c r="N9" s="4"/>
      <c r="O9" s="3"/>
      <c r="P9" s="3"/>
    </row>
    <row r="10" spans="1:16" s="3" customFormat="1" ht="6.75" customHeight="1">
      <c r="A10" s="4"/>
      <c r="B10" s="4"/>
      <c r="C10" s="4"/>
      <c r="D10" s="4"/>
      <c r="E10" s="3"/>
      <c r="F10" s="3"/>
      <c r="G10" s="70"/>
      <c r="H10" s="22"/>
      <c r="I10" s="22"/>
      <c r="J10" s="71"/>
      <c r="K10" s="4"/>
      <c r="L10" s="4"/>
      <c r="M10" s="4"/>
      <c r="N10" s="4"/>
      <c r="O10" s="3"/>
      <c r="P10" s="3"/>
    </row>
    <row r="11" spans="1:16" s="3" customFormat="1" ht="19" thickBot="1">
      <c r="A11" s="4"/>
      <c r="B11" s="4"/>
      <c r="C11" s="4"/>
      <c r="D11" s="4"/>
      <c r="E11" s="3"/>
      <c r="F11" s="3"/>
      <c r="G11" s="84" t="s">
        <v>143</v>
      </c>
      <c r="H11" s="152" t="str">
        <f>'1. Informe de gastos'!E10</f>
        <v>December 31 2020 - June 30 2023</v>
      </c>
      <c r="I11" s="152"/>
      <c r="J11" s="153"/>
      <c r="K11" s="4"/>
      <c r="L11" s="4"/>
      <c r="M11" s="4"/>
      <c r="N11" s="4"/>
      <c r="O11" s="3"/>
      <c r="P11" s="3"/>
    </row>
    <row r="12" spans="1:16" s="3" customFormat="1" ht="6.75" customHeight="1" thickBot="1">
      <c r="A12" s="5"/>
      <c r="B12" s="5"/>
      <c r="C12" s="5"/>
      <c r="D12" s="5"/>
      <c r="E12" s="5"/>
      <c r="F12" s="5"/>
      <c r="G12" s="5"/>
      <c r="H12" s="4"/>
      <c r="I12" s="4"/>
      <c r="J12" s="4"/>
      <c r="K12" s="4"/>
      <c r="L12" s="4"/>
      <c r="M12" s="4"/>
      <c r="N12" s="4"/>
      <c r="O12" s="3"/>
      <c r="P12" s="3"/>
    </row>
    <row r="13" spans="1:16" ht="18" customHeight="1" thickTop="1" thickBot="1">
      <c r="A13" s="27" t="s">
        <v>10</v>
      </c>
      <c r="B13" s="28"/>
      <c r="C13" s="99"/>
      <c r="D13" s="99"/>
      <c r="E13" s="99"/>
      <c r="F13" s="99"/>
      <c r="G13" s="99"/>
      <c r="H13" s="99"/>
      <c r="I13" s="98"/>
      <c r="J13" s="98"/>
      <c r="K13" s="121"/>
      <c r="L13" s="121"/>
      <c r="M13" s="121"/>
      <c r="N13" s="121"/>
      <c r="O13" s="121"/>
      <c r="P13" s="121"/>
    </row>
    <row r="14" spans="1:16" s="1" customFormat="1" ht="19.5" thickTop="1" thickBot="1">
      <c r="A14" s="29" t="s">
        <v>241</v>
      </c>
      <c r="B14" s="165"/>
      <c r="C14" s="211"/>
      <c r="D14" s="211"/>
      <c r="E14" s="140" t="s">
        <v>250</v>
      </c>
      <c r="F14" s="141"/>
      <c r="G14" s="141"/>
      <c r="H14" s="141"/>
      <c r="I14" s="142"/>
      <c r="J14" s="143"/>
      <c r="K14" s="143"/>
      <c r="L14" s="143"/>
      <c r="M14" s="143"/>
      <c r="N14" s="163"/>
      <c r="O14" s="164"/>
      <c r="P14" s="144"/>
    </row>
    <row r="15" spans="1:16" ht="93" customHeight="1" thickTop="1" thickBot="1">
      <c r="A15" s="150" t="s">
        <v>45</v>
      </c>
      <c r="B15" s="212" t="s">
        <v>249</v>
      </c>
      <c r="C15" s="212"/>
      <c r="D15" s="240" t="s">
        <v>188</v>
      </c>
      <c r="E15" s="215" t="s">
        <v>251</v>
      </c>
      <c r="F15" s="187" t="s">
        <v>91</v>
      </c>
      <c r="G15" s="187" t="s">
        <v>72</v>
      </c>
      <c r="H15" s="187" t="s">
        <v>152</v>
      </c>
      <c r="I15" s="187" t="s">
        <v>74</v>
      </c>
      <c r="J15" s="187" t="s">
        <v>76</v>
      </c>
      <c r="K15" s="187" t="s">
        <v>75</v>
      </c>
      <c r="L15" s="187" t="s">
        <v>123</v>
      </c>
      <c r="M15" s="187" t="s">
        <v>124</v>
      </c>
      <c r="N15" s="187" t="s">
        <v>125</v>
      </c>
      <c r="O15" s="188" t="s">
        <v>126</v>
      </c>
      <c r="P15" s="146" t="s">
        <v>150</v>
      </c>
    </row>
    <row r="16" spans="1:16" ht="19.5" thickTop="1" thickBot="1">
      <c r="A16" s="166" t="s">
        <v>242</v>
      </c>
      <c r="B16" s="213"/>
      <c r="C16" s="213" t="b">
        <v>0</v>
      </c>
      <c r="D16" s="213"/>
      <c r="E16" s="213" t="s">
        <v>252</v>
      </c>
      <c r="F16" s="96"/>
      <c r="G16" s="96"/>
      <c r="H16" s="96"/>
      <c r="I16" s="96"/>
      <c r="J16" s="96"/>
      <c r="K16" s="96"/>
      <c r="L16" s="96"/>
      <c r="M16" s="96"/>
      <c r="N16" s="96"/>
      <c r="O16" s="96"/>
      <c r="P16" s="145">
        <f>SUM(F16:O16)</f>
        <v>0.0</v>
      </c>
    </row>
    <row r="17" spans="1:16" ht="19" thickBot="1">
      <c r="A17" s="166" t="s">
        <v>243</v>
      </c>
      <c r="B17" s="213"/>
      <c r="C17" s="213" t="b">
        <v>0</v>
      </c>
      <c r="D17" s="213"/>
      <c r="E17" s="213" t="s">
        <v>252</v>
      </c>
      <c r="F17" s="96"/>
      <c r="G17" s="96"/>
      <c r="H17" s="96"/>
      <c r="I17" s="96"/>
      <c r="J17" s="96"/>
      <c r="K17" s="96"/>
      <c r="L17" s="96"/>
      <c r="M17" s="96"/>
      <c r="N17" s="96"/>
      <c r="O17" s="96"/>
      <c r="P17" s="145">
        <f t="shared" si="0" ref="P17:P45">SUM(F17:O17)</f>
        <v>0.0</v>
      </c>
    </row>
    <row r="18" spans="1:16" ht="19" thickBot="1">
      <c r="A18" s="166" t="s">
        <v>244</v>
      </c>
      <c r="B18" s="213"/>
      <c r="C18" s="213"/>
      <c r="D18" s="213"/>
      <c r="E18" s="213" t="s">
        <v>252</v>
      </c>
      <c r="F18" s="96"/>
      <c r="G18" s="96"/>
      <c r="H18" s="96"/>
      <c r="I18" s="96"/>
      <c r="J18" s="96"/>
      <c r="K18" s="96"/>
      <c r="L18" s="96"/>
      <c r="M18" s="96"/>
      <c r="N18" s="96"/>
      <c r="O18" s="96"/>
      <c r="P18" s="145">
        <f t="shared" si="0"/>
        <v>0.0</v>
      </c>
    </row>
    <row r="19" spans="1:16" ht="19" thickBot="1">
      <c r="A19" s="166" t="s">
        <v>245</v>
      </c>
      <c r="B19" s="213"/>
      <c r="C19" s="213"/>
      <c r="D19" s="213"/>
      <c r="E19" s="213" t="s">
        <v>252</v>
      </c>
      <c r="F19" s="96"/>
      <c r="G19" s="96"/>
      <c r="H19" s="96"/>
      <c r="I19" s="96"/>
      <c r="J19" s="96"/>
      <c r="K19" s="96"/>
      <c r="L19" s="96"/>
      <c r="M19" s="96"/>
      <c r="N19" s="96"/>
      <c r="O19" s="96"/>
      <c r="P19" s="145">
        <f t="shared" si="0"/>
        <v>0.0</v>
      </c>
    </row>
    <row r="20" spans="1:16" ht="19" thickBot="1">
      <c r="A20" s="166" t="s">
        <v>85</v>
      </c>
      <c r="B20" s="213"/>
      <c r="C20" s="213" t="b">
        <v>0</v>
      </c>
      <c r="D20" s="213"/>
      <c r="E20" s="213" t="s">
        <v>252</v>
      </c>
      <c r="F20" s="96"/>
      <c r="G20" s="96"/>
      <c r="H20" s="96"/>
      <c r="I20" s="96"/>
      <c r="J20" s="96"/>
      <c r="K20" s="96"/>
      <c r="L20" s="96"/>
      <c r="M20" s="96"/>
      <c r="N20" s="96"/>
      <c r="O20" s="96"/>
      <c r="P20" s="145">
        <f t="shared" si="0"/>
        <v>0.0</v>
      </c>
    </row>
    <row r="21" spans="1:16" ht="19" thickBot="1">
      <c r="A21" s="166" t="s">
        <v>86</v>
      </c>
      <c r="B21" s="213"/>
      <c r="C21" s="213"/>
      <c r="D21" s="213"/>
      <c r="E21" s="213" t="s">
        <v>252</v>
      </c>
      <c r="F21" s="96"/>
      <c r="G21" s="96"/>
      <c r="H21" s="96"/>
      <c r="I21" s="96"/>
      <c r="J21" s="96"/>
      <c r="K21" s="96"/>
      <c r="L21" s="96"/>
      <c r="M21" s="96"/>
      <c r="N21" s="96"/>
      <c r="O21" s="96"/>
      <c r="P21" s="145">
        <f t="shared" si="0"/>
        <v>0.0</v>
      </c>
    </row>
    <row r="22" spans="1:16" ht="19" thickBot="1">
      <c r="A22" s="166" t="s">
        <v>87</v>
      </c>
      <c r="B22" s="213"/>
      <c r="C22" s="213"/>
      <c r="D22" s="213"/>
      <c r="E22" s="213" t="s">
        <v>252</v>
      </c>
      <c r="F22" s="96"/>
      <c r="G22" s="96"/>
      <c r="H22" s="96"/>
      <c r="I22" s="96"/>
      <c r="J22" s="96"/>
      <c r="K22" s="96"/>
      <c r="L22" s="96"/>
      <c r="M22" s="96"/>
      <c r="N22" s="96"/>
      <c r="O22" s="96"/>
      <c r="P22" s="145">
        <f t="shared" si="0"/>
        <v>0.0</v>
      </c>
    </row>
    <row r="23" spans="1:16" ht="19" thickBot="1">
      <c r="A23" s="166" t="s">
        <v>246</v>
      </c>
      <c r="B23" s="213"/>
      <c r="C23" s="213" t="b">
        <v>0</v>
      </c>
      <c r="D23" s="213"/>
      <c r="E23" s="213" t="s">
        <v>252</v>
      </c>
      <c r="F23" s="96"/>
      <c r="G23" s="96"/>
      <c r="H23" s="96"/>
      <c r="I23" s="96"/>
      <c r="J23" s="96"/>
      <c r="K23" s="96"/>
      <c r="L23" s="96"/>
      <c r="M23" s="96"/>
      <c r="N23" s="96"/>
      <c r="O23" s="96"/>
      <c r="P23" s="145">
        <f t="shared" si="0"/>
        <v>0.0</v>
      </c>
    </row>
    <row r="24" spans="1:16" ht="19" thickBot="1">
      <c r="A24" s="166" t="s">
        <v>247</v>
      </c>
      <c r="B24" s="213"/>
      <c r="C24" s="213"/>
      <c r="D24" s="213"/>
      <c r="E24" s="213" t="s">
        <v>252</v>
      </c>
      <c r="F24" s="96"/>
      <c r="G24" s="96"/>
      <c r="H24" s="96"/>
      <c r="I24" s="96"/>
      <c r="J24" s="96"/>
      <c r="K24" s="96"/>
      <c r="L24" s="96"/>
      <c r="M24" s="96"/>
      <c r="N24" s="96"/>
      <c r="O24" s="96"/>
      <c r="P24" s="145">
        <f t="shared" si="0"/>
        <v>0.0</v>
      </c>
    </row>
    <row r="25" spans="1:16" ht="19" thickBot="1">
      <c r="A25" s="166" t="s">
        <v>95</v>
      </c>
      <c r="B25" s="213"/>
      <c r="C25" s="213"/>
      <c r="D25" s="213"/>
      <c r="E25" s="213" t="s">
        <v>252</v>
      </c>
      <c r="F25" s="96"/>
      <c r="G25" s="96"/>
      <c r="H25" s="96"/>
      <c r="I25" s="96"/>
      <c r="J25" s="96"/>
      <c r="K25" s="96"/>
      <c r="L25" s="96"/>
      <c r="M25" s="96"/>
      <c r="N25" s="96"/>
      <c r="O25" s="96"/>
      <c r="P25" s="145">
        <f t="shared" si="0"/>
        <v>0.0</v>
      </c>
    </row>
    <row r="26" spans="1:16" ht="19" thickBot="1">
      <c r="A26" s="166" t="s">
        <v>96</v>
      </c>
      <c r="B26" s="213"/>
      <c r="C26" s="213"/>
      <c r="D26" s="213"/>
      <c r="E26" s="213" t="s">
        <v>252</v>
      </c>
      <c r="F26" s="96"/>
      <c r="G26" s="96"/>
      <c r="H26" s="96"/>
      <c r="I26" s="96"/>
      <c r="J26" s="96"/>
      <c r="K26" s="96"/>
      <c r="L26" s="96"/>
      <c r="M26" s="96"/>
      <c r="N26" s="96"/>
      <c r="O26" s="96"/>
      <c r="P26" s="145">
        <f t="shared" si="0"/>
        <v>0.0</v>
      </c>
    </row>
    <row r="27" spans="1:16" ht="19" thickBot="1">
      <c r="A27" s="166" t="s">
        <v>97</v>
      </c>
      <c r="B27" s="213"/>
      <c r="C27" s="213"/>
      <c r="D27" s="213"/>
      <c r="E27" s="213" t="s">
        <v>252</v>
      </c>
      <c r="F27" s="96"/>
      <c r="G27" s="96"/>
      <c r="H27" s="96"/>
      <c r="I27" s="96"/>
      <c r="J27" s="96"/>
      <c r="K27" s="96"/>
      <c r="L27" s="96"/>
      <c r="M27" s="96"/>
      <c r="N27" s="96"/>
      <c r="O27" s="96"/>
      <c r="P27" s="145">
        <f t="shared" si="0"/>
        <v>0.0</v>
      </c>
    </row>
    <row r="28" spans="1:16" ht="19" thickBot="1">
      <c r="A28" s="166" t="s">
        <v>98</v>
      </c>
      <c r="B28" s="213"/>
      <c r="C28" s="213"/>
      <c r="D28" s="213"/>
      <c r="E28" s="213" t="s">
        <v>252</v>
      </c>
      <c r="F28" s="96"/>
      <c r="G28" s="96"/>
      <c r="H28" s="96"/>
      <c r="I28" s="96"/>
      <c r="J28" s="96"/>
      <c r="K28" s="96"/>
      <c r="L28" s="96"/>
      <c r="M28" s="96"/>
      <c r="N28" s="96"/>
      <c r="O28" s="96"/>
      <c r="P28" s="145">
        <f t="shared" si="0"/>
        <v>0.0</v>
      </c>
    </row>
    <row r="29" spans="1:16" ht="19" thickBot="1">
      <c r="A29" s="166" t="s">
        <v>99</v>
      </c>
      <c r="B29" s="213"/>
      <c r="C29" s="213"/>
      <c r="D29" s="213"/>
      <c r="E29" s="213" t="s">
        <v>252</v>
      </c>
      <c r="F29" s="96"/>
      <c r="G29" s="96"/>
      <c r="H29" s="96"/>
      <c r="I29" s="96"/>
      <c r="J29" s="96"/>
      <c r="K29" s="96"/>
      <c r="L29" s="96"/>
      <c r="M29" s="96"/>
      <c r="N29" s="96"/>
      <c r="O29" s="96"/>
      <c r="P29" s="145">
        <f t="shared" si="0"/>
        <v>0.0</v>
      </c>
    </row>
    <row r="30" spans="1:16" ht="19" thickBot="1">
      <c r="A30" s="166" t="s">
        <v>100</v>
      </c>
      <c r="B30" s="213"/>
      <c r="C30" s="213"/>
      <c r="D30" s="213"/>
      <c r="E30" s="213" t="s">
        <v>252</v>
      </c>
      <c r="F30" s="96"/>
      <c r="G30" s="96"/>
      <c r="H30" s="96"/>
      <c r="I30" s="96"/>
      <c r="J30" s="96"/>
      <c r="K30" s="96"/>
      <c r="L30" s="96"/>
      <c r="M30" s="96"/>
      <c r="N30" s="96"/>
      <c r="O30" s="96"/>
      <c r="P30" s="145">
        <f t="shared" si="0"/>
        <v>0.0</v>
      </c>
    </row>
    <row r="31" spans="1:16" ht="19" thickBot="1">
      <c r="A31" s="166" t="s">
        <v>101</v>
      </c>
      <c r="B31" s="213"/>
      <c r="C31" s="213"/>
      <c r="D31" s="213"/>
      <c r="E31" s="213" t="s">
        <v>252</v>
      </c>
      <c r="F31" s="96"/>
      <c r="G31" s="96"/>
      <c r="H31" s="96"/>
      <c r="I31" s="96"/>
      <c r="J31" s="96"/>
      <c r="K31" s="96"/>
      <c r="L31" s="96"/>
      <c r="M31" s="96"/>
      <c r="N31" s="96"/>
      <c r="O31" s="96"/>
      <c r="P31" s="145">
        <f t="shared" si="0"/>
        <v>0.0</v>
      </c>
    </row>
    <row r="32" spans="1:16" ht="19" thickBot="1">
      <c r="A32" s="166" t="s">
        <v>102</v>
      </c>
      <c r="B32" s="213"/>
      <c r="C32" s="213"/>
      <c r="D32" s="213"/>
      <c r="E32" s="213" t="s">
        <v>252</v>
      </c>
      <c r="F32" s="96"/>
      <c r="G32" s="96"/>
      <c r="H32" s="96"/>
      <c r="I32" s="96"/>
      <c r="J32" s="96"/>
      <c r="K32" s="96"/>
      <c r="L32" s="96"/>
      <c r="M32" s="96"/>
      <c r="N32" s="96"/>
      <c r="O32" s="96"/>
      <c r="P32" s="145">
        <f t="shared" si="0"/>
        <v>0.0</v>
      </c>
    </row>
    <row r="33" spans="1:16" ht="19" thickBot="1">
      <c r="A33" s="166" t="s">
        <v>103</v>
      </c>
      <c r="B33" s="213"/>
      <c r="C33" s="213"/>
      <c r="D33" s="213"/>
      <c r="E33" s="213" t="s">
        <v>252</v>
      </c>
      <c r="F33" s="96"/>
      <c r="G33" s="96"/>
      <c r="H33" s="96"/>
      <c r="I33" s="96"/>
      <c r="J33" s="96"/>
      <c r="K33" s="96"/>
      <c r="L33" s="96"/>
      <c r="M33" s="96"/>
      <c r="N33" s="96"/>
      <c r="O33" s="96"/>
      <c r="P33" s="145">
        <f t="shared" si="0"/>
        <v>0.0</v>
      </c>
    </row>
    <row r="34" spans="1:16" ht="19" thickBot="1">
      <c r="A34" s="166" t="s">
        <v>104</v>
      </c>
      <c r="B34" s="213"/>
      <c r="C34" s="213"/>
      <c r="D34" s="213"/>
      <c r="E34" s="213" t="s">
        <v>252</v>
      </c>
      <c r="F34" s="96"/>
      <c r="G34" s="96"/>
      <c r="H34" s="96"/>
      <c r="I34" s="96"/>
      <c r="J34" s="96"/>
      <c r="K34" s="96"/>
      <c r="L34" s="96"/>
      <c r="M34" s="96"/>
      <c r="N34" s="96"/>
      <c r="O34" s="96"/>
      <c r="P34" s="145">
        <f t="shared" si="0"/>
        <v>0.0</v>
      </c>
    </row>
    <row r="35" spans="1:16" ht="19" thickBot="1">
      <c r="A35" s="166" t="s">
        <v>105</v>
      </c>
      <c r="B35" s="213"/>
      <c r="C35" s="213"/>
      <c r="D35" s="213"/>
      <c r="E35" s="213" t="s">
        <v>252</v>
      </c>
      <c r="F35" s="96"/>
      <c r="G35" s="96"/>
      <c r="H35" s="96"/>
      <c r="I35" s="96"/>
      <c r="J35" s="96"/>
      <c r="K35" s="96"/>
      <c r="L35" s="96"/>
      <c r="M35" s="96"/>
      <c r="N35" s="96"/>
      <c r="O35" s="96"/>
      <c r="P35" s="145">
        <f t="shared" si="0"/>
        <v>0.0</v>
      </c>
    </row>
    <row r="36" spans="1:16" ht="19" thickBot="1">
      <c r="A36" s="166" t="s">
        <v>106</v>
      </c>
      <c r="B36" s="213"/>
      <c r="C36" s="213"/>
      <c r="D36" s="213"/>
      <c r="E36" s="213" t="s">
        <v>252</v>
      </c>
      <c r="F36" s="96"/>
      <c r="G36" s="96"/>
      <c r="H36" s="96"/>
      <c r="I36" s="96"/>
      <c r="J36" s="96"/>
      <c r="K36" s="96"/>
      <c r="L36" s="96"/>
      <c r="M36" s="96"/>
      <c r="N36" s="96"/>
      <c r="O36" s="96"/>
      <c r="P36" s="145">
        <f t="shared" si="0"/>
        <v>0.0</v>
      </c>
    </row>
    <row r="37" spans="1:16" ht="19" thickBot="1">
      <c r="A37" s="166" t="s">
        <v>107</v>
      </c>
      <c r="B37" s="213"/>
      <c r="C37" s="213"/>
      <c r="D37" s="213"/>
      <c r="E37" s="213" t="s">
        <v>252</v>
      </c>
      <c r="F37" s="96"/>
      <c r="G37" s="96"/>
      <c r="H37" s="96"/>
      <c r="I37" s="96"/>
      <c r="J37" s="96"/>
      <c r="K37" s="96"/>
      <c r="L37" s="96"/>
      <c r="M37" s="96"/>
      <c r="N37" s="96"/>
      <c r="O37" s="96"/>
      <c r="P37" s="145">
        <f t="shared" si="0"/>
        <v>0.0</v>
      </c>
    </row>
    <row r="38" spans="1:16" ht="19" thickBot="1">
      <c r="A38" s="166" t="s">
        <v>108</v>
      </c>
      <c r="B38" s="213"/>
      <c r="C38" s="213"/>
      <c r="D38" s="213"/>
      <c r="E38" s="213" t="s">
        <v>252</v>
      </c>
      <c r="F38" s="96"/>
      <c r="G38" s="96"/>
      <c r="H38" s="96"/>
      <c r="I38" s="96"/>
      <c r="J38" s="96"/>
      <c r="K38" s="96"/>
      <c r="L38" s="96"/>
      <c r="M38" s="96"/>
      <c r="N38" s="96"/>
      <c r="O38" s="96"/>
      <c r="P38" s="145">
        <f t="shared" si="0"/>
        <v>0.0</v>
      </c>
    </row>
    <row r="39" spans="1:16" ht="19" thickBot="1">
      <c r="A39" s="166" t="s">
        <v>109</v>
      </c>
      <c r="B39" s="213"/>
      <c r="C39" s="213"/>
      <c r="D39" s="213"/>
      <c r="E39" s="213" t="s">
        <v>252</v>
      </c>
      <c r="F39" s="96"/>
      <c r="G39" s="96"/>
      <c r="H39" s="96"/>
      <c r="I39" s="96"/>
      <c r="J39" s="96"/>
      <c r="K39" s="96"/>
      <c r="L39" s="96"/>
      <c r="M39" s="96"/>
      <c r="N39" s="96"/>
      <c r="O39" s="96"/>
      <c r="P39" s="145">
        <f t="shared" si="0"/>
        <v>0.0</v>
      </c>
    </row>
    <row r="40" spans="1:16" ht="19" thickBot="1">
      <c r="A40" s="166" t="s">
        <v>110</v>
      </c>
      <c r="B40" s="213"/>
      <c r="C40" s="213"/>
      <c r="D40" s="213"/>
      <c r="E40" s="213" t="s">
        <v>252</v>
      </c>
      <c r="F40" s="96"/>
      <c r="G40" s="96"/>
      <c r="H40" s="96"/>
      <c r="I40" s="96"/>
      <c r="J40" s="96"/>
      <c r="K40" s="96"/>
      <c r="L40" s="96"/>
      <c r="M40" s="96"/>
      <c r="N40" s="96"/>
      <c r="O40" s="96"/>
      <c r="P40" s="145">
        <f t="shared" si="0"/>
        <v>0.0</v>
      </c>
    </row>
    <row r="41" spans="1:16" ht="19" thickBot="1">
      <c r="A41" s="166" t="s">
        <v>111</v>
      </c>
      <c r="B41" s="213"/>
      <c r="C41" s="213"/>
      <c r="D41" s="213"/>
      <c r="E41" s="213" t="s">
        <v>252</v>
      </c>
      <c r="F41" s="96"/>
      <c r="G41" s="96"/>
      <c r="H41" s="96"/>
      <c r="I41" s="96"/>
      <c r="J41" s="96"/>
      <c r="K41" s="96"/>
      <c r="L41" s="96"/>
      <c r="M41" s="96"/>
      <c r="N41" s="96"/>
      <c r="O41" s="96"/>
      <c r="P41" s="145">
        <f t="shared" si="0"/>
        <v>0.0</v>
      </c>
    </row>
    <row r="42" spans="1:16" ht="19" thickBot="1">
      <c r="A42" s="166" t="s">
        <v>112</v>
      </c>
      <c r="B42" s="213"/>
      <c r="C42" s="213"/>
      <c r="D42" s="213"/>
      <c r="E42" s="213" t="s">
        <v>252</v>
      </c>
      <c r="F42" s="96"/>
      <c r="G42" s="96"/>
      <c r="H42" s="96"/>
      <c r="I42" s="96"/>
      <c r="J42" s="96"/>
      <c r="K42" s="96"/>
      <c r="L42" s="96"/>
      <c r="M42" s="96"/>
      <c r="N42" s="96"/>
      <c r="O42" s="96"/>
      <c r="P42" s="145">
        <f t="shared" si="0"/>
        <v>0.0</v>
      </c>
    </row>
    <row r="43" spans="1:16" ht="19" thickBot="1">
      <c r="A43" s="166" t="s">
        <v>113</v>
      </c>
      <c r="B43" s="213"/>
      <c r="C43" s="213"/>
      <c r="D43" s="213"/>
      <c r="E43" s="213" t="s">
        <v>252</v>
      </c>
      <c r="F43" s="96"/>
      <c r="G43" s="96"/>
      <c r="H43" s="96"/>
      <c r="I43" s="96"/>
      <c r="J43" s="96"/>
      <c r="K43" s="96"/>
      <c r="L43" s="96"/>
      <c r="M43" s="96"/>
      <c r="N43" s="96"/>
      <c r="O43" s="96"/>
      <c r="P43" s="145">
        <f t="shared" si="0"/>
        <v>0.0</v>
      </c>
    </row>
    <row r="44" spans="1:16" ht="19" thickBot="1">
      <c r="A44" s="166" t="s">
        <v>114</v>
      </c>
      <c r="B44" s="213"/>
      <c r="C44" s="213"/>
      <c r="D44" s="213"/>
      <c r="E44" s="213" t="s">
        <v>252</v>
      </c>
      <c r="F44" s="96"/>
      <c r="G44" s="96"/>
      <c r="H44" s="96"/>
      <c r="I44" s="96"/>
      <c r="J44" s="96"/>
      <c r="K44" s="96"/>
      <c r="L44" s="96"/>
      <c r="M44" s="96"/>
      <c r="N44" s="96"/>
      <c r="O44" s="96"/>
      <c r="P44" s="145">
        <f t="shared" si="0"/>
        <v>0.0</v>
      </c>
    </row>
    <row r="45" spans="1:16" ht="18.5">
      <c r="A45" s="166" t="s">
        <v>115</v>
      </c>
      <c r="B45" s="213"/>
      <c r="C45" s="214"/>
      <c r="D45" s="213"/>
      <c r="E45" s="213" t="s">
        <v>133</v>
      </c>
      <c r="F45" s="96"/>
      <c r="G45" s="96"/>
      <c r="H45" s="96"/>
      <c r="I45" s="96"/>
      <c r="J45" s="96"/>
      <c r="K45" s="96"/>
      <c r="L45" s="96"/>
      <c r="M45" s="96"/>
      <c r="N45" s="96"/>
      <c r="O45" s="96"/>
      <c r="P45" s="145">
        <f t="shared" si="0"/>
        <v>0.0</v>
      </c>
    </row>
    <row r="46" spans="1:16" ht="19" thickBot="1">
      <c r="A46" s="155"/>
      <c r="B46" s="295" t="s">
        <v>189</v>
      </c>
      <c r="C46" s="296"/>
      <c r="D46" s="296"/>
      <c r="E46" s="297"/>
      <c r="F46" s="145">
        <f t="shared" si="1" ref="F46:O46">SUM(F16:F45)</f>
        <v>0.0</v>
      </c>
      <c r="G46" s="145">
        <f t="shared" si="1"/>
        <v>0.0</v>
      </c>
      <c r="H46" s="145">
        <f t="shared" si="1"/>
        <v>0.0</v>
      </c>
      <c r="I46" s="145">
        <f t="shared" si="1"/>
        <v>0.0</v>
      </c>
      <c r="J46" s="145">
        <f t="shared" si="1"/>
        <v>0.0</v>
      </c>
      <c r="K46" s="145">
        <f t="shared" si="1"/>
        <v>0.0</v>
      </c>
      <c r="L46" s="145">
        <f t="shared" si="1"/>
        <v>0.0</v>
      </c>
      <c r="M46" s="145">
        <f t="shared" si="1"/>
        <v>0.0</v>
      </c>
      <c r="N46" s="145">
        <f t="shared" si="1"/>
        <v>0.0</v>
      </c>
      <c r="O46" s="145">
        <f t="shared" si="1"/>
        <v>0.0</v>
      </c>
      <c r="P46" s="139">
        <f>SUM(F46:O46)</f>
        <v>0.0</v>
      </c>
    </row>
    <row r="47" spans="1:16" ht="6.75" customHeight="1" thickTop="1" thickBot="1">
      <c r="A47" s="30"/>
      <c r="B47" s="13"/>
      <c r="C47" s="147"/>
      <c r="D47" s="147"/>
      <c r="E47" s="147"/>
      <c r="F47" s="147"/>
      <c r="G47" s="147"/>
      <c r="H47" s="147"/>
      <c r="I47" s="148"/>
      <c r="J47" s="148"/>
      <c r="K47" s="149"/>
      <c r="L47" s="149"/>
      <c r="M47" s="149"/>
      <c r="N47" s="149"/>
      <c r="O47" s="122"/>
      <c r="P47" s="122"/>
    </row>
    <row r="48" spans="1:16" s="2" customFormat="1" ht="19" thickTop="1">
      <c r="A48" s="9" t="s">
        <v>15</v>
      </c>
      <c r="B48" s="9"/>
      <c r="C48" s="9"/>
      <c r="D48" s="9"/>
      <c r="E48" s="9"/>
      <c r="F48" s="9"/>
      <c r="G48" s="9"/>
      <c r="H48" s="9"/>
      <c r="I48" s="2"/>
      <c r="J48" s="4"/>
      <c r="K48" s="4"/>
      <c r="L48" s="4"/>
      <c r="M48" s="4"/>
      <c r="N48" s="4"/>
      <c r="O48" s="2"/>
      <c r="P48" s="25" t="str">
        <f>'1. Informe de gastos'!$O$52</f>
        <v>V2.1</v>
      </c>
    </row>
    <row r="49" spans="1:14" ht="18.5">
      <c r="A49" s="9"/>
      <c r="E49" s="9"/>
      <c r="F49" s="9"/>
      <c r="G49" s="9"/>
      <c r="H49" s="9"/>
      <c r="I49" s="9"/>
      <c r="J49" s="4"/>
      <c r="K49" s="4"/>
      <c r="L49" s="4"/>
      <c r="M49" s="4"/>
      <c r="N49" s="4"/>
    </row>
    <row r="50" spans="1:14" ht="36" customHeight="1">
      <c r="A50" s="4"/>
      <c r="B50" s="82"/>
      <c r="C50" s="82"/>
      <c r="D50" s="82"/>
      <c r="E50" s="82"/>
      <c r="F50" s="82"/>
      <c r="G50" s="82"/>
      <c r="H50" s="82"/>
      <c r="I50" s="82"/>
      <c r="J50" s="4"/>
      <c r="K50" s="4"/>
      <c r="L50" s="4"/>
      <c r="M50" s="4"/>
      <c r="N50" s="4"/>
    </row>
    <row r="55" spans="2:4" ht="14.5">
      <c r="B55" s="61"/>
      <c r="C55" s="61"/>
      <c r="D55" s="61"/>
    </row>
  </sheetData>
  <sheetProtection algorithmName="SHA-512" hashValue="NV5nFf/Y+nfR9BEipaj15la3fGTovEz6EbY7QBAK6uVDPxK+05LCCHPh8TQNPl5Uy2/imi6u6sjEr+74jpW8Cg==" saltValue="P5lmT8DXHeZncRpCnLqi1A==" spinCount="100000" sheet="1" selectLockedCells="1"/>
  <mergeCells count="4">
    <mergeCell ref="A3:O3"/>
    <mergeCell ref="A2:O2"/>
    <mergeCell ref="B46:E46"/>
    <mergeCell ref="H7:J7"/>
  </mergeCells>
  <conditionalFormatting sqref="P46">
    <cfRule type="cellIs" priority="3" dxfId="34" operator="notEqual">
      <formula>'1. Informe de gastos'!$O$25</formula>
    </cfRule>
  </conditionalFormatting>
  <dataValidations count="2">
    <dataValidation type="list" allowBlank="1" showInputMessage="1" showErrorMessage="1" sqref="C17:C45">
      <formula1>_xlfn.ANCHORARRAY('1. Informe de gastos'!$C$35:$C$38)</formula1>
    </dataValidation>
    <dataValidation type="list" allowBlank="1" showInputMessage="1" showErrorMessage="1" sqref="B16:C16 B17:B45">
      <formula1>'Data Validation Tab'!$C$3:$C$8</formula1>
    </dataValidation>
  </dataValidations>
  <hyperlinks>
    <hyperlink ref="H5" r:id="rId1" display="Community.COVID19@dhsoha.state.or.us "/>
  </hyperlinks>
  <printOptions horizontalCentered="1"/>
  <pageMargins left="0.25" right="0.25" top="0.25" bottom="0.25" header="0.2" footer="0.2"/>
  <pageSetup orientation="landscape" scale="88" r:id="rId151"/>
  <drawing r:id="rId149"/>
  <legacyDrawing r:id="rId150"/>
  <mc:AlternateContent xmlns:mc="http://schemas.openxmlformats.org/markup-compatibility/2006">
    <mc:Choice Requires="x14">
      <controls>
        <mc:AlternateContent xmlns:mc="http://schemas.openxmlformats.org/markup-compatibility/2006">
          <mc:Choice Requires="x14">
            <control shapeId="5135" r:id="rId2" name="Check Box 15">
              <controlPr defaultSize="0" autoLine="0" linkedCell="$C16" autoPict="0">
                <anchor moveWithCells="1">
                  <from>
                    <xdr:col>3</xdr:col>
                    <xdr:colOff>641350</xdr:colOff>
                    <xdr:row>15</xdr:row>
                    <xdr:rowOff>19050</xdr:rowOff>
                  </from>
                  <to>
                    <xdr:col>3</xdr:col>
                    <xdr:colOff>1441450</xdr:colOff>
                    <xdr:row>16</xdr:row>
                    <xdr:rowOff>0</xdr:rowOff>
                  </to>
                </anchor>
              </controlPr>
            </control>
          </mc:Choice>
        </mc:AlternateContent>
        <mc:AlternateContent xmlns:mc="http://schemas.openxmlformats.org/markup-compatibility/2006">
          <mc:Choice Requires="x14">
            <control shapeId="5136" r:id="rId3" name="Check Box 16">
              <controlPr defaultSize="0" autoLine="0" autoPict="0">
                <anchor moveWithCells="1">
                  <from>
                    <xdr:col>3</xdr:col>
                    <xdr:colOff>641350</xdr:colOff>
                    <xdr:row>16</xdr:row>
                    <xdr:rowOff>19050</xdr:rowOff>
                  </from>
                  <to>
                    <xdr:col>3</xdr:col>
                    <xdr:colOff>1441450</xdr:colOff>
                    <xdr:row>17</xdr:row>
                    <xdr:rowOff>0</xdr:rowOff>
                  </to>
                </anchor>
              </controlPr>
            </control>
          </mc:Choice>
        </mc:AlternateContent>
        <mc:AlternateContent xmlns:mc="http://schemas.openxmlformats.org/markup-compatibility/2006">
          <mc:Choice Requires="x14">
            <control shapeId="5137" r:id="rId4" name="Check Box 17">
              <controlPr defaultSize="0" autoLine="0" autoPict="0">
                <anchor moveWithCells="1">
                  <from>
                    <xdr:col>3</xdr:col>
                    <xdr:colOff>641350</xdr:colOff>
                    <xdr:row>17</xdr:row>
                    <xdr:rowOff>19050</xdr:rowOff>
                  </from>
                  <to>
                    <xdr:col>3</xdr:col>
                    <xdr:colOff>1441450</xdr:colOff>
                    <xdr:row>18</xdr:row>
                    <xdr:rowOff>0</xdr:rowOff>
                  </to>
                </anchor>
              </controlPr>
            </control>
          </mc:Choice>
        </mc:AlternateContent>
        <mc:AlternateContent xmlns:mc="http://schemas.openxmlformats.org/markup-compatibility/2006">
          <mc:Choice Requires="x14">
            <control shapeId="5138" r:id="rId5" name="Check Box 18">
              <controlPr defaultSize="0" autoLine="0" autoPict="0">
                <anchor moveWithCells="1">
                  <from>
                    <xdr:col>3</xdr:col>
                    <xdr:colOff>641350</xdr:colOff>
                    <xdr:row>18</xdr:row>
                    <xdr:rowOff>19050</xdr:rowOff>
                  </from>
                  <to>
                    <xdr:col>3</xdr:col>
                    <xdr:colOff>1441450</xdr:colOff>
                    <xdr:row>19</xdr:row>
                    <xdr:rowOff>0</xdr:rowOff>
                  </to>
                </anchor>
              </controlPr>
            </control>
          </mc:Choice>
        </mc:AlternateContent>
        <mc:AlternateContent xmlns:mc="http://schemas.openxmlformats.org/markup-compatibility/2006">
          <mc:Choice Requires="x14">
            <control shapeId="5139" r:id="rId6" name="Check Box 19">
              <controlPr defaultSize="0" autoLine="0" autoPict="0">
                <anchor moveWithCells="1">
                  <from>
                    <xdr:col>3</xdr:col>
                    <xdr:colOff>641350</xdr:colOff>
                    <xdr:row>19</xdr:row>
                    <xdr:rowOff>19050</xdr:rowOff>
                  </from>
                  <to>
                    <xdr:col>3</xdr:col>
                    <xdr:colOff>1441450</xdr:colOff>
                    <xdr:row>20</xdr:row>
                    <xdr:rowOff>0</xdr:rowOff>
                  </to>
                </anchor>
              </controlPr>
            </control>
          </mc:Choice>
        </mc:AlternateContent>
        <mc:AlternateContent xmlns:mc="http://schemas.openxmlformats.org/markup-compatibility/2006">
          <mc:Choice Requires="x14">
            <control shapeId="5140" r:id="rId7" name="Check Box 20">
              <controlPr defaultSize="0" autoLine="0" autoPict="0">
                <anchor moveWithCells="1">
                  <from>
                    <xdr:col>3</xdr:col>
                    <xdr:colOff>641350</xdr:colOff>
                    <xdr:row>20</xdr:row>
                    <xdr:rowOff>19050</xdr:rowOff>
                  </from>
                  <to>
                    <xdr:col>3</xdr:col>
                    <xdr:colOff>1441450</xdr:colOff>
                    <xdr:row>21</xdr:row>
                    <xdr:rowOff>0</xdr:rowOff>
                  </to>
                </anchor>
              </controlPr>
            </control>
          </mc:Choice>
        </mc:AlternateContent>
        <mc:AlternateContent xmlns:mc="http://schemas.openxmlformats.org/markup-compatibility/2006">
          <mc:Choice Requires="x14">
            <control shapeId="5141" r:id="rId8" name="Check Box 21">
              <controlPr defaultSize="0" autoLine="0" autoPict="0">
                <anchor moveWithCells="1">
                  <from>
                    <xdr:col>3</xdr:col>
                    <xdr:colOff>641350</xdr:colOff>
                    <xdr:row>21</xdr:row>
                    <xdr:rowOff>19050</xdr:rowOff>
                  </from>
                  <to>
                    <xdr:col>3</xdr:col>
                    <xdr:colOff>1441450</xdr:colOff>
                    <xdr:row>22</xdr:row>
                    <xdr:rowOff>0</xdr:rowOff>
                  </to>
                </anchor>
              </controlPr>
            </control>
          </mc:Choice>
        </mc:AlternateContent>
        <mc:AlternateContent xmlns:mc="http://schemas.openxmlformats.org/markup-compatibility/2006">
          <mc:Choice Requires="x14">
            <control shapeId="5142" r:id="rId9" name="Check Box 22">
              <controlPr defaultSize="0" autoLine="0" autoPict="0">
                <anchor moveWithCells="1">
                  <from>
                    <xdr:col>3</xdr:col>
                    <xdr:colOff>641350</xdr:colOff>
                    <xdr:row>22</xdr:row>
                    <xdr:rowOff>19050</xdr:rowOff>
                  </from>
                  <to>
                    <xdr:col>3</xdr:col>
                    <xdr:colOff>1441450</xdr:colOff>
                    <xdr:row>23</xdr:row>
                    <xdr:rowOff>0</xdr:rowOff>
                  </to>
                </anchor>
              </controlPr>
            </control>
          </mc:Choice>
        </mc:AlternateContent>
        <mc:AlternateContent xmlns:mc="http://schemas.openxmlformats.org/markup-compatibility/2006">
          <mc:Choice Requires="x14">
            <control shapeId="5143" r:id="rId10" name="Check Box 23">
              <controlPr defaultSize="0" autoLine="0" autoPict="0">
                <anchor moveWithCells="1">
                  <from>
                    <xdr:col>3</xdr:col>
                    <xdr:colOff>641350</xdr:colOff>
                    <xdr:row>23</xdr:row>
                    <xdr:rowOff>19050</xdr:rowOff>
                  </from>
                  <to>
                    <xdr:col>3</xdr:col>
                    <xdr:colOff>1441450</xdr:colOff>
                    <xdr:row>24</xdr:row>
                    <xdr:rowOff>0</xdr:rowOff>
                  </to>
                </anchor>
              </controlPr>
            </control>
          </mc:Choice>
        </mc:AlternateContent>
        <mc:AlternateContent xmlns:mc="http://schemas.openxmlformats.org/markup-compatibility/2006">
          <mc:Choice Requires="x14">
            <control shapeId="5144" r:id="rId11" name="Check Box 24">
              <controlPr defaultSize="0" autoLine="0" autoPict="0">
                <anchor moveWithCells="1">
                  <from>
                    <xdr:col>3</xdr:col>
                    <xdr:colOff>641350</xdr:colOff>
                    <xdr:row>24</xdr:row>
                    <xdr:rowOff>19050</xdr:rowOff>
                  </from>
                  <to>
                    <xdr:col>3</xdr:col>
                    <xdr:colOff>1441450</xdr:colOff>
                    <xdr:row>25</xdr:row>
                    <xdr:rowOff>0</xdr:rowOff>
                  </to>
                </anchor>
              </controlPr>
            </control>
          </mc:Choice>
        </mc:AlternateContent>
        <mc:AlternateContent xmlns:mc="http://schemas.openxmlformats.org/markup-compatibility/2006">
          <mc:Choice Requires="x14">
            <control shapeId="5145" r:id="rId12" name="Check Box 25">
              <controlPr defaultSize="0" autoLine="0" autoPict="0">
                <anchor moveWithCells="1">
                  <from>
                    <xdr:col>3</xdr:col>
                    <xdr:colOff>641350</xdr:colOff>
                    <xdr:row>25</xdr:row>
                    <xdr:rowOff>19050</xdr:rowOff>
                  </from>
                  <to>
                    <xdr:col>3</xdr:col>
                    <xdr:colOff>1441450</xdr:colOff>
                    <xdr:row>26</xdr:row>
                    <xdr:rowOff>0</xdr:rowOff>
                  </to>
                </anchor>
              </controlPr>
            </control>
          </mc:Choice>
        </mc:AlternateContent>
        <mc:AlternateContent xmlns:mc="http://schemas.openxmlformats.org/markup-compatibility/2006">
          <mc:Choice Requires="x14">
            <control shapeId="5146" r:id="rId13" name="Check Box 26">
              <controlPr defaultSize="0" autoLine="0" autoPict="0">
                <anchor moveWithCells="1">
                  <from>
                    <xdr:col>3</xdr:col>
                    <xdr:colOff>641350</xdr:colOff>
                    <xdr:row>26</xdr:row>
                    <xdr:rowOff>19050</xdr:rowOff>
                  </from>
                  <to>
                    <xdr:col>3</xdr:col>
                    <xdr:colOff>1441450</xdr:colOff>
                    <xdr:row>27</xdr:row>
                    <xdr:rowOff>0</xdr:rowOff>
                  </to>
                </anchor>
              </controlPr>
            </control>
          </mc:Choice>
        </mc:AlternateContent>
        <mc:AlternateContent xmlns:mc="http://schemas.openxmlformats.org/markup-compatibility/2006">
          <mc:Choice Requires="x14">
            <control shapeId="5147" r:id="rId14" name="Check Box 27">
              <controlPr defaultSize="0" autoLine="0" autoPict="0">
                <anchor moveWithCells="1">
                  <from>
                    <xdr:col>3</xdr:col>
                    <xdr:colOff>641350</xdr:colOff>
                    <xdr:row>27</xdr:row>
                    <xdr:rowOff>19050</xdr:rowOff>
                  </from>
                  <to>
                    <xdr:col>3</xdr:col>
                    <xdr:colOff>1441450</xdr:colOff>
                    <xdr:row>28</xdr:row>
                    <xdr:rowOff>0</xdr:rowOff>
                  </to>
                </anchor>
              </controlPr>
            </control>
          </mc:Choice>
        </mc:AlternateContent>
        <mc:AlternateContent xmlns:mc="http://schemas.openxmlformats.org/markup-compatibility/2006">
          <mc:Choice Requires="x14">
            <control shapeId="5148" r:id="rId15" name="Check Box 28">
              <controlPr defaultSize="0" autoLine="0" autoPict="0">
                <anchor moveWithCells="1">
                  <from>
                    <xdr:col>3</xdr:col>
                    <xdr:colOff>641350</xdr:colOff>
                    <xdr:row>28</xdr:row>
                    <xdr:rowOff>19050</xdr:rowOff>
                  </from>
                  <to>
                    <xdr:col>3</xdr:col>
                    <xdr:colOff>1441450</xdr:colOff>
                    <xdr:row>29</xdr:row>
                    <xdr:rowOff>0</xdr:rowOff>
                  </to>
                </anchor>
              </controlPr>
            </control>
          </mc:Choice>
        </mc:AlternateContent>
        <mc:AlternateContent xmlns:mc="http://schemas.openxmlformats.org/markup-compatibility/2006">
          <mc:Choice Requires="x14">
            <control shapeId="5149" r:id="rId16" name="Check Box 29">
              <controlPr defaultSize="0" autoLine="0" autoPict="0">
                <anchor moveWithCells="1">
                  <from>
                    <xdr:col>3</xdr:col>
                    <xdr:colOff>641350</xdr:colOff>
                    <xdr:row>29</xdr:row>
                    <xdr:rowOff>19050</xdr:rowOff>
                  </from>
                  <to>
                    <xdr:col>3</xdr:col>
                    <xdr:colOff>1441450</xdr:colOff>
                    <xdr:row>30</xdr:row>
                    <xdr:rowOff>0</xdr:rowOff>
                  </to>
                </anchor>
              </controlPr>
            </control>
          </mc:Choice>
        </mc:AlternateContent>
        <mc:AlternateContent xmlns:mc="http://schemas.openxmlformats.org/markup-compatibility/2006">
          <mc:Choice Requires="x14">
            <control shapeId="5150" r:id="rId17" name="Check Box 30">
              <controlPr defaultSize="0" autoLine="0" autoPict="0">
                <anchor moveWithCells="1">
                  <from>
                    <xdr:col>3</xdr:col>
                    <xdr:colOff>641350</xdr:colOff>
                    <xdr:row>30</xdr:row>
                    <xdr:rowOff>19050</xdr:rowOff>
                  </from>
                  <to>
                    <xdr:col>3</xdr:col>
                    <xdr:colOff>1441450</xdr:colOff>
                    <xdr:row>31</xdr:row>
                    <xdr:rowOff>0</xdr:rowOff>
                  </to>
                </anchor>
              </controlPr>
            </control>
          </mc:Choice>
        </mc:AlternateContent>
        <mc:AlternateContent xmlns:mc="http://schemas.openxmlformats.org/markup-compatibility/2006">
          <mc:Choice Requires="x14">
            <control shapeId="5151" r:id="rId18" name="Check Box 31">
              <controlPr defaultSize="0" autoLine="0" autoPict="0">
                <anchor moveWithCells="1">
                  <from>
                    <xdr:col>3</xdr:col>
                    <xdr:colOff>641350</xdr:colOff>
                    <xdr:row>31</xdr:row>
                    <xdr:rowOff>19050</xdr:rowOff>
                  </from>
                  <to>
                    <xdr:col>3</xdr:col>
                    <xdr:colOff>1441450</xdr:colOff>
                    <xdr:row>32</xdr:row>
                    <xdr:rowOff>0</xdr:rowOff>
                  </to>
                </anchor>
              </controlPr>
            </control>
          </mc:Choice>
        </mc:AlternateContent>
        <mc:AlternateContent xmlns:mc="http://schemas.openxmlformats.org/markup-compatibility/2006">
          <mc:Choice Requires="x14">
            <control shapeId="5152" r:id="rId19" name="Check Box 32">
              <controlPr defaultSize="0" autoLine="0" autoPict="0">
                <anchor moveWithCells="1">
                  <from>
                    <xdr:col>3</xdr:col>
                    <xdr:colOff>641350</xdr:colOff>
                    <xdr:row>32</xdr:row>
                    <xdr:rowOff>19050</xdr:rowOff>
                  </from>
                  <to>
                    <xdr:col>3</xdr:col>
                    <xdr:colOff>1441450</xdr:colOff>
                    <xdr:row>33</xdr:row>
                    <xdr:rowOff>0</xdr:rowOff>
                  </to>
                </anchor>
              </controlPr>
            </control>
          </mc:Choice>
        </mc:AlternateContent>
        <mc:AlternateContent xmlns:mc="http://schemas.openxmlformats.org/markup-compatibility/2006">
          <mc:Choice Requires="x14">
            <control shapeId="5153" r:id="rId20" name="Check Box 33">
              <controlPr defaultSize="0" autoLine="0" autoPict="0">
                <anchor moveWithCells="1">
                  <from>
                    <xdr:col>3</xdr:col>
                    <xdr:colOff>641350</xdr:colOff>
                    <xdr:row>33</xdr:row>
                    <xdr:rowOff>19050</xdr:rowOff>
                  </from>
                  <to>
                    <xdr:col>3</xdr:col>
                    <xdr:colOff>1441450</xdr:colOff>
                    <xdr:row>34</xdr:row>
                    <xdr:rowOff>0</xdr:rowOff>
                  </to>
                </anchor>
              </controlPr>
            </control>
          </mc:Choice>
        </mc:AlternateContent>
        <mc:AlternateContent xmlns:mc="http://schemas.openxmlformats.org/markup-compatibility/2006">
          <mc:Choice Requires="x14">
            <control shapeId="5154" r:id="rId21" name="Check Box 34">
              <controlPr defaultSize="0" autoLine="0" autoPict="0">
                <anchor moveWithCells="1">
                  <from>
                    <xdr:col>3</xdr:col>
                    <xdr:colOff>641350</xdr:colOff>
                    <xdr:row>34</xdr:row>
                    <xdr:rowOff>19050</xdr:rowOff>
                  </from>
                  <to>
                    <xdr:col>3</xdr:col>
                    <xdr:colOff>1441450</xdr:colOff>
                    <xdr:row>35</xdr:row>
                    <xdr:rowOff>0</xdr:rowOff>
                  </to>
                </anchor>
              </controlPr>
            </control>
          </mc:Choice>
        </mc:AlternateContent>
        <mc:AlternateContent xmlns:mc="http://schemas.openxmlformats.org/markup-compatibility/2006">
          <mc:Choice Requires="x14">
            <control shapeId="5155" r:id="rId22" name="Check Box 35">
              <controlPr defaultSize="0" autoLine="0" autoPict="0">
                <anchor moveWithCells="1">
                  <from>
                    <xdr:col>3</xdr:col>
                    <xdr:colOff>641350</xdr:colOff>
                    <xdr:row>35</xdr:row>
                    <xdr:rowOff>19050</xdr:rowOff>
                  </from>
                  <to>
                    <xdr:col>3</xdr:col>
                    <xdr:colOff>1441450</xdr:colOff>
                    <xdr:row>36</xdr:row>
                    <xdr:rowOff>0</xdr:rowOff>
                  </to>
                </anchor>
              </controlPr>
            </control>
          </mc:Choice>
        </mc:AlternateContent>
        <mc:AlternateContent xmlns:mc="http://schemas.openxmlformats.org/markup-compatibility/2006">
          <mc:Choice Requires="x14">
            <control shapeId="5156" r:id="rId23" name="Check Box 36">
              <controlPr defaultSize="0" autoLine="0" autoPict="0">
                <anchor moveWithCells="1">
                  <from>
                    <xdr:col>3</xdr:col>
                    <xdr:colOff>641350</xdr:colOff>
                    <xdr:row>36</xdr:row>
                    <xdr:rowOff>19050</xdr:rowOff>
                  </from>
                  <to>
                    <xdr:col>3</xdr:col>
                    <xdr:colOff>1441450</xdr:colOff>
                    <xdr:row>37</xdr:row>
                    <xdr:rowOff>0</xdr:rowOff>
                  </to>
                </anchor>
              </controlPr>
            </control>
          </mc:Choice>
        </mc:AlternateContent>
        <mc:AlternateContent xmlns:mc="http://schemas.openxmlformats.org/markup-compatibility/2006">
          <mc:Choice Requires="x14">
            <control shapeId="5157" r:id="rId24" name="Check Box 37">
              <controlPr defaultSize="0" autoLine="0" autoPict="0">
                <anchor moveWithCells="1">
                  <from>
                    <xdr:col>3</xdr:col>
                    <xdr:colOff>641350</xdr:colOff>
                    <xdr:row>37</xdr:row>
                    <xdr:rowOff>19050</xdr:rowOff>
                  </from>
                  <to>
                    <xdr:col>3</xdr:col>
                    <xdr:colOff>1441450</xdr:colOff>
                    <xdr:row>38</xdr:row>
                    <xdr:rowOff>0</xdr:rowOff>
                  </to>
                </anchor>
              </controlPr>
            </control>
          </mc:Choice>
        </mc:AlternateContent>
        <mc:AlternateContent xmlns:mc="http://schemas.openxmlformats.org/markup-compatibility/2006">
          <mc:Choice Requires="x14">
            <control shapeId="5158" r:id="rId25" name="Check Box 38">
              <controlPr defaultSize="0" autoLine="0" autoPict="0">
                <anchor moveWithCells="1">
                  <from>
                    <xdr:col>3</xdr:col>
                    <xdr:colOff>641350</xdr:colOff>
                    <xdr:row>38</xdr:row>
                    <xdr:rowOff>19050</xdr:rowOff>
                  </from>
                  <to>
                    <xdr:col>3</xdr:col>
                    <xdr:colOff>1441450</xdr:colOff>
                    <xdr:row>39</xdr:row>
                    <xdr:rowOff>0</xdr:rowOff>
                  </to>
                </anchor>
              </controlPr>
            </control>
          </mc:Choice>
        </mc:AlternateContent>
        <mc:AlternateContent xmlns:mc="http://schemas.openxmlformats.org/markup-compatibility/2006">
          <mc:Choice Requires="x14">
            <control shapeId="5159" r:id="rId26" name="Check Box 39">
              <controlPr defaultSize="0" autoLine="0" autoPict="0">
                <anchor moveWithCells="1">
                  <from>
                    <xdr:col>3</xdr:col>
                    <xdr:colOff>641350</xdr:colOff>
                    <xdr:row>39</xdr:row>
                    <xdr:rowOff>19050</xdr:rowOff>
                  </from>
                  <to>
                    <xdr:col>3</xdr:col>
                    <xdr:colOff>1441450</xdr:colOff>
                    <xdr:row>40</xdr:row>
                    <xdr:rowOff>0</xdr:rowOff>
                  </to>
                </anchor>
              </controlPr>
            </control>
          </mc:Choice>
        </mc:AlternateContent>
        <mc:AlternateContent xmlns:mc="http://schemas.openxmlformats.org/markup-compatibility/2006">
          <mc:Choice Requires="x14">
            <control shapeId="5160" r:id="rId27" name="Check Box 40">
              <controlPr defaultSize="0" autoLine="0" autoPict="0">
                <anchor moveWithCells="1">
                  <from>
                    <xdr:col>3</xdr:col>
                    <xdr:colOff>641350</xdr:colOff>
                    <xdr:row>40</xdr:row>
                    <xdr:rowOff>19050</xdr:rowOff>
                  </from>
                  <to>
                    <xdr:col>3</xdr:col>
                    <xdr:colOff>1441450</xdr:colOff>
                    <xdr:row>41</xdr:row>
                    <xdr:rowOff>0</xdr:rowOff>
                  </to>
                </anchor>
              </controlPr>
            </control>
          </mc:Choice>
        </mc:AlternateContent>
        <mc:AlternateContent xmlns:mc="http://schemas.openxmlformats.org/markup-compatibility/2006">
          <mc:Choice Requires="x14">
            <control shapeId="5161" r:id="rId28" name="Check Box 41">
              <controlPr defaultSize="0" autoLine="0" autoPict="0">
                <anchor moveWithCells="1">
                  <from>
                    <xdr:col>3</xdr:col>
                    <xdr:colOff>641350</xdr:colOff>
                    <xdr:row>41</xdr:row>
                    <xdr:rowOff>19050</xdr:rowOff>
                  </from>
                  <to>
                    <xdr:col>3</xdr:col>
                    <xdr:colOff>1441450</xdr:colOff>
                    <xdr:row>42</xdr:row>
                    <xdr:rowOff>0</xdr:rowOff>
                  </to>
                </anchor>
              </controlPr>
            </control>
          </mc:Choice>
        </mc:AlternateContent>
        <mc:AlternateContent xmlns:mc="http://schemas.openxmlformats.org/markup-compatibility/2006">
          <mc:Choice Requires="x14">
            <control shapeId="5162" r:id="rId29" name="Check Box 42">
              <controlPr defaultSize="0" autoLine="0" autoPict="0">
                <anchor moveWithCells="1">
                  <from>
                    <xdr:col>3</xdr:col>
                    <xdr:colOff>641350</xdr:colOff>
                    <xdr:row>42</xdr:row>
                    <xdr:rowOff>19050</xdr:rowOff>
                  </from>
                  <to>
                    <xdr:col>3</xdr:col>
                    <xdr:colOff>1441450</xdr:colOff>
                    <xdr:row>43</xdr:row>
                    <xdr:rowOff>0</xdr:rowOff>
                  </to>
                </anchor>
              </controlPr>
            </control>
          </mc:Choice>
        </mc:AlternateContent>
        <mc:AlternateContent xmlns:mc="http://schemas.openxmlformats.org/markup-compatibility/2006">
          <mc:Choice Requires="x14">
            <control shapeId="5163" r:id="rId30" name="Check Box 43">
              <controlPr defaultSize="0" autoLine="0" autoPict="0">
                <anchor moveWithCells="1">
                  <from>
                    <xdr:col>3</xdr:col>
                    <xdr:colOff>641350</xdr:colOff>
                    <xdr:row>43</xdr:row>
                    <xdr:rowOff>19050</xdr:rowOff>
                  </from>
                  <to>
                    <xdr:col>3</xdr:col>
                    <xdr:colOff>1441450</xdr:colOff>
                    <xdr:row>44</xdr:row>
                    <xdr:rowOff>0</xdr:rowOff>
                  </to>
                </anchor>
              </controlPr>
            </control>
          </mc:Choice>
        </mc:AlternateContent>
        <mc:AlternateContent xmlns:mc="http://schemas.openxmlformats.org/markup-compatibility/2006">
          <mc:Choice Requires="x14">
            <control shapeId="5164" r:id="rId31" name="Check Box 44">
              <controlPr defaultSize="0" autoLine="0" autoPict="0">
                <anchor moveWithCells="1">
                  <from>
                    <xdr:col>3</xdr:col>
                    <xdr:colOff>641350</xdr:colOff>
                    <xdr:row>44</xdr:row>
                    <xdr:rowOff>19050</xdr:rowOff>
                  </from>
                  <to>
                    <xdr:col>3</xdr:col>
                    <xdr:colOff>1441450</xdr:colOff>
                    <xdr:row>45</xdr:row>
                    <xdr:rowOff>12700</xdr:rowOff>
                  </to>
                </anchor>
              </controlPr>
            </control>
          </mc:Choice>
        </mc:AlternateContent>
        <mc:AlternateContent xmlns:mc="http://schemas.openxmlformats.org/markup-compatibility/2006">
          <mc:Choice Requires="x14">
            <control shapeId="5166" r:id="rId32" name="Check Box 46">
              <controlPr defaultSize="0" autoLine="0" autoPict="0">
                <anchor moveWithCells="1">
                  <from>
                    <xdr:col>3</xdr:col>
                    <xdr:colOff>641350</xdr:colOff>
                    <xdr:row>16</xdr:row>
                    <xdr:rowOff>19050</xdr:rowOff>
                  </from>
                  <to>
                    <xdr:col>3</xdr:col>
                    <xdr:colOff>1441450</xdr:colOff>
                    <xdr:row>17</xdr:row>
                    <xdr:rowOff>0</xdr:rowOff>
                  </to>
                </anchor>
              </controlPr>
            </control>
          </mc:Choice>
        </mc:AlternateContent>
        <mc:AlternateContent xmlns:mc="http://schemas.openxmlformats.org/markup-compatibility/2006">
          <mc:Choice Requires="x14">
            <control shapeId="5168" r:id="rId33" name="Check Box 48">
              <controlPr defaultSize="0" autoLine="0" linkedCell="$D$16" autoPict="0">
                <anchor moveWithCells="1">
                  <from>
                    <xdr:col>3</xdr:col>
                    <xdr:colOff>641350</xdr:colOff>
                    <xdr:row>16</xdr:row>
                    <xdr:rowOff>19050</xdr:rowOff>
                  </from>
                  <to>
                    <xdr:col>3</xdr:col>
                    <xdr:colOff>1441450</xdr:colOff>
                    <xdr:row>17</xdr:row>
                    <xdr:rowOff>0</xdr:rowOff>
                  </to>
                </anchor>
              </controlPr>
            </control>
          </mc:Choice>
        </mc:AlternateContent>
        <mc:AlternateContent xmlns:mc="http://schemas.openxmlformats.org/markup-compatibility/2006">
          <mc:Choice Requires="x14">
            <control shapeId="5169" r:id="rId34" name="Check Box 49">
              <controlPr defaultSize="0" autoLine="0" linkedCell="$D$16" autoPict="0">
                <anchor moveWithCells="1">
                  <from>
                    <xdr:col>3</xdr:col>
                    <xdr:colOff>641350</xdr:colOff>
                    <xdr:row>17</xdr:row>
                    <xdr:rowOff>19050</xdr:rowOff>
                  </from>
                  <to>
                    <xdr:col>3</xdr:col>
                    <xdr:colOff>1441450</xdr:colOff>
                    <xdr:row>18</xdr:row>
                    <xdr:rowOff>0</xdr:rowOff>
                  </to>
                </anchor>
              </controlPr>
            </control>
          </mc:Choice>
        </mc:AlternateContent>
        <mc:AlternateContent xmlns:mc="http://schemas.openxmlformats.org/markup-compatibility/2006">
          <mc:Choice Requires="x14">
            <control shapeId="5170" r:id="rId35" name="Check Box 50">
              <controlPr defaultSize="0" autoLine="0" linkedCell="$D$16" autoPict="0">
                <anchor moveWithCells="1">
                  <from>
                    <xdr:col>3</xdr:col>
                    <xdr:colOff>641350</xdr:colOff>
                    <xdr:row>18</xdr:row>
                    <xdr:rowOff>19050</xdr:rowOff>
                  </from>
                  <to>
                    <xdr:col>3</xdr:col>
                    <xdr:colOff>1441450</xdr:colOff>
                    <xdr:row>19</xdr:row>
                    <xdr:rowOff>0</xdr:rowOff>
                  </to>
                </anchor>
              </controlPr>
            </control>
          </mc:Choice>
        </mc:AlternateContent>
        <mc:AlternateContent xmlns:mc="http://schemas.openxmlformats.org/markup-compatibility/2006">
          <mc:Choice Requires="x14">
            <control shapeId="5171" r:id="rId36" name="Check Box 51">
              <controlPr defaultSize="0" autoLine="0" linkedCell="$D$16" autoPict="0">
                <anchor moveWithCells="1">
                  <from>
                    <xdr:col>3</xdr:col>
                    <xdr:colOff>641350</xdr:colOff>
                    <xdr:row>19</xdr:row>
                    <xdr:rowOff>19050</xdr:rowOff>
                  </from>
                  <to>
                    <xdr:col>3</xdr:col>
                    <xdr:colOff>1441450</xdr:colOff>
                    <xdr:row>20</xdr:row>
                    <xdr:rowOff>0</xdr:rowOff>
                  </to>
                </anchor>
              </controlPr>
            </control>
          </mc:Choice>
        </mc:AlternateContent>
        <mc:AlternateContent xmlns:mc="http://schemas.openxmlformats.org/markup-compatibility/2006">
          <mc:Choice Requires="x14">
            <control shapeId="5172" r:id="rId37" name="Check Box 52">
              <controlPr defaultSize="0" autoLine="0" linkedCell="$D$16" autoPict="0">
                <anchor moveWithCells="1">
                  <from>
                    <xdr:col>3</xdr:col>
                    <xdr:colOff>641350</xdr:colOff>
                    <xdr:row>20</xdr:row>
                    <xdr:rowOff>19050</xdr:rowOff>
                  </from>
                  <to>
                    <xdr:col>3</xdr:col>
                    <xdr:colOff>1441450</xdr:colOff>
                    <xdr:row>21</xdr:row>
                    <xdr:rowOff>0</xdr:rowOff>
                  </to>
                </anchor>
              </controlPr>
            </control>
          </mc:Choice>
        </mc:AlternateContent>
        <mc:AlternateContent xmlns:mc="http://schemas.openxmlformats.org/markup-compatibility/2006">
          <mc:Choice Requires="x14">
            <control shapeId="5173" r:id="rId38" name="Check Box 53">
              <controlPr defaultSize="0" autoLine="0" linkedCell="$D$16" autoPict="0">
                <anchor moveWithCells="1">
                  <from>
                    <xdr:col>3</xdr:col>
                    <xdr:colOff>641350</xdr:colOff>
                    <xdr:row>21</xdr:row>
                    <xdr:rowOff>19050</xdr:rowOff>
                  </from>
                  <to>
                    <xdr:col>3</xdr:col>
                    <xdr:colOff>1441450</xdr:colOff>
                    <xdr:row>22</xdr:row>
                    <xdr:rowOff>0</xdr:rowOff>
                  </to>
                </anchor>
              </controlPr>
            </control>
          </mc:Choice>
        </mc:AlternateContent>
        <mc:AlternateContent xmlns:mc="http://schemas.openxmlformats.org/markup-compatibility/2006">
          <mc:Choice Requires="x14">
            <control shapeId="5174" r:id="rId39" name="Check Box 54">
              <controlPr defaultSize="0" autoLine="0" linkedCell="$D$16" autoPict="0">
                <anchor moveWithCells="1">
                  <from>
                    <xdr:col>3</xdr:col>
                    <xdr:colOff>641350</xdr:colOff>
                    <xdr:row>22</xdr:row>
                    <xdr:rowOff>19050</xdr:rowOff>
                  </from>
                  <to>
                    <xdr:col>3</xdr:col>
                    <xdr:colOff>1441450</xdr:colOff>
                    <xdr:row>23</xdr:row>
                    <xdr:rowOff>0</xdr:rowOff>
                  </to>
                </anchor>
              </controlPr>
            </control>
          </mc:Choice>
        </mc:AlternateContent>
        <mc:AlternateContent xmlns:mc="http://schemas.openxmlformats.org/markup-compatibility/2006">
          <mc:Choice Requires="x14">
            <control shapeId="5175" r:id="rId40" name="Check Box 55">
              <controlPr defaultSize="0" autoLine="0" linkedCell="$D$16" autoPict="0">
                <anchor moveWithCells="1">
                  <from>
                    <xdr:col>3</xdr:col>
                    <xdr:colOff>641350</xdr:colOff>
                    <xdr:row>23</xdr:row>
                    <xdr:rowOff>19050</xdr:rowOff>
                  </from>
                  <to>
                    <xdr:col>3</xdr:col>
                    <xdr:colOff>1441450</xdr:colOff>
                    <xdr:row>24</xdr:row>
                    <xdr:rowOff>0</xdr:rowOff>
                  </to>
                </anchor>
              </controlPr>
            </control>
          </mc:Choice>
        </mc:AlternateContent>
        <mc:AlternateContent xmlns:mc="http://schemas.openxmlformats.org/markup-compatibility/2006">
          <mc:Choice Requires="x14">
            <control shapeId="5176" r:id="rId41" name="Check Box 56">
              <controlPr defaultSize="0" autoLine="0" linkedCell="$D$16" autoPict="0">
                <anchor moveWithCells="1">
                  <from>
                    <xdr:col>3</xdr:col>
                    <xdr:colOff>641350</xdr:colOff>
                    <xdr:row>24</xdr:row>
                    <xdr:rowOff>19050</xdr:rowOff>
                  </from>
                  <to>
                    <xdr:col>3</xdr:col>
                    <xdr:colOff>1441450</xdr:colOff>
                    <xdr:row>25</xdr:row>
                    <xdr:rowOff>0</xdr:rowOff>
                  </to>
                </anchor>
              </controlPr>
            </control>
          </mc:Choice>
        </mc:AlternateContent>
        <mc:AlternateContent xmlns:mc="http://schemas.openxmlformats.org/markup-compatibility/2006">
          <mc:Choice Requires="x14">
            <control shapeId="5177" r:id="rId42" name="Check Box 57">
              <controlPr defaultSize="0" autoLine="0" linkedCell="$D$16" autoPict="0">
                <anchor moveWithCells="1">
                  <from>
                    <xdr:col>3</xdr:col>
                    <xdr:colOff>641350</xdr:colOff>
                    <xdr:row>25</xdr:row>
                    <xdr:rowOff>19050</xdr:rowOff>
                  </from>
                  <to>
                    <xdr:col>3</xdr:col>
                    <xdr:colOff>1441450</xdr:colOff>
                    <xdr:row>26</xdr:row>
                    <xdr:rowOff>0</xdr:rowOff>
                  </to>
                </anchor>
              </controlPr>
            </control>
          </mc:Choice>
        </mc:AlternateContent>
        <mc:AlternateContent xmlns:mc="http://schemas.openxmlformats.org/markup-compatibility/2006">
          <mc:Choice Requires="x14">
            <control shapeId="5178" r:id="rId43" name="Check Box 58">
              <controlPr defaultSize="0" autoLine="0" linkedCell="$D$16" autoPict="0">
                <anchor moveWithCells="1">
                  <from>
                    <xdr:col>3</xdr:col>
                    <xdr:colOff>641350</xdr:colOff>
                    <xdr:row>26</xdr:row>
                    <xdr:rowOff>19050</xdr:rowOff>
                  </from>
                  <to>
                    <xdr:col>3</xdr:col>
                    <xdr:colOff>1441450</xdr:colOff>
                    <xdr:row>27</xdr:row>
                    <xdr:rowOff>0</xdr:rowOff>
                  </to>
                </anchor>
              </controlPr>
            </control>
          </mc:Choice>
        </mc:AlternateContent>
        <mc:AlternateContent xmlns:mc="http://schemas.openxmlformats.org/markup-compatibility/2006">
          <mc:Choice Requires="x14">
            <control shapeId="5179" r:id="rId44" name="Check Box 59">
              <controlPr defaultSize="0" autoLine="0" linkedCell="$D$16" autoPict="0">
                <anchor moveWithCells="1">
                  <from>
                    <xdr:col>3</xdr:col>
                    <xdr:colOff>641350</xdr:colOff>
                    <xdr:row>27</xdr:row>
                    <xdr:rowOff>19050</xdr:rowOff>
                  </from>
                  <to>
                    <xdr:col>3</xdr:col>
                    <xdr:colOff>1441450</xdr:colOff>
                    <xdr:row>28</xdr:row>
                    <xdr:rowOff>0</xdr:rowOff>
                  </to>
                </anchor>
              </controlPr>
            </control>
          </mc:Choice>
        </mc:AlternateContent>
        <mc:AlternateContent xmlns:mc="http://schemas.openxmlformats.org/markup-compatibility/2006">
          <mc:Choice Requires="x14">
            <control shapeId="5180" r:id="rId45" name="Check Box 60">
              <controlPr defaultSize="0" autoLine="0" linkedCell="$D$16" autoPict="0">
                <anchor moveWithCells="1">
                  <from>
                    <xdr:col>3</xdr:col>
                    <xdr:colOff>641350</xdr:colOff>
                    <xdr:row>28</xdr:row>
                    <xdr:rowOff>19050</xdr:rowOff>
                  </from>
                  <to>
                    <xdr:col>3</xdr:col>
                    <xdr:colOff>1441450</xdr:colOff>
                    <xdr:row>29</xdr:row>
                    <xdr:rowOff>0</xdr:rowOff>
                  </to>
                </anchor>
              </controlPr>
            </control>
          </mc:Choice>
        </mc:AlternateContent>
        <mc:AlternateContent xmlns:mc="http://schemas.openxmlformats.org/markup-compatibility/2006">
          <mc:Choice Requires="x14">
            <control shapeId="5181" r:id="rId46" name="Check Box 61">
              <controlPr defaultSize="0" autoLine="0" linkedCell="$D$16" autoPict="0">
                <anchor moveWithCells="1">
                  <from>
                    <xdr:col>3</xdr:col>
                    <xdr:colOff>641350</xdr:colOff>
                    <xdr:row>29</xdr:row>
                    <xdr:rowOff>19050</xdr:rowOff>
                  </from>
                  <to>
                    <xdr:col>3</xdr:col>
                    <xdr:colOff>1441450</xdr:colOff>
                    <xdr:row>30</xdr:row>
                    <xdr:rowOff>0</xdr:rowOff>
                  </to>
                </anchor>
              </controlPr>
            </control>
          </mc:Choice>
        </mc:AlternateContent>
        <mc:AlternateContent xmlns:mc="http://schemas.openxmlformats.org/markup-compatibility/2006">
          <mc:Choice Requires="x14">
            <control shapeId="5182" r:id="rId47" name="Check Box 62">
              <controlPr defaultSize="0" autoLine="0" linkedCell="$D$16" autoPict="0">
                <anchor moveWithCells="1">
                  <from>
                    <xdr:col>3</xdr:col>
                    <xdr:colOff>641350</xdr:colOff>
                    <xdr:row>30</xdr:row>
                    <xdr:rowOff>19050</xdr:rowOff>
                  </from>
                  <to>
                    <xdr:col>3</xdr:col>
                    <xdr:colOff>1441450</xdr:colOff>
                    <xdr:row>31</xdr:row>
                    <xdr:rowOff>0</xdr:rowOff>
                  </to>
                </anchor>
              </controlPr>
            </control>
          </mc:Choice>
        </mc:AlternateContent>
        <mc:AlternateContent xmlns:mc="http://schemas.openxmlformats.org/markup-compatibility/2006">
          <mc:Choice Requires="x14">
            <control shapeId="5183" r:id="rId48" name="Check Box 63">
              <controlPr defaultSize="0" autoLine="0" linkedCell="$D$16" autoPict="0">
                <anchor moveWithCells="1">
                  <from>
                    <xdr:col>3</xdr:col>
                    <xdr:colOff>641350</xdr:colOff>
                    <xdr:row>31</xdr:row>
                    <xdr:rowOff>19050</xdr:rowOff>
                  </from>
                  <to>
                    <xdr:col>3</xdr:col>
                    <xdr:colOff>1441450</xdr:colOff>
                    <xdr:row>32</xdr:row>
                    <xdr:rowOff>0</xdr:rowOff>
                  </to>
                </anchor>
              </controlPr>
            </control>
          </mc:Choice>
        </mc:AlternateContent>
        <mc:AlternateContent xmlns:mc="http://schemas.openxmlformats.org/markup-compatibility/2006">
          <mc:Choice Requires="x14">
            <control shapeId="5184" r:id="rId49" name="Check Box 64">
              <controlPr defaultSize="0" autoLine="0" linkedCell="$D$16" autoPict="0">
                <anchor moveWithCells="1">
                  <from>
                    <xdr:col>3</xdr:col>
                    <xdr:colOff>641350</xdr:colOff>
                    <xdr:row>32</xdr:row>
                    <xdr:rowOff>19050</xdr:rowOff>
                  </from>
                  <to>
                    <xdr:col>3</xdr:col>
                    <xdr:colOff>1441450</xdr:colOff>
                    <xdr:row>33</xdr:row>
                    <xdr:rowOff>0</xdr:rowOff>
                  </to>
                </anchor>
              </controlPr>
            </control>
          </mc:Choice>
        </mc:AlternateContent>
        <mc:AlternateContent xmlns:mc="http://schemas.openxmlformats.org/markup-compatibility/2006">
          <mc:Choice Requires="x14">
            <control shapeId="5185" r:id="rId50" name="Check Box 65">
              <controlPr defaultSize="0" autoLine="0" linkedCell="$D$16" autoPict="0">
                <anchor moveWithCells="1">
                  <from>
                    <xdr:col>3</xdr:col>
                    <xdr:colOff>641350</xdr:colOff>
                    <xdr:row>33</xdr:row>
                    <xdr:rowOff>19050</xdr:rowOff>
                  </from>
                  <to>
                    <xdr:col>3</xdr:col>
                    <xdr:colOff>1441450</xdr:colOff>
                    <xdr:row>34</xdr:row>
                    <xdr:rowOff>0</xdr:rowOff>
                  </to>
                </anchor>
              </controlPr>
            </control>
          </mc:Choice>
        </mc:AlternateContent>
        <mc:AlternateContent xmlns:mc="http://schemas.openxmlformats.org/markup-compatibility/2006">
          <mc:Choice Requires="x14">
            <control shapeId="5186" r:id="rId51" name="Check Box 66">
              <controlPr defaultSize="0" autoLine="0" linkedCell="$D$16" autoPict="0">
                <anchor moveWithCells="1">
                  <from>
                    <xdr:col>3</xdr:col>
                    <xdr:colOff>641350</xdr:colOff>
                    <xdr:row>34</xdr:row>
                    <xdr:rowOff>19050</xdr:rowOff>
                  </from>
                  <to>
                    <xdr:col>3</xdr:col>
                    <xdr:colOff>1441450</xdr:colOff>
                    <xdr:row>35</xdr:row>
                    <xdr:rowOff>0</xdr:rowOff>
                  </to>
                </anchor>
              </controlPr>
            </control>
          </mc:Choice>
        </mc:AlternateContent>
        <mc:AlternateContent xmlns:mc="http://schemas.openxmlformats.org/markup-compatibility/2006">
          <mc:Choice Requires="x14">
            <control shapeId="5187" r:id="rId52" name="Check Box 67">
              <controlPr defaultSize="0" autoLine="0" linkedCell="$D$16" autoPict="0">
                <anchor moveWithCells="1">
                  <from>
                    <xdr:col>3</xdr:col>
                    <xdr:colOff>641350</xdr:colOff>
                    <xdr:row>35</xdr:row>
                    <xdr:rowOff>19050</xdr:rowOff>
                  </from>
                  <to>
                    <xdr:col>3</xdr:col>
                    <xdr:colOff>1441450</xdr:colOff>
                    <xdr:row>36</xdr:row>
                    <xdr:rowOff>0</xdr:rowOff>
                  </to>
                </anchor>
              </controlPr>
            </control>
          </mc:Choice>
        </mc:AlternateContent>
        <mc:AlternateContent xmlns:mc="http://schemas.openxmlformats.org/markup-compatibility/2006">
          <mc:Choice Requires="x14">
            <control shapeId="5188" r:id="rId53" name="Check Box 68">
              <controlPr defaultSize="0" autoLine="0" linkedCell="$D$16" autoPict="0">
                <anchor moveWithCells="1">
                  <from>
                    <xdr:col>3</xdr:col>
                    <xdr:colOff>641350</xdr:colOff>
                    <xdr:row>36</xdr:row>
                    <xdr:rowOff>19050</xdr:rowOff>
                  </from>
                  <to>
                    <xdr:col>3</xdr:col>
                    <xdr:colOff>1441450</xdr:colOff>
                    <xdr:row>37</xdr:row>
                    <xdr:rowOff>0</xdr:rowOff>
                  </to>
                </anchor>
              </controlPr>
            </control>
          </mc:Choice>
        </mc:AlternateContent>
        <mc:AlternateContent xmlns:mc="http://schemas.openxmlformats.org/markup-compatibility/2006">
          <mc:Choice Requires="x14">
            <control shapeId="5189" r:id="rId54" name="Check Box 69">
              <controlPr defaultSize="0" autoLine="0" linkedCell="$D$16" autoPict="0">
                <anchor moveWithCells="1">
                  <from>
                    <xdr:col>3</xdr:col>
                    <xdr:colOff>641350</xdr:colOff>
                    <xdr:row>37</xdr:row>
                    <xdr:rowOff>19050</xdr:rowOff>
                  </from>
                  <to>
                    <xdr:col>3</xdr:col>
                    <xdr:colOff>1441450</xdr:colOff>
                    <xdr:row>38</xdr:row>
                    <xdr:rowOff>0</xdr:rowOff>
                  </to>
                </anchor>
              </controlPr>
            </control>
          </mc:Choice>
        </mc:AlternateContent>
        <mc:AlternateContent xmlns:mc="http://schemas.openxmlformats.org/markup-compatibility/2006">
          <mc:Choice Requires="x14">
            <control shapeId="5190" r:id="rId55" name="Check Box 70">
              <controlPr defaultSize="0" autoLine="0" linkedCell="$D$16" autoPict="0">
                <anchor moveWithCells="1">
                  <from>
                    <xdr:col>3</xdr:col>
                    <xdr:colOff>641350</xdr:colOff>
                    <xdr:row>38</xdr:row>
                    <xdr:rowOff>19050</xdr:rowOff>
                  </from>
                  <to>
                    <xdr:col>3</xdr:col>
                    <xdr:colOff>1441450</xdr:colOff>
                    <xdr:row>39</xdr:row>
                    <xdr:rowOff>0</xdr:rowOff>
                  </to>
                </anchor>
              </controlPr>
            </control>
          </mc:Choice>
        </mc:AlternateContent>
        <mc:AlternateContent xmlns:mc="http://schemas.openxmlformats.org/markup-compatibility/2006">
          <mc:Choice Requires="x14">
            <control shapeId="5191" r:id="rId56" name="Check Box 71">
              <controlPr defaultSize="0" autoLine="0" linkedCell="$D$16" autoPict="0">
                <anchor moveWithCells="1">
                  <from>
                    <xdr:col>3</xdr:col>
                    <xdr:colOff>641350</xdr:colOff>
                    <xdr:row>39</xdr:row>
                    <xdr:rowOff>19050</xdr:rowOff>
                  </from>
                  <to>
                    <xdr:col>3</xdr:col>
                    <xdr:colOff>1441450</xdr:colOff>
                    <xdr:row>40</xdr:row>
                    <xdr:rowOff>0</xdr:rowOff>
                  </to>
                </anchor>
              </controlPr>
            </control>
          </mc:Choice>
        </mc:AlternateContent>
        <mc:AlternateContent xmlns:mc="http://schemas.openxmlformats.org/markup-compatibility/2006">
          <mc:Choice Requires="x14">
            <control shapeId="5192" r:id="rId57" name="Check Box 72">
              <controlPr defaultSize="0" autoLine="0" linkedCell="$D$16" autoPict="0">
                <anchor moveWithCells="1">
                  <from>
                    <xdr:col>3</xdr:col>
                    <xdr:colOff>641350</xdr:colOff>
                    <xdr:row>40</xdr:row>
                    <xdr:rowOff>19050</xdr:rowOff>
                  </from>
                  <to>
                    <xdr:col>3</xdr:col>
                    <xdr:colOff>1441450</xdr:colOff>
                    <xdr:row>41</xdr:row>
                    <xdr:rowOff>0</xdr:rowOff>
                  </to>
                </anchor>
              </controlPr>
            </control>
          </mc:Choice>
        </mc:AlternateContent>
        <mc:AlternateContent xmlns:mc="http://schemas.openxmlformats.org/markup-compatibility/2006">
          <mc:Choice Requires="x14">
            <control shapeId="5193" r:id="rId58" name="Check Box 73">
              <controlPr defaultSize="0" autoLine="0" linkedCell="$D$16" autoPict="0">
                <anchor moveWithCells="1">
                  <from>
                    <xdr:col>3</xdr:col>
                    <xdr:colOff>641350</xdr:colOff>
                    <xdr:row>41</xdr:row>
                    <xdr:rowOff>19050</xdr:rowOff>
                  </from>
                  <to>
                    <xdr:col>3</xdr:col>
                    <xdr:colOff>1441450</xdr:colOff>
                    <xdr:row>42</xdr:row>
                    <xdr:rowOff>0</xdr:rowOff>
                  </to>
                </anchor>
              </controlPr>
            </control>
          </mc:Choice>
        </mc:AlternateContent>
        <mc:AlternateContent xmlns:mc="http://schemas.openxmlformats.org/markup-compatibility/2006">
          <mc:Choice Requires="x14">
            <control shapeId="5194" r:id="rId59" name="Check Box 74">
              <controlPr defaultSize="0" autoLine="0" linkedCell="$D$16" autoPict="0">
                <anchor moveWithCells="1">
                  <from>
                    <xdr:col>3</xdr:col>
                    <xdr:colOff>641350</xdr:colOff>
                    <xdr:row>42</xdr:row>
                    <xdr:rowOff>19050</xdr:rowOff>
                  </from>
                  <to>
                    <xdr:col>3</xdr:col>
                    <xdr:colOff>1441450</xdr:colOff>
                    <xdr:row>43</xdr:row>
                    <xdr:rowOff>0</xdr:rowOff>
                  </to>
                </anchor>
              </controlPr>
            </control>
          </mc:Choice>
        </mc:AlternateContent>
        <mc:AlternateContent xmlns:mc="http://schemas.openxmlformats.org/markup-compatibility/2006">
          <mc:Choice Requires="x14">
            <control shapeId="5195" r:id="rId60" name="Check Box 75">
              <controlPr defaultSize="0" autoLine="0" linkedCell="$D$16" autoPict="0">
                <anchor moveWithCells="1">
                  <from>
                    <xdr:col>3</xdr:col>
                    <xdr:colOff>641350</xdr:colOff>
                    <xdr:row>43</xdr:row>
                    <xdr:rowOff>19050</xdr:rowOff>
                  </from>
                  <to>
                    <xdr:col>3</xdr:col>
                    <xdr:colOff>1441450</xdr:colOff>
                    <xdr:row>44</xdr:row>
                    <xdr:rowOff>0</xdr:rowOff>
                  </to>
                </anchor>
              </controlPr>
            </control>
          </mc:Choice>
        </mc:AlternateContent>
        <mc:AlternateContent xmlns:mc="http://schemas.openxmlformats.org/markup-compatibility/2006">
          <mc:Choice Requires="x14">
            <control shapeId="5196" r:id="rId61" name="Check Box 76">
              <controlPr defaultSize="0" autoLine="0" linkedCell="$D$16" autoPict="0">
                <anchor moveWithCells="1">
                  <from>
                    <xdr:col>3</xdr:col>
                    <xdr:colOff>641350</xdr:colOff>
                    <xdr:row>44</xdr:row>
                    <xdr:rowOff>19050</xdr:rowOff>
                  </from>
                  <to>
                    <xdr:col>3</xdr:col>
                    <xdr:colOff>1441450</xdr:colOff>
                    <xdr:row>45</xdr:row>
                    <xdr:rowOff>12700</xdr:rowOff>
                  </to>
                </anchor>
              </controlPr>
            </control>
          </mc:Choice>
        </mc:AlternateContent>
        <mc:AlternateContent xmlns:mc="http://schemas.openxmlformats.org/markup-compatibility/2006">
          <mc:Choice Requires="x14">
            <control shapeId="5197" r:id="rId62" name="Check Box 77">
              <controlPr defaultSize="0" autoLine="0" linkedCell="$D16" autoPict="0">
                <anchor moveWithCells="1">
                  <from>
                    <xdr:col>3</xdr:col>
                    <xdr:colOff>641350</xdr:colOff>
                    <xdr:row>16</xdr:row>
                    <xdr:rowOff>19050</xdr:rowOff>
                  </from>
                  <to>
                    <xdr:col>3</xdr:col>
                    <xdr:colOff>1441450</xdr:colOff>
                    <xdr:row>17</xdr:row>
                    <xdr:rowOff>0</xdr:rowOff>
                  </to>
                </anchor>
              </controlPr>
            </control>
          </mc:Choice>
        </mc:AlternateContent>
        <mc:AlternateContent xmlns:mc="http://schemas.openxmlformats.org/markup-compatibility/2006">
          <mc:Choice Requires="x14">
            <control shapeId="5198" r:id="rId63" name="Check Box 78">
              <controlPr defaultSize="0" autoLine="0" linkedCell="$D16" autoPict="0">
                <anchor moveWithCells="1">
                  <from>
                    <xdr:col>3</xdr:col>
                    <xdr:colOff>641350</xdr:colOff>
                    <xdr:row>17</xdr:row>
                    <xdr:rowOff>19050</xdr:rowOff>
                  </from>
                  <to>
                    <xdr:col>3</xdr:col>
                    <xdr:colOff>1441450</xdr:colOff>
                    <xdr:row>18</xdr:row>
                    <xdr:rowOff>0</xdr:rowOff>
                  </to>
                </anchor>
              </controlPr>
            </control>
          </mc:Choice>
        </mc:AlternateContent>
        <mc:AlternateContent xmlns:mc="http://schemas.openxmlformats.org/markup-compatibility/2006">
          <mc:Choice Requires="x14">
            <control shapeId="5199" r:id="rId64" name="Check Box 79">
              <controlPr defaultSize="0" autoLine="0" linkedCell="$D16" autoPict="0">
                <anchor moveWithCells="1">
                  <from>
                    <xdr:col>3</xdr:col>
                    <xdr:colOff>641350</xdr:colOff>
                    <xdr:row>18</xdr:row>
                    <xdr:rowOff>19050</xdr:rowOff>
                  </from>
                  <to>
                    <xdr:col>3</xdr:col>
                    <xdr:colOff>1441450</xdr:colOff>
                    <xdr:row>19</xdr:row>
                    <xdr:rowOff>0</xdr:rowOff>
                  </to>
                </anchor>
              </controlPr>
            </control>
          </mc:Choice>
        </mc:AlternateContent>
        <mc:AlternateContent xmlns:mc="http://schemas.openxmlformats.org/markup-compatibility/2006">
          <mc:Choice Requires="x14">
            <control shapeId="5200" r:id="rId65" name="Check Box 80">
              <controlPr defaultSize="0" autoLine="0" linkedCell="$D16" autoPict="0">
                <anchor moveWithCells="1">
                  <from>
                    <xdr:col>3</xdr:col>
                    <xdr:colOff>641350</xdr:colOff>
                    <xdr:row>19</xdr:row>
                    <xdr:rowOff>19050</xdr:rowOff>
                  </from>
                  <to>
                    <xdr:col>3</xdr:col>
                    <xdr:colOff>1441450</xdr:colOff>
                    <xdr:row>20</xdr:row>
                    <xdr:rowOff>0</xdr:rowOff>
                  </to>
                </anchor>
              </controlPr>
            </control>
          </mc:Choice>
        </mc:AlternateContent>
        <mc:AlternateContent xmlns:mc="http://schemas.openxmlformats.org/markup-compatibility/2006">
          <mc:Choice Requires="x14">
            <control shapeId="5201" r:id="rId66" name="Check Box 81">
              <controlPr defaultSize="0" autoLine="0" linkedCell="$D16" autoPict="0">
                <anchor moveWithCells="1">
                  <from>
                    <xdr:col>3</xdr:col>
                    <xdr:colOff>641350</xdr:colOff>
                    <xdr:row>20</xdr:row>
                    <xdr:rowOff>19050</xdr:rowOff>
                  </from>
                  <to>
                    <xdr:col>3</xdr:col>
                    <xdr:colOff>1441450</xdr:colOff>
                    <xdr:row>21</xdr:row>
                    <xdr:rowOff>0</xdr:rowOff>
                  </to>
                </anchor>
              </controlPr>
            </control>
          </mc:Choice>
        </mc:AlternateContent>
        <mc:AlternateContent xmlns:mc="http://schemas.openxmlformats.org/markup-compatibility/2006">
          <mc:Choice Requires="x14">
            <control shapeId="5202" r:id="rId67" name="Check Box 82">
              <controlPr defaultSize="0" autoLine="0" linkedCell="$D16" autoPict="0">
                <anchor moveWithCells="1">
                  <from>
                    <xdr:col>3</xdr:col>
                    <xdr:colOff>641350</xdr:colOff>
                    <xdr:row>21</xdr:row>
                    <xdr:rowOff>19050</xdr:rowOff>
                  </from>
                  <to>
                    <xdr:col>3</xdr:col>
                    <xdr:colOff>1441450</xdr:colOff>
                    <xdr:row>22</xdr:row>
                    <xdr:rowOff>0</xdr:rowOff>
                  </to>
                </anchor>
              </controlPr>
            </control>
          </mc:Choice>
        </mc:AlternateContent>
        <mc:AlternateContent xmlns:mc="http://schemas.openxmlformats.org/markup-compatibility/2006">
          <mc:Choice Requires="x14">
            <control shapeId="5203" r:id="rId68" name="Check Box 83">
              <controlPr defaultSize="0" autoLine="0" linkedCell="$D16" autoPict="0">
                <anchor moveWithCells="1">
                  <from>
                    <xdr:col>3</xdr:col>
                    <xdr:colOff>641350</xdr:colOff>
                    <xdr:row>22</xdr:row>
                    <xdr:rowOff>19050</xdr:rowOff>
                  </from>
                  <to>
                    <xdr:col>3</xdr:col>
                    <xdr:colOff>1441450</xdr:colOff>
                    <xdr:row>23</xdr:row>
                    <xdr:rowOff>0</xdr:rowOff>
                  </to>
                </anchor>
              </controlPr>
            </control>
          </mc:Choice>
        </mc:AlternateContent>
        <mc:AlternateContent xmlns:mc="http://schemas.openxmlformats.org/markup-compatibility/2006">
          <mc:Choice Requires="x14">
            <control shapeId="5204" r:id="rId69" name="Check Box 84">
              <controlPr defaultSize="0" autoLine="0" linkedCell="$D16" autoPict="0">
                <anchor moveWithCells="1">
                  <from>
                    <xdr:col>3</xdr:col>
                    <xdr:colOff>641350</xdr:colOff>
                    <xdr:row>23</xdr:row>
                    <xdr:rowOff>19050</xdr:rowOff>
                  </from>
                  <to>
                    <xdr:col>3</xdr:col>
                    <xdr:colOff>1441450</xdr:colOff>
                    <xdr:row>24</xdr:row>
                    <xdr:rowOff>0</xdr:rowOff>
                  </to>
                </anchor>
              </controlPr>
            </control>
          </mc:Choice>
        </mc:AlternateContent>
        <mc:AlternateContent xmlns:mc="http://schemas.openxmlformats.org/markup-compatibility/2006">
          <mc:Choice Requires="x14">
            <control shapeId="5205" r:id="rId70" name="Check Box 85">
              <controlPr defaultSize="0" autoLine="0" linkedCell="$D16" autoPict="0">
                <anchor moveWithCells="1">
                  <from>
                    <xdr:col>3</xdr:col>
                    <xdr:colOff>641350</xdr:colOff>
                    <xdr:row>24</xdr:row>
                    <xdr:rowOff>19050</xdr:rowOff>
                  </from>
                  <to>
                    <xdr:col>3</xdr:col>
                    <xdr:colOff>1441450</xdr:colOff>
                    <xdr:row>25</xdr:row>
                    <xdr:rowOff>0</xdr:rowOff>
                  </to>
                </anchor>
              </controlPr>
            </control>
          </mc:Choice>
        </mc:AlternateContent>
        <mc:AlternateContent xmlns:mc="http://schemas.openxmlformats.org/markup-compatibility/2006">
          <mc:Choice Requires="x14">
            <control shapeId="5206" r:id="rId71" name="Check Box 86">
              <controlPr defaultSize="0" autoLine="0" linkedCell="$D16" autoPict="0">
                <anchor moveWithCells="1">
                  <from>
                    <xdr:col>3</xdr:col>
                    <xdr:colOff>641350</xdr:colOff>
                    <xdr:row>25</xdr:row>
                    <xdr:rowOff>19050</xdr:rowOff>
                  </from>
                  <to>
                    <xdr:col>3</xdr:col>
                    <xdr:colOff>1441450</xdr:colOff>
                    <xdr:row>26</xdr:row>
                    <xdr:rowOff>0</xdr:rowOff>
                  </to>
                </anchor>
              </controlPr>
            </control>
          </mc:Choice>
        </mc:AlternateContent>
        <mc:AlternateContent xmlns:mc="http://schemas.openxmlformats.org/markup-compatibility/2006">
          <mc:Choice Requires="x14">
            <control shapeId="5207" r:id="rId72" name="Check Box 87">
              <controlPr defaultSize="0" autoLine="0" linkedCell="$D16" autoPict="0">
                <anchor moveWithCells="1">
                  <from>
                    <xdr:col>3</xdr:col>
                    <xdr:colOff>641350</xdr:colOff>
                    <xdr:row>26</xdr:row>
                    <xdr:rowOff>19050</xdr:rowOff>
                  </from>
                  <to>
                    <xdr:col>3</xdr:col>
                    <xdr:colOff>1441450</xdr:colOff>
                    <xdr:row>27</xdr:row>
                    <xdr:rowOff>0</xdr:rowOff>
                  </to>
                </anchor>
              </controlPr>
            </control>
          </mc:Choice>
        </mc:AlternateContent>
        <mc:AlternateContent xmlns:mc="http://schemas.openxmlformats.org/markup-compatibility/2006">
          <mc:Choice Requires="x14">
            <control shapeId="5208" r:id="rId73" name="Check Box 88">
              <controlPr defaultSize="0" autoLine="0" linkedCell="$D16" autoPict="0">
                <anchor moveWithCells="1">
                  <from>
                    <xdr:col>3</xdr:col>
                    <xdr:colOff>641350</xdr:colOff>
                    <xdr:row>27</xdr:row>
                    <xdr:rowOff>19050</xdr:rowOff>
                  </from>
                  <to>
                    <xdr:col>3</xdr:col>
                    <xdr:colOff>1441450</xdr:colOff>
                    <xdr:row>28</xdr:row>
                    <xdr:rowOff>0</xdr:rowOff>
                  </to>
                </anchor>
              </controlPr>
            </control>
          </mc:Choice>
        </mc:AlternateContent>
        <mc:AlternateContent xmlns:mc="http://schemas.openxmlformats.org/markup-compatibility/2006">
          <mc:Choice Requires="x14">
            <control shapeId="5209" r:id="rId74" name="Check Box 89">
              <controlPr defaultSize="0" autoLine="0" linkedCell="$D16" autoPict="0">
                <anchor moveWithCells="1">
                  <from>
                    <xdr:col>3</xdr:col>
                    <xdr:colOff>641350</xdr:colOff>
                    <xdr:row>28</xdr:row>
                    <xdr:rowOff>19050</xdr:rowOff>
                  </from>
                  <to>
                    <xdr:col>3</xdr:col>
                    <xdr:colOff>1441450</xdr:colOff>
                    <xdr:row>29</xdr:row>
                    <xdr:rowOff>0</xdr:rowOff>
                  </to>
                </anchor>
              </controlPr>
            </control>
          </mc:Choice>
        </mc:AlternateContent>
        <mc:AlternateContent xmlns:mc="http://schemas.openxmlformats.org/markup-compatibility/2006">
          <mc:Choice Requires="x14">
            <control shapeId="5210" r:id="rId75" name="Check Box 90">
              <controlPr defaultSize="0" autoLine="0" linkedCell="$D16" autoPict="0">
                <anchor moveWithCells="1">
                  <from>
                    <xdr:col>3</xdr:col>
                    <xdr:colOff>641350</xdr:colOff>
                    <xdr:row>29</xdr:row>
                    <xdr:rowOff>19050</xdr:rowOff>
                  </from>
                  <to>
                    <xdr:col>3</xdr:col>
                    <xdr:colOff>1441450</xdr:colOff>
                    <xdr:row>30</xdr:row>
                    <xdr:rowOff>0</xdr:rowOff>
                  </to>
                </anchor>
              </controlPr>
            </control>
          </mc:Choice>
        </mc:AlternateContent>
        <mc:AlternateContent xmlns:mc="http://schemas.openxmlformats.org/markup-compatibility/2006">
          <mc:Choice Requires="x14">
            <control shapeId="5211" r:id="rId76" name="Check Box 91">
              <controlPr defaultSize="0" autoLine="0" linkedCell="$D16" autoPict="0">
                <anchor moveWithCells="1">
                  <from>
                    <xdr:col>3</xdr:col>
                    <xdr:colOff>641350</xdr:colOff>
                    <xdr:row>30</xdr:row>
                    <xdr:rowOff>19050</xdr:rowOff>
                  </from>
                  <to>
                    <xdr:col>3</xdr:col>
                    <xdr:colOff>1441450</xdr:colOff>
                    <xdr:row>31</xdr:row>
                    <xdr:rowOff>0</xdr:rowOff>
                  </to>
                </anchor>
              </controlPr>
            </control>
          </mc:Choice>
        </mc:AlternateContent>
        <mc:AlternateContent xmlns:mc="http://schemas.openxmlformats.org/markup-compatibility/2006">
          <mc:Choice Requires="x14">
            <control shapeId="5212" r:id="rId77" name="Check Box 92">
              <controlPr defaultSize="0" autoLine="0" linkedCell="$D16" autoPict="0">
                <anchor moveWithCells="1">
                  <from>
                    <xdr:col>3</xdr:col>
                    <xdr:colOff>641350</xdr:colOff>
                    <xdr:row>31</xdr:row>
                    <xdr:rowOff>19050</xdr:rowOff>
                  </from>
                  <to>
                    <xdr:col>3</xdr:col>
                    <xdr:colOff>1441450</xdr:colOff>
                    <xdr:row>32</xdr:row>
                    <xdr:rowOff>0</xdr:rowOff>
                  </to>
                </anchor>
              </controlPr>
            </control>
          </mc:Choice>
        </mc:AlternateContent>
        <mc:AlternateContent xmlns:mc="http://schemas.openxmlformats.org/markup-compatibility/2006">
          <mc:Choice Requires="x14">
            <control shapeId="5213" r:id="rId78" name="Check Box 93">
              <controlPr defaultSize="0" autoLine="0" linkedCell="$D16" autoPict="0">
                <anchor moveWithCells="1">
                  <from>
                    <xdr:col>3</xdr:col>
                    <xdr:colOff>641350</xdr:colOff>
                    <xdr:row>32</xdr:row>
                    <xdr:rowOff>19050</xdr:rowOff>
                  </from>
                  <to>
                    <xdr:col>3</xdr:col>
                    <xdr:colOff>1441450</xdr:colOff>
                    <xdr:row>33</xdr:row>
                    <xdr:rowOff>0</xdr:rowOff>
                  </to>
                </anchor>
              </controlPr>
            </control>
          </mc:Choice>
        </mc:AlternateContent>
        <mc:AlternateContent xmlns:mc="http://schemas.openxmlformats.org/markup-compatibility/2006">
          <mc:Choice Requires="x14">
            <control shapeId="5214" r:id="rId79" name="Check Box 94">
              <controlPr defaultSize="0" autoLine="0" linkedCell="$D16" autoPict="0">
                <anchor moveWithCells="1">
                  <from>
                    <xdr:col>3</xdr:col>
                    <xdr:colOff>641350</xdr:colOff>
                    <xdr:row>33</xdr:row>
                    <xdr:rowOff>19050</xdr:rowOff>
                  </from>
                  <to>
                    <xdr:col>3</xdr:col>
                    <xdr:colOff>1441450</xdr:colOff>
                    <xdr:row>34</xdr:row>
                    <xdr:rowOff>0</xdr:rowOff>
                  </to>
                </anchor>
              </controlPr>
            </control>
          </mc:Choice>
        </mc:AlternateContent>
        <mc:AlternateContent xmlns:mc="http://schemas.openxmlformats.org/markup-compatibility/2006">
          <mc:Choice Requires="x14">
            <control shapeId="5215" r:id="rId80" name="Check Box 95">
              <controlPr defaultSize="0" autoLine="0" linkedCell="$D16" autoPict="0">
                <anchor moveWithCells="1">
                  <from>
                    <xdr:col>3</xdr:col>
                    <xdr:colOff>641350</xdr:colOff>
                    <xdr:row>34</xdr:row>
                    <xdr:rowOff>19050</xdr:rowOff>
                  </from>
                  <to>
                    <xdr:col>3</xdr:col>
                    <xdr:colOff>1441450</xdr:colOff>
                    <xdr:row>35</xdr:row>
                    <xdr:rowOff>0</xdr:rowOff>
                  </to>
                </anchor>
              </controlPr>
            </control>
          </mc:Choice>
        </mc:AlternateContent>
        <mc:AlternateContent xmlns:mc="http://schemas.openxmlformats.org/markup-compatibility/2006">
          <mc:Choice Requires="x14">
            <control shapeId="5216" r:id="rId81" name="Check Box 96">
              <controlPr defaultSize="0" autoLine="0" linkedCell="$D16" autoPict="0">
                <anchor moveWithCells="1">
                  <from>
                    <xdr:col>3</xdr:col>
                    <xdr:colOff>641350</xdr:colOff>
                    <xdr:row>35</xdr:row>
                    <xdr:rowOff>19050</xdr:rowOff>
                  </from>
                  <to>
                    <xdr:col>3</xdr:col>
                    <xdr:colOff>1441450</xdr:colOff>
                    <xdr:row>36</xdr:row>
                    <xdr:rowOff>0</xdr:rowOff>
                  </to>
                </anchor>
              </controlPr>
            </control>
          </mc:Choice>
        </mc:AlternateContent>
        <mc:AlternateContent xmlns:mc="http://schemas.openxmlformats.org/markup-compatibility/2006">
          <mc:Choice Requires="x14">
            <control shapeId="5217" r:id="rId82" name="Check Box 97">
              <controlPr defaultSize="0" autoLine="0" linkedCell="$D16" autoPict="0">
                <anchor moveWithCells="1">
                  <from>
                    <xdr:col>3</xdr:col>
                    <xdr:colOff>641350</xdr:colOff>
                    <xdr:row>36</xdr:row>
                    <xdr:rowOff>19050</xdr:rowOff>
                  </from>
                  <to>
                    <xdr:col>3</xdr:col>
                    <xdr:colOff>1441450</xdr:colOff>
                    <xdr:row>37</xdr:row>
                    <xdr:rowOff>0</xdr:rowOff>
                  </to>
                </anchor>
              </controlPr>
            </control>
          </mc:Choice>
        </mc:AlternateContent>
        <mc:AlternateContent xmlns:mc="http://schemas.openxmlformats.org/markup-compatibility/2006">
          <mc:Choice Requires="x14">
            <control shapeId="5218" r:id="rId83" name="Check Box 98">
              <controlPr defaultSize="0" autoLine="0" linkedCell="$D16" autoPict="0">
                <anchor moveWithCells="1">
                  <from>
                    <xdr:col>3</xdr:col>
                    <xdr:colOff>641350</xdr:colOff>
                    <xdr:row>37</xdr:row>
                    <xdr:rowOff>19050</xdr:rowOff>
                  </from>
                  <to>
                    <xdr:col>3</xdr:col>
                    <xdr:colOff>1441450</xdr:colOff>
                    <xdr:row>38</xdr:row>
                    <xdr:rowOff>0</xdr:rowOff>
                  </to>
                </anchor>
              </controlPr>
            </control>
          </mc:Choice>
        </mc:AlternateContent>
        <mc:AlternateContent xmlns:mc="http://schemas.openxmlformats.org/markup-compatibility/2006">
          <mc:Choice Requires="x14">
            <control shapeId="5219" r:id="rId84" name="Check Box 99">
              <controlPr defaultSize="0" autoLine="0" linkedCell="$D16" autoPict="0">
                <anchor moveWithCells="1">
                  <from>
                    <xdr:col>3</xdr:col>
                    <xdr:colOff>641350</xdr:colOff>
                    <xdr:row>38</xdr:row>
                    <xdr:rowOff>19050</xdr:rowOff>
                  </from>
                  <to>
                    <xdr:col>3</xdr:col>
                    <xdr:colOff>1441450</xdr:colOff>
                    <xdr:row>39</xdr:row>
                    <xdr:rowOff>0</xdr:rowOff>
                  </to>
                </anchor>
              </controlPr>
            </control>
          </mc:Choice>
        </mc:AlternateContent>
        <mc:AlternateContent xmlns:mc="http://schemas.openxmlformats.org/markup-compatibility/2006">
          <mc:Choice Requires="x14">
            <control shapeId="5220" r:id="rId85" name="Check Box 100">
              <controlPr defaultSize="0" autoLine="0" linkedCell="$D16" autoPict="0">
                <anchor moveWithCells="1">
                  <from>
                    <xdr:col>3</xdr:col>
                    <xdr:colOff>641350</xdr:colOff>
                    <xdr:row>39</xdr:row>
                    <xdr:rowOff>19050</xdr:rowOff>
                  </from>
                  <to>
                    <xdr:col>3</xdr:col>
                    <xdr:colOff>1441450</xdr:colOff>
                    <xdr:row>40</xdr:row>
                    <xdr:rowOff>0</xdr:rowOff>
                  </to>
                </anchor>
              </controlPr>
            </control>
          </mc:Choice>
        </mc:AlternateContent>
        <mc:AlternateContent xmlns:mc="http://schemas.openxmlformats.org/markup-compatibility/2006">
          <mc:Choice Requires="x14">
            <control shapeId="5221" r:id="rId86" name="Check Box 101">
              <controlPr defaultSize="0" autoLine="0" linkedCell="$D16" autoPict="0">
                <anchor moveWithCells="1">
                  <from>
                    <xdr:col>3</xdr:col>
                    <xdr:colOff>641350</xdr:colOff>
                    <xdr:row>40</xdr:row>
                    <xdr:rowOff>19050</xdr:rowOff>
                  </from>
                  <to>
                    <xdr:col>3</xdr:col>
                    <xdr:colOff>1441450</xdr:colOff>
                    <xdr:row>41</xdr:row>
                    <xdr:rowOff>0</xdr:rowOff>
                  </to>
                </anchor>
              </controlPr>
            </control>
          </mc:Choice>
        </mc:AlternateContent>
        <mc:AlternateContent xmlns:mc="http://schemas.openxmlformats.org/markup-compatibility/2006">
          <mc:Choice Requires="x14">
            <control shapeId="5222" r:id="rId87" name="Check Box 102">
              <controlPr defaultSize="0" autoLine="0" linkedCell="$D16" autoPict="0">
                <anchor moveWithCells="1">
                  <from>
                    <xdr:col>3</xdr:col>
                    <xdr:colOff>641350</xdr:colOff>
                    <xdr:row>41</xdr:row>
                    <xdr:rowOff>19050</xdr:rowOff>
                  </from>
                  <to>
                    <xdr:col>3</xdr:col>
                    <xdr:colOff>1441450</xdr:colOff>
                    <xdr:row>42</xdr:row>
                    <xdr:rowOff>0</xdr:rowOff>
                  </to>
                </anchor>
              </controlPr>
            </control>
          </mc:Choice>
        </mc:AlternateContent>
        <mc:AlternateContent xmlns:mc="http://schemas.openxmlformats.org/markup-compatibility/2006">
          <mc:Choice Requires="x14">
            <control shapeId="5223" r:id="rId88" name="Check Box 103">
              <controlPr defaultSize="0" autoLine="0" linkedCell="$D16" autoPict="0">
                <anchor moveWithCells="1">
                  <from>
                    <xdr:col>3</xdr:col>
                    <xdr:colOff>641350</xdr:colOff>
                    <xdr:row>42</xdr:row>
                    <xdr:rowOff>19050</xdr:rowOff>
                  </from>
                  <to>
                    <xdr:col>3</xdr:col>
                    <xdr:colOff>1441450</xdr:colOff>
                    <xdr:row>43</xdr:row>
                    <xdr:rowOff>0</xdr:rowOff>
                  </to>
                </anchor>
              </controlPr>
            </control>
          </mc:Choice>
        </mc:AlternateContent>
        <mc:AlternateContent xmlns:mc="http://schemas.openxmlformats.org/markup-compatibility/2006">
          <mc:Choice Requires="x14">
            <control shapeId="5224" r:id="rId89" name="Check Box 104">
              <controlPr defaultSize="0" autoLine="0" linkedCell="$D16" autoPict="0">
                <anchor moveWithCells="1">
                  <from>
                    <xdr:col>3</xdr:col>
                    <xdr:colOff>641350</xdr:colOff>
                    <xdr:row>43</xdr:row>
                    <xdr:rowOff>19050</xdr:rowOff>
                  </from>
                  <to>
                    <xdr:col>3</xdr:col>
                    <xdr:colOff>1441450</xdr:colOff>
                    <xdr:row>44</xdr:row>
                    <xdr:rowOff>0</xdr:rowOff>
                  </to>
                </anchor>
              </controlPr>
            </control>
          </mc:Choice>
        </mc:AlternateContent>
        <mc:AlternateContent xmlns:mc="http://schemas.openxmlformats.org/markup-compatibility/2006">
          <mc:Choice Requires="x14">
            <control shapeId="5225" r:id="rId90" name="Check Box 105">
              <controlPr defaultSize="0" autoLine="0" linkedCell="$D16" autoPict="0">
                <anchor moveWithCells="1">
                  <from>
                    <xdr:col>3</xdr:col>
                    <xdr:colOff>641350</xdr:colOff>
                    <xdr:row>44</xdr:row>
                    <xdr:rowOff>19050</xdr:rowOff>
                  </from>
                  <to>
                    <xdr:col>3</xdr:col>
                    <xdr:colOff>1441450</xdr:colOff>
                    <xdr:row>45</xdr:row>
                    <xdr:rowOff>12700</xdr:rowOff>
                  </to>
                </anchor>
              </controlPr>
            </control>
          </mc:Choice>
        </mc:AlternateContent>
        <mc:AlternateContent xmlns:mc="http://schemas.openxmlformats.org/markup-compatibility/2006">
          <mc:Choice Requires="x14">
            <control shapeId="5226" r:id="rId91" name="Check Box 106">
              <controlPr defaultSize="0" autoLine="0" linkedCell="$C17" autoPict="0">
                <anchor moveWithCells="1">
                  <from>
                    <xdr:col>3</xdr:col>
                    <xdr:colOff>641350</xdr:colOff>
                    <xdr:row>16</xdr:row>
                    <xdr:rowOff>19050</xdr:rowOff>
                  </from>
                  <to>
                    <xdr:col>3</xdr:col>
                    <xdr:colOff>1441450</xdr:colOff>
                    <xdr:row>17</xdr:row>
                    <xdr:rowOff>0</xdr:rowOff>
                  </to>
                </anchor>
              </controlPr>
            </control>
          </mc:Choice>
        </mc:AlternateContent>
        <mc:AlternateContent xmlns:mc="http://schemas.openxmlformats.org/markup-compatibility/2006">
          <mc:Choice Requires="x14">
            <control shapeId="5227" r:id="rId92" name="Check Box 107">
              <controlPr defaultSize="0" autoLine="0" linkedCell="$D18" autoPict="0">
                <anchor moveWithCells="1">
                  <from>
                    <xdr:col>3</xdr:col>
                    <xdr:colOff>641350</xdr:colOff>
                    <xdr:row>17</xdr:row>
                    <xdr:rowOff>19050</xdr:rowOff>
                  </from>
                  <to>
                    <xdr:col>3</xdr:col>
                    <xdr:colOff>1441450</xdr:colOff>
                    <xdr:row>18</xdr:row>
                    <xdr:rowOff>0</xdr:rowOff>
                  </to>
                </anchor>
              </controlPr>
            </control>
          </mc:Choice>
        </mc:AlternateContent>
        <mc:AlternateContent xmlns:mc="http://schemas.openxmlformats.org/markup-compatibility/2006">
          <mc:Choice Requires="x14">
            <control shapeId="5228" r:id="rId93" name="Check Box 108">
              <controlPr defaultSize="0" autoLine="0" linkedCell="$D19" autoPict="0">
                <anchor moveWithCells="1">
                  <from>
                    <xdr:col>3</xdr:col>
                    <xdr:colOff>641350</xdr:colOff>
                    <xdr:row>18</xdr:row>
                    <xdr:rowOff>19050</xdr:rowOff>
                  </from>
                  <to>
                    <xdr:col>3</xdr:col>
                    <xdr:colOff>1441450</xdr:colOff>
                    <xdr:row>19</xdr:row>
                    <xdr:rowOff>0</xdr:rowOff>
                  </to>
                </anchor>
              </controlPr>
            </control>
          </mc:Choice>
        </mc:AlternateContent>
        <mc:AlternateContent xmlns:mc="http://schemas.openxmlformats.org/markup-compatibility/2006">
          <mc:Choice Requires="x14">
            <control shapeId="5229" r:id="rId94" name="Check Box 109">
              <controlPr defaultSize="0" autoLine="0" linkedCell="$D20" autoPict="0">
                <anchor moveWithCells="1">
                  <from>
                    <xdr:col>3</xdr:col>
                    <xdr:colOff>641350</xdr:colOff>
                    <xdr:row>19</xdr:row>
                    <xdr:rowOff>19050</xdr:rowOff>
                  </from>
                  <to>
                    <xdr:col>3</xdr:col>
                    <xdr:colOff>1441450</xdr:colOff>
                    <xdr:row>20</xdr:row>
                    <xdr:rowOff>0</xdr:rowOff>
                  </to>
                </anchor>
              </controlPr>
            </control>
          </mc:Choice>
        </mc:AlternateContent>
        <mc:AlternateContent xmlns:mc="http://schemas.openxmlformats.org/markup-compatibility/2006">
          <mc:Choice Requires="x14">
            <control shapeId="5230" r:id="rId95" name="Check Box 110">
              <controlPr defaultSize="0" autoLine="0" linkedCell="$D21" autoPict="0">
                <anchor moveWithCells="1">
                  <from>
                    <xdr:col>3</xdr:col>
                    <xdr:colOff>641350</xdr:colOff>
                    <xdr:row>20</xdr:row>
                    <xdr:rowOff>19050</xdr:rowOff>
                  </from>
                  <to>
                    <xdr:col>3</xdr:col>
                    <xdr:colOff>1441450</xdr:colOff>
                    <xdr:row>21</xdr:row>
                    <xdr:rowOff>0</xdr:rowOff>
                  </to>
                </anchor>
              </controlPr>
            </control>
          </mc:Choice>
        </mc:AlternateContent>
        <mc:AlternateContent xmlns:mc="http://schemas.openxmlformats.org/markup-compatibility/2006">
          <mc:Choice Requires="x14">
            <control shapeId="5231" r:id="rId96" name="Check Box 111">
              <controlPr defaultSize="0" autoLine="0" linkedCell="$D22" autoPict="0">
                <anchor moveWithCells="1">
                  <from>
                    <xdr:col>3</xdr:col>
                    <xdr:colOff>641350</xdr:colOff>
                    <xdr:row>21</xdr:row>
                    <xdr:rowOff>19050</xdr:rowOff>
                  </from>
                  <to>
                    <xdr:col>3</xdr:col>
                    <xdr:colOff>1441450</xdr:colOff>
                    <xdr:row>22</xdr:row>
                    <xdr:rowOff>0</xdr:rowOff>
                  </to>
                </anchor>
              </controlPr>
            </control>
          </mc:Choice>
        </mc:AlternateContent>
        <mc:AlternateContent xmlns:mc="http://schemas.openxmlformats.org/markup-compatibility/2006">
          <mc:Choice Requires="x14">
            <control shapeId="5232" r:id="rId97" name="Check Box 112">
              <controlPr defaultSize="0" autoLine="0" linkedCell="$D23" autoPict="0">
                <anchor moveWithCells="1">
                  <from>
                    <xdr:col>3</xdr:col>
                    <xdr:colOff>641350</xdr:colOff>
                    <xdr:row>22</xdr:row>
                    <xdr:rowOff>19050</xdr:rowOff>
                  </from>
                  <to>
                    <xdr:col>3</xdr:col>
                    <xdr:colOff>1441450</xdr:colOff>
                    <xdr:row>23</xdr:row>
                    <xdr:rowOff>0</xdr:rowOff>
                  </to>
                </anchor>
              </controlPr>
            </control>
          </mc:Choice>
        </mc:AlternateContent>
        <mc:AlternateContent xmlns:mc="http://schemas.openxmlformats.org/markup-compatibility/2006">
          <mc:Choice Requires="x14">
            <control shapeId="5233" r:id="rId98" name="Check Box 113">
              <controlPr defaultSize="0" autoLine="0" linkedCell="$D24" autoPict="0">
                <anchor moveWithCells="1">
                  <from>
                    <xdr:col>3</xdr:col>
                    <xdr:colOff>641350</xdr:colOff>
                    <xdr:row>23</xdr:row>
                    <xdr:rowOff>19050</xdr:rowOff>
                  </from>
                  <to>
                    <xdr:col>3</xdr:col>
                    <xdr:colOff>1441450</xdr:colOff>
                    <xdr:row>24</xdr:row>
                    <xdr:rowOff>0</xdr:rowOff>
                  </to>
                </anchor>
              </controlPr>
            </control>
          </mc:Choice>
        </mc:AlternateContent>
        <mc:AlternateContent xmlns:mc="http://schemas.openxmlformats.org/markup-compatibility/2006">
          <mc:Choice Requires="x14">
            <control shapeId="5234" r:id="rId99" name="Check Box 114">
              <controlPr defaultSize="0" autoLine="0" linkedCell="$D25" autoPict="0">
                <anchor moveWithCells="1">
                  <from>
                    <xdr:col>3</xdr:col>
                    <xdr:colOff>641350</xdr:colOff>
                    <xdr:row>24</xdr:row>
                    <xdr:rowOff>19050</xdr:rowOff>
                  </from>
                  <to>
                    <xdr:col>3</xdr:col>
                    <xdr:colOff>1441450</xdr:colOff>
                    <xdr:row>25</xdr:row>
                    <xdr:rowOff>0</xdr:rowOff>
                  </to>
                </anchor>
              </controlPr>
            </control>
          </mc:Choice>
        </mc:AlternateContent>
        <mc:AlternateContent xmlns:mc="http://schemas.openxmlformats.org/markup-compatibility/2006">
          <mc:Choice Requires="x14">
            <control shapeId="5235" r:id="rId100" name="Check Box 115">
              <controlPr defaultSize="0" autoLine="0" linkedCell="$D26" autoPict="0">
                <anchor moveWithCells="1">
                  <from>
                    <xdr:col>3</xdr:col>
                    <xdr:colOff>641350</xdr:colOff>
                    <xdr:row>25</xdr:row>
                    <xdr:rowOff>19050</xdr:rowOff>
                  </from>
                  <to>
                    <xdr:col>3</xdr:col>
                    <xdr:colOff>1441450</xdr:colOff>
                    <xdr:row>26</xdr:row>
                    <xdr:rowOff>0</xdr:rowOff>
                  </to>
                </anchor>
              </controlPr>
            </control>
          </mc:Choice>
        </mc:AlternateContent>
        <mc:AlternateContent xmlns:mc="http://schemas.openxmlformats.org/markup-compatibility/2006">
          <mc:Choice Requires="x14">
            <control shapeId="5236" r:id="rId101" name="Check Box 116">
              <controlPr defaultSize="0" autoLine="0" linkedCell="$D27" autoPict="0">
                <anchor moveWithCells="1">
                  <from>
                    <xdr:col>3</xdr:col>
                    <xdr:colOff>641350</xdr:colOff>
                    <xdr:row>26</xdr:row>
                    <xdr:rowOff>19050</xdr:rowOff>
                  </from>
                  <to>
                    <xdr:col>3</xdr:col>
                    <xdr:colOff>1441450</xdr:colOff>
                    <xdr:row>27</xdr:row>
                    <xdr:rowOff>0</xdr:rowOff>
                  </to>
                </anchor>
              </controlPr>
            </control>
          </mc:Choice>
        </mc:AlternateContent>
        <mc:AlternateContent xmlns:mc="http://schemas.openxmlformats.org/markup-compatibility/2006">
          <mc:Choice Requires="x14">
            <control shapeId="5237" r:id="rId102" name="Check Box 117">
              <controlPr defaultSize="0" autoLine="0" linkedCell="$D28" autoPict="0">
                <anchor moveWithCells="1">
                  <from>
                    <xdr:col>3</xdr:col>
                    <xdr:colOff>641350</xdr:colOff>
                    <xdr:row>27</xdr:row>
                    <xdr:rowOff>19050</xdr:rowOff>
                  </from>
                  <to>
                    <xdr:col>3</xdr:col>
                    <xdr:colOff>1441450</xdr:colOff>
                    <xdr:row>28</xdr:row>
                    <xdr:rowOff>0</xdr:rowOff>
                  </to>
                </anchor>
              </controlPr>
            </control>
          </mc:Choice>
        </mc:AlternateContent>
        <mc:AlternateContent xmlns:mc="http://schemas.openxmlformats.org/markup-compatibility/2006">
          <mc:Choice Requires="x14">
            <control shapeId="5238" r:id="rId103" name="Check Box 118">
              <controlPr defaultSize="0" autoLine="0" linkedCell="$D29" autoPict="0">
                <anchor moveWithCells="1">
                  <from>
                    <xdr:col>3</xdr:col>
                    <xdr:colOff>641350</xdr:colOff>
                    <xdr:row>28</xdr:row>
                    <xdr:rowOff>19050</xdr:rowOff>
                  </from>
                  <to>
                    <xdr:col>3</xdr:col>
                    <xdr:colOff>1441450</xdr:colOff>
                    <xdr:row>29</xdr:row>
                    <xdr:rowOff>0</xdr:rowOff>
                  </to>
                </anchor>
              </controlPr>
            </control>
          </mc:Choice>
        </mc:AlternateContent>
        <mc:AlternateContent xmlns:mc="http://schemas.openxmlformats.org/markup-compatibility/2006">
          <mc:Choice Requires="x14">
            <control shapeId="5239" r:id="rId104" name="Check Box 119">
              <controlPr defaultSize="0" autoLine="0" linkedCell="$D30" autoPict="0">
                <anchor moveWithCells="1">
                  <from>
                    <xdr:col>3</xdr:col>
                    <xdr:colOff>641350</xdr:colOff>
                    <xdr:row>29</xdr:row>
                    <xdr:rowOff>19050</xdr:rowOff>
                  </from>
                  <to>
                    <xdr:col>3</xdr:col>
                    <xdr:colOff>1441450</xdr:colOff>
                    <xdr:row>30</xdr:row>
                    <xdr:rowOff>0</xdr:rowOff>
                  </to>
                </anchor>
              </controlPr>
            </control>
          </mc:Choice>
        </mc:AlternateContent>
        <mc:AlternateContent xmlns:mc="http://schemas.openxmlformats.org/markup-compatibility/2006">
          <mc:Choice Requires="x14">
            <control shapeId="5240" r:id="rId105" name="Check Box 120">
              <controlPr defaultSize="0" autoLine="0" linkedCell="$D31" autoPict="0">
                <anchor moveWithCells="1">
                  <from>
                    <xdr:col>3</xdr:col>
                    <xdr:colOff>641350</xdr:colOff>
                    <xdr:row>30</xdr:row>
                    <xdr:rowOff>19050</xdr:rowOff>
                  </from>
                  <to>
                    <xdr:col>3</xdr:col>
                    <xdr:colOff>1441450</xdr:colOff>
                    <xdr:row>31</xdr:row>
                    <xdr:rowOff>0</xdr:rowOff>
                  </to>
                </anchor>
              </controlPr>
            </control>
          </mc:Choice>
        </mc:AlternateContent>
        <mc:AlternateContent xmlns:mc="http://schemas.openxmlformats.org/markup-compatibility/2006">
          <mc:Choice Requires="x14">
            <control shapeId="5241" r:id="rId106" name="Check Box 121">
              <controlPr defaultSize="0" autoLine="0" linkedCell="$D32" autoPict="0">
                <anchor moveWithCells="1">
                  <from>
                    <xdr:col>3</xdr:col>
                    <xdr:colOff>641350</xdr:colOff>
                    <xdr:row>31</xdr:row>
                    <xdr:rowOff>19050</xdr:rowOff>
                  </from>
                  <to>
                    <xdr:col>3</xdr:col>
                    <xdr:colOff>1441450</xdr:colOff>
                    <xdr:row>32</xdr:row>
                    <xdr:rowOff>0</xdr:rowOff>
                  </to>
                </anchor>
              </controlPr>
            </control>
          </mc:Choice>
        </mc:AlternateContent>
        <mc:AlternateContent xmlns:mc="http://schemas.openxmlformats.org/markup-compatibility/2006">
          <mc:Choice Requires="x14">
            <control shapeId="5242" r:id="rId107" name="Check Box 122">
              <controlPr defaultSize="0" autoLine="0" linkedCell="$D33" autoPict="0">
                <anchor moveWithCells="1">
                  <from>
                    <xdr:col>3</xdr:col>
                    <xdr:colOff>641350</xdr:colOff>
                    <xdr:row>32</xdr:row>
                    <xdr:rowOff>19050</xdr:rowOff>
                  </from>
                  <to>
                    <xdr:col>3</xdr:col>
                    <xdr:colOff>1441450</xdr:colOff>
                    <xdr:row>33</xdr:row>
                    <xdr:rowOff>0</xdr:rowOff>
                  </to>
                </anchor>
              </controlPr>
            </control>
          </mc:Choice>
        </mc:AlternateContent>
        <mc:AlternateContent xmlns:mc="http://schemas.openxmlformats.org/markup-compatibility/2006">
          <mc:Choice Requires="x14">
            <control shapeId="5243" r:id="rId108" name="Check Box 123">
              <controlPr defaultSize="0" autoLine="0" linkedCell="$D34" autoPict="0">
                <anchor moveWithCells="1">
                  <from>
                    <xdr:col>3</xdr:col>
                    <xdr:colOff>641350</xdr:colOff>
                    <xdr:row>33</xdr:row>
                    <xdr:rowOff>19050</xdr:rowOff>
                  </from>
                  <to>
                    <xdr:col>3</xdr:col>
                    <xdr:colOff>1441450</xdr:colOff>
                    <xdr:row>34</xdr:row>
                    <xdr:rowOff>0</xdr:rowOff>
                  </to>
                </anchor>
              </controlPr>
            </control>
          </mc:Choice>
        </mc:AlternateContent>
        <mc:AlternateContent xmlns:mc="http://schemas.openxmlformats.org/markup-compatibility/2006">
          <mc:Choice Requires="x14">
            <control shapeId="5244" r:id="rId109" name="Check Box 124">
              <controlPr defaultSize="0" autoLine="0" linkedCell="$D35" autoPict="0">
                <anchor moveWithCells="1">
                  <from>
                    <xdr:col>3</xdr:col>
                    <xdr:colOff>641350</xdr:colOff>
                    <xdr:row>34</xdr:row>
                    <xdr:rowOff>19050</xdr:rowOff>
                  </from>
                  <to>
                    <xdr:col>3</xdr:col>
                    <xdr:colOff>1441450</xdr:colOff>
                    <xdr:row>35</xdr:row>
                    <xdr:rowOff>0</xdr:rowOff>
                  </to>
                </anchor>
              </controlPr>
            </control>
          </mc:Choice>
        </mc:AlternateContent>
        <mc:AlternateContent xmlns:mc="http://schemas.openxmlformats.org/markup-compatibility/2006">
          <mc:Choice Requires="x14">
            <control shapeId="5245" r:id="rId110" name="Check Box 125">
              <controlPr defaultSize="0" autoLine="0" linkedCell="$D36" autoPict="0">
                <anchor moveWithCells="1">
                  <from>
                    <xdr:col>3</xdr:col>
                    <xdr:colOff>641350</xdr:colOff>
                    <xdr:row>35</xdr:row>
                    <xdr:rowOff>19050</xdr:rowOff>
                  </from>
                  <to>
                    <xdr:col>3</xdr:col>
                    <xdr:colOff>1441450</xdr:colOff>
                    <xdr:row>36</xdr:row>
                    <xdr:rowOff>0</xdr:rowOff>
                  </to>
                </anchor>
              </controlPr>
            </control>
          </mc:Choice>
        </mc:AlternateContent>
        <mc:AlternateContent xmlns:mc="http://schemas.openxmlformats.org/markup-compatibility/2006">
          <mc:Choice Requires="x14">
            <control shapeId="5246" r:id="rId111" name="Check Box 126">
              <controlPr defaultSize="0" autoLine="0" linkedCell="$D37" autoPict="0">
                <anchor moveWithCells="1">
                  <from>
                    <xdr:col>3</xdr:col>
                    <xdr:colOff>641350</xdr:colOff>
                    <xdr:row>36</xdr:row>
                    <xdr:rowOff>19050</xdr:rowOff>
                  </from>
                  <to>
                    <xdr:col>3</xdr:col>
                    <xdr:colOff>1441450</xdr:colOff>
                    <xdr:row>37</xdr:row>
                    <xdr:rowOff>0</xdr:rowOff>
                  </to>
                </anchor>
              </controlPr>
            </control>
          </mc:Choice>
        </mc:AlternateContent>
        <mc:AlternateContent xmlns:mc="http://schemas.openxmlformats.org/markup-compatibility/2006">
          <mc:Choice Requires="x14">
            <control shapeId="5247" r:id="rId112" name="Check Box 127">
              <controlPr defaultSize="0" autoLine="0" linkedCell="$D38" autoPict="0">
                <anchor moveWithCells="1">
                  <from>
                    <xdr:col>3</xdr:col>
                    <xdr:colOff>641350</xdr:colOff>
                    <xdr:row>37</xdr:row>
                    <xdr:rowOff>19050</xdr:rowOff>
                  </from>
                  <to>
                    <xdr:col>3</xdr:col>
                    <xdr:colOff>1441450</xdr:colOff>
                    <xdr:row>38</xdr:row>
                    <xdr:rowOff>0</xdr:rowOff>
                  </to>
                </anchor>
              </controlPr>
            </control>
          </mc:Choice>
        </mc:AlternateContent>
        <mc:AlternateContent xmlns:mc="http://schemas.openxmlformats.org/markup-compatibility/2006">
          <mc:Choice Requires="x14">
            <control shapeId="5248" r:id="rId113" name="Check Box 128">
              <controlPr defaultSize="0" autoLine="0" linkedCell="$D39" autoPict="0">
                <anchor moveWithCells="1">
                  <from>
                    <xdr:col>3</xdr:col>
                    <xdr:colOff>641350</xdr:colOff>
                    <xdr:row>38</xdr:row>
                    <xdr:rowOff>19050</xdr:rowOff>
                  </from>
                  <to>
                    <xdr:col>3</xdr:col>
                    <xdr:colOff>1441450</xdr:colOff>
                    <xdr:row>39</xdr:row>
                    <xdr:rowOff>0</xdr:rowOff>
                  </to>
                </anchor>
              </controlPr>
            </control>
          </mc:Choice>
        </mc:AlternateContent>
        <mc:AlternateContent xmlns:mc="http://schemas.openxmlformats.org/markup-compatibility/2006">
          <mc:Choice Requires="x14">
            <control shapeId="5249" r:id="rId114" name="Check Box 129">
              <controlPr defaultSize="0" autoLine="0" linkedCell="$D40" autoPict="0">
                <anchor moveWithCells="1">
                  <from>
                    <xdr:col>3</xdr:col>
                    <xdr:colOff>641350</xdr:colOff>
                    <xdr:row>39</xdr:row>
                    <xdr:rowOff>19050</xdr:rowOff>
                  </from>
                  <to>
                    <xdr:col>3</xdr:col>
                    <xdr:colOff>1441450</xdr:colOff>
                    <xdr:row>40</xdr:row>
                    <xdr:rowOff>0</xdr:rowOff>
                  </to>
                </anchor>
              </controlPr>
            </control>
          </mc:Choice>
        </mc:AlternateContent>
        <mc:AlternateContent xmlns:mc="http://schemas.openxmlformats.org/markup-compatibility/2006">
          <mc:Choice Requires="x14">
            <control shapeId="5250" r:id="rId115" name="Check Box 130">
              <controlPr defaultSize="0" autoLine="0" linkedCell="$D41" autoPict="0">
                <anchor moveWithCells="1">
                  <from>
                    <xdr:col>3</xdr:col>
                    <xdr:colOff>641350</xdr:colOff>
                    <xdr:row>40</xdr:row>
                    <xdr:rowOff>19050</xdr:rowOff>
                  </from>
                  <to>
                    <xdr:col>3</xdr:col>
                    <xdr:colOff>1441450</xdr:colOff>
                    <xdr:row>41</xdr:row>
                    <xdr:rowOff>0</xdr:rowOff>
                  </to>
                </anchor>
              </controlPr>
            </control>
          </mc:Choice>
        </mc:AlternateContent>
        <mc:AlternateContent xmlns:mc="http://schemas.openxmlformats.org/markup-compatibility/2006">
          <mc:Choice Requires="x14">
            <control shapeId="5251" r:id="rId116" name="Check Box 131">
              <controlPr defaultSize="0" autoLine="0" linkedCell="$D42" autoPict="0">
                <anchor moveWithCells="1">
                  <from>
                    <xdr:col>3</xdr:col>
                    <xdr:colOff>641350</xdr:colOff>
                    <xdr:row>41</xdr:row>
                    <xdr:rowOff>19050</xdr:rowOff>
                  </from>
                  <to>
                    <xdr:col>3</xdr:col>
                    <xdr:colOff>1441450</xdr:colOff>
                    <xdr:row>42</xdr:row>
                    <xdr:rowOff>0</xdr:rowOff>
                  </to>
                </anchor>
              </controlPr>
            </control>
          </mc:Choice>
        </mc:AlternateContent>
        <mc:AlternateContent xmlns:mc="http://schemas.openxmlformats.org/markup-compatibility/2006">
          <mc:Choice Requires="x14">
            <control shapeId="5252" r:id="rId117" name="Check Box 132">
              <controlPr defaultSize="0" autoLine="0" linkedCell="$D43" autoPict="0">
                <anchor moveWithCells="1">
                  <from>
                    <xdr:col>3</xdr:col>
                    <xdr:colOff>641350</xdr:colOff>
                    <xdr:row>42</xdr:row>
                    <xdr:rowOff>19050</xdr:rowOff>
                  </from>
                  <to>
                    <xdr:col>3</xdr:col>
                    <xdr:colOff>1441450</xdr:colOff>
                    <xdr:row>43</xdr:row>
                    <xdr:rowOff>0</xdr:rowOff>
                  </to>
                </anchor>
              </controlPr>
            </control>
          </mc:Choice>
        </mc:AlternateContent>
        <mc:AlternateContent xmlns:mc="http://schemas.openxmlformats.org/markup-compatibility/2006">
          <mc:Choice Requires="x14">
            <control shapeId="5253" r:id="rId118" name="Check Box 133">
              <controlPr defaultSize="0" autoLine="0" linkedCell="$D44" autoPict="0">
                <anchor moveWithCells="1">
                  <from>
                    <xdr:col>3</xdr:col>
                    <xdr:colOff>641350</xdr:colOff>
                    <xdr:row>43</xdr:row>
                    <xdr:rowOff>19050</xdr:rowOff>
                  </from>
                  <to>
                    <xdr:col>3</xdr:col>
                    <xdr:colOff>1441450</xdr:colOff>
                    <xdr:row>44</xdr:row>
                    <xdr:rowOff>0</xdr:rowOff>
                  </to>
                </anchor>
              </controlPr>
            </control>
          </mc:Choice>
        </mc:AlternateContent>
        <mc:AlternateContent xmlns:mc="http://schemas.openxmlformats.org/markup-compatibility/2006">
          <mc:Choice Requires="x14">
            <control shapeId="5254" r:id="rId119" name="Check Box 134">
              <controlPr defaultSize="0" autoLine="0" linkedCell="$D45" autoPict="0">
                <anchor moveWithCells="1">
                  <from>
                    <xdr:col>3</xdr:col>
                    <xdr:colOff>641350</xdr:colOff>
                    <xdr:row>44</xdr:row>
                    <xdr:rowOff>19050</xdr:rowOff>
                  </from>
                  <to>
                    <xdr:col>3</xdr:col>
                    <xdr:colOff>1441450</xdr:colOff>
                    <xdr:row>45</xdr:row>
                    <xdr:rowOff>12700</xdr:rowOff>
                  </to>
                </anchor>
              </controlPr>
            </control>
          </mc:Choice>
        </mc:AlternateContent>
        <mc:AlternateContent xmlns:mc="http://schemas.openxmlformats.org/markup-compatibility/2006">
          <mc:Choice Requires="x14">
            <control shapeId="5255" r:id="rId120" name="Check Box 135">
              <controlPr defaultSize="0" autoLine="0" linkedCell="$C17" autoPict="0">
                <anchor moveWithCells="1">
                  <from>
                    <xdr:col>3</xdr:col>
                    <xdr:colOff>641350</xdr:colOff>
                    <xdr:row>16</xdr:row>
                    <xdr:rowOff>19050</xdr:rowOff>
                  </from>
                  <to>
                    <xdr:col>3</xdr:col>
                    <xdr:colOff>1441450</xdr:colOff>
                    <xdr:row>17</xdr:row>
                    <xdr:rowOff>0</xdr:rowOff>
                  </to>
                </anchor>
              </controlPr>
            </control>
          </mc:Choice>
        </mc:AlternateContent>
        <mc:AlternateContent xmlns:mc="http://schemas.openxmlformats.org/markup-compatibility/2006">
          <mc:Choice Requires="x14">
            <control shapeId="5256" r:id="rId121" name="Check Box 136">
              <controlPr defaultSize="0" autoLine="0" linkedCell="$C18" autoPict="0">
                <anchor moveWithCells="1">
                  <from>
                    <xdr:col>3</xdr:col>
                    <xdr:colOff>641350</xdr:colOff>
                    <xdr:row>17</xdr:row>
                    <xdr:rowOff>19050</xdr:rowOff>
                  </from>
                  <to>
                    <xdr:col>3</xdr:col>
                    <xdr:colOff>1441450</xdr:colOff>
                    <xdr:row>18</xdr:row>
                    <xdr:rowOff>0</xdr:rowOff>
                  </to>
                </anchor>
              </controlPr>
            </control>
          </mc:Choice>
        </mc:AlternateContent>
        <mc:AlternateContent xmlns:mc="http://schemas.openxmlformats.org/markup-compatibility/2006">
          <mc:Choice Requires="x14">
            <control shapeId="5257" r:id="rId122" name="Check Box 137">
              <controlPr defaultSize="0" autoLine="0" linkedCell="$C19" autoPict="0">
                <anchor moveWithCells="1">
                  <from>
                    <xdr:col>3</xdr:col>
                    <xdr:colOff>641350</xdr:colOff>
                    <xdr:row>18</xdr:row>
                    <xdr:rowOff>19050</xdr:rowOff>
                  </from>
                  <to>
                    <xdr:col>3</xdr:col>
                    <xdr:colOff>1441450</xdr:colOff>
                    <xdr:row>19</xdr:row>
                    <xdr:rowOff>0</xdr:rowOff>
                  </to>
                </anchor>
              </controlPr>
            </control>
          </mc:Choice>
        </mc:AlternateContent>
        <mc:AlternateContent xmlns:mc="http://schemas.openxmlformats.org/markup-compatibility/2006">
          <mc:Choice Requires="x14">
            <control shapeId="5258" r:id="rId123" name="Check Box 138">
              <controlPr defaultSize="0" autoLine="0" linkedCell="$C20" autoPict="0">
                <anchor moveWithCells="1">
                  <from>
                    <xdr:col>3</xdr:col>
                    <xdr:colOff>641350</xdr:colOff>
                    <xdr:row>19</xdr:row>
                    <xdr:rowOff>19050</xdr:rowOff>
                  </from>
                  <to>
                    <xdr:col>3</xdr:col>
                    <xdr:colOff>1441450</xdr:colOff>
                    <xdr:row>20</xdr:row>
                    <xdr:rowOff>0</xdr:rowOff>
                  </to>
                </anchor>
              </controlPr>
            </control>
          </mc:Choice>
        </mc:AlternateContent>
        <mc:AlternateContent xmlns:mc="http://schemas.openxmlformats.org/markup-compatibility/2006">
          <mc:Choice Requires="x14">
            <control shapeId="5259" r:id="rId124" name="Check Box 139">
              <controlPr defaultSize="0" autoLine="0" linkedCell="$C21" autoPict="0">
                <anchor moveWithCells="1">
                  <from>
                    <xdr:col>3</xdr:col>
                    <xdr:colOff>641350</xdr:colOff>
                    <xdr:row>20</xdr:row>
                    <xdr:rowOff>19050</xdr:rowOff>
                  </from>
                  <to>
                    <xdr:col>3</xdr:col>
                    <xdr:colOff>1441450</xdr:colOff>
                    <xdr:row>21</xdr:row>
                    <xdr:rowOff>0</xdr:rowOff>
                  </to>
                </anchor>
              </controlPr>
            </control>
          </mc:Choice>
        </mc:AlternateContent>
        <mc:AlternateContent xmlns:mc="http://schemas.openxmlformats.org/markup-compatibility/2006">
          <mc:Choice Requires="x14">
            <control shapeId="5260" r:id="rId125" name="Check Box 140">
              <controlPr defaultSize="0" autoLine="0" linkedCell="$C22" autoPict="0">
                <anchor moveWithCells="1">
                  <from>
                    <xdr:col>3</xdr:col>
                    <xdr:colOff>641350</xdr:colOff>
                    <xdr:row>21</xdr:row>
                    <xdr:rowOff>19050</xdr:rowOff>
                  </from>
                  <to>
                    <xdr:col>3</xdr:col>
                    <xdr:colOff>1441450</xdr:colOff>
                    <xdr:row>22</xdr:row>
                    <xdr:rowOff>0</xdr:rowOff>
                  </to>
                </anchor>
              </controlPr>
            </control>
          </mc:Choice>
        </mc:AlternateContent>
        <mc:AlternateContent xmlns:mc="http://schemas.openxmlformats.org/markup-compatibility/2006">
          <mc:Choice Requires="x14">
            <control shapeId="5261" r:id="rId126" name="Check Box 141">
              <controlPr defaultSize="0" autoLine="0" linkedCell="$C23" autoPict="0">
                <anchor moveWithCells="1">
                  <from>
                    <xdr:col>3</xdr:col>
                    <xdr:colOff>641350</xdr:colOff>
                    <xdr:row>22</xdr:row>
                    <xdr:rowOff>19050</xdr:rowOff>
                  </from>
                  <to>
                    <xdr:col>3</xdr:col>
                    <xdr:colOff>1441450</xdr:colOff>
                    <xdr:row>23</xdr:row>
                    <xdr:rowOff>0</xdr:rowOff>
                  </to>
                </anchor>
              </controlPr>
            </control>
          </mc:Choice>
        </mc:AlternateContent>
        <mc:AlternateContent xmlns:mc="http://schemas.openxmlformats.org/markup-compatibility/2006">
          <mc:Choice Requires="x14">
            <control shapeId="5262" r:id="rId127" name="Check Box 142">
              <controlPr defaultSize="0" autoLine="0" linkedCell="$C24" autoPict="0">
                <anchor moveWithCells="1">
                  <from>
                    <xdr:col>3</xdr:col>
                    <xdr:colOff>641350</xdr:colOff>
                    <xdr:row>23</xdr:row>
                    <xdr:rowOff>19050</xdr:rowOff>
                  </from>
                  <to>
                    <xdr:col>3</xdr:col>
                    <xdr:colOff>1441450</xdr:colOff>
                    <xdr:row>24</xdr:row>
                    <xdr:rowOff>0</xdr:rowOff>
                  </to>
                </anchor>
              </controlPr>
            </control>
          </mc:Choice>
        </mc:AlternateContent>
        <mc:AlternateContent xmlns:mc="http://schemas.openxmlformats.org/markup-compatibility/2006">
          <mc:Choice Requires="x14">
            <control shapeId="5263" r:id="rId128" name="Check Box 143">
              <controlPr defaultSize="0" autoLine="0" linkedCell="$C25" autoPict="0">
                <anchor moveWithCells="1">
                  <from>
                    <xdr:col>3</xdr:col>
                    <xdr:colOff>641350</xdr:colOff>
                    <xdr:row>24</xdr:row>
                    <xdr:rowOff>19050</xdr:rowOff>
                  </from>
                  <to>
                    <xdr:col>3</xdr:col>
                    <xdr:colOff>1441450</xdr:colOff>
                    <xdr:row>25</xdr:row>
                    <xdr:rowOff>0</xdr:rowOff>
                  </to>
                </anchor>
              </controlPr>
            </control>
          </mc:Choice>
        </mc:AlternateContent>
        <mc:AlternateContent xmlns:mc="http://schemas.openxmlformats.org/markup-compatibility/2006">
          <mc:Choice Requires="x14">
            <control shapeId="5264" r:id="rId129" name="Check Box 144">
              <controlPr defaultSize="0" autoLine="0" linkedCell="$C26" autoPict="0">
                <anchor moveWithCells="1">
                  <from>
                    <xdr:col>3</xdr:col>
                    <xdr:colOff>641350</xdr:colOff>
                    <xdr:row>25</xdr:row>
                    <xdr:rowOff>19050</xdr:rowOff>
                  </from>
                  <to>
                    <xdr:col>3</xdr:col>
                    <xdr:colOff>1441450</xdr:colOff>
                    <xdr:row>26</xdr:row>
                    <xdr:rowOff>0</xdr:rowOff>
                  </to>
                </anchor>
              </controlPr>
            </control>
          </mc:Choice>
        </mc:AlternateContent>
        <mc:AlternateContent xmlns:mc="http://schemas.openxmlformats.org/markup-compatibility/2006">
          <mc:Choice Requires="x14">
            <control shapeId="5265" r:id="rId130" name="Check Box 145">
              <controlPr defaultSize="0" autoLine="0" linkedCell="$C27" autoPict="0">
                <anchor moveWithCells="1">
                  <from>
                    <xdr:col>3</xdr:col>
                    <xdr:colOff>641350</xdr:colOff>
                    <xdr:row>26</xdr:row>
                    <xdr:rowOff>19050</xdr:rowOff>
                  </from>
                  <to>
                    <xdr:col>3</xdr:col>
                    <xdr:colOff>1441450</xdr:colOff>
                    <xdr:row>27</xdr:row>
                    <xdr:rowOff>0</xdr:rowOff>
                  </to>
                </anchor>
              </controlPr>
            </control>
          </mc:Choice>
        </mc:AlternateContent>
        <mc:AlternateContent xmlns:mc="http://schemas.openxmlformats.org/markup-compatibility/2006">
          <mc:Choice Requires="x14">
            <control shapeId="5266" r:id="rId131" name="Check Box 146">
              <controlPr defaultSize="0" autoLine="0" linkedCell="$C28" autoPict="0">
                <anchor moveWithCells="1">
                  <from>
                    <xdr:col>3</xdr:col>
                    <xdr:colOff>641350</xdr:colOff>
                    <xdr:row>27</xdr:row>
                    <xdr:rowOff>19050</xdr:rowOff>
                  </from>
                  <to>
                    <xdr:col>3</xdr:col>
                    <xdr:colOff>1441450</xdr:colOff>
                    <xdr:row>28</xdr:row>
                    <xdr:rowOff>0</xdr:rowOff>
                  </to>
                </anchor>
              </controlPr>
            </control>
          </mc:Choice>
        </mc:AlternateContent>
        <mc:AlternateContent xmlns:mc="http://schemas.openxmlformats.org/markup-compatibility/2006">
          <mc:Choice Requires="x14">
            <control shapeId="5267" r:id="rId132" name="Check Box 147">
              <controlPr defaultSize="0" autoLine="0" linkedCell="$C29" autoPict="0">
                <anchor moveWithCells="1">
                  <from>
                    <xdr:col>3</xdr:col>
                    <xdr:colOff>641350</xdr:colOff>
                    <xdr:row>28</xdr:row>
                    <xdr:rowOff>19050</xdr:rowOff>
                  </from>
                  <to>
                    <xdr:col>3</xdr:col>
                    <xdr:colOff>1441450</xdr:colOff>
                    <xdr:row>29</xdr:row>
                    <xdr:rowOff>0</xdr:rowOff>
                  </to>
                </anchor>
              </controlPr>
            </control>
          </mc:Choice>
        </mc:AlternateContent>
        <mc:AlternateContent xmlns:mc="http://schemas.openxmlformats.org/markup-compatibility/2006">
          <mc:Choice Requires="x14">
            <control shapeId="5268" r:id="rId133" name="Check Box 148">
              <controlPr defaultSize="0" autoLine="0" linkedCell="$C30" autoPict="0">
                <anchor moveWithCells="1">
                  <from>
                    <xdr:col>3</xdr:col>
                    <xdr:colOff>641350</xdr:colOff>
                    <xdr:row>29</xdr:row>
                    <xdr:rowOff>19050</xdr:rowOff>
                  </from>
                  <to>
                    <xdr:col>3</xdr:col>
                    <xdr:colOff>1441450</xdr:colOff>
                    <xdr:row>30</xdr:row>
                    <xdr:rowOff>0</xdr:rowOff>
                  </to>
                </anchor>
              </controlPr>
            </control>
          </mc:Choice>
        </mc:AlternateContent>
        <mc:AlternateContent xmlns:mc="http://schemas.openxmlformats.org/markup-compatibility/2006">
          <mc:Choice Requires="x14">
            <control shapeId="5269" r:id="rId134" name="Check Box 149">
              <controlPr defaultSize="0" autoLine="0" linkedCell="$C31" autoPict="0">
                <anchor moveWithCells="1">
                  <from>
                    <xdr:col>3</xdr:col>
                    <xdr:colOff>641350</xdr:colOff>
                    <xdr:row>30</xdr:row>
                    <xdr:rowOff>19050</xdr:rowOff>
                  </from>
                  <to>
                    <xdr:col>3</xdr:col>
                    <xdr:colOff>1441450</xdr:colOff>
                    <xdr:row>31</xdr:row>
                    <xdr:rowOff>0</xdr:rowOff>
                  </to>
                </anchor>
              </controlPr>
            </control>
          </mc:Choice>
        </mc:AlternateContent>
        <mc:AlternateContent xmlns:mc="http://schemas.openxmlformats.org/markup-compatibility/2006">
          <mc:Choice Requires="x14">
            <control shapeId="5270" r:id="rId135" name="Check Box 150">
              <controlPr defaultSize="0" autoLine="0" linkedCell="$C32" autoPict="0">
                <anchor moveWithCells="1">
                  <from>
                    <xdr:col>3</xdr:col>
                    <xdr:colOff>641350</xdr:colOff>
                    <xdr:row>31</xdr:row>
                    <xdr:rowOff>19050</xdr:rowOff>
                  </from>
                  <to>
                    <xdr:col>3</xdr:col>
                    <xdr:colOff>1441450</xdr:colOff>
                    <xdr:row>32</xdr:row>
                    <xdr:rowOff>0</xdr:rowOff>
                  </to>
                </anchor>
              </controlPr>
            </control>
          </mc:Choice>
        </mc:AlternateContent>
        <mc:AlternateContent xmlns:mc="http://schemas.openxmlformats.org/markup-compatibility/2006">
          <mc:Choice Requires="x14">
            <control shapeId="5271" r:id="rId136" name="Check Box 151">
              <controlPr defaultSize="0" autoLine="0" linkedCell="$C33" autoPict="0">
                <anchor moveWithCells="1">
                  <from>
                    <xdr:col>3</xdr:col>
                    <xdr:colOff>641350</xdr:colOff>
                    <xdr:row>32</xdr:row>
                    <xdr:rowOff>19050</xdr:rowOff>
                  </from>
                  <to>
                    <xdr:col>3</xdr:col>
                    <xdr:colOff>1441450</xdr:colOff>
                    <xdr:row>33</xdr:row>
                    <xdr:rowOff>0</xdr:rowOff>
                  </to>
                </anchor>
              </controlPr>
            </control>
          </mc:Choice>
        </mc:AlternateContent>
        <mc:AlternateContent xmlns:mc="http://schemas.openxmlformats.org/markup-compatibility/2006">
          <mc:Choice Requires="x14">
            <control shapeId="5272" r:id="rId137" name="Check Box 152">
              <controlPr defaultSize="0" autoLine="0" linkedCell="$C34" autoPict="0">
                <anchor moveWithCells="1">
                  <from>
                    <xdr:col>3</xdr:col>
                    <xdr:colOff>641350</xdr:colOff>
                    <xdr:row>33</xdr:row>
                    <xdr:rowOff>19050</xdr:rowOff>
                  </from>
                  <to>
                    <xdr:col>3</xdr:col>
                    <xdr:colOff>1441450</xdr:colOff>
                    <xdr:row>34</xdr:row>
                    <xdr:rowOff>0</xdr:rowOff>
                  </to>
                </anchor>
              </controlPr>
            </control>
          </mc:Choice>
        </mc:AlternateContent>
        <mc:AlternateContent xmlns:mc="http://schemas.openxmlformats.org/markup-compatibility/2006">
          <mc:Choice Requires="x14">
            <control shapeId="5273" r:id="rId138" name="Check Box 153">
              <controlPr defaultSize="0" autoLine="0" linkedCell="$C35" autoPict="0">
                <anchor moveWithCells="1">
                  <from>
                    <xdr:col>3</xdr:col>
                    <xdr:colOff>641350</xdr:colOff>
                    <xdr:row>34</xdr:row>
                    <xdr:rowOff>19050</xdr:rowOff>
                  </from>
                  <to>
                    <xdr:col>3</xdr:col>
                    <xdr:colOff>1441450</xdr:colOff>
                    <xdr:row>35</xdr:row>
                    <xdr:rowOff>0</xdr:rowOff>
                  </to>
                </anchor>
              </controlPr>
            </control>
          </mc:Choice>
        </mc:AlternateContent>
        <mc:AlternateContent xmlns:mc="http://schemas.openxmlformats.org/markup-compatibility/2006">
          <mc:Choice Requires="x14">
            <control shapeId="5274" r:id="rId139" name="Check Box 154">
              <controlPr defaultSize="0" autoLine="0" linkedCell="$C36" autoPict="0">
                <anchor moveWithCells="1">
                  <from>
                    <xdr:col>3</xdr:col>
                    <xdr:colOff>641350</xdr:colOff>
                    <xdr:row>35</xdr:row>
                    <xdr:rowOff>19050</xdr:rowOff>
                  </from>
                  <to>
                    <xdr:col>3</xdr:col>
                    <xdr:colOff>1441450</xdr:colOff>
                    <xdr:row>36</xdr:row>
                    <xdr:rowOff>0</xdr:rowOff>
                  </to>
                </anchor>
              </controlPr>
            </control>
          </mc:Choice>
        </mc:AlternateContent>
        <mc:AlternateContent xmlns:mc="http://schemas.openxmlformats.org/markup-compatibility/2006">
          <mc:Choice Requires="x14">
            <control shapeId="5275" r:id="rId140" name="Check Box 155">
              <controlPr defaultSize="0" autoLine="0" linkedCell="$C37" autoPict="0">
                <anchor moveWithCells="1">
                  <from>
                    <xdr:col>3</xdr:col>
                    <xdr:colOff>641350</xdr:colOff>
                    <xdr:row>36</xdr:row>
                    <xdr:rowOff>19050</xdr:rowOff>
                  </from>
                  <to>
                    <xdr:col>3</xdr:col>
                    <xdr:colOff>1441450</xdr:colOff>
                    <xdr:row>37</xdr:row>
                    <xdr:rowOff>0</xdr:rowOff>
                  </to>
                </anchor>
              </controlPr>
            </control>
          </mc:Choice>
        </mc:AlternateContent>
        <mc:AlternateContent xmlns:mc="http://schemas.openxmlformats.org/markup-compatibility/2006">
          <mc:Choice Requires="x14">
            <control shapeId="5276" r:id="rId141" name="Check Box 156">
              <controlPr defaultSize="0" autoLine="0" linkedCell="$C38" autoPict="0">
                <anchor moveWithCells="1">
                  <from>
                    <xdr:col>3</xdr:col>
                    <xdr:colOff>641350</xdr:colOff>
                    <xdr:row>37</xdr:row>
                    <xdr:rowOff>19050</xdr:rowOff>
                  </from>
                  <to>
                    <xdr:col>3</xdr:col>
                    <xdr:colOff>1441450</xdr:colOff>
                    <xdr:row>38</xdr:row>
                    <xdr:rowOff>0</xdr:rowOff>
                  </to>
                </anchor>
              </controlPr>
            </control>
          </mc:Choice>
        </mc:AlternateContent>
        <mc:AlternateContent xmlns:mc="http://schemas.openxmlformats.org/markup-compatibility/2006">
          <mc:Choice Requires="x14">
            <control shapeId="5277" r:id="rId142" name="Check Box 157">
              <controlPr defaultSize="0" autoLine="0" linkedCell="$C39" autoPict="0">
                <anchor moveWithCells="1">
                  <from>
                    <xdr:col>3</xdr:col>
                    <xdr:colOff>641350</xdr:colOff>
                    <xdr:row>38</xdr:row>
                    <xdr:rowOff>19050</xdr:rowOff>
                  </from>
                  <to>
                    <xdr:col>3</xdr:col>
                    <xdr:colOff>1441450</xdr:colOff>
                    <xdr:row>39</xdr:row>
                    <xdr:rowOff>0</xdr:rowOff>
                  </to>
                </anchor>
              </controlPr>
            </control>
          </mc:Choice>
        </mc:AlternateContent>
        <mc:AlternateContent xmlns:mc="http://schemas.openxmlformats.org/markup-compatibility/2006">
          <mc:Choice Requires="x14">
            <control shapeId="5278" r:id="rId143" name="Check Box 158">
              <controlPr defaultSize="0" autoLine="0" linkedCell="$C40" autoPict="0">
                <anchor moveWithCells="1">
                  <from>
                    <xdr:col>3</xdr:col>
                    <xdr:colOff>641350</xdr:colOff>
                    <xdr:row>39</xdr:row>
                    <xdr:rowOff>19050</xdr:rowOff>
                  </from>
                  <to>
                    <xdr:col>3</xdr:col>
                    <xdr:colOff>1441450</xdr:colOff>
                    <xdr:row>40</xdr:row>
                    <xdr:rowOff>0</xdr:rowOff>
                  </to>
                </anchor>
              </controlPr>
            </control>
          </mc:Choice>
        </mc:AlternateContent>
        <mc:AlternateContent xmlns:mc="http://schemas.openxmlformats.org/markup-compatibility/2006">
          <mc:Choice Requires="x14">
            <control shapeId="5279" r:id="rId144" name="Check Box 159">
              <controlPr defaultSize="0" autoLine="0" linkedCell="$C41" autoPict="0">
                <anchor moveWithCells="1">
                  <from>
                    <xdr:col>3</xdr:col>
                    <xdr:colOff>641350</xdr:colOff>
                    <xdr:row>40</xdr:row>
                    <xdr:rowOff>19050</xdr:rowOff>
                  </from>
                  <to>
                    <xdr:col>3</xdr:col>
                    <xdr:colOff>1441450</xdr:colOff>
                    <xdr:row>41</xdr:row>
                    <xdr:rowOff>0</xdr:rowOff>
                  </to>
                </anchor>
              </controlPr>
            </control>
          </mc:Choice>
        </mc:AlternateContent>
        <mc:AlternateContent xmlns:mc="http://schemas.openxmlformats.org/markup-compatibility/2006">
          <mc:Choice Requires="x14">
            <control shapeId="5280" r:id="rId145" name="Check Box 160">
              <controlPr defaultSize="0" autoLine="0" linkedCell="$C42" autoPict="0">
                <anchor moveWithCells="1">
                  <from>
                    <xdr:col>3</xdr:col>
                    <xdr:colOff>641350</xdr:colOff>
                    <xdr:row>41</xdr:row>
                    <xdr:rowOff>19050</xdr:rowOff>
                  </from>
                  <to>
                    <xdr:col>3</xdr:col>
                    <xdr:colOff>1441450</xdr:colOff>
                    <xdr:row>42</xdr:row>
                    <xdr:rowOff>0</xdr:rowOff>
                  </to>
                </anchor>
              </controlPr>
            </control>
          </mc:Choice>
        </mc:AlternateContent>
        <mc:AlternateContent xmlns:mc="http://schemas.openxmlformats.org/markup-compatibility/2006">
          <mc:Choice Requires="x14">
            <control shapeId="5281" r:id="rId146" name="Check Box 161">
              <controlPr defaultSize="0" autoLine="0" linkedCell="$C43" autoPict="0">
                <anchor moveWithCells="1">
                  <from>
                    <xdr:col>3</xdr:col>
                    <xdr:colOff>641350</xdr:colOff>
                    <xdr:row>42</xdr:row>
                    <xdr:rowOff>19050</xdr:rowOff>
                  </from>
                  <to>
                    <xdr:col>3</xdr:col>
                    <xdr:colOff>1441450</xdr:colOff>
                    <xdr:row>43</xdr:row>
                    <xdr:rowOff>0</xdr:rowOff>
                  </to>
                </anchor>
              </controlPr>
            </control>
          </mc:Choice>
        </mc:AlternateContent>
        <mc:AlternateContent xmlns:mc="http://schemas.openxmlformats.org/markup-compatibility/2006">
          <mc:Choice Requires="x14">
            <control shapeId="5282" r:id="rId147" name="Check Box 162">
              <controlPr defaultSize="0" autoLine="0" linkedCell="$C44" autoPict="0">
                <anchor moveWithCells="1">
                  <from>
                    <xdr:col>3</xdr:col>
                    <xdr:colOff>641350</xdr:colOff>
                    <xdr:row>43</xdr:row>
                    <xdr:rowOff>19050</xdr:rowOff>
                  </from>
                  <to>
                    <xdr:col>3</xdr:col>
                    <xdr:colOff>1441450</xdr:colOff>
                    <xdr:row>44</xdr:row>
                    <xdr:rowOff>0</xdr:rowOff>
                  </to>
                </anchor>
              </controlPr>
            </control>
          </mc:Choice>
        </mc:AlternateContent>
        <mc:AlternateContent xmlns:mc="http://schemas.openxmlformats.org/markup-compatibility/2006">
          <mc:Choice Requires="x14">
            <control shapeId="5283" r:id="rId148" name="Check Box 163">
              <controlPr defaultSize="0" autoLine="0" linkedCell="$C45" autoPict="0">
                <anchor moveWithCells="1">
                  <from>
                    <xdr:col>3</xdr:col>
                    <xdr:colOff>641350</xdr:colOff>
                    <xdr:row>44</xdr:row>
                    <xdr:rowOff>19050</xdr:rowOff>
                  </from>
                  <to>
                    <xdr:col>3</xdr:col>
                    <xdr:colOff>1441450</xdr:colOff>
                    <xdr:row>45</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FEC4FC5-3577-4DCA-8368-3580FD352AF8}">
  <sheetPr>
    <pageSetUpPr fitToPage="1"/>
  </sheetPr>
  <dimension ref="A1:L44"/>
  <sheetViews>
    <sheetView showGridLines="0" workbookViewId="0" topLeftCell="A4">
      <selection pane="topLeft" activeCell="C8" sqref="C8"/>
    </sheetView>
  </sheetViews>
  <sheetFormatPr defaultRowHeight="14.5"/>
  <cols>
    <col min="1" max="1" width="22" customWidth="1"/>
    <col min="2" max="2" width="26" customWidth="1"/>
    <col min="3" max="3" width="70.71428571428571" customWidth="1"/>
    <col min="4" max="4" width="20.714285714285715" customWidth="1"/>
    <col min="5" max="5" width="57.714285714285715" customWidth="1"/>
    <col min="6" max="6" width="37.714285714285715" customWidth="1"/>
    <col min="7" max="33" width="9.285714285714286" customWidth="1"/>
  </cols>
  <sheetData>
    <row r="1" spans="2:12" s="4" customFormat="1" ht="18.5">
      <c r="B1" s="177"/>
      <c r="C1" s="177"/>
      <c r="D1" s="202"/>
      <c r="E1" s="177"/>
      <c r="F1" s="177"/>
      <c r="G1" s="177"/>
      <c r="H1" s="177"/>
      <c r="I1" s="177"/>
      <c r="J1" s="177"/>
      <c r="K1" s="177"/>
      <c r="L1" s="177"/>
    </row>
    <row r="2" spans="2:12" s="3" customFormat="1" ht="19" thickBot="1">
      <c r="B2" s="177"/>
      <c r="C2" s="177"/>
      <c r="D2" s="202"/>
      <c r="E2" s="177"/>
      <c r="F2" s="177"/>
      <c r="G2" s="177"/>
      <c r="H2" s="177"/>
      <c r="I2" s="177"/>
      <c r="J2" s="177"/>
      <c r="K2" s="177"/>
      <c r="L2" s="177"/>
    </row>
    <row r="3" spans="1:6" s="1" customFormat="1" ht="19.5" thickTop="1" thickBot="1">
      <c r="A3" s="29" t="s">
        <v>13</v>
      </c>
      <c r="B3" s="29"/>
      <c r="C3" s="216"/>
      <c r="D3" s="217"/>
      <c r="E3" s="141" t="s">
        <v>137</v>
      </c>
      <c r="F3" s="144"/>
    </row>
    <row r="4" spans="1:6" ht="38.25" customHeight="1" thickTop="1" thickBot="1">
      <c r="A4" s="150" t="s">
        <v>147</v>
      </c>
      <c r="B4" s="150" t="s">
        <v>148</v>
      </c>
      <c r="C4" s="212" t="s">
        <v>129</v>
      </c>
      <c r="D4" s="176" t="s">
        <v>171</v>
      </c>
      <c r="E4" s="218" t="s">
        <v>130</v>
      </c>
      <c r="F4" s="146" t="s">
        <v>3</v>
      </c>
    </row>
    <row r="5" spans="1:6" ht="19.5" thickTop="1" thickBot="1">
      <c r="A5" s="166">
        <f>'1. Informe de gastos'!$E$6</f>
        <v>0.0</v>
      </c>
      <c r="B5" s="166">
        <f>'1. Informe de gastos'!$J$8</f>
        <v>0.0</v>
      </c>
      <c r="C5" s="224">
        <f>'2. Otros S&amp;S'!B16</f>
        <v>0.0</v>
      </c>
      <c r="D5" s="225" t="str">
        <f>IF('2. Otros S&amp;S'!$C16=TRUE,"Y","N")</f>
        <v>N</v>
      </c>
      <c r="E5" s="226" t="str">
        <f>'2. Otros S&amp;S'!E16</f>
        <v>Enter Other S&amp;S Expense Description</v>
      </c>
      <c r="F5" s="145">
        <f>'2. Otros S&amp;S'!P16</f>
        <v>0.0</v>
      </c>
    </row>
    <row r="6" spans="1:6" ht="19" thickBot="1">
      <c r="A6" s="166">
        <f>'1. Informe de gastos'!$E$6</f>
        <v>0.0</v>
      </c>
      <c r="B6" s="166">
        <f>'1. Informe de gastos'!$J$8</f>
        <v>0.0</v>
      </c>
      <c r="C6" s="224">
        <f>'2. Otros S&amp;S'!B17</f>
        <v>0.0</v>
      </c>
      <c r="D6" s="225" t="str">
        <f>IF('2. Otros S&amp;S'!$C17=TRUE,"Y","N")</f>
        <v>N</v>
      </c>
      <c r="E6" s="226" t="str">
        <f>'2. Otros S&amp;S'!E17</f>
        <v>Enter Other S&amp;S Expense Description</v>
      </c>
      <c r="F6" s="145">
        <f>'2. Otros S&amp;S'!P17</f>
        <v>0.0</v>
      </c>
    </row>
    <row r="7" spans="1:6" ht="19" thickBot="1">
      <c r="A7" s="166">
        <f>'1. Informe de gastos'!$E$6</f>
        <v>0.0</v>
      </c>
      <c r="B7" s="166">
        <f>'1. Informe de gastos'!$J$8</f>
        <v>0.0</v>
      </c>
      <c r="C7" s="224">
        <f>'2. Otros S&amp;S'!B18</f>
        <v>0.0</v>
      </c>
      <c r="D7" s="225" t="str">
        <f>IF('2. Otros S&amp;S'!$C18=TRUE,"Y","N")</f>
        <v>N</v>
      </c>
      <c r="E7" s="226" t="str">
        <f>'2. Otros S&amp;S'!E18</f>
        <v>Enter Other S&amp;S Expense Description</v>
      </c>
      <c r="F7" s="145">
        <f>'2. Otros S&amp;S'!P18</f>
        <v>0.0</v>
      </c>
    </row>
    <row r="8" spans="1:6" ht="19" thickBot="1">
      <c r="A8" s="166">
        <f>'1. Informe de gastos'!$E$6</f>
        <v>0.0</v>
      </c>
      <c r="B8" s="166">
        <f>'1. Informe de gastos'!$J$8</f>
        <v>0.0</v>
      </c>
      <c r="C8" s="224">
        <f>'2. Otros S&amp;S'!B19</f>
        <v>0.0</v>
      </c>
      <c r="D8" s="225" t="str">
        <f>IF('2. Otros S&amp;S'!$C19=TRUE,"Y","N")</f>
        <v>N</v>
      </c>
      <c r="E8" s="226" t="str">
        <f>'2. Otros S&amp;S'!E19</f>
        <v>Enter Other S&amp;S Expense Description</v>
      </c>
      <c r="F8" s="145">
        <f>'2. Otros S&amp;S'!P19</f>
        <v>0.0</v>
      </c>
    </row>
    <row r="9" spans="1:6" ht="19" thickBot="1">
      <c r="A9" s="166">
        <f>'1. Informe de gastos'!$E$6</f>
        <v>0.0</v>
      </c>
      <c r="B9" s="166">
        <f>'1. Informe de gastos'!$J$8</f>
        <v>0.0</v>
      </c>
      <c r="C9" s="224">
        <f>'2. Otros S&amp;S'!B20</f>
        <v>0.0</v>
      </c>
      <c r="D9" s="225" t="str">
        <f>IF('2. Otros S&amp;S'!$C20=TRUE,"Y","N")</f>
        <v>N</v>
      </c>
      <c r="E9" s="226" t="str">
        <f>'2. Otros S&amp;S'!E20</f>
        <v>Enter Other S&amp;S Expense Description</v>
      </c>
      <c r="F9" s="145">
        <f>'2. Otros S&amp;S'!P20</f>
        <v>0.0</v>
      </c>
    </row>
    <row r="10" spans="1:6" ht="19" thickBot="1">
      <c r="A10" s="166">
        <f>'1. Informe de gastos'!$E$6</f>
        <v>0.0</v>
      </c>
      <c r="B10" s="166">
        <f>'1. Informe de gastos'!$J$8</f>
        <v>0.0</v>
      </c>
      <c r="C10" s="224">
        <f>'2. Otros S&amp;S'!B21</f>
        <v>0.0</v>
      </c>
      <c r="D10" s="225" t="str">
        <f>IF('2. Otros S&amp;S'!$C21=TRUE,"Y","N")</f>
        <v>N</v>
      </c>
      <c r="E10" s="226" t="str">
        <f>'2. Otros S&amp;S'!E21</f>
        <v>Enter Other S&amp;S Expense Description</v>
      </c>
      <c r="F10" s="145">
        <f>'2. Otros S&amp;S'!P21</f>
        <v>0.0</v>
      </c>
    </row>
    <row r="11" spans="1:6" ht="19" thickBot="1">
      <c r="A11" s="166">
        <f>'1. Informe de gastos'!$E$6</f>
        <v>0.0</v>
      </c>
      <c r="B11" s="166">
        <f>'1. Informe de gastos'!$J$8</f>
        <v>0.0</v>
      </c>
      <c r="C11" s="224">
        <f>'2. Otros S&amp;S'!B22</f>
        <v>0.0</v>
      </c>
      <c r="D11" s="225" t="str">
        <f>IF('2. Otros S&amp;S'!$C22=TRUE,"Y","N")</f>
        <v>N</v>
      </c>
      <c r="E11" s="226" t="str">
        <f>'2. Otros S&amp;S'!E22</f>
        <v>Enter Other S&amp;S Expense Description</v>
      </c>
      <c r="F11" s="145">
        <f>'2. Otros S&amp;S'!P22</f>
        <v>0.0</v>
      </c>
    </row>
    <row r="12" spans="1:6" ht="19" thickBot="1">
      <c r="A12" s="166">
        <f>'1. Informe de gastos'!$E$6</f>
        <v>0.0</v>
      </c>
      <c r="B12" s="166">
        <f>'1. Informe de gastos'!$J$8</f>
        <v>0.0</v>
      </c>
      <c r="C12" s="224">
        <f>'2. Otros S&amp;S'!B23</f>
        <v>0.0</v>
      </c>
      <c r="D12" s="225" t="str">
        <f>IF('2. Otros S&amp;S'!$C23=TRUE,"Y","N")</f>
        <v>N</v>
      </c>
      <c r="E12" s="226" t="str">
        <f>'2. Otros S&amp;S'!E23</f>
        <v>Enter Other S&amp;S Expense Description</v>
      </c>
      <c r="F12" s="145">
        <f>'2. Otros S&amp;S'!P23</f>
        <v>0.0</v>
      </c>
    </row>
    <row r="13" spans="1:6" ht="19" thickBot="1">
      <c r="A13" s="166">
        <f>'1. Informe de gastos'!$E$6</f>
        <v>0.0</v>
      </c>
      <c r="B13" s="166">
        <f>'1. Informe de gastos'!$J$8</f>
        <v>0.0</v>
      </c>
      <c r="C13" s="224">
        <f>'2. Otros S&amp;S'!B24</f>
        <v>0.0</v>
      </c>
      <c r="D13" s="225" t="str">
        <f>IF('2. Otros S&amp;S'!$C24=TRUE,"Y","N")</f>
        <v>N</v>
      </c>
      <c r="E13" s="226" t="str">
        <f>'2. Otros S&amp;S'!E24</f>
        <v>Enter Other S&amp;S Expense Description</v>
      </c>
      <c r="F13" s="145">
        <f>'2. Otros S&amp;S'!P24</f>
        <v>0.0</v>
      </c>
    </row>
    <row r="14" spans="1:6" ht="19" thickBot="1">
      <c r="A14" s="166">
        <f>'1. Informe de gastos'!$E$6</f>
        <v>0.0</v>
      </c>
      <c r="B14" s="166">
        <f>'1. Informe de gastos'!$J$8</f>
        <v>0.0</v>
      </c>
      <c r="C14" s="224">
        <f>'2. Otros S&amp;S'!B25</f>
        <v>0.0</v>
      </c>
      <c r="D14" s="225" t="str">
        <f>IF('2. Otros S&amp;S'!$C25=TRUE,"Y","N")</f>
        <v>N</v>
      </c>
      <c r="E14" s="226" t="str">
        <f>'2. Otros S&amp;S'!E25</f>
        <v>Enter Other S&amp;S Expense Description</v>
      </c>
      <c r="F14" s="145">
        <f>'2. Otros S&amp;S'!P25</f>
        <v>0.0</v>
      </c>
    </row>
    <row r="15" spans="1:6" ht="19" thickBot="1">
      <c r="A15" s="166">
        <f>'1. Informe de gastos'!$E$6</f>
        <v>0.0</v>
      </c>
      <c r="B15" s="166">
        <f>'1. Informe de gastos'!$J$8</f>
        <v>0.0</v>
      </c>
      <c r="C15" s="224">
        <f>'2. Otros S&amp;S'!B26</f>
        <v>0.0</v>
      </c>
      <c r="D15" s="225" t="str">
        <f>IF('2. Otros S&amp;S'!$C26=TRUE,"Y","N")</f>
        <v>N</v>
      </c>
      <c r="E15" s="226" t="str">
        <f>'2. Otros S&amp;S'!E26</f>
        <v>Enter Other S&amp;S Expense Description</v>
      </c>
      <c r="F15" s="145">
        <f>'2. Otros S&amp;S'!P26</f>
        <v>0.0</v>
      </c>
    </row>
    <row r="16" spans="1:6" ht="19" thickBot="1">
      <c r="A16" s="166">
        <f>'1. Informe de gastos'!$E$6</f>
        <v>0.0</v>
      </c>
      <c r="B16" s="166">
        <f>'1. Informe de gastos'!$J$8</f>
        <v>0.0</v>
      </c>
      <c r="C16" s="224">
        <f>'2. Otros S&amp;S'!B27</f>
        <v>0.0</v>
      </c>
      <c r="D16" s="225" t="str">
        <f>IF('2. Otros S&amp;S'!$C27=TRUE,"Y","N")</f>
        <v>N</v>
      </c>
      <c r="E16" s="226" t="str">
        <f>'2. Otros S&amp;S'!E27</f>
        <v>Enter Other S&amp;S Expense Description</v>
      </c>
      <c r="F16" s="145">
        <f>'2. Otros S&amp;S'!P27</f>
        <v>0.0</v>
      </c>
    </row>
    <row r="17" spans="1:6" ht="19" thickBot="1">
      <c r="A17" s="166">
        <f>'1. Informe de gastos'!$E$6</f>
        <v>0.0</v>
      </c>
      <c r="B17" s="166">
        <f>'1. Informe de gastos'!$J$8</f>
        <v>0.0</v>
      </c>
      <c r="C17" s="224">
        <f>'2. Otros S&amp;S'!B28</f>
        <v>0.0</v>
      </c>
      <c r="D17" s="225" t="str">
        <f>IF('2. Otros S&amp;S'!$C28=TRUE,"Y","N")</f>
        <v>N</v>
      </c>
      <c r="E17" s="226" t="str">
        <f>'2. Otros S&amp;S'!E28</f>
        <v>Enter Other S&amp;S Expense Description</v>
      </c>
      <c r="F17" s="145">
        <f>'2. Otros S&amp;S'!P28</f>
        <v>0.0</v>
      </c>
    </row>
    <row r="18" spans="1:6" ht="19" thickBot="1">
      <c r="A18" s="166">
        <f>'1. Informe de gastos'!$E$6</f>
        <v>0.0</v>
      </c>
      <c r="B18" s="166">
        <f>'1. Informe de gastos'!$J$8</f>
        <v>0.0</v>
      </c>
      <c r="C18" s="224">
        <f>'2. Otros S&amp;S'!B29</f>
        <v>0.0</v>
      </c>
      <c r="D18" s="225" t="str">
        <f>IF('2. Otros S&amp;S'!$C29=TRUE,"Y","N")</f>
        <v>N</v>
      </c>
      <c r="E18" s="226" t="str">
        <f>'2. Otros S&amp;S'!E29</f>
        <v>Enter Other S&amp;S Expense Description</v>
      </c>
      <c r="F18" s="145">
        <f>'2. Otros S&amp;S'!P29</f>
        <v>0.0</v>
      </c>
    </row>
    <row r="19" spans="1:6" ht="19" thickBot="1">
      <c r="A19" s="166">
        <f>'1. Informe de gastos'!$E$6</f>
        <v>0.0</v>
      </c>
      <c r="B19" s="166">
        <f>'1. Informe de gastos'!$J$8</f>
        <v>0.0</v>
      </c>
      <c r="C19" s="224">
        <f>'2. Otros S&amp;S'!B30</f>
        <v>0.0</v>
      </c>
      <c r="D19" s="225" t="str">
        <f>IF('2. Otros S&amp;S'!$C30=TRUE,"Y","N")</f>
        <v>N</v>
      </c>
      <c r="E19" s="226" t="str">
        <f>'2. Otros S&amp;S'!E30</f>
        <v>Enter Other S&amp;S Expense Description</v>
      </c>
      <c r="F19" s="145">
        <f>'2. Otros S&amp;S'!P30</f>
        <v>0.0</v>
      </c>
    </row>
    <row r="20" spans="1:6" ht="19" thickBot="1">
      <c r="A20" s="166">
        <f>'1. Informe de gastos'!$E$6</f>
        <v>0.0</v>
      </c>
      <c r="B20" s="166">
        <f>'1. Informe de gastos'!$J$8</f>
        <v>0.0</v>
      </c>
      <c r="C20" s="224">
        <f>'2. Otros S&amp;S'!B31</f>
        <v>0.0</v>
      </c>
      <c r="D20" s="225" t="str">
        <f>IF('2. Otros S&amp;S'!$C31=TRUE,"Y","N")</f>
        <v>N</v>
      </c>
      <c r="E20" s="226" t="str">
        <f>'2. Otros S&amp;S'!E31</f>
        <v>Enter Other S&amp;S Expense Description</v>
      </c>
      <c r="F20" s="145">
        <f>'2. Otros S&amp;S'!P31</f>
        <v>0.0</v>
      </c>
    </row>
    <row r="21" spans="1:6" ht="19" thickBot="1">
      <c r="A21" s="166">
        <f>'1. Informe de gastos'!$E$6</f>
        <v>0.0</v>
      </c>
      <c r="B21" s="166">
        <f>'1. Informe de gastos'!$J$8</f>
        <v>0.0</v>
      </c>
      <c r="C21" s="224">
        <f>'2. Otros S&amp;S'!B32</f>
        <v>0.0</v>
      </c>
      <c r="D21" s="225" t="str">
        <f>IF('2. Otros S&amp;S'!$C32=TRUE,"Y","N")</f>
        <v>N</v>
      </c>
      <c r="E21" s="226" t="str">
        <f>'2. Otros S&amp;S'!E32</f>
        <v>Enter Other S&amp;S Expense Description</v>
      </c>
      <c r="F21" s="145">
        <f>'2. Otros S&amp;S'!P32</f>
        <v>0.0</v>
      </c>
    </row>
    <row r="22" spans="1:6" ht="19" thickBot="1">
      <c r="A22" s="166">
        <f>'1. Informe de gastos'!$E$6</f>
        <v>0.0</v>
      </c>
      <c r="B22" s="166">
        <f>'1. Informe de gastos'!$J$8</f>
        <v>0.0</v>
      </c>
      <c r="C22" s="224">
        <f>'2. Otros S&amp;S'!B33</f>
        <v>0.0</v>
      </c>
      <c r="D22" s="225" t="str">
        <f>IF('2. Otros S&amp;S'!$C33=TRUE,"Y","N")</f>
        <v>N</v>
      </c>
      <c r="E22" s="226" t="str">
        <f>'2. Otros S&amp;S'!E33</f>
        <v>Enter Other S&amp;S Expense Description</v>
      </c>
      <c r="F22" s="145">
        <f>'2. Otros S&amp;S'!P33</f>
        <v>0.0</v>
      </c>
    </row>
    <row r="23" spans="1:6" ht="19" thickBot="1">
      <c r="A23" s="166">
        <f>'1. Informe de gastos'!$E$6</f>
        <v>0.0</v>
      </c>
      <c r="B23" s="166">
        <f>'1. Informe de gastos'!$J$8</f>
        <v>0.0</v>
      </c>
      <c r="C23" s="224">
        <f>'2. Otros S&amp;S'!B34</f>
        <v>0.0</v>
      </c>
      <c r="D23" s="225" t="str">
        <f>IF('2. Otros S&amp;S'!$C34=TRUE,"Y","N")</f>
        <v>N</v>
      </c>
      <c r="E23" s="226" t="str">
        <f>'2. Otros S&amp;S'!E34</f>
        <v>Enter Other S&amp;S Expense Description</v>
      </c>
      <c r="F23" s="145">
        <f>'2. Otros S&amp;S'!P34</f>
        <v>0.0</v>
      </c>
    </row>
    <row r="24" spans="1:6" ht="19" thickBot="1">
      <c r="A24" s="166">
        <f>'1. Informe de gastos'!$E$6</f>
        <v>0.0</v>
      </c>
      <c r="B24" s="166">
        <f>'1. Informe de gastos'!$J$8</f>
        <v>0.0</v>
      </c>
      <c r="C24" s="224">
        <f>'2. Otros S&amp;S'!B35</f>
        <v>0.0</v>
      </c>
      <c r="D24" s="225" t="str">
        <f>IF('2. Otros S&amp;S'!$C35=TRUE,"Y","N")</f>
        <v>N</v>
      </c>
      <c r="E24" s="226" t="str">
        <f>'2. Otros S&amp;S'!E35</f>
        <v>Enter Other S&amp;S Expense Description</v>
      </c>
      <c r="F24" s="145">
        <f>'2. Otros S&amp;S'!P35</f>
        <v>0.0</v>
      </c>
    </row>
    <row r="25" spans="1:6" ht="19" thickBot="1">
      <c r="A25" s="166">
        <f>'1. Informe de gastos'!$E$6</f>
        <v>0.0</v>
      </c>
      <c r="B25" s="166">
        <f>'1. Informe de gastos'!$J$8</f>
        <v>0.0</v>
      </c>
      <c r="C25" s="224">
        <f>'2. Otros S&amp;S'!B36</f>
        <v>0.0</v>
      </c>
      <c r="D25" s="225" t="str">
        <f>IF('2. Otros S&amp;S'!$C36=TRUE,"Y","N")</f>
        <v>N</v>
      </c>
      <c r="E25" s="226" t="str">
        <f>'2. Otros S&amp;S'!E36</f>
        <v>Enter Other S&amp;S Expense Description</v>
      </c>
      <c r="F25" s="145">
        <f>'2. Otros S&amp;S'!P36</f>
        <v>0.0</v>
      </c>
    </row>
    <row r="26" spans="1:6" ht="19" thickBot="1">
      <c r="A26" s="166">
        <f>'1. Informe de gastos'!$E$6</f>
        <v>0.0</v>
      </c>
      <c r="B26" s="166">
        <f>'1. Informe de gastos'!$J$8</f>
        <v>0.0</v>
      </c>
      <c r="C26" s="224">
        <f>'2. Otros S&amp;S'!B37</f>
        <v>0.0</v>
      </c>
      <c r="D26" s="225" t="str">
        <f>IF('2. Otros S&amp;S'!$C37=TRUE,"Y","N")</f>
        <v>N</v>
      </c>
      <c r="E26" s="226" t="str">
        <f>'2. Otros S&amp;S'!E37</f>
        <v>Enter Other S&amp;S Expense Description</v>
      </c>
      <c r="F26" s="145">
        <f>'2. Otros S&amp;S'!P37</f>
        <v>0.0</v>
      </c>
    </row>
    <row r="27" spans="1:6" ht="19" thickBot="1">
      <c r="A27" s="166">
        <f>'1. Informe de gastos'!$E$6</f>
        <v>0.0</v>
      </c>
      <c r="B27" s="166">
        <f>'1. Informe de gastos'!$J$8</f>
        <v>0.0</v>
      </c>
      <c r="C27" s="224">
        <f>'2. Otros S&amp;S'!B38</f>
        <v>0.0</v>
      </c>
      <c r="D27" s="225" t="str">
        <f>IF('2. Otros S&amp;S'!$C38=TRUE,"Y","N")</f>
        <v>N</v>
      </c>
      <c r="E27" s="226" t="str">
        <f>'2. Otros S&amp;S'!E38</f>
        <v>Enter Other S&amp;S Expense Description</v>
      </c>
      <c r="F27" s="145">
        <f>'2. Otros S&amp;S'!P38</f>
        <v>0.0</v>
      </c>
    </row>
    <row r="28" spans="1:6" ht="19" thickBot="1">
      <c r="A28" s="166">
        <f>'1. Informe de gastos'!$E$6</f>
        <v>0.0</v>
      </c>
      <c r="B28" s="166">
        <f>'1. Informe de gastos'!$J$8</f>
        <v>0.0</v>
      </c>
      <c r="C28" s="224">
        <f>'2. Otros S&amp;S'!B39</f>
        <v>0.0</v>
      </c>
      <c r="D28" s="225" t="str">
        <f>IF('2. Otros S&amp;S'!$C39=TRUE,"Y","N")</f>
        <v>N</v>
      </c>
      <c r="E28" s="226" t="str">
        <f>'2. Otros S&amp;S'!E39</f>
        <v>Enter Other S&amp;S Expense Description</v>
      </c>
      <c r="F28" s="145">
        <f>'2. Otros S&amp;S'!P39</f>
        <v>0.0</v>
      </c>
    </row>
    <row r="29" spans="1:6" ht="19" thickBot="1">
      <c r="A29" s="166">
        <f>'1. Informe de gastos'!$E$6</f>
        <v>0.0</v>
      </c>
      <c r="B29" s="166">
        <f>'1. Informe de gastos'!$J$8</f>
        <v>0.0</v>
      </c>
      <c r="C29" s="224">
        <f>'2. Otros S&amp;S'!B40</f>
        <v>0.0</v>
      </c>
      <c r="D29" s="225" t="str">
        <f>IF('2. Otros S&amp;S'!$C40=TRUE,"Y","N")</f>
        <v>N</v>
      </c>
      <c r="E29" s="226" t="str">
        <f>'2. Otros S&amp;S'!E40</f>
        <v>Enter Other S&amp;S Expense Description</v>
      </c>
      <c r="F29" s="145">
        <f>'2. Otros S&amp;S'!P40</f>
        <v>0.0</v>
      </c>
    </row>
    <row r="30" spans="1:6" ht="19" thickBot="1">
      <c r="A30" s="166">
        <f>'1. Informe de gastos'!$E$6</f>
        <v>0.0</v>
      </c>
      <c r="B30" s="166">
        <f>'1. Informe de gastos'!$J$8</f>
        <v>0.0</v>
      </c>
      <c r="C30" s="224">
        <f>'2. Otros S&amp;S'!B41</f>
        <v>0.0</v>
      </c>
      <c r="D30" s="225" t="str">
        <f>IF('2. Otros S&amp;S'!$C41=TRUE,"Y","N")</f>
        <v>N</v>
      </c>
      <c r="E30" s="226" t="str">
        <f>'2. Otros S&amp;S'!E41</f>
        <v>Enter Other S&amp;S Expense Description</v>
      </c>
      <c r="F30" s="145">
        <f>'2. Otros S&amp;S'!P41</f>
        <v>0.0</v>
      </c>
    </row>
    <row r="31" spans="1:6" ht="19" thickBot="1">
      <c r="A31" s="166">
        <f>'1. Informe de gastos'!$E$6</f>
        <v>0.0</v>
      </c>
      <c r="B31" s="166">
        <f>'1. Informe de gastos'!$J$8</f>
        <v>0.0</v>
      </c>
      <c r="C31" s="224">
        <f>'2. Otros S&amp;S'!B42</f>
        <v>0.0</v>
      </c>
      <c r="D31" s="225" t="str">
        <f>IF('2. Otros S&amp;S'!$C42=TRUE,"Y","N")</f>
        <v>N</v>
      </c>
      <c r="E31" s="226" t="str">
        <f>'2. Otros S&amp;S'!E42</f>
        <v>Enter Other S&amp;S Expense Description</v>
      </c>
      <c r="F31" s="145">
        <f>'2. Otros S&amp;S'!P42</f>
        <v>0.0</v>
      </c>
    </row>
    <row r="32" spans="1:6" ht="19" thickBot="1">
      <c r="A32" s="166">
        <f>'1. Informe de gastos'!$E$6</f>
        <v>0.0</v>
      </c>
      <c r="B32" s="166">
        <f>'1. Informe de gastos'!$J$8</f>
        <v>0.0</v>
      </c>
      <c r="C32" s="224">
        <f>'2. Otros S&amp;S'!B43</f>
        <v>0.0</v>
      </c>
      <c r="D32" s="225" t="str">
        <f>IF('2. Otros S&amp;S'!$C43=TRUE,"Y","N")</f>
        <v>N</v>
      </c>
      <c r="E32" s="226" t="str">
        <f>'2. Otros S&amp;S'!E43</f>
        <v>Enter Other S&amp;S Expense Description</v>
      </c>
      <c r="F32" s="145">
        <f>'2. Otros S&amp;S'!P43</f>
        <v>0.0</v>
      </c>
    </row>
    <row r="33" spans="1:6" ht="19" thickBot="1">
      <c r="A33" s="166">
        <f>'1. Informe de gastos'!$E$6</f>
        <v>0.0</v>
      </c>
      <c r="B33" s="166">
        <f>'1. Informe de gastos'!$J$8</f>
        <v>0.0</v>
      </c>
      <c r="C33" s="224">
        <f>'2. Otros S&amp;S'!B44</f>
        <v>0.0</v>
      </c>
      <c r="D33" s="225" t="str">
        <f>IF('2. Otros S&amp;S'!$C44=TRUE,"Y","N")</f>
        <v>N</v>
      </c>
      <c r="E33" s="226" t="str">
        <f>'2. Otros S&amp;S'!E44</f>
        <v>Enter Other S&amp;S Expense Description</v>
      </c>
      <c r="F33" s="145">
        <f>'2. Otros S&amp;S'!P44</f>
        <v>0.0</v>
      </c>
    </row>
    <row r="34" spans="1:6" ht="18.5">
      <c r="A34" s="166">
        <f>'1. Informe de gastos'!$E$6</f>
        <v>0.0</v>
      </c>
      <c r="B34" s="166">
        <f>'1. Informe de gastos'!$J$8</f>
        <v>0.0</v>
      </c>
      <c r="C34" s="224">
        <f>'2. Otros S&amp;S'!B45</f>
        <v>0.0</v>
      </c>
      <c r="D34" s="225" t="str">
        <f>IF('2. Otros S&amp;S'!$C45=TRUE,"Y","N")</f>
        <v>N</v>
      </c>
      <c r="E34" s="226" t="str">
        <f>'2. Otros S&amp;S'!E45</f>
        <v>Enter Other S&amp;S Expense Description</v>
      </c>
      <c r="F34" s="145">
        <f>'2. Otros S&amp;S'!P45</f>
        <v>0.0</v>
      </c>
    </row>
    <row r="35" spans="1:6" ht="19" thickBot="1">
      <c r="A35" s="299" t="s">
        <v>14</v>
      </c>
      <c r="B35" s="300"/>
      <c r="C35" s="300"/>
      <c r="D35" s="300"/>
      <c r="E35" s="301"/>
      <c r="F35" s="145">
        <f>'2. Otros S&amp;S'!P46</f>
        <v>0.0</v>
      </c>
    </row>
    <row r="36" spans="1:5" ht="6.75" customHeight="1" thickTop="1" thickBot="1">
      <c r="A36" s="30"/>
      <c r="B36" s="30"/>
      <c r="C36" s="13"/>
      <c r="D36" s="147"/>
      <c r="E36" s="147"/>
    </row>
    <row r="37" spans="2:5" s="2" customFormat="1" ht="19" thickTop="1">
      <c r="B37" s="9"/>
      <c r="C37" s="9"/>
      <c r="D37" s="9"/>
      <c r="E37" s="9"/>
    </row>
    <row r="38" spans="2:5" ht="18.5">
      <c r="B38" s="9"/>
      <c r="E38" s="9"/>
    </row>
    <row r="39" spans="2:5" ht="36" customHeight="1">
      <c r="B39" s="4"/>
      <c r="C39" s="82"/>
      <c r="D39" s="82"/>
      <c r="E39" s="82"/>
    </row>
    <row r="44" spans="3:4" ht="14.5">
      <c r="C44" s="61"/>
      <c r="D44" s="61"/>
    </row>
  </sheetData>
  <sheetProtection sheet="1" selectLockedCells="1"/>
  <mergeCells count="1">
    <mergeCell ref="A35:E35"/>
  </mergeCells>
  <printOptions horizontalCentered="1"/>
  <pageMargins left="0.25" right="0.25" top="0.25" bottom="0.25" header="0.2" footer="0.2"/>
  <pageSetup orientation="landscape" scale="88"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02EBF5A-4722-4D01-8329-BD6E8EE7190D}">
  <dimension ref="B2:C8"/>
  <sheetViews>
    <sheetView zoomScale="60" zoomScaleNormal="60" workbookViewId="0" topLeftCell="A1">
      <selection pane="topLeft" activeCell="J8" sqref="J8"/>
    </sheetView>
  </sheetViews>
  <sheetFormatPr defaultRowHeight="14.5"/>
  <cols>
    <col min="2" max="2" width="10.428571428571429" customWidth="1"/>
    <col min="3" max="3" width="71.71428571428571" customWidth="1"/>
  </cols>
  <sheetData>
    <row r="1" ht="15" thickBot="1"/>
    <row r="2" spans="2:3" ht="24.4" customHeight="1">
      <c r="B2" s="161" t="s">
        <v>27</v>
      </c>
      <c r="C2" s="157" t="s">
        <v>153</v>
      </c>
    </row>
    <row r="3" spans="2:3" ht="28.15" customHeight="1">
      <c r="B3" s="162" t="s">
        <v>0</v>
      </c>
      <c r="C3" s="158" t="s">
        <v>81</v>
      </c>
    </row>
    <row r="4" spans="2:3" ht="43.15" customHeight="1">
      <c r="B4" s="162" t="s">
        <v>1</v>
      </c>
      <c r="C4" s="158" t="s">
        <v>82</v>
      </c>
    </row>
    <row r="5" spans="2:3" ht="38.65" customHeight="1">
      <c r="B5" s="134" t="s">
        <v>89</v>
      </c>
      <c r="C5" s="159" t="s">
        <v>121</v>
      </c>
    </row>
    <row r="6" spans="2:3" ht="47.65" customHeight="1">
      <c r="B6" s="134" t="s">
        <v>90</v>
      </c>
      <c r="C6" s="160" t="s">
        <v>122</v>
      </c>
    </row>
    <row r="7" spans="2:3" ht="27.4" customHeight="1">
      <c r="B7" s="134" t="s">
        <v>88</v>
      </c>
      <c r="C7" s="159" t="s">
        <v>83</v>
      </c>
    </row>
    <row r="8" spans="2:3" ht="30" customHeight="1">
      <c r="B8" s="135" t="s">
        <v>94</v>
      </c>
      <c r="C8" s="169" t="s">
        <v>84</v>
      </c>
    </row>
  </sheetData>
  <sheetProtection algorithmName="SHA-512" hashValue="mvz70Gv98xoW4yPSkPGsUnLT5SfSCczygleM+ge/HwWx3ySDtujucHrEd/20NtR1h0vNz3oauBrYr2MLMbulcA==" saltValue="bzQASiMQ8EPox8M/3wRyhw=="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FC05AA70-8565-477D-9BD2-1FBFE4A9972F}">
  <dimension ref="A2:X352"/>
  <sheetViews>
    <sheetView showGridLines="0" zoomScale="90" zoomScaleNormal="90" workbookViewId="0" topLeftCell="A1">
      <selection pane="topLeft" activeCell="D31" sqref="D31"/>
    </sheetView>
  </sheetViews>
  <sheetFormatPr defaultRowHeight="14.5"/>
  <cols>
    <col min="1" max="1" width="5.285714285714286" customWidth="1"/>
    <col min="2" max="2" width="42.714285714285715" customWidth="1"/>
    <col min="3" max="4" width="26.285714285714285" customWidth="1"/>
    <col min="5" max="5" width="26.714285714285715" customWidth="1"/>
    <col min="6" max="14" width="20.714285714285715" customWidth="1"/>
    <col min="15" max="15" width="25.714285714285715" customWidth="1"/>
    <col min="16" max="24" width="20.714285714285715" customWidth="1"/>
  </cols>
  <sheetData>
    <row r="1" ht="15" thickBot="1"/>
    <row r="2" spans="2:3" ht="15" thickBot="1">
      <c r="B2" s="44" t="s">
        <v>43</v>
      </c>
      <c r="C2" s="48">
        <f>'1. Informe de gastos'!C6</f>
        <v>2021.0</v>
      </c>
    </row>
    <row r="3" spans="2:3" ht="15" thickBot="1">
      <c r="B3" s="44" t="s">
        <v>36</v>
      </c>
      <c r="C3" s="58">
        <f>'1. Informe de gastos'!$O$4</f>
        <v>0.0</v>
      </c>
    </row>
    <row r="4" spans="2:3" ht="15" thickBot="1">
      <c r="B4" s="44" t="s">
        <v>177</v>
      </c>
      <c r="C4" s="58" t="str">
        <f>'1. Informe de gastos'!$O$52</f>
        <v>V2.1</v>
      </c>
    </row>
    <row r="5" ht="15" thickBot="1"/>
    <row r="6" spans="3:24" ht="15" thickBot="1">
      <c r="C6" s="302" t="s">
        <v>58</v>
      </c>
      <c r="D6" s="303"/>
      <c r="E6" s="303"/>
      <c r="F6" s="303"/>
      <c r="G6" s="303"/>
      <c r="H6" s="303"/>
      <c r="I6" s="303"/>
      <c r="J6" s="303"/>
      <c r="K6" s="303"/>
      <c r="L6" s="303"/>
      <c r="M6" s="304"/>
      <c r="N6" s="136"/>
      <c r="O6" s="136"/>
      <c r="P6" s="302" t="s">
        <v>59</v>
      </c>
      <c r="Q6" s="303"/>
      <c r="R6" s="303"/>
      <c r="S6" s="303"/>
      <c r="T6" s="303"/>
      <c r="U6" s="303"/>
      <c r="V6" s="303"/>
      <c r="W6" s="303"/>
      <c r="X6" s="304"/>
    </row>
    <row r="7" spans="2:24" ht="62.5" thickBot="1">
      <c r="B7" s="44" t="s">
        <v>56</v>
      </c>
      <c r="C7" s="60" t="s">
        <v>55</v>
      </c>
      <c r="D7" s="60" t="s">
        <v>199</v>
      </c>
      <c r="E7" s="60" t="s">
        <v>50</v>
      </c>
      <c r="F7" s="60" t="s">
        <v>51</v>
      </c>
      <c r="G7" s="60" t="s">
        <v>52</v>
      </c>
      <c r="H7" s="60" t="s">
        <v>134</v>
      </c>
      <c r="I7" s="60" t="s">
        <v>135</v>
      </c>
      <c r="J7" s="60" t="s">
        <v>136</v>
      </c>
      <c r="K7" s="60" t="s">
        <v>93</v>
      </c>
      <c r="L7" s="60" t="s">
        <v>63</v>
      </c>
      <c r="M7" s="60" t="s">
        <v>30</v>
      </c>
      <c r="N7" s="60" t="s">
        <v>53</v>
      </c>
      <c r="O7" s="60" t="s">
        <v>46</v>
      </c>
      <c r="P7" s="156" t="s">
        <v>29</v>
      </c>
      <c r="Q7" s="156" t="s">
        <v>54</v>
      </c>
      <c r="R7" s="156" t="s">
        <v>78</v>
      </c>
      <c r="S7" s="156" t="s">
        <v>79</v>
      </c>
      <c r="T7" s="156" t="s">
        <v>138</v>
      </c>
      <c r="U7" s="156" t="s">
        <v>139</v>
      </c>
      <c r="V7" s="156" t="s">
        <v>141</v>
      </c>
      <c r="W7" s="156" t="s">
        <v>92</v>
      </c>
      <c r="X7" s="156" t="s">
        <v>93</v>
      </c>
    </row>
    <row r="8" spans="2:24" ht="15" thickBot="1">
      <c r="B8" s="59" t="s">
        <v>57</v>
      </c>
      <c r="C8" s="249">
        <f>'1. Informe de gastos'!$O$16</f>
        <v>0.0</v>
      </c>
      <c r="D8" s="249">
        <f>'1. Informe de gastos'!$O$17</f>
        <v>0.0</v>
      </c>
      <c r="E8" s="249">
        <f>'1. Informe de gastos'!$O$18</f>
        <v>0.0</v>
      </c>
      <c r="F8" s="249">
        <f>'1. Informe de gastos'!$O$19</f>
        <v>0.0</v>
      </c>
      <c r="G8" s="249">
        <f>'1. Informe de gastos'!$O$20</f>
        <v>0.0</v>
      </c>
      <c r="H8" s="249">
        <f>'1. Informe de gastos'!$O$21</f>
        <v>0.0</v>
      </c>
      <c r="I8" s="249">
        <f>'1. Informe de gastos'!$O$22</f>
        <v>0.0</v>
      </c>
      <c r="J8" s="249">
        <f>'1. Informe de gastos'!$O$23</f>
        <v>0.0</v>
      </c>
      <c r="K8" s="249">
        <f>'1. Informe de gastos'!$O$24</f>
        <v>0.0</v>
      </c>
      <c r="L8" s="249">
        <f>'1. Informe de gastos'!$O$25</f>
        <v>0.0</v>
      </c>
      <c r="M8" s="249">
        <f>'1. Informe de gastos'!$O$26</f>
        <v>0.0</v>
      </c>
      <c r="N8" s="249">
        <f>'1. Informe de gastos'!$O$44</f>
        <v>0.0</v>
      </c>
      <c r="O8" s="174">
        <f>'1. Informe de gastos'!$J$10</f>
        <v>0.0</v>
      </c>
      <c r="P8" s="249">
        <f>'1. Informe de gastos'!$P$35</f>
        <v>0.0</v>
      </c>
      <c r="Q8" s="249">
        <f>'1. Informe de gastos'!$P$36</f>
        <v>0.0</v>
      </c>
      <c r="R8" s="249">
        <f>'1. Informe de gastos'!$P$37</f>
        <v>0.0</v>
      </c>
      <c r="S8" s="249">
        <f>'1. Informe de gastos'!$P$38</f>
        <v>0.0</v>
      </c>
      <c r="T8" s="249">
        <f>'1. Informe de gastos'!$P$39</f>
        <v>0.0</v>
      </c>
      <c r="U8" s="249">
        <f>'1. Informe de gastos'!$P$40</f>
        <v>0.0</v>
      </c>
      <c r="V8" s="249">
        <f>'1. Informe de gastos'!$P$41</f>
        <v>0.0</v>
      </c>
      <c r="W8" s="249">
        <f>'1. Informe de gastos'!$P$42</f>
        <v>0.0</v>
      </c>
      <c r="X8" s="249">
        <f>'1. Informe de gastos'!$P$43</f>
        <v>0.0</v>
      </c>
    </row>
    <row r="9" spans="14:15" ht="15" thickBot="1">
      <c r="N9" s="85"/>
      <c r="O9" s="85"/>
    </row>
    <row r="10" spans="2:4" ht="15" thickBot="1">
      <c r="B10" s="62" t="s">
        <v>60</v>
      </c>
      <c r="C10" s="223" t="s">
        <v>62</v>
      </c>
      <c r="D10" s="223" t="s">
        <v>38</v>
      </c>
    </row>
    <row r="11" spans="2:4" ht="14.5">
      <c r="B11" s="221" t="s">
        <v>156</v>
      </c>
      <c r="C11" s="250" t="str">
        <f>IF('1. Informe de gastos'!O52="V2.1","N","Y")</f>
        <v>N</v>
      </c>
      <c r="D11" s="250">
        <v>1.0</v>
      </c>
    </row>
    <row r="12" spans="2:4" ht="14.5">
      <c r="B12" s="221" t="s">
        <v>157</v>
      </c>
      <c r="C12" s="251" t="str">
        <f>IF('1. Informe de gastos'!J8="","N","Y")</f>
        <v>N</v>
      </c>
      <c r="D12" s="251">
        <v>2.0</v>
      </c>
    </row>
    <row r="13" spans="2:4" ht="43.5">
      <c r="B13" s="253" t="s">
        <v>158</v>
      </c>
      <c r="C13" s="252" t="s">
        <v>159</v>
      </c>
      <c r="D13" s="252">
        <v>3.0</v>
      </c>
    </row>
    <row r="14" spans="2:4" ht="29">
      <c r="B14" s="253" t="s">
        <v>162</v>
      </c>
      <c r="C14" s="252" t="s">
        <v>191</v>
      </c>
      <c r="D14" s="252">
        <v>3.0</v>
      </c>
    </row>
    <row r="15" spans="2:4" ht="14.5">
      <c r="B15" s="221" t="s">
        <v>66</v>
      </c>
      <c r="C15" s="251" t="str">
        <f>IF('1. Informe de gastos'!P44&lt;=0,"N","Y")</f>
        <v>N</v>
      </c>
      <c r="D15" s="251">
        <v>4.0</v>
      </c>
    </row>
    <row r="16" spans="1:15" ht="14.5">
      <c r="A16" s="199"/>
      <c r="B16" s="221" t="s">
        <v>39</v>
      </c>
      <c r="C16" s="251" t="str">
        <f>IF('1. Informe de gastos'!O29='1. Informe de gastos'!P44,"Y","N")</f>
        <v>Y</v>
      </c>
      <c r="D16" s="251">
        <v>4.0</v>
      </c>
      <c r="M16" s="85"/>
      <c r="N16" s="85"/>
      <c r="O16" s="85"/>
    </row>
    <row r="17" spans="1:15" ht="29">
      <c r="A17" s="199"/>
      <c r="B17" s="222" t="s">
        <v>166</v>
      </c>
      <c r="C17" s="252" t="str">
        <f>IF('1. Informe de gastos'!$O$21&lt;&gt;'1. Informe de gastos'!$N$39,"N","Y")</f>
        <v>Y</v>
      </c>
      <c r="D17" s="252">
        <v>5.0</v>
      </c>
      <c r="M17" s="85"/>
      <c r="N17" s="85"/>
      <c r="O17" s="85"/>
    </row>
    <row r="18" spans="1:15" ht="29">
      <c r="A18" s="199"/>
      <c r="B18" s="222" t="s">
        <v>167</v>
      </c>
      <c r="C18" s="252" t="str">
        <f>IF('1. Informe de gastos'!$O$22&lt;&gt;'1. Informe de gastos'!$N$40,"N","Y")</f>
        <v>Y</v>
      </c>
      <c r="D18" s="252">
        <v>5.0</v>
      </c>
      <c r="M18" s="85"/>
      <c r="N18" s="85"/>
      <c r="O18" s="85"/>
    </row>
    <row r="19" spans="1:15" ht="29">
      <c r="A19" s="199"/>
      <c r="B19" s="222" t="s">
        <v>168</v>
      </c>
      <c r="C19" s="252" t="str">
        <f>IF('1. Informe de gastos'!$O$23&lt;&gt;'1. Informe de gastos'!$N$41,"N","Y")</f>
        <v>Y</v>
      </c>
      <c r="D19" s="252">
        <v>5.0</v>
      </c>
      <c r="M19" s="85"/>
      <c r="N19" s="85"/>
      <c r="O19" s="85"/>
    </row>
    <row r="20" spans="1:15" ht="43.5">
      <c r="A20" s="199"/>
      <c r="B20" s="221" t="s">
        <v>169</v>
      </c>
      <c r="C20" s="252" t="s">
        <v>211</v>
      </c>
      <c r="D20" s="252">
        <v>6.0</v>
      </c>
      <c r="M20" s="85"/>
      <c r="N20" s="85"/>
      <c r="O20" s="85"/>
    </row>
    <row r="21" spans="1:15" ht="29">
      <c r="A21" s="199"/>
      <c r="B21" s="222" t="s">
        <v>217</v>
      </c>
      <c r="C21" s="252" t="str">
        <f>IF('1. Informe de gastos'!$O$24&lt;&gt;'1. Informe de gastos'!$N$43,"N","Y")</f>
        <v>Y</v>
      </c>
      <c r="D21" s="252">
        <v>7.0</v>
      </c>
      <c r="M21" s="85"/>
      <c r="N21" s="85"/>
      <c r="O21" s="85"/>
    </row>
    <row r="22" spans="1:15" ht="29">
      <c r="A22" s="199"/>
      <c r="B22" s="222" t="s">
        <v>212</v>
      </c>
      <c r="C22" s="251" t="str">
        <f>IF(SUM('1. Informe de gastos'!O25)&gt;0,"Y","N")</f>
        <v>N</v>
      </c>
      <c r="D22" s="251">
        <v>8.0</v>
      </c>
      <c r="M22" s="85"/>
      <c r="N22" s="85"/>
      <c r="O22" s="85"/>
    </row>
    <row r="23" spans="1:15" ht="145">
      <c r="A23" s="199"/>
      <c r="B23" s="222" t="s">
        <v>175</v>
      </c>
      <c r="C23" s="254" t="s">
        <v>190</v>
      </c>
      <c r="D23" s="254" t="s">
        <v>218</v>
      </c>
      <c r="M23" s="85"/>
      <c r="N23" s="85"/>
      <c r="O23" s="85"/>
    </row>
    <row r="24" spans="1:15" ht="87">
      <c r="A24" s="199"/>
      <c r="B24" s="222" t="s">
        <v>213</v>
      </c>
      <c r="C24" s="252" t="s">
        <v>214</v>
      </c>
      <c r="D24" s="252" t="s">
        <v>219</v>
      </c>
      <c r="M24" s="85"/>
      <c r="N24" s="85"/>
      <c r="O24" s="85"/>
    </row>
    <row r="25" spans="1:15" ht="58">
      <c r="A25" s="199"/>
      <c r="B25" s="222" t="s">
        <v>174</v>
      </c>
      <c r="C25" s="255" t="s">
        <v>195</v>
      </c>
      <c r="D25" s="255" t="s">
        <v>220</v>
      </c>
      <c r="M25" s="85"/>
      <c r="N25" s="85"/>
      <c r="O25" s="85"/>
    </row>
    <row r="26" spans="1:15" ht="87">
      <c r="A26" s="199"/>
      <c r="B26" s="222" t="s">
        <v>193</v>
      </c>
      <c r="C26" s="252" t="s">
        <v>192</v>
      </c>
      <c r="D26" s="252" t="s">
        <v>222</v>
      </c>
      <c r="M26" s="85"/>
      <c r="N26" s="85"/>
      <c r="O26" s="85"/>
    </row>
    <row r="27" spans="1:15" ht="101.5">
      <c r="A27" s="199"/>
      <c r="B27" s="222" t="s">
        <v>161</v>
      </c>
      <c r="C27" s="252" t="s">
        <v>194</v>
      </c>
      <c r="D27" s="252" t="s">
        <v>223</v>
      </c>
      <c r="M27" s="85"/>
      <c r="N27" s="85"/>
      <c r="O27" s="85"/>
    </row>
    <row r="28" spans="1:15" ht="87">
      <c r="A28" s="199"/>
      <c r="B28" s="222" t="s">
        <v>215</v>
      </c>
      <c r="C28" s="252" t="s">
        <v>216</v>
      </c>
      <c r="D28" s="252" t="s">
        <v>221</v>
      </c>
      <c r="M28" s="85"/>
      <c r="N28" s="85"/>
      <c r="O28" s="85"/>
    </row>
    <row r="29" spans="1:15" ht="14.5">
      <c r="A29" s="199"/>
      <c r="B29" s="222" t="s">
        <v>160</v>
      </c>
      <c r="C29" s="252" t="str">
        <f>IF('1. Informe de gastos'!O26&gt;0,"Y","N")</f>
        <v>N</v>
      </c>
      <c r="D29" s="252">
        <v>9.0</v>
      </c>
      <c r="M29" s="85"/>
      <c r="N29" s="85"/>
      <c r="O29" s="85"/>
    </row>
    <row r="30" spans="1:15" ht="14.5">
      <c r="A30" s="199"/>
      <c r="B30" s="221" t="s">
        <v>170</v>
      </c>
      <c r="C30" s="251" t="str">
        <f>IF('1. Informe de gastos'!H50&lt;=DATE(2022,7,31),"N","Y")</f>
        <v>N</v>
      </c>
      <c r="D30" s="251">
        <v>10.0</v>
      </c>
      <c r="M30" s="85"/>
      <c r="N30" s="85"/>
      <c r="O30" s="85"/>
    </row>
    <row r="31" spans="1:15" ht="14.5">
      <c r="A31" s="199"/>
      <c r="B31" s="222" t="s">
        <v>37</v>
      </c>
      <c r="C31" s="251" t="str">
        <f>IF('1. Informe de gastos'!F50="","N","Y")</f>
        <v>N</v>
      </c>
      <c r="D31" s="251">
        <v>10.0</v>
      </c>
      <c r="M31" s="85"/>
      <c r="N31" s="85"/>
      <c r="O31" s="85"/>
    </row>
    <row r="32" spans="5:5" ht="14.5">
      <c r="E32" s="239"/>
    </row>
    <row r="33" spans="4:5" ht="14.5">
      <c r="D33" s="241"/>
      <c r="E33" s="239"/>
    </row>
    <row r="34" spans="4:5" ht="14.5">
      <c r="D34" s="242"/>
      <c r="E34" s="239"/>
    </row>
    <row r="35" spans="4:5" ht="14.5">
      <c r="D35" s="242"/>
      <c r="E35" s="239"/>
    </row>
    <row r="36" spans="4:5" ht="14.5">
      <c r="D36" s="242"/>
      <c r="E36" s="239"/>
    </row>
    <row r="37" spans="4:5" ht="14.5">
      <c r="D37" s="242"/>
      <c r="E37" s="239"/>
    </row>
    <row r="38" spans="4:5" ht="14.5">
      <c r="D38" s="242"/>
      <c r="E38" s="239"/>
    </row>
    <row r="39" spans="4:5" ht="14.5">
      <c r="D39" s="242"/>
      <c r="E39" s="239"/>
    </row>
    <row r="40" spans="4:5" ht="14.5">
      <c r="D40" s="242"/>
      <c r="E40" s="239"/>
    </row>
    <row r="41" spans="4:5" ht="14.5">
      <c r="D41" s="242"/>
      <c r="E41" s="239"/>
    </row>
    <row r="42" spans="4:5" ht="14.5">
      <c r="D42" s="242"/>
      <c r="E42" s="239"/>
    </row>
    <row r="43" spans="4:5" ht="14.5">
      <c r="D43" s="242"/>
      <c r="E43" s="239"/>
    </row>
    <row r="44" spans="4:15" ht="14.5">
      <c r="D44" s="242"/>
      <c r="E44" s="239"/>
      <c r="N44" s="85"/>
      <c r="O44" s="85"/>
    </row>
    <row r="45" spans="4:15" ht="14.5">
      <c r="D45" s="242"/>
      <c r="E45" s="239"/>
      <c r="N45" s="85"/>
      <c r="O45" s="85"/>
    </row>
    <row r="46" spans="4:5" ht="14.5">
      <c r="D46" s="242"/>
      <c r="E46" s="239"/>
    </row>
    <row r="47" spans="4:5" ht="14.5">
      <c r="D47" s="242"/>
      <c r="E47" s="239"/>
    </row>
    <row r="48" spans="4:5" ht="14.5">
      <c r="D48" s="242"/>
      <c r="E48" s="239"/>
    </row>
    <row r="49" spans="4:5" ht="14.5">
      <c r="D49" s="242"/>
      <c r="E49" s="239"/>
    </row>
    <row r="50" spans="4:5" ht="14.5">
      <c r="D50" s="242"/>
      <c r="E50" s="239"/>
    </row>
    <row r="51" spans="4:15" ht="14.5">
      <c r="D51" s="242"/>
      <c r="E51" s="239"/>
      <c r="N51" s="85"/>
      <c r="O51" s="85"/>
    </row>
    <row r="52" spans="5:5" ht="14.5">
      <c r="E52" s="239"/>
    </row>
    <row r="53" spans="5:5" ht="14.5">
      <c r="E53" s="239"/>
    </row>
    <row r="54" spans="5:5" ht="14.5">
      <c r="E54" s="239"/>
    </row>
    <row r="55" spans="5:5" ht="14.5">
      <c r="E55" s="239"/>
    </row>
    <row r="56" spans="5:5" ht="14.5">
      <c r="E56" s="239"/>
    </row>
    <row r="57" spans="5:15" ht="14.5">
      <c r="E57" s="239"/>
      <c r="N57" s="85"/>
      <c r="O57" s="85"/>
    </row>
    <row r="58" spans="5:5" ht="14.5">
      <c r="E58" s="239"/>
    </row>
    <row r="59" spans="5:5" ht="14.5">
      <c r="E59" s="239"/>
    </row>
    <row r="60" spans="5:5" ht="14.5">
      <c r="E60" s="239"/>
    </row>
    <row r="61" spans="5:5" ht="14.5">
      <c r="E61" s="239"/>
    </row>
    <row r="62" spans="5:5" ht="14.5">
      <c r="E62" s="239"/>
    </row>
    <row r="63" spans="5:5" ht="14.5">
      <c r="E63" s="239"/>
    </row>
    <row r="64" spans="5:15" ht="14.5">
      <c r="E64" s="239"/>
      <c r="N64" s="85"/>
      <c r="O64" s="85"/>
    </row>
    <row r="65" spans="5:15" ht="14.5">
      <c r="E65" s="239"/>
      <c r="N65" s="85"/>
      <c r="O65" s="85"/>
    </row>
    <row r="66" spans="5:5" ht="14.5">
      <c r="E66" s="239"/>
    </row>
    <row r="67" spans="5:5" ht="14.5">
      <c r="E67" s="239"/>
    </row>
    <row r="68" spans="5:5" ht="14.5">
      <c r="E68" s="239"/>
    </row>
    <row r="69" spans="5:5" ht="14.5">
      <c r="E69" s="239"/>
    </row>
    <row r="70" spans="5:5" ht="14.5">
      <c r="E70" s="239"/>
    </row>
    <row r="71" spans="5:5" ht="14.5">
      <c r="E71" s="239"/>
    </row>
    <row r="72" spans="5:5" ht="14.5">
      <c r="E72" s="239"/>
    </row>
    <row r="73" spans="5:5" ht="14.5">
      <c r="E73" s="239"/>
    </row>
    <row r="74" spans="5:5" ht="14.5">
      <c r="E74" s="239"/>
    </row>
    <row r="75" spans="5:5" ht="14.5">
      <c r="E75" s="239"/>
    </row>
    <row r="76" spans="5:15" ht="14.5">
      <c r="E76" s="239"/>
      <c r="N76" s="85"/>
      <c r="O76" s="85"/>
    </row>
    <row r="77" spans="5:15" ht="14.5">
      <c r="E77" s="239"/>
      <c r="N77" s="85"/>
      <c r="O77" s="85"/>
    </row>
    <row r="78" spans="5:5" ht="14.5">
      <c r="E78" s="239"/>
    </row>
    <row r="79" spans="5:15" ht="14.5">
      <c r="E79" s="239"/>
      <c r="N79" s="85"/>
      <c r="O79" s="85"/>
    </row>
    <row r="80" spans="5:5" ht="14.5">
      <c r="E80" s="239"/>
    </row>
    <row r="81" spans="5:5" ht="14.5">
      <c r="E81" s="239"/>
    </row>
    <row r="82" spans="5:5" ht="14.5">
      <c r="E82" s="239"/>
    </row>
    <row r="86" spans="14:15" ht="14.5">
      <c r="N86" s="85"/>
      <c r="O86" s="85"/>
    </row>
    <row r="89" spans="14:15" ht="14.5">
      <c r="N89" s="85"/>
      <c r="O89" s="85"/>
    </row>
    <row r="91" spans="14:15" ht="14.5">
      <c r="N91" s="85"/>
      <c r="O91" s="85"/>
    </row>
    <row r="97" spans="14:15" ht="14.5">
      <c r="N97" s="85"/>
      <c r="O97" s="85"/>
    </row>
    <row r="101" spans="14:15" ht="14.5">
      <c r="N101" s="85"/>
      <c r="O101" s="85"/>
    </row>
    <row r="104" spans="14:15" ht="14.5">
      <c r="N104" s="85"/>
      <c r="O104" s="85"/>
    </row>
    <row r="116" spans="14:15" ht="14.5">
      <c r="N116" s="85"/>
      <c r="O116" s="85"/>
    </row>
    <row r="117" spans="14:15" ht="14.5">
      <c r="N117" s="85"/>
      <c r="O117" s="85"/>
    </row>
    <row r="119" spans="14:15" ht="14.5">
      <c r="N119" s="85"/>
      <c r="O119" s="85"/>
    </row>
    <row r="123" spans="14:15" ht="14.5">
      <c r="N123" s="85"/>
      <c r="O123" s="85"/>
    </row>
    <row r="131" spans="14:15" ht="14.5">
      <c r="N131" s="85"/>
      <c r="O131" s="85"/>
    </row>
    <row r="135" spans="14:15" ht="14.5">
      <c r="N135" s="85"/>
      <c r="O135" s="85"/>
    </row>
    <row r="137" spans="14:15" ht="14.5">
      <c r="N137" s="85"/>
      <c r="O137" s="85"/>
    </row>
    <row r="142" spans="14:15" ht="14.5">
      <c r="N142" s="85"/>
      <c r="O142" s="85"/>
    </row>
    <row r="144" spans="14:15" ht="14.5">
      <c r="N144" s="85"/>
      <c r="O144" s="85"/>
    </row>
    <row r="145" spans="14:15" ht="14.5">
      <c r="N145" s="85"/>
      <c r="O145" s="85"/>
    </row>
    <row r="147" spans="14:15" ht="14.5">
      <c r="N147" s="85"/>
      <c r="O147" s="85"/>
    </row>
    <row r="149" spans="14:15" ht="14.5">
      <c r="N149" s="85"/>
      <c r="O149" s="85"/>
    </row>
    <row r="153" spans="14:15" ht="14.5">
      <c r="N153" s="85"/>
      <c r="O153" s="85"/>
    </row>
    <row r="155" spans="14:15" ht="14.5">
      <c r="N155" s="85"/>
      <c r="O155" s="85"/>
    </row>
    <row r="156" spans="14:15" ht="14.5">
      <c r="N156" s="85"/>
      <c r="O156" s="85"/>
    </row>
    <row r="157" spans="14:15" ht="14.5">
      <c r="N157" s="85"/>
      <c r="O157" s="85"/>
    </row>
    <row r="160" spans="14:15" ht="14.5">
      <c r="N160" s="85"/>
      <c r="O160" s="85"/>
    </row>
    <row r="163" spans="14:15" ht="14.5">
      <c r="N163" s="85"/>
      <c r="O163" s="85"/>
    </row>
    <row r="164" spans="14:15" ht="14.5">
      <c r="N164" s="85"/>
      <c r="O164" s="85"/>
    </row>
    <row r="165" spans="14:15" ht="14.5">
      <c r="N165" s="85"/>
      <c r="O165" s="85"/>
    </row>
    <row r="166" spans="14:15" ht="14.5">
      <c r="N166" s="85"/>
      <c r="O166" s="85"/>
    </row>
    <row r="168" spans="14:15" ht="14.5">
      <c r="N168" s="85"/>
      <c r="O168" s="85"/>
    </row>
    <row r="172" spans="14:15" ht="14.5">
      <c r="N172" s="85"/>
      <c r="O172" s="85"/>
    </row>
    <row r="173" spans="14:15" ht="14.5">
      <c r="N173" s="85"/>
      <c r="O173" s="85"/>
    </row>
    <row r="174" spans="14:15" ht="14.5">
      <c r="N174" s="85"/>
      <c r="O174" s="85"/>
    </row>
    <row r="175" spans="14:15" ht="14.5">
      <c r="N175" s="85"/>
      <c r="O175" s="85"/>
    </row>
    <row r="177" spans="14:15" ht="14.5">
      <c r="N177" s="85"/>
      <c r="O177" s="85"/>
    </row>
    <row r="178" spans="14:15" ht="14.5">
      <c r="N178" s="85"/>
      <c r="O178" s="85"/>
    </row>
    <row r="180" spans="14:15" ht="14.5">
      <c r="N180" s="85"/>
      <c r="O180" s="85"/>
    </row>
    <row r="182" spans="14:15" ht="14.5">
      <c r="N182" s="85"/>
      <c r="O182" s="85"/>
    </row>
    <row r="183" spans="14:15" ht="14.5">
      <c r="N183" s="85"/>
      <c r="O183" s="85"/>
    </row>
    <row r="184" spans="14:15" ht="14.5">
      <c r="N184" s="85"/>
      <c r="O184" s="85"/>
    </row>
    <row r="189" spans="14:15" ht="14.5">
      <c r="N189" s="85"/>
      <c r="O189" s="85"/>
    </row>
    <row r="190" spans="14:15" ht="14.5">
      <c r="N190" s="85"/>
      <c r="O190" s="85"/>
    </row>
    <row r="191" spans="14:15" ht="14.5">
      <c r="N191" s="85"/>
      <c r="O191" s="85"/>
    </row>
    <row r="192" spans="14:15" ht="14.5">
      <c r="N192" s="85"/>
      <c r="O192" s="85"/>
    </row>
    <row r="193" spans="14:15" ht="14.5">
      <c r="N193" s="85"/>
      <c r="O193" s="85"/>
    </row>
    <row r="194" spans="14:15" ht="14.5">
      <c r="N194" s="85"/>
      <c r="O194" s="85"/>
    </row>
    <row r="195" spans="14:15" ht="14.5">
      <c r="N195" s="85"/>
      <c r="O195" s="85"/>
    </row>
    <row r="196" spans="14:15" ht="14.5">
      <c r="N196" s="85"/>
      <c r="O196" s="85"/>
    </row>
    <row r="197" spans="14:15" ht="14.5">
      <c r="N197" s="85"/>
      <c r="O197" s="85"/>
    </row>
    <row r="198" spans="14:15" ht="14.5">
      <c r="N198" s="85"/>
      <c r="O198" s="85"/>
    </row>
    <row r="201" spans="14:15" ht="14.5">
      <c r="N201" s="85"/>
      <c r="O201" s="85"/>
    </row>
    <row r="203" spans="14:15" ht="14.5">
      <c r="N203" s="85"/>
      <c r="O203" s="85"/>
    </row>
    <row r="204" spans="14:15" ht="14.5">
      <c r="N204" s="85"/>
      <c r="O204" s="85"/>
    </row>
    <row r="205" spans="14:15" ht="14.5">
      <c r="N205" s="85"/>
      <c r="O205" s="85"/>
    </row>
    <row r="206" spans="14:15" ht="14.5">
      <c r="N206" s="85"/>
      <c r="O206" s="85"/>
    </row>
    <row r="207" spans="14:15" ht="14.5">
      <c r="N207" s="85"/>
      <c r="O207" s="85"/>
    </row>
    <row r="208" spans="14:15" ht="14.5">
      <c r="N208" s="85"/>
      <c r="O208" s="85"/>
    </row>
    <row r="209" spans="14:15" ht="14.5">
      <c r="N209" s="85"/>
      <c r="O209" s="85"/>
    </row>
    <row r="210" spans="14:15" ht="14.5">
      <c r="N210" s="85"/>
      <c r="O210" s="85"/>
    </row>
    <row r="211" spans="14:15" ht="14.5">
      <c r="N211" s="85"/>
      <c r="O211" s="85"/>
    </row>
    <row r="212" spans="14:15" ht="14.5">
      <c r="N212" s="85"/>
      <c r="O212" s="85"/>
    </row>
    <row r="214" spans="14:15" ht="14.5">
      <c r="N214" s="85"/>
      <c r="O214" s="85"/>
    </row>
    <row r="216" spans="14:15" ht="14.5">
      <c r="N216" s="85"/>
      <c r="O216" s="85"/>
    </row>
    <row r="217" spans="14:15" ht="14.5">
      <c r="N217" s="85"/>
      <c r="O217" s="85"/>
    </row>
    <row r="218" spans="14:15" ht="14.5">
      <c r="N218" s="85"/>
      <c r="O218" s="85"/>
    </row>
    <row r="219" spans="14:15" ht="14.5">
      <c r="N219" s="85"/>
      <c r="O219" s="85"/>
    </row>
    <row r="221" spans="14:15" ht="14.5">
      <c r="N221" s="85"/>
      <c r="O221" s="85"/>
    </row>
    <row r="222" spans="14:15" ht="14.5">
      <c r="N222" s="85"/>
      <c r="O222" s="85"/>
    </row>
    <row r="226" spans="14:15" ht="14.5">
      <c r="N226" s="85"/>
      <c r="O226" s="85"/>
    </row>
    <row r="229" spans="14:15" ht="14.5">
      <c r="N229" s="85"/>
      <c r="O229" s="85"/>
    </row>
    <row r="232" spans="14:15" ht="14.5">
      <c r="N232" s="85"/>
      <c r="O232" s="85"/>
    </row>
    <row r="233" spans="14:15" ht="14.5">
      <c r="N233" s="85"/>
      <c r="O233" s="85"/>
    </row>
    <row r="234" spans="14:15" ht="14.5">
      <c r="N234" s="85"/>
      <c r="O234" s="85"/>
    </row>
    <row r="236" spans="14:15" ht="14.5">
      <c r="N236" s="85"/>
      <c r="O236" s="85"/>
    </row>
    <row r="240" spans="14:15" ht="14.5">
      <c r="N240" s="85"/>
      <c r="O240" s="85"/>
    </row>
    <row r="241" spans="14:15" ht="14.5">
      <c r="N241" s="85"/>
      <c r="O241" s="85"/>
    </row>
    <row r="242" spans="14:15" ht="14.5">
      <c r="N242" s="85"/>
      <c r="O242" s="85"/>
    </row>
    <row r="243" spans="14:15" ht="14.5">
      <c r="N243" s="85"/>
      <c r="O243" s="85"/>
    </row>
    <row r="244" spans="14:15" ht="14.5">
      <c r="N244" s="85"/>
      <c r="O244" s="85"/>
    </row>
    <row r="245" spans="14:15" ht="14.5">
      <c r="N245" s="85"/>
      <c r="O245" s="85"/>
    </row>
    <row r="246" spans="14:15" ht="14.5">
      <c r="N246" s="85"/>
      <c r="O246" s="85"/>
    </row>
    <row r="248" spans="14:15" ht="14.5">
      <c r="N248" s="85"/>
      <c r="O248" s="85"/>
    </row>
    <row r="250" spans="14:15" ht="14.5">
      <c r="N250" s="85"/>
      <c r="O250" s="85"/>
    </row>
    <row r="251" spans="14:15" ht="14.5">
      <c r="N251" s="85"/>
      <c r="O251" s="85"/>
    </row>
    <row r="252" spans="14:15" ht="14.5">
      <c r="N252" s="85"/>
      <c r="O252" s="85"/>
    </row>
    <row r="253" spans="14:15" ht="14.5">
      <c r="N253" s="85"/>
      <c r="O253" s="85"/>
    </row>
    <row r="262" spans="14:15" ht="14.5">
      <c r="N262" s="85"/>
      <c r="O262" s="85"/>
    </row>
    <row r="263" spans="14:15" ht="14.5">
      <c r="N263" s="85"/>
      <c r="O263" s="85"/>
    </row>
    <row r="265" spans="14:15" ht="14.5">
      <c r="N265" s="85"/>
      <c r="O265" s="85"/>
    </row>
    <row r="274" spans="14:15" ht="14.5">
      <c r="N274" s="85"/>
      <c r="O274" s="85"/>
    </row>
    <row r="275" spans="14:15" ht="14.5">
      <c r="N275" s="85"/>
      <c r="O275" s="85"/>
    </row>
    <row r="276" spans="14:15" ht="14.5">
      <c r="N276" s="85"/>
      <c r="O276" s="85"/>
    </row>
    <row r="278" spans="14:15" ht="14.5">
      <c r="N278" s="85"/>
      <c r="O278" s="85"/>
    </row>
    <row r="279" spans="14:15" ht="14.5">
      <c r="N279" s="85"/>
      <c r="O279" s="85"/>
    </row>
    <row r="280" spans="14:15" ht="14.5">
      <c r="N280" s="85"/>
      <c r="O280" s="85"/>
    </row>
    <row r="282" spans="14:15" ht="14.5">
      <c r="N282" s="85"/>
      <c r="O282" s="85"/>
    </row>
    <row r="285" spans="14:15" ht="14.5">
      <c r="N285" s="85"/>
      <c r="O285" s="85"/>
    </row>
    <row r="292" spans="14:15" ht="14.5">
      <c r="N292" s="85"/>
      <c r="O292" s="85"/>
    </row>
    <row r="295" spans="14:15" ht="14.5">
      <c r="N295" s="85"/>
      <c r="O295" s="85"/>
    </row>
    <row r="296" spans="14:15" ht="14.5">
      <c r="N296" s="85"/>
      <c r="O296" s="85"/>
    </row>
    <row r="297" spans="14:15" ht="14.5">
      <c r="N297" s="85"/>
      <c r="O297" s="85"/>
    </row>
    <row r="300" spans="14:15" ht="14.5">
      <c r="N300" s="85"/>
      <c r="O300" s="85"/>
    </row>
    <row r="302" spans="14:15" ht="14.5">
      <c r="N302" s="85"/>
      <c r="O302" s="85"/>
    </row>
    <row r="305" spans="14:15" ht="14.5">
      <c r="N305" s="85"/>
      <c r="O305" s="85"/>
    </row>
    <row r="306" spans="14:15" ht="14.5">
      <c r="N306" s="85"/>
      <c r="O306" s="85"/>
    </row>
    <row r="309" spans="14:15" ht="14.5">
      <c r="N309" s="85"/>
      <c r="O309" s="85"/>
    </row>
    <row r="310" spans="14:15" ht="14.5">
      <c r="N310" s="85"/>
      <c r="O310" s="85"/>
    </row>
    <row r="313" spans="14:15" ht="14.5">
      <c r="N313" s="85"/>
      <c r="O313" s="85"/>
    </row>
    <row r="314" spans="14:15" ht="14.5">
      <c r="N314" s="85"/>
      <c r="O314" s="85"/>
    </row>
    <row r="316" spans="14:15" ht="14.5">
      <c r="N316" s="85"/>
      <c r="O316" s="85"/>
    </row>
    <row r="322" spans="14:15" ht="14.5">
      <c r="N322" s="85"/>
      <c r="O322" s="85"/>
    </row>
    <row r="323" spans="14:15" ht="14.5">
      <c r="N323" s="85"/>
      <c r="O323" s="85"/>
    </row>
    <row r="325" spans="14:15" ht="14.5">
      <c r="N325" s="85"/>
      <c r="O325" s="85"/>
    </row>
    <row r="329" spans="14:15" ht="14.5">
      <c r="N329" s="85"/>
      <c r="O329" s="85"/>
    </row>
    <row r="335" spans="14:15" ht="14.5">
      <c r="N335" s="85"/>
      <c r="O335" s="85"/>
    </row>
    <row r="337" spans="14:15" ht="14.5">
      <c r="N337" s="85"/>
      <c r="O337" s="85"/>
    </row>
    <row r="341" spans="14:15" ht="14.5">
      <c r="N341" s="85"/>
      <c r="O341" s="85"/>
    </row>
    <row r="342" spans="14:15" ht="14.5">
      <c r="N342" s="85"/>
      <c r="O342" s="85"/>
    </row>
    <row r="344" spans="14:15" ht="14.5">
      <c r="N344" s="85"/>
      <c r="O344" s="85"/>
    </row>
    <row r="348" spans="14:15" ht="14.5">
      <c r="N348" s="85"/>
      <c r="O348" s="85"/>
    </row>
    <row r="349" spans="14:15" ht="14.5">
      <c r="N349" s="85"/>
      <c r="O349" s="85"/>
    </row>
    <row r="350" spans="14:15" ht="14.5">
      <c r="N350" s="85"/>
      <c r="O350" s="85"/>
    </row>
    <row r="352" spans="14:15" ht="14.5">
      <c r="N352" s="85"/>
      <c r="O352" s="85"/>
    </row>
  </sheetData>
  <sheetProtection algorithmName="SHA-512" hashValue="ftvfvM9tf+P1ADH7wWVuZCWnk9y7BllcaQR/IdFuaDrzBOJV/HFjBfo6aYtDMSvfAQaOVmh55R1hO8ri3w3USg==" saltValue="xB3RsrrJbI/ITd/lmZfKpw==" spinCount="100000" sheet="1" objects="1" scenarios="1"/>
  <mergeCells count="2">
    <mergeCell ref="P6:X6"/>
    <mergeCell ref="C6:M6"/>
  </mergeCells>
  <pageMargins left="0.7" right="0.7" top="0.75" bottom="0.75" header="0.3" footer="0.3"/>
  <pageSetup orientation="portrait"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D4C34C708CD54D84E8C42A078EDB8A" ma:contentTypeVersion="18" ma:contentTypeDescription="Create a new document." ma:contentTypeScope="" ma:versionID="152694303a4c3574cdb9fbd5a9c9a06d">
  <xsd:schema xmlns:xsd="http://www.w3.org/2001/XMLSchema" xmlns:xs="http://www.w3.org/2001/XMLSchema" xmlns:p="http://schemas.microsoft.com/office/2006/metadata/properties" xmlns:ns1="http://schemas.microsoft.com/sharepoint/v3" xmlns:ns2="59da1016-2a1b-4f8a-9768-d7a4932f6f16" xmlns:ns3="7beda1f8-ca1c-43eb-a6cc-c1dba07f019e" targetNamespace="http://schemas.microsoft.com/office/2006/metadata/properties" ma:root="true" ma:fieldsID="60b2e6943beea09383fcd889f3dacae3" ns1:_="" ns2:_="" ns3:_="">
    <xsd:import namespace="http://schemas.microsoft.com/sharepoint/v3"/>
    <xsd:import namespace="59da1016-2a1b-4f8a-9768-d7a4932f6f16"/>
    <xsd:import namespace="7beda1f8-ca1c-43eb-a6cc-c1dba07f019e"/>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beda1f8-ca1c-43eb-a6cc-c1dba07f019e"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 xsi:nil="true"/>
      <Description xsi:nil="true"/>
    </URL>
    <Meta_x0020_Keywords xmlns="7beda1f8-ca1c-43eb-a6cc-c1dba07f019e" xsi:nil="true"/>
    <Meta_x0020_Description xmlns="7beda1f8-ca1c-43eb-a6cc-c1dba07f019e" xsi:nil="true"/>
  </documentManagement>
</p:properties>
</file>

<file path=customXml/itemProps1.xml><?xml version="1.0" encoding="utf-8"?>
<ds:datastoreItem xmlns:ds="http://schemas.openxmlformats.org/officeDocument/2006/customXml" ds:itemID="{1537EEE6-CD15-4D0C-A5DE-691737E6155D}">
  <ds:schemaRefs>
    <ds:schemaRef ds:uri="http://schemas.microsoft.com/sharepoint/v3/contenttype/forms"/>
  </ds:schemaRefs>
</ds:datastoreItem>
</file>

<file path=customXml/itemProps2.xml><?xml version="1.0" encoding="utf-8"?>
<ds:datastoreItem xmlns:ds="http://schemas.openxmlformats.org/officeDocument/2006/customXml" ds:itemID="{DC38B030-AF31-4C35-B199-D45068B13A44}"/>
</file>

<file path=customXml/itemProps3.xml><?xml version="1.0" encoding="utf-8"?>
<ds:datastoreItem xmlns:ds="http://schemas.openxmlformats.org/officeDocument/2006/customXml" ds:itemID="{4EEFA907-BA23-4DC9-B985-BD1EFF240488}">
  <ds:schemaRefs>
    <ds:schemaRef ds:uri="http://www.w3.org/XML/1998/namespace"/>
    <ds:schemaRef ds:uri="01d539cb-b382-4aba-bb15-6c9296a94b48"/>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aeecbca9-e596-4eef-b214-1cb8d26f701c"/>
    <ds:schemaRef ds:uri="http://schemas.microsoft.com/office/2006/metadata/properties"/>
    <ds:schemaRef ds:uri="http://purl.org/dc/elements/1.1/"/>
    <ds:schemaRef ds:uri="59da1016-2a1b-4f8a-9768-d7a4932f6f16"/>
    <ds:schemaRef ds:uri="a41d21ab-0295-4fb5-987d-47cdd8be353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6</vt:i4>
      </vt:variant>
    </vt:vector>
  </HeadingPairs>
  <TitlesOfParts>
    <vt:vector size="6" baseType="lpstr">
      <vt:lpstr>Instrucciones</vt:lpstr>
      <vt:lpstr>1. Informe de gastos</vt:lpstr>
      <vt:lpstr>2. Otros S&amp;S</vt:lpstr>
      <vt:lpstr>Other S&amp;S Data Entry Import</vt:lpstr>
      <vt:lpstr>Data Validation Tab</vt:lpstr>
      <vt:lpstr>Data Entry Import</vt:lpstr>
    </vt:vector>
  </TitlesOfParts>
  <Template/>
  <Manager/>
  <Company>State of Oregon</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Informe de Gastos - Plantilla</dc:title>
  <dc:subject/>
  <dc:creator>Meredith Perkins</dc:creator>
  <cp:keywords/>
  <dc:description/>
  <cp:lastModifiedBy>BELTRAN JESSICA</cp:lastModifiedBy>
  <cp:lastPrinted>2021-02-17T23:15:43Z</cp:lastPrinted>
  <dcterms:created xsi:type="dcterms:W3CDTF">2011-02-01T18:08:16Z</dcterms:created>
  <dcterms:modified xsi:type="dcterms:W3CDTF">2023-02-01T00:36:51Z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0x0101008CD4C34C708CD54D84E8C42A078EDB8A</vt:lpwstr>
  </property>
  <property fmtid="{D5CDD505-2E9C-101B-9397-08002B2CF9AE}" pid="3" name="MSIP_Label_ea60d57e-af5b-4752-ac57-3e4f28ca11dc_Enabled">
    <vt:lpwstr>true</vt:lpwstr>
  </property>
  <property fmtid="{D5CDD505-2E9C-101B-9397-08002B2CF9AE}" pid="4" name="MSIP_Label_ea60d57e-af5b-4752-ac57-3e4f28ca11dc_SetDate">
    <vt:lpwstr>2021-06-15T17:30:12Z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49dd2b09-b7fa-43b2-9d17-97b41d2733ab</vt:lpwstr>
  </property>
  <property fmtid="{D5CDD505-2E9C-101B-9397-08002B2CF9AE}" pid="9" name="MSIP_Label_ea60d57e-af5b-4752-ac57-3e4f28ca11dc_ContentBits">
    <vt:lpwstr>0</vt:lpwstr>
  </property>
  <property fmtid="{D5CDD505-2E9C-101B-9397-08002B2CF9AE}" pid="10" name="MediaServiceImageTags">
    <vt:lpwstr/>
  </property>
</Properties>
</file>