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drawings/drawing2.xml" ContentType="application/vnd.openxmlformats-officedocument.drawing+xml"/>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embeddings/oleObject76.bin" ContentType="application/vnd.openxmlformats-officedocument.oleObject"/>
  <Override PartName="/xl/embeddings/oleObject64.bin" ContentType="application/vnd.openxmlformats-officedocument.oleObject"/>
  <Override PartName="/xl/embeddings/oleObject77.bin" ContentType="application/vnd.openxmlformats-officedocument.oleObject"/>
  <Override PartName="/xl/drawings/drawing3.xml" ContentType="application/vnd.openxmlformats-officedocument.drawing+xml"/>
  <Override PartName="/xl/embeddings/oleObject78.bin" ContentType="application/vnd.openxmlformats-officedocument.oleObject"/>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OR0238427\OneDrive - Oregon DHSOHA\Desktop\"/>
    </mc:Choice>
  </mc:AlternateContent>
  <xr:revisionPtr revIDLastSave="0" documentId="8_{E2C9D9FE-980A-4C80-B012-3E0451608ECE}" xr6:coauthVersionLast="47" xr6:coauthVersionMax="47" xr10:uidLastSave="{00000000-0000-0000-0000-000000000000}"/>
  <bookViews>
    <workbookView xWindow="29925" yWindow="1605" windowWidth="24585" windowHeight="14895" tabRatio="903" activeTab="1" xr2:uid="{00000000-000D-0000-FFFF-FFFF00000000}"/>
  </bookViews>
  <sheets>
    <sheet name="2023 (Base &amp; BIL) FFATA Project" sheetId="14" r:id="rId1"/>
    <sheet name="2023 COMBINED (H&amp;C&amp;C) PPL" sheetId="7" r:id="rId2"/>
    <sheet name="2023 Gen. Infra. &amp; Res. PPL" sheetId="8" r:id="rId3"/>
    <sheet name="2023 Emergency &amp; Env. Justice" sheetId="9" r:id="rId4"/>
    <sheet name="2022 BIL-EC" sheetId="13" r:id="rId5"/>
    <sheet name="2022 BIL-LSLR" sheetId="1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4" i="7" l="1"/>
  <c r="R5" i="7" s="1"/>
  <c r="G5" i="15"/>
  <c r="G5" i="13" l="1"/>
  <c r="G14" i="9" l="1"/>
  <c r="Q5" i="8" l="1"/>
  <c r="J46" i="8"/>
  <c r="G5" i="9" l="1"/>
</calcChain>
</file>

<file path=xl/sharedStrings.xml><?xml version="1.0" encoding="utf-8"?>
<sst xmlns="http://schemas.openxmlformats.org/spreadsheetml/2006/main" count="807" uniqueCount="262">
  <si>
    <t>Total LOI Project Requests:</t>
  </si>
  <si>
    <t>Rank</t>
  </si>
  <si>
    <t>Applicant</t>
  </si>
  <si>
    <t>County</t>
  </si>
  <si>
    <t>Population</t>
  </si>
  <si>
    <t xml:space="preserve">Amount Req. </t>
  </si>
  <si>
    <t xml:space="preserve">Quarter &amp; SFY Added to PPL </t>
  </si>
  <si>
    <t>Primary Project Focus (e.g., Treat, Dist., Storage) 
(4)</t>
  </si>
  <si>
    <t>COLUMN NOTES</t>
  </si>
  <si>
    <t>Total Req.</t>
  </si>
  <si>
    <t>TBD</t>
  </si>
  <si>
    <t>Distribution/Trans.</t>
  </si>
  <si>
    <t>Amount Requested</t>
  </si>
  <si>
    <t>This column displays that focus. Focuses can also be found on the rating doc.</t>
  </si>
  <si>
    <t>Grant Award</t>
  </si>
  <si>
    <t>Applicant Number</t>
  </si>
  <si>
    <t>Amount Req.</t>
  </si>
  <si>
    <t>Quarter &amp; SFY Added to PPL</t>
  </si>
  <si>
    <t>Total Req</t>
  </si>
  <si>
    <t>Distribution/Trans.
Engineering</t>
  </si>
  <si>
    <t>GENERAL INFRASTRUCTURE &amp; RESILIENCY PROJECTS</t>
  </si>
  <si>
    <t>This includes water system infrastructure projects that are non-health/compliance/consolidation based. These projects receive zero points in the Risk to Human Health, Compliance and Consolidation rating criteria sections and will</t>
  </si>
  <si>
    <t>be ranked on the Project Priority List based on submittal date of a completed Letter of Interest (i.e., first-come, first-serve). The following non-health based projects are considered eligible under this category:</t>
  </si>
  <si>
    <t>●</t>
  </si>
  <si>
    <t>New, repair or replacement of water sources, treatment, finished water reservoirs, pumping, and transmission/distribution mains - including associated appurtenances, land/easement acquisitions, and control buildings.</t>
  </si>
  <si>
    <t>Aquifer, Storage &amp; Recovery (ASR) projects.</t>
  </si>
  <si>
    <t>Instrumentation, telemetry, water meter, Automated Meter Reading/Automated Metering Infrastructure, backflow device and pressure reducing valve projects.</t>
  </si>
  <si>
    <t>Safety, Seismic and Security improvements.</t>
  </si>
  <si>
    <t>Projects which increase redundancy and reliability of critical assets.</t>
  </si>
  <si>
    <t>HEALTH / COMPLIANCE / CONSOLIDATION</t>
  </si>
  <si>
    <t xml:space="preserve">This includes water system infrastructure projects that resolve current Health and/or Compliance issues, or address Technical, Managerial, or Financial problems through consolidation. Projects that quality in this category receive priority funding and </t>
  </si>
  <si>
    <t>Yes</t>
  </si>
  <si>
    <t>BizOR. RDO/RPM</t>
  </si>
  <si>
    <t>Projects may also be removed from the PPL if funds have been committed to the project from Business Oregon.</t>
  </si>
  <si>
    <t>Distribution/Trans.
Engineering
Storage</t>
  </si>
  <si>
    <t>Distribution/Trans.
Storage
Source</t>
  </si>
  <si>
    <t>Engineering
Storage</t>
  </si>
  <si>
    <t>Treatment</t>
  </si>
  <si>
    <t>4Q2020</t>
  </si>
  <si>
    <t>Umpua Ranch Coop
SD-20-294
Douglas
Sean Stevens / Tawni Bean
161</t>
  </si>
  <si>
    <t>Distribution/Trans.
Storage
Source
Water Rights</t>
  </si>
  <si>
    <r>
      <t xml:space="preserve">City of Cannon Beach 
SD-19-254 </t>
    </r>
    <r>
      <rPr>
        <b/>
        <i/>
        <sz val="11"/>
        <color rgb="FFFF0000"/>
        <rFont val="Arial Narrow"/>
        <family val="2"/>
      </rPr>
      <t>(version 2</t>
    </r>
    <r>
      <rPr>
        <b/>
        <sz val="11"/>
        <color rgb="FFFF0000"/>
        <rFont val="Arial Narrow"/>
        <family val="2"/>
      </rPr>
      <t>)</t>
    </r>
    <r>
      <rPr>
        <b/>
        <sz val="11"/>
        <color theme="1"/>
        <rFont val="Arial Narrow"/>
        <family val="2"/>
      </rPr>
      <t xml:space="preserve">
Clatsop
Melanie Olson / Becky Bryant
1,577</t>
    </r>
  </si>
  <si>
    <t>1Q2021</t>
  </si>
  <si>
    <t>Engineering
Planning
Source</t>
  </si>
  <si>
    <t xml:space="preserve">Treatment
Distribution/Trans.
Engineering
Storage </t>
  </si>
  <si>
    <t>2Q2021</t>
  </si>
  <si>
    <t>Cedarhurst Improvement Club</t>
  </si>
  <si>
    <t>SD-20-313</t>
  </si>
  <si>
    <t>Clackamas</t>
  </si>
  <si>
    <t>Melisa Drugge &amp; Becky Bryant</t>
  </si>
  <si>
    <t>Treatment
Storage
Source</t>
  </si>
  <si>
    <t>Treatment
Distribution/Trans.
Storage
Source
Pump Station</t>
  </si>
  <si>
    <t xml:space="preserve">Treatment
Engineering
</t>
  </si>
  <si>
    <t xml:space="preserve">City of Amity
SD-20-304
Yamhill
Dennie Houle / Michelle Bilberry
1,700
</t>
  </si>
  <si>
    <t>Treatment
Engineering
Storage</t>
  </si>
  <si>
    <t>City of Silverton
SD-21-320
Marion
Dennie Houle / Michelle Bilberry
10,325</t>
  </si>
  <si>
    <t>3Q2021</t>
  </si>
  <si>
    <t>City of Pendleton
SD-21-318
Umatilla
Ryan DeGrofft / Shanna Bailey
17,310</t>
  </si>
  <si>
    <t>Distribution/Trans.
Storage
Source
Pump Station</t>
  </si>
  <si>
    <t>Christmas Valley Domestic
SD-21-322
Lake
Larry Holzgang / Shanna Bailey / Tawni Bean
860</t>
  </si>
  <si>
    <t xml:space="preserve">City of Astoria
SD-21-314
Clatsop
Melanie Olson / Becky Bryant
9,802
</t>
  </si>
  <si>
    <t xml:space="preserve">City of Astoria
SD-21-315
Clatsop
Melanie Olson / Becky Bryant
9,802
</t>
  </si>
  <si>
    <t>City of Philomath
SD-21-319
Benton
Melissa Murphy / Michelle Bilberry
4,670</t>
  </si>
  <si>
    <t xml:space="preserve">Treatment
Distribution/Trans.
</t>
  </si>
  <si>
    <t>4Q2021</t>
  </si>
  <si>
    <t>Treatment
Engineering
Planning</t>
  </si>
  <si>
    <t>Sportsmans Park Water Assoc.
SD-21-325
Wasco
Michael Held / Matt Mattia
150</t>
  </si>
  <si>
    <t xml:space="preserve">City of Hillsboro
SD-21-331
Washington
Colin Sears / Becky Bryant
88,243
</t>
  </si>
  <si>
    <t>Distribution/Trans.
Planning
Pump Stations</t>
  </si>
  <si>
    <t>Tualatin Valley Water District
SD-21-328
Washington
Colin Sears / Becky Bryant
217,000</t>
  </si>
  <si>
    <t>City of Jacksonville
SD-21-324
Jackson
Marta Tarantsey / Tawni Bean
2,850</t>
  </si>
  <si>
    <t>City of Nehalem
SD-21-329
Tillamook
Melanie Olson / Becky Bryant
1,700</t>
  </si>
  <si>
    <t>City of Donald
SD-21-332
Marion
Arthur Chaput / Michelle Bilberry
985</t>
  </si>
  <si>
    <t>Treatment
Source</t>
  </si>
  <si>
    <t>1Q2022</t>
  </si>
  <si>
    <t>Sunset Hills Water Assoc.
SD-22-335
Crook
Melisa Drugge / Matthew Mattia
41</t>
  </si>
  <si>
    <t>Distribution/Trans.
Source
Land/Easement Acq.</t>
  </si>
  <si>
    <t>2Q2022</t>
  </si>
  <si>
    <t>Burlington Water District
SD-22-339
Multnomah
Colin Sears / Becky Bryant
340</t>
  </si>
  <si>
    <t>Distribution/Trans.
Meters</t>
  </si>
  <si>
    <t>Corbett Water District
SD-21-999
Multnomah
Colin Sears / Becky Bryant
3,300</t>
  </si>
  <si>
    <t>City of Grants Pass
SD-22-338
Josephine
Marta Tarantsey / Tawni Bean
37,088</t>
  </si>
  <si>
    <t>Treatment
Distribution/Trans.</t>
  </si>
  <si>
    <r>
      <t>BIL</t>
    </r>
    <r>
      <rPr>
        <b/>
        <sz val="10"/>
        <color theme="1"/>
        <rFont val="Arial Narrow"/>
        <family val="2"/>
      </rPr>
      <t xml:space="preserve"> Supplemental Fundable Amount</t>
    </r>
  </si>
  <si>
    <r>
      <t>Total</t>
    </r>
    <r>
      <rPr>
        <b/>
        <u/>
        <sz val="10"/>
        <color theme="1"/>
        <rFont val="Arial Narrow"/>
        <family val="2"/>
      </rPr>
      <t xml:space="preserve"> BIL </t>
    </r>
    <r>
      <rPr>
        <b/>
        <sz val="10"/>
        <color theme="1"/>
        <rFont val="Arial Narrow"/>
        <family val="2"/>
      </rPr>
      <t>Supplemental</t>
    </r>
  </si>
  <si>
    <t>Disadvantaged Community</t>
  </si>
  <si>
    <t>to comply with the new Bipartisan Infrastructure Law (BIL) requirements.</t>
  </si>
  <si>
    <r>
      <t xml:space="preserve">BIL </t>
    </r>
    <r>
      <rPr>
        <b/>
        <sz val="10"/>
        <color theme="1"/>
        <rFont val="Arial Narrow"/>
        <family val="2"/>
      </rPr>
      <t>Supplemental Fundable Amount</t>
    </r>
  </si>
  <si>
    <r>
      <t xml:space="preserve">Total </t>
    </r>
    <r>
      <rPr>
        <b/>
        <u/>
        <sz val="10"/>
        <color theme="1"/>
        <rFont val="Arial Narrow"/>
        <family val="2"/>
      </rPr>
      <t>BIL</t>
    </r>
    <r>
      <rPr>
        <b/>
        <sz val="10"/>
        <color theme="1"/>
        <rFont val="Arial Narrow"/>
        <family val="2"/>
      </rPr>
      <t xml:space="preserve"> Supplemental</t>
    </r>
  </si>
  <si>
    <t>Determined 
Summer or 
Fall of 2022</t>
  </si>
  <si>
    <r>
      <t>BIL</t>
    </r>
    <r>
      <rPr>
        <b/>
        <sz val="10"/>
        <color theme="1"/>
        <rFont val="Arial Narrow"/>
        <family val="2"/>
      </rPr>
      <t xml:space="preserve"> EC Fundable Amount</t>
    </r>
  </si>
  <si>
    <r>
      <t>BIL</t>
    </r>
    <r>
      <rPr>
        <b/>
        <sz val="10"/>
        <color theme="1"/>
        <rFont val="Arial Narrow"/>
        <family val="2"/>
      </rPr>
      <t xml:space="preserve"> LSLR Fundable Amount</t>
    </r>
  </si>
  <si>
    <t>3Q2022</t>
  </si>
  <si>
    <t>Base 14% min (ASR):</t>
  </si>
  <si>
    <t>Base Max 35% Disadv. (ASR):</t>
  </si>
  <si>
    <t>Base Min 12% Disadv. (ASR):</t>
  </si>
  <si>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</si>
  <si>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t>Determined
Summer or
Fall of 2022</t>
  </si>
  <si>
    <r>
      <t xml:space="preserve">POTENTIAL </t>
    </r>
    <r>
      <rPr>
        <b/>
        <u/>
        <sz val="10"/>
        <color theme="1"/>
        <rFont val="Arial Narrow"/>
        <family val="2"/>
      </rPr>
      <t>Base</t>
    </r>
    <r>
      <rPr>
        <b/>
        <sz val="10"/>
        <color theme="1"/>
        <rFont val="Arial Narrow"/>
        <family val="2"/>
      </rPr>
      <t xml:space="preserve"> DWSRF Subsidy
Amount</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</si>
  <si>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</si>
  <si>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r>
      <t xml:space="preserve">POTENTIAL
</t>
    </r>
    <r>
      <rPr>
        <b/>
        <u/>
        <sz val="10"/>
        <color theme="1"/>
        <rFont val="Arial Narrow"/>
        <family val="2"/>
      </rPr>
      <t>Base</t>
    </r>
    <r>
      <rPr>
        <b/>
        <sz val="10"/>
        <color theme="1"/>
        <rFont val="Arial Narrow"/>
        <family val="2"/>
      </rPr>
      <t xml:space="preserve"> DWSRF
Subsidy
Amount</t>
    </r>
  </si>
  <si>
    <t>Planning</t>
  </si>
  <si>
    <t>City of Independence
SD-22-352
Polk
Arthur Chaput / Michelle Bilberry
8,600</t>
  </si>
  <si>
    <t xml:space="preserve">Treatment
Distribution/Trans
Storage
Source
Land Acquisition
</t>
  </si>
  <si>
    <t>Klamath Falls Water Dept.
SD-22-347
Klamath
Larry Holzgang / Tawni Bean
40,475</t>
  </si>
  <si>
    <t xml:space="preserve">Distribution/Trans
Storage
</t>
  </si>
  <si>
    <t>Distribution/Trans</t>
  </si>
  <si>
    <t>City of Carlton
SD-22-360
Yamhill
Arthur Chaput / Michelle Bilberry
2,270</t>
  </si>
  <si>
    <t>City of Dallas
SD-22-359
Polk
Arthur Chaput / Michelle Bilberry
14,700</t>
  </si>
  <si>
    <t>Storage</t>
  </si>
  <si>
    <t>Treatment
Distribution/Trans</t>
  </si>
  <si>
    <t>Treatment
Distribution/Trans
Storage</t>
  </si>
  <si>
    <t>Treatment
Distribution/Trans
Source</t>
  </si>
  <si>
    <t>City of Umatilla
SD-22-355
Umatilla
Ryan DeGrofft / Shanna Bailey
7,605</t>
  </si>
  <si>
    <t>City of Powers
SD-22-345
Coos
Sean Stevens / Tawni Bean
712</t>
  </si>
  <si>
    <t>City of Falls City
SD-22-358
Polk
Arthur Chaput / Michelle Bilberry
1,000</t>
  </si>
  <si>
    <t>Distribution/Trans
Storage
Source</t>
  </si>
  <si>
    <t xml:space="preserve">Distribution/Trans
Storage </t>
  </si>
  <si>
    <t>City of Paisley
SD-22-346
Lake
Larry Holzgang / Tawni Bean
245</t>
  </si>
  <si>
    <t>Distribution/Trans
Source</t>
  </si>
  <si>
    <t>Distribution/Trans
Storage</t>
  </si>
  <si>
    <t xml:space="preserve">City of Hubbard
SD-22-353
Marion
Arthur Chaput / Michelle Bilberry
3,304
</t>
  </si>
  <si>
    <r>
      <t xml:space="preserve">2022 Bipartisan Infrastructure Law (BIL) Emerging Contaminants (EC)
</t>
    </r>
    <r>
      <rPr>
        <i/>
        <sz val="12"/>
        <color theme="1"/>
        <rFont val="Arial Narrow"/>
        <family val="2"/>
      </rPr>
      <t>(100% principal forgiveness - 25% for disadvantaged communities or water systems serving fewer than 25,000 people)(Zero match requirement)</t>
    </r>
  </si>
  <si>
    <r>
      <t xml:space="preserve">2022 Bipartisan Infrastructure Law (BIL) Lead Service Line Replacement (LSLR)
</t>
    </r>
    <r>
      <rPr>
        <i/>
        <sz val="12"/>
        <color theme="1"/>
        <rFont val="Arial Narrow"/>
        <family val="2"/>
      </rPr>
      <t>(49% principal forgiveness for disadvantaged communities)(Zero match requirement)</t>
    </r>
  </si>
  <si>
    <t>City of Corvallis
SD-22-351
Benton
Melissa Murphy / Tracy Loomis
56,000</t>
  </si>
  <si>
    <t>Zigzag Water Coop
SD-22-349
Clackamas
Colin Sears / Matt Mattia
60</t>
  </si>
  <si>
    <t>Additionally, individual project ratings are included in each project description document (pdf) on the PPL.</t>
  </si>
  <si>
    <t>Youngs River Lews &amp; Clark WD
SD-20-312
Clatsop
Melanie Olson / Melinda Hautala
2,530</t>
  </si>
  <si>
    <t>Otter Rock Water District
SD-20-310
Lincoln
Melissa Murphy / Tracy Loomis
145</t>
  </si>
  <si>
    <t>Ochoco West Water &amp; Sanitary
SD-20-309
Crook
Capi Lewis / Gail Nelson
600</t>
  </si>
  <si>
    <t>Beaver Water District
SD-20-303
Tillamook
Melanie Olson / Melinda Hautala
326</t>
  </si>
  <si>
    <t>CHR District Improvement Co.
SD-20-305
Tillamook
Melanie Olson / Melinda Hautala
28</t>
  </si>
  <si>
    <t>Welches Water Company
SD-20-289
Clackamas
Colin Sears / Matt Mattia
220</t>
  </si>
  <si>
    <t>Canyon City Water Dept.
SD-22-342
Grant
Feather Sams-Heusties / Shanna Bailey
705</t>
  </si>
  <si>
    <t>Lincoln County Water PUD
SD-22-344
Lincoln
Melissa Murphy / Tracy Loomis
3,000</t>
  </si>
  <si>
    <t>City of Gaston
SD-22-364
Washington
Colin Sears / Matt Mattia
625</t>
  </si>
  <si>
    <t>Scravel Hill Water Coop
SD-22-350
Linn
Melissa Murphy / Tracy Loomis
300</t>
  </si>
  <si>
    <t>City of Hillsboro
SD-22-341
Washington
Colin Sears / Matt Mattia
88,243</t>
  </si>
  <si>
    <t>Eastmont Water Company
SD-22-348
Clackamas
Colin Sears / Matt Mattia
250</t>
  </si>
  <si>
    <t>Boring Water District #24
SD-22-362
Clackamas 
Colin Sears / Matt Mattia
2,500</t>
  </si>
  <si>
    <t>City of Astoria
SD-22-361
Clatsop
Melanie Olson / Melinda Hautala
10,181</t>
  </si>
  <si>
    <t>City of Cannon Beach
SD-22-354
Clatsop
Melanie Olson / Melinda Hautala
1,710</t>
  </si>
  <si>
    <t>City of Estacada
SD-22-357
Clackamas
Colin Sears / Matt Mattia
3,725</t>
  </si>
  <si>
    <t>Arch Cape Water District
SD-22-363
Clatsop
Melanie Olson / Melinda Hautala
200</t>
  </si>
  <si>
    <t>City of Pendleton
SD-22-356
Umatilla
Ryan DeGrofft / Shanna Bailey
17,310</t>
  </si>
  <si>
    <r>
      <rPr>
        <b/>
        <sz val="10"/>
        <color theme="1"/>
        <rFont val="Arial Narrow"/>
        <family val="2"/>
      </rPr>
      <t xml:space="preserve">POTENTIAL
</t>
    </r>
    <r>
      <rPr>
        <b/>
        <u/>
        <sz val="10"/>
        <color theme="1"/>
        <rFont val="Arial Narrow"/>
        <family val="2"/>
      </rPr>
      <t>BIL</t>
    </r>
    <r>
      <rPr>
        <b/>
        <sz val="10"/>
        <color theme="1"/>
        <rFont val="Arial Narrow"/>
        <family val="2"/>
      </rPr>
      <t xml:space="preserve"> EC
Subsidy
Amount</t>
    </r>
  </si>
  <si>
    <r>
      <rPr>
        <b/>
        <sz val="10"/>
        <color theme="1"/>
        <rFont val="Arial Narrow"/>
        <family val="2"/>
      </rPr>
      <t xml:space="preserve">POTENTIAL
</t>
    </r>
    <r>
      <rPr>
        <b/>
        <u/>
        <sz val="10"/>
        <color theme="1"/>
        <rFont val="Arial Narrow"/>
        <family val="2"/>
      </rPr>
      <t>BIL</t>
    </r>
    <r>
      <rPr>
        <b/>
        <sz val="10"/>
        <color theme="1"/>
        <rFont val="Arial Narrow"/>
        <family val="2"/>
      </rPr>
      <t xml:space="preserve"> LSLR
Subsidy
Amount</t>
    </r>
  </si>
  <si>
    <r>
      <t xml:space="preserve">ANTICIPATED 
</t>
    </r>
    <r>
      <rPr>
        <b/>
        <u/>
        <sz val="10"/>
        <color theme="1"/>
        <rFont val="Arial Narrow"/>
        <family val="2"/>
      </rPr>
      <t>BIL</t>
    </r>
    <r>
      <rPr>
        <b/>
        <sz val="10"/>
        <color theme="1"/>
        <rFont val="Arial Narrow"/>
        <family val="2"/>
      </rPr>
      <t xml:space="preserve"> EC Rates 
&amp; Terms</t>
    </r>
  </si>
  <si>
    <r>
      <t xml:space="preserve">ANTICIPATED 
</t>
    </r>
    <r>
      <rPr>
        <b/>
        <u/>
        <sz val="10"/>
        <color theme="1"/>
        <rFont val="Arial Narrow"/>
        <family val="2"/>
      </rPr>
      <t>BIL</t>
    </r>
    <r>
      <rPr>
        <b/>
        <sz val="10"/>
        <color theme="1"/>
        <rFont val="Arial Narrow"/>
        <family val="2"/>
      </rPr>
      <t xml:space="preserve"> LSLR Rates 
&amp; Terms</t>
    </r>
  </si>
  <si>
    <r>
      <t xml:space="preserve">ANTICIPATED 
</t>
    </r>
    <r>
      <rPr>
        <b/>
        <u/>
        <sz val="10"/>
        <color theme="1"/>
        <rFont val="Arial Narrow"/>
        <family val="2"/>
      </rPr>
      <t>BIL</t>
    </r>
    <r>
      <rPr>
        <b/>
        <sz val="10"/>
        <color theme="1"/>
        <rFont val="Arial Narrow"/>
        <family val="2"/>
      </rPr>
      <t xml:space="preserve"> Supp Rates 
&amp; Terms</t>
    </r>
  </si>
  <si>
    <r>
      <t xml:space="preserve">Total </t>
    </r>
    <r>
      <rPr>
        <b/>
        <u/>
        <sz val="10"/>
        <color theme="1"/>
        <rFont val="Arial Narrow"/>
        <family val="2"/>
      </rPr>
      <t>BIL</t>
    </r>
    <r>
      <rPr>
        <b/>
        <sz val="10"/>
        <color theme="1"/>
        <rFont val="Arial Narrow"/>
        <family val="2"/>
      </rPr>
      <t xml:space="preserve"> Subsidy</t>
    </r>
  </si>
  <si>
    <r>
      <t xml:space="preserve">Total </t>
    </r>
    <r>
      <rPr>
        <b/>
        <u/>
        <sz val="10"/>
        <color theme="1"/>
        <rFont val="Arial Narrow"/>
        <family val="2"/>
      </rPr>
      <t>BIL</t>
    </r>
    <r>
      <rPr>
        <b/>
        <sz val="10"/>
        <color theme="1"/>
        <rFont val="Arial Narrow"/>
        <family val="2"/>
      </rPr>
      <t xml:space="preserve"> 
Subsidy</t>
    </r>
  </si>
  <si>
    <r>
      <t xml:space="preserve">Total </t>
    </r>
    <r>
      <rPr>
        <b/>
        <u/>
        <sz val="10"/>
        <color theme="1"/>
        <rFont val="Arial Narrow"/>
        <family val="2"/>
      </rPr>
      <t>BIL</t>
    </r>
    <r>
      <rPr>
        <b/>
        <sz val="10"/>
        <color theme="1"/>
        <rFont val="Arial Narrow"/>
        <family val="2"/>
      </rPr>
      <t xml:space="preserve">
Subsidy</t>
    </r>
  </si>
  <si>
    <t>No</t>
  </si>
  <si>
    <t>BIL 49% Disadv. ONLY (ASR):</t>
  </si>
  <si>
    <t>2023 Combined Base &amp; BIL EPA Allocations: (1.32% of total allocation)</t>
  </si>
  <si>
    <t>Available 2023 Base &amp; BIL Project Loan Funds After Set-Asides Subtracted:</t>
  </si>
  <si>
    <r>
      <rPr>
        <b/>
        <sz val="14"/>
        <color theme="1"/>
        <rFont val="Arial Narrow"/>
        <family val="2"/>
      </rPr>
      <t xml:space="preserve">2023 EMERGENCY PROJECTS </t>
    </r>
    <r>
      <rPr>
        <b/>
        <sz val="11"/>
        <color theme="1"/>
        <rFont val="Arial Narrow"/>
        <family val="2"/>
      </rPr>
      <t xml:space="preserve">
</t>
    </r>
    <r>
      <rPr>
        <i/>
        <sz val="11"/>
        <color theme="1"/>
        <rFont val="Arial Narrow"/>
        <family val="2"/>
      </rPr>
      <t>(projects meet 5 criteria &amp; are not rated)</t>
    </r>
  </si>
  <si>
    <t>Applicant
LOI (SD#) - (1)
County
RDO / RPM - (2)
Population</t>
  </si>
  <si>
    <r>
      <rPr>
        <b/>
        <sz val="12"/>
        <color theme="1"/>
        <rFont val="Arial Narrow"/>
        <family val="2"/>
      </rPr>
      <t xml:space="preserve">(1) </t>
    </r>
    <r>
      <rPr>
        <b/>
        <u/>
        <sz val="12"/>
        <color theme="1"/>
        <rFont val="Arial Narrow"/>
        <family val="2"/>
      </rPr>
      <t>LOI (SD#)</t>
    </r>
    <r>
      <rPr>
        <sz val="12"/>
        <color theme="1"/>
        <rFont val="Arial Narrow"/>
        <family val="2"/>
      </rPr>
      <t xml:space="preserve"> column is an Applicant number assigned to the system when they create their </t>
    </r>
    <r>
      <rPr>
        <u/>
        <sz val="12"/>
        <color theme="1"/>
        <rFont val="Arial Narrow"/>
        <family val="2"/>
      </rPr>
      <t>Letter of Interest (LOI)</t>
    </r>
    <r>
      <rPr>
        <sz val="12"/>
        <color theme="1"/>
        <rFont val="Arial Narrow"/>
        <family val="2"/>
      </rPr>
      <t xml:space="preserve"> account online, but not when they submit the LOI. The State fiscal year when they create the LOI may defer from when they submit the LOI. </t>
    </r>
  </si>
  <si>
    <r>
      <rPr>
        <b/>
        <sz val="12"/>
        <color theme="1"/>
        <rFont val="Arial Narrow"/>
        <family val="2"/>
      </rPr>
      <t xml:space="preserve">(2) </t>
    </r>
    <r>
      <rPr>
        <b/>
        <u/>
        <sz val="12"/>
        <color theme="1"/>
        <rFont val="Arial Narrow"/>
        <family val="2"/>
      </rPr>
      <t>Regional Development Officer / Regional Project Manager</t>
    </r>
    <r>
      <rPr>
        <sz val="12"/>
        <color theme="1"/>
        <rFont val="Arial Narrow"/>
        <family val="2"/>
      </rPr>
      <t xml:space="preserve"> column is the Business Oregon Regional Professionals who have been assigned to the project. RDO / RPM act as the financing project managers for DWSRF funded projects.</t>
    </r>
  </si>
  <si>
    <t>Focus (e.g., Plan, Treat, Dist., Storage) 
(3)</t>
  </si>
  <si>
    <r>
      <rPr>
        <b/>
        <sz val="12"/>
        <color theme="1"/>
        <rFont val="Arial Narrow"/>
        <family val="2"/>
      </rPr>
      <t xml:space="preserve">(3) </t>
    </r>
    <r>
      <rPr>
        <b/>
        <u/>
        <sz val="12"/>
        <color theme="1"/>
        <rFont val="Arial Narrow"/>
        <family val="2"/>
      </rPr>
      <t>Primary Project Focus</t>
    </r>
    <r>
      <rPr>
        <sz val="12"/>
        <color theme="1"/>
        <rFont val="Arial Narrow"/>
        <family val="2"/>
      </rPr>
      <t xml:space="preserve"> column is new and demonstrates the primary focus for what the DWSRF funds will be utilized for. In many cases, projects have more than one focus, but often they have one or two primary focuses for their project.</t>
    </r>
  </si>
  <si>
    <r>
      <rPr>
        <b/>
        <sz val="10"/>
        <color theme="1"/>
        <rFont val="Arial Narrow"/>
        <family val="2"/>
      </rPr>
      <t xml:space="preserve">POTENTIAL
</t>
    </r>
    <r>
      <rPr>
        <b/>
        <u/>
        <sz val="10"/>
        <color theme="1"/>
        <rFont val="Arial Narrow"/>
        <family val="2"/>
      </rPr>
      <t>Base</t>
    </r>
    <r>
      <rPr>
        <b/>
        <sz val="10"/>
        <color theme="1"/>
        <rFont val="Arial Narrow"/>
        <family val="2"/>
      </rPr>
      <t xml:space="preserve"> DWSRF Subsidy
Amount
(4)</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</si>
  <si>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(4)</t>
    </r>
  </si>
  <si>
    <r>
      <rPr>
        <b/>
        <sz val="12"/>
        <color theme="1"/>
        <rFont val="Arial Narrow"/>
        <family val="2"/>
      </rPr>
      <t xml:space="preserve">(5) </t>
    </r>
    <r>
      <rPr>
        <b/>
        <u/>
        <sz val="12"/>
        <color theme="1"/>
        <rFont val="Arial Narrow"/>
        <family val="2"/>
      </rPr>
      <t>Grant Award(s)</t>
    </r>
    <r>
      <rPr>
        <sz val="12"/>
        <color theme="1"/>
        <rFont val="Arial Narrow"/>
        <family val="2"/>
      </rPr>
      <t xml:space="preserve"> column will show more than one grant award as the projects tied to each grant award may remain on this PPL until two years has expired from the approval of the IUP date. See top row in green for the grant award removal dates.</t>
    </r>
  </si>
  <si>
    <t>Grant Award(s)
(5)</t>
  </si>
  <si>
    <r>
      <t xml:space="preserve">ANTICIPATED 
</t>
    </r>
    <r>
      <rPr>
        <b/>
        <u/>
        <sz val="10"/>
        <color theme="1"/>
        <rFont val="Arial Narrow"/>
        <family val="2"/>
      </rPr>
      <t>BIL</t>
    </r>
    <r>
      <rPr>
        <b/>
        <sz val="10"/>
        <color theme="1"/>
        <rFont val="Arial Narrow"/>
        <family val="2"/>
      </rPr>
      <t xml:space="preserve"> Supp Rates 
&amp; Terms
(6)</t>
    </r>
  </si>
  <si>
    <r>
      <t xml:space="preserve">greater financial incentives. These projects will be rated and ranked on the Project Priority List based on approved criteria. </t>
    </r>
    <r>
      <rPr>
        <b/>
        <i/>
        <sz val="12"/>
        <rFont val="Arial Narrow"/>
        <family val="2"/>
      </rPr>
      <t xml:space="preserve">Revised rating criteria puts more emphasis on affordability to focus around identifying disadvantaged communities </t>
    </r>
  </si>
  <si>
    <r>
      <t xml:space="preserve">POTENTIAL
</t>
    </r>
    <r>
      <rPr>
        <b/>
        <u/>
        <sz val="10"/>
        <color theme="1"/>
        <rFont val="Arial Narrow"/>
        <family val="2"/>
      </rPr>
      <t>Base</t>
    </r>
    <r>
      <rPr>
        <b/>
        <sz val="10"/>
        <color theme="1"/>
        <rFont val="Arial Narrow"/>
        <family val="2"/>
      </rPr>
      <t xml:space="preserve"> DWSRF Subsidy Amount
(4)</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</si>
  <si>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(4)</t>
    </r>
  </si>
  <si>
    <r>
      <rPr>
        <b/>
        <sz val="14"/>
        <color theme="1"/>
        <rFont val="Arial Narrow"/>
        <family val="2"/>
      </rPr>
      <t xml:space="preserve">2023 ENVIRONMENTAL JUSTICE PROJECTS </t>
    </r>
    <r>
      <rPr>
        <b/>
        <sz val="11"/>
        <color theme="1"/>
        <rFont val="Arial Narrow"/>
        <family val="2"/>
      </rPr>
      <t xml:space="preserve">
</t>
    </r>
    <r>
      <rPr>
        <i/>
        <sz val="11"/>
        <color theme="1"/>
        <rFont val="Arial Narrow"/>
        <family val="2"/>
      </rPr>
      <t>(State selected projects to subsidize where systems are small and/or disadvantaged, lack capacity, and in a chronic state of non-compliance or a public health risk is present)(projects not rated)</t>
    </r>
  </si>
  <si>
    <t>1Q2023</t>
  </si>
  <si>
    <r>
      <t xml:space="preserve">Project Descriptions (PD)
&amp; Ratings
</t>
    </r>
    <r>
      <rPr>
        <b/>
        <sz val="11"/>
        <color theme="1"/>
        <rFont val="Arial Narrow"/>
        <family val="2"/>
      </rPr>
      <t>(Double-click PDF to open. You may have to enable editing to open PD)</t>
    </r>
  </si>
  <si>
    <r>
      <t xml:space="preserve">Project Descriptions (PD)
&amp; Ratings 
</t>
    </r>
    <r>
      <rPr>
        <b/>
        <sz val="11"/>
        <color theme="1"/>
        <rFont val="Arial Narrow"/>
        <family val="2"/>
      </rPr>
      <t>(Double-click PDF to open. You may have to enable editing to open PD)</t>
    </r>
  </si>
  <si>
    <r>
      <rPr>
        <b/>
        <sz val="15"/>
        <color theme="1"/>
        <rFont val="Arial Narrow"/>
        <family val="2"/>
      </rPr>
      <t xml:space="preserve">Project Descriptions (PD)
&amp; Ratings </t>
    </r>
    <r>
      <rPr>
        <b/>
        <sz val="10"/>
        <color theme="1"/>
        <rFont val="Arial Narrow"/>
        <family val="2"/>
      </rPr>
      <t xml:space="preserve">
</t>
    </r>
    <r>
      <rPr>
        <b/>
        <sz val="11"/>
        <color theme="1"/>
        <rFont val="Arial Narrow"/>
        <family val="2"/>
      </rPr>
      <t>(Double-click PDF to open. You may have to enable editing to open PD)</t>
    </r>
  </si>
  <si>
    <t>Distribution/Trans.
Storage
Meters
SCADA</t>
  </si>
  <si>
    <t xml:space="preserve">Hood Hideaways
SD-23-365
Clackamas
Colin Sears / Matt Mattia
32
</t>
  </si>
  <si>
    <t>Leisure Days MHP
SD-23-366
Jackson
Marta Tarantsey / Tawni Bean
90</t>
  </si>
  <si>
    <t xml:space="preserve">Engineering </t>
  </si>
  <si>
    <t>City of Woodburn
SD-23-393
Marion
Arthur Chaput / Michelle Bilberry
26,013</t>
  </si>
  <si>
    <t>Treatment
Distribution/Trans.
Planning
Storage
Pump Stations</t>
  </si>
  <si>
    <r>
      <t xml:space="preserve">***2 Year Project Removal Date From Approval of DWSRF (base &amp; BIL) IUPs Include: </t>
    </r>
    <r>
      <rPr>
        <b/>
        <sz val="11"/>
        <color rgb="FF0070C0"/>
        <rFont val="Arial Narrow"/>
        <family val="2"/>
      </rPr>
      <t xml:space="preserve"> 2023 Grant Award Removal:</t>
    </r>
    <r>
      <rPr>
        <b/>
        <sz val="11"/>
        <color theme="1"/>
        <rFont val="Arial Narrow"/>
        <family val="2"/>
      </rPr>
      <t xml:space="preserve"> TBD; </t>
    </r>
    <r>
      <rPr>
        <b/>
        <sz val="11"/>
        <color rgb="FF0070C0"/>
        <rFont val="Arial Narrow"/>
        <family val="2"/>
      </rPr>
      <t>2022 (base) Grant Award Removal:</t>
    </r>
    <r>
      <rPr>
        <b/>
        <sz val="11"/>
        <color theme="1"/>
        <rFont val="Arial Narrow"/>
        <family val="2"/>
      </rPr>
      <t xml:space="preserve"> 09-21-24; </t>
    </r>
    <r>
      <rPr>
        <b/>
        <sz val="11"/>
        <color rgb="FF0070C0"/>
        <rFont val="Arial Narrow"/>
        <family val="2"/>
      </rPr>
      <t>2021 (base) Grant Award Removal:</t>
    </r>
    <r>
      <rPr>
        <b/>
        <sz val="11"/>
        <color theme="1"/>
        <rFont val="Arial Narrow"/>
        <family val="2"/>
      </rPr>
      <t xml:space="preserve"> 09-08-23***</t>
    </r>
  </si>
  <si>
    <r>
      <t xml:space="preserve">***2 Year Project Removal Date From Approval of DWSRF (base &amp; BIL) IUPs Include: </t>
    </r>
    <r>
      <rPr>
        <b/>
        <sz val="11"/>
        <color rgb="FF0070C0"/>
        <rFont val="Arial Narrow"/>
        <family val="2"/>
      </rPr>
      <t xml:space="preserve"> </t>
    </r>
    <r>
      <rPr>
        <b/>
        <u/>
        <sz val="11"/>
        <color rgb="FF0070C0"/>
        <rFont val="Arial Narrow"/>
        <family val="2"/>
      </rPr>
      <t>2023 Grant Award Removal</t>
    </r>
    <r>
      <rPr>
        <b/>
        <sz val="11"/>
        <color rgb="FF0070C0"/>
        <rFont val="Arial Narrow"/>
        <family val="2"/>
      </rPr>
      <t xml:space="preserve">: </t>
    </r>
    <r>
      <rPr>
        <b/>
        <sz val="11"/>
        <rFont val="Arial Narrow"/>
        <family val="2"/>
      </rPr>
      <t>TBD;</t>
    </r>
    <r>
      <rPr>
        <b/>
        <sz val="11"/>
        <color rgb="FF0070C0"/>
        <rFont val="Arial Narrow"/>
        <family val="2"/>
      </rPr>
      <t xml:space="preserve"> </t>
    </r>
    <r>
      <rPr>
        <b/>
        <u/>
        <sz val="11"/>
        <color rgb="FF0070C0"/>
        <rFont val="Arial Narrow"/>
        <family val="2"/>
      </rPr>
      <t>2022 (base) Grant Award Removal</t>
    </r>
    <r>
      <rPr>
        <b/>
        <sz val="11"/>
        <color rgb="FF0070C0"/>
        <rFont val="Arial Narrow"/>
        <family val="2"/>
      </rPr>
      <t xml:space="preserve">: </t>
    </r>
    <r>
      <rPr>
        <b/>
        <sz val="11"/>
        <rFont val="Arial Narrow"/>
        <family val="2"/>
      </rPr>
      <t xml:space="preserve">09-21-24; </t>
    </r>
    <r>
      <rPr>
        <b/>
        <u/>
        <sz val="11"/>
        <color rgb="FF0070C0"/>
        <rFont val="Arial Narrow"/>
        <family val="2"/>
      </rPr>
      <t>2021 (base) Grant Award Removal:</t>
    </r>
    <r>
      <rPr>
        <b/>
        <sz val="11"/>
        <color rgb="FF0070C0"/>
        <rFont val="Arial Narrow"/>
        <family val="2"/>
      </rPr>
      <t xml:space="preserve"> </t>
    </r>
    <r>
      <rPr>
        <b/>
        <sz val="11"/>
        <rFont val="Arial Narrow"/>
        <family val="2"/>
      </rPr>
      <t>09-08-23</t>
    </r>
    <r>
      <rPr>
        <b/>
        <sz val="11"/>
        <color theme="1"/>
        <rFont val="Arial Narrow"/>
        <family val="2"/>
      </rPr>
      <t>***</t>
    </r>
  </si>
  <si>
    <t xml:space="preserve">Halsey Water System
SD-23-369
Linn
Melissa Murphy / Tracy Loomis
800
</t>
  </si>
  <si>
    <t>Source</t>
  </si>
  <si>
    <t>Springfield Utility Board (SUB)
SD-23-389
Lane
Melissa Murphy / Tracy Loomis
62,100</t>
  </si>
  <si>
    <t>Engineering</t>
  </si>
  <si>
    <t>Springfield Utility Board (SUB)
SD-23-390
Lane
Melissa Murphy / Tracy Loomis
62,100</t>
  </si>
  <si>
    <t>City of Sweet Home
SD-23-376
Linn
Melissa Murphy / Tracy Loomis
9,415</t>
  </si>
  <si>
    <t>Neahkahnie Water District
SD-23-378
Tillamook
Melanie Olson / Melinda Hautala
600</t>
  </si>
  <si>
    <t>Distribution/Trans.
Storage
Source
SCADA</t>
  </si>
  <si>
    <r>
      <t xml:space="preserve">Warm Springs Community Water
</t>
    </r>
    <r>
      <rPr>
        <b/>
        <i/>
        <sz val="10"/>
        <color theme="1"/>
        <rFont val="Arial Narrow"/>
        <family val="2"/>
      </rPr>
      <t>(EPA regulated)</t>
    </r>
    <r>
      <rPr>
        <b/>
        <sz val="10"/>
        <color theme="1"/>
        <rFont val="Arial Narrow"/>
        <family val="2"/>
      </rPr>
      <t xml:space="preserve">
SD-23-375
Jefferson
Capi Lewis / Gail Nelson
~3,800</t>
    </r>
  </si>
  <si>
    <t>City of Coquille
SD-23-392
Coos
Christopher Frazier / Tawni Bean
3,953</t>
  </si>
  <si>
    <t>Treatment
Distribution/Trans.
Pump Stations</t>
  </si>
  <si>
    <t>City of Sumpter
SD-23-371
Baker
Brian McDowell / Shanna Bailey
205</t>
  </si>
  <si>
    <t>City of Newberg
SD-23-377
Yamhill
Arthur Chaput / Michelle Bilberry
25,138</t>
  </si>
  <si>
    <t>City of Wheeler
SD-23-387
Tillamook
Melanie Olson / Melinda Hautala
400</t>
  </si>
  <si>
    <t>City of Ontario
SD-23-372
Malheur
Feather Sams-Heusties / Shanna Bailey
14,465</t>
  </si>
  <si>
    <t>Bay City Water System
SD-23-388
Tillamook
Melanie Olson / Melinda Hautala
1,400</t>
  </si>
  <si>
    <t>Distribution/Trans.
Storage</t>
  </si>
  <si>
    <t>City of Elkton
SD-23-367
Douglas
Christopher Frazier / Tawni Bean
1,400</t>
  </si>
  <si>
    <t>Distribution/Trans.
Storage
Engineering</t>
  </si>
  <si>
    <t>Rt 53 Water, Inc.
SD-23-380
Tillamook
Melanie Olson / Melinda Hautala
60</t>
  </si>
  <si>
    <t>Springfield Utility Board (SUB)
SD-23-370
Lane
Melissa Murphy / Tracy Loomis
62,100</t>
  </si>
  <si>
    <t>Springfield Utility Board (SUB)
SD-23-381
Lane
Melissa Murphy / Tracy Loomis
62,100</t>
  </si>
  <si>
    <t>City of Sandy
SD-23-384
Clackamas
Colin Sears / Matt Mattia
11,180</t>
  </si>
  <si>
    <t>Treatment
Pump Station
Planning
Engineering
Land Acquisition</t>
  </si>
  <si>
    <t>City of Sandy
SD-23-385
Clackamas
Colin Sears / Matt Mattia
11,180</t>
  </si>
  <si>
    <t>Distribution/Trans.
Storage
Land Acquisition</t>
  </si>
  <si>
    <t>City of Roseburg
SD-23-386
Douglas
Christopher Frazier / Tawni Bean
28,800</t>
  </si>
  <si>
    <t>City of Newport
SD-23-391
Lincoln
Melissa Murphy / Tracy Loomis
10,160</t>
  </si>
  <si>
    <t>City of Dallas
SD-23-383
Polk
Arthur Chaput / Michelle Bilberry
16,854</t>
  </si>
  <si>
    <t>La Casa Mia
SD-23-394
Deschutes
Capi Lewis / Gail Nelson
135</t>
  </si>
  <si>
    <t>Rivergrove Water District
SD-23-374
Clackamas
Colin Sears / Matt Mattia
4,200</t>
  </si>
  <si>
    <t>Skyline View District Impr. Co.
SD-23-373
Klamath
Larry Holzgang / Tawni Bean
250</t>
  </si>
  <si>
    <t>Distribution/Trans.
Meters
Engineering</t>
  </si>
  <si>
    <t>Knappa Water Association
SD-23-368
Clatsop
Melanie Olson / Melinda Hautala
1,800</t>
  </si>
  <si>
    <t>City of Mount Vernon
SD-23-382
Grant
Feather Sams-Heusties / Shanna Bailey
525</t>
  </si>
  <si>
    <t>Treatment
Distribution/Trans.
Source
Meters</t>
  </si>
  <si>
    <t>Revised Date:  12-28-22</t>
  </si>
  <si>
    <r>
      <rPr>
        <b/>
        <sz val="12"/>
        <rFont val="Arial Narrow"/>
        <family val="2"/>
      </rPr>
      <t xml:space="preserve">(4) </t>
    </r>
    <r>
      <rPr>
        <b/>
        <u/>
        <sz val="12"/>
        <rFont val="Arial Narrow"/>
        <family val="2"/>
      </rPr>
      <t>Base DWSRF &amp; BIL Supplemental Subsidy</t>
    </r>
    <r>
      <rPr>
        <u/>
        <sz val="12"/>
        <rFont val="Arial Narrow"/>
        <family val="2"/>
      </rPr>
      <t xml:space="preserve"> </t>
    </r>
    <r>
      <rPr>
        <sz val="12"/>
        <rFont val="Arial Narrow"/>
        <family val="2"/>
      </rPr>
      <t>columns</t>
    </r>
  </si>
  <si>
    <t>DWSRF Base Subsidy Notes:</t>
  </si>
  <si>
    <t>(a) While the program primarily provides loan funding, projects may be eligible for a portion of project award (max 50%) in the form of subsidy (forgivable loan). The approach to identifying subsidy award is identified in the program's</t>
  </si>
  <si>
    <t>Financing Details document.</t>
  </si>
  <si>
    <t>(b) Subsidy amounts marked with an asterisk(*) indicate a higher total subsidy award that may be available to disadvantaged communities if user rates exceed the “threshold rate” as indicated in the program's</t>
  </si>
  <si>
    <t xml:space="preserve">(c) Base program subsidy available to award in a given calendar year is limited with annual availability determined by Business Oregon. Subsidy availability is based on EPA DWSRF capitalization awards to the state and associated annual allowances </t>
  </si>
  <si>
    <t>under the "Mandatory Congressional Additional Subsidy" authorization that be provided to all projects and the “SDWA Disadvantaged Communities Additional Subsidy” that can only be provided to disadvantaged communities. Those projects that are ranked</t>
  </si>
  <si>
    <t>highest on the OHA project priority list and demonstrate readiness to proceed with loan funding will be prioritized for any subsidy allowance annually available.</t>
  </si>
  <si>
    <t>(d) Per project subsidy amount are subject to change.</t>
  </si>
  <si>
    <t xml:space="preserve">(e) DWSRF Base program approach to per project award of subsidy does not reflect the approach that will be taken with Bipartisan Infrastructure Law funding (TBD).    </t>
  </si>
  <si>
    <r>
      <rPr>
        <b/>
        <sz val="12"/>
        <rFont val="Arial Narrow"/>
        <family val="2"/>
      </rPr>
      <t xml:space="preserve">(6) </t>
    </r>
    <r>
      <rPr>
        <b/>
        <u/>
        <sz val="12"/>
        <rFont val="Arial Narrow"/>
        <family val="2"/>
      </rPr>
      <t xml:space="preserve">Rates &amp; Terms </t>
    </r>
    <r>
      <rPr>
        <sz val="12"/>
        <rFont val="Arial Narrow"/>
        <family val="2"/>
      </rPr>
      <t>column demonstrate which water systems are targeted for BIL funding and what their potential rates and terms may be. See Project Selection Methodology section below for more details.</t>
    </r>
  </si>
  <si>
    <t>This column determination on the PPL are required as a part of the new BIL grant funding implementation efforts.</t>
  </si>
  <si>
    <r>
      <t xml:space="preserve">(7) </t>
    </r>
    <r>
      <rPr>
        <b/>
        <u/>
        <sz val="12"/>
        <rFont val="Arial Narrow"/>
        <family val="2"/>
      </rPr>
      <t>Disadvantaged Community</t>
    </r>
    <r>
      <rPr>
        <b/>
        <sz val="12"/>
        <rFont val="Arial Narrow"/>
        <family val="2"/>
      </rPr>
      <t xml:space="preserve"> </t>
    </r>
    <r>
      <rPr>
        <sz val="12"/>
        <rFont val="Arial Narrow"/>
        <family val="2"/>
      </rPr>
      <t>column represents a public water system that has a service area with a Median Household Income (MHI) below the state MHI. MHI is determined using the most recent American Community Survey (ACS)</t>
    </r>
  </si>
  <si>
    <t>5-year estimates available. This column determination on the PPL are required as a part of the new BIL grant funding implementation efforts.</t>
  </si>
  <si>
    <r>
      <t xml:space="preserve">(8) </t>
    </r>
    <r>
      <rPr>
        <b/>
        <u/>
        <sz val="12"/>
        <rFont val="Arial Narrow"/>
        <family val="2"/>
      </rPr>
      <t>Project Rating</t>
    </r>
    <r>
      <rPr>
        <sz val="12"/>
        <rFont val="Arial Narrow"/>
        <family val="2"/>
      </rPr>
      <t xml:space="preserve"> column combines all rating scores from the rating criteria that each water system's project is compared to. Project rating criteria policy will be made available in the appendices section of the IUP when OHA applies for the BIL supplemental funding.</t>
    </r>
  </si>
  <si>
    <r>
      <rPr>
        <b/>
        <sz val="12"/>
        <rFont val="Arial Narrow"/>
        <family val="2"/>
      </rPr>
      <t xml:space="preserve">(4) </t>
    </r>
    <r>
      <rPr>
        <b/>
        <u/>
        <sz val="12"/>
        <rFont val="Arial Narrow"/>
        <family val="2"/>
      </rPr>
      <t>Base DWSRF &amp; BIL Supplemental Subsidy</t>
    </r>
    <r>
      <rPr>
        <u/>
        <sz val="12"/>
        <rFont val="Arial Narrow"/>
        <family val="2"/>
      </rPr>
      <t xml:space="preserve"> </t>
    </r>
    <r>
      <rPr>
        <sz val="12"/>
        <rFont val="Arial Narrow"/>
        <family val="2"/>
      </rPr>
      <t xml:space="preserve">columns </t>
    </r>
  </si>
  <si>
    <t xml:space="preserve">(a) While the program primarily provides loan funding, projects may be eligible for a portion of project award (max 50%) in the form of subsidy (forgivable loan). The approach to identifying subsidy award is identified in the program’s </t>
  </si>
  <si>
    <r>
      <t>Financing Details document.</t>
    </r>
    <r>
      <rPr>
        <sz val="12"/>
        <color theme="10"/>
        <rFont val="Arial Narrow"/>
        <family val="2"/>
      </rPr>
      <t xml:space="preserve"> </t>
    </r>
    <r>
      <rPr>
        <sz val="12"/>
        <rFont val="Arial Narrow"/>
        <family val="2"/>
      </rPr>
      <t>Projects identified on the project priority list as "General Infrastructure &amp; Resiliency Projects" will only be awarded subsidy if annual availability remains after all projects identified as</t>
    </r>
    <r>
      <rPr>
        <u/>
        <sz val="12"/>
        <rFont val="Arial Narrow"/>
        <family val="2"/>
      </rPr>
      <t xml:space="preserve"> "Health/Compliance/Consolidation" have had </t>
    </r>
  </si>
  <si>
    <t>the opportunity to move forward with funding.</t>
  </si>
  <si>
    <t xml:space="preserve">(b) Base program subsidy available to award in a given calendar year is limited with annual availability determined by Business Oregon. Subsidy availability is based on EPA DWSRF capitalization awards to the state and associated annual allowances </t>
  </si>
  <si>
    <t xml:space="preserve">under the “Mandatory Congressional Additional Subsidy” authorization that be provided to all projects and the “SDWA Disadvantaged Communities Additional Subsidy” that can only be provided to disadvantaged communities. </t>
  </si>
  <si>
    <t>(c) Per project subsidy amount are subject to change.</t>
  </si>
  <si>
    <t xml:space="preserve">(d) DWSRF Base program approach to per project award of subsidy does not reflect the approach that will be taken with Bipartisan Infrastructure Law funding (TBD).    </t>
  </si>
  <si>
    <t>Disadvantaged Community
(7)</t>
  </si>
  <si>
    <r>
      <t>Project Rating (</t>
    </r>
    <r>
      <rPr>
        <b/>
        <sz val="10"/>
        <color theme="1"/>
        <rFont val="Calibri"/>
        <family val="2"/>
      </rPr>
      <t>≤30</t>
    </r>
    <r>
      <rPr>
        <b/>
        <sz val="10"/>
        <color theme="1"/>
        <rFont val="Arial Narrow"/>
        <family val="2"/>
      </rPr>
      <t>)
(8)</t>
    </r>
  </si>
  <si>
    <r>
      <rPr>
        <b/>
        <sz val="13"/>
        <color theme="1"/>
        <rFont val="Arial Narrow"/>
        <family val="2"/>
      </rPr>
      <t xml:space="preserve">OREGON'S COMBINED - FUNDABLE &amp; COMPREHENSIVE </t>
    </r>
    <r>
      <rPr>
        <b/>
        <sz val="12"/>
        <color theme="1"/>
        <rFont val="Arial Narrow"/>
        <family val="2"/>
      </rPr>
      <t xml:space="preserve">
</t>
    </r>
    <r>
      <rPr>
        <b/>
        <sz val="12"/>
        <color rgb="FF0070C0"/>
        <rFont val="Arial Narrow"/>
        <family val="2"/>
      </rPr>
      <t>PROJECT PRIORITY LIST (PPL) for the (Base) DWSRF and BIL General Supplemental Programs</t>
    </r>
    <r>
      <rPr>
        <b/>
        <sz val="12"/>
        <color theme="1"/>
        <rFont val="Arial Narrow"/>
        <family val="2"/>
      </rPr>
      <t xml:space="preserve">
(</t>
    </r>
    <r>
      <rPr>
        <b/>
        <i/>
        <sz val="12"/>
        <color theme="1"/>
        <rFont val="Arial Narrow"/>
        <family val="2"/>
      </rPr>
      <t>Combining PPLs</t>
    </r>
    <r>
      <rPr>
        <b/>
        <sz val="12"/>
        <color theme="1"/>
        <rFont val="Arial Narrow"/>
        <family val="2"/>
      </rPr>
      <t xml:space="preserve">: 40 CFR Part 35.3555 (c)(2)(i))
</t>
    </r>
    <r>
      <rPr>
        <b/>
        <sz val="13"/>
        <color theme="9" tint="-0.249977111117893"/>
        <rFont val="Arial Black"/>
        <family val="2"/>
      </rPr>
      <t>"General Infrastructure &amp; Resiliency Projects"</t>
    </r>
    <r>
      <rPr>
        <b/>
        <sz val="12"/>
        <color theme="1"/>
        <rFont val="Arial Narrow"/>
        <family val="2"/>
      </rPr>
      <t xml:space="preserve">
</t>
    </r>
    <r>
      <rPr>
        <b/>
        <i/>
        <sz val="10"/>
        <color rgb="FFFF0000"/>
        <rFont val="Arial Black"/>
        <family val="2"/>
      </rPr>
      <t>(Footnotes at bottom of PPL)</t>
    </r>
  </si>
  <si>
    <r>
      <t xml:space="preserve">OREGON'S COMBINED - FUNDABLE &amp; COMPREHENSIVE 
</t>
    </r>
    <r>
      <rPr>
        <b/>
        <sz val="12"/>
        <color rgb="FF0070C0"/>
        <rFont val="Arial Narrow"/>
        <family val="2"/>
      </rPr>
      <t>PROJECT PRIORITY LIST (PPL) for the (Base) DWSRF and BIL General Supplemental Programs</t>
    </r>
    <r>
      <rPr>
        <b/>
        <sz val="13"/>
        <color theme="1"/>
        <rFont val="Arial Narrow"/>
        <family val="2"/>
      </rPr>
      <t xml:space="preserve">
(</t>
    </r>
    <r>
      <rPr>
        <b/>
        <i/>
        <sz val="13"/>
        <color theme="1"/>
        <rFont val="Arial Narrow"/>
        <family val="2"/>
      </rPr>
      <t>Combining PPLs</t>
    </r>
    <r>
      <rPr>
        <b/>
        <sz val="13"/>
        <color theme="1"/>
        <rFont val="Arial Narrow"/>
        <family val="2"/>
      </rPr>
      <t xml:space="preserve">: 40 CFR Part 35.3555 (c)(2)(i))
</t>
    </r>
    <r>
      <rPr>
        <b/>
        <sz val="13"/>
        <color rgb="FF138B27"/>
        <rFont val="Arial Black"/>
        <family val="2"/>
      </rPr>
      <t>"Health / Compliance / Consolidation Projects"</t>
    </r>
    <r>
      <rPr>
        <b/>
        <sz val="13"/>
        <color theme="1"/>
        <rFont val="Arial Narrow"/>
        <family val="2"/>
      </rPr>
      <t xml:space="preserve">
</t>
    </r>
    <r>
      <rPr>
        <b/>
        <i/>
        <sz val="10"/>
        <color rgb="FFFF0000"/>
        <rFont val="Arial Black"/>
        <family val="2"/>
      </rPr>
      <t>(Footnotes at bottom of PPL)</t>
    </r>
  </si>
  <si>
    <t>$250,000 / $650,000*</t>
  </si>
  <si>
    <t>Determined Spring or Summer of 2023</t>
  </si>
  <si>
    <t>$150,000 / $500,000*</t>
  </si>
  <si>
    <t>$250,000 / $560,255*</t>
  </si>
  <si>
    <t>$8,527 / $12,182*</t>
  </si>
  <si>
    <t>$246,762 / $483,809*</t>
  </si>
  <si>
    <t>$150,000 / $650,000*</t>
  </si>
  <si>
    <t>$88,858 / $126,940*</t>
  </si>
  <si>
    <t>$68,247 / $97,496*</t>
  </si>
  <si>
    <t>$250,000 / $500,000*</t>
  </si>
  <si>
    <t>$11,158 / $15,940*</t>
  </si>
  <si>
    <t>Disadvantaged Community 
(7)</t>
  </si>
  <si>
    <r>
      <t>Project Rating (</t>
    </r>
    <r>
      <rPr>
        <b/>
        <sz val="12"/>
        <color theme="1"/>
        <rFont val="Calibri"/>
        <family val="2"/>
      </rPr>
      <t>≤</t>
    </r>
    <r>
      <rPr>
        <b/>
        <sz val="12"/>
        <color theme="1"/>
        <rFont val="Arial Narrow"/>
        <family val="2"/>
      </rPr>
      <t>120)
(8)</t>
    </r>
  </si>
  <si>
    <t>Base &amp; BIL projects ID'd for FFATA -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</si>
</sst>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quot;$&quot;#,##0"/>
    <numFmt numFmtId="165" formatCode="_(&quot;$&quot;* #,##0_);_(&quot;$&quot;* \(#,##0\);_(&quot;$&quot;* &quot;-&quot;??_);_(@_)"/>
  </numFmts>
  <fonts count="54" x14ac:knownFonts="1">
    <font>
      <sz val="11"/>
      <color theme="1"/>
      <name val="Calibri"/>
      <family val="2"/>
      <scheme val="minor"/>
    </font>
    <font>
      <sz val="10"/>
      <color theme="1"/>
      <name val="Arial Narrow"/>
      <family val="2"/>
    </font>
    <font>
      <b/>
      <sz val="14"/>
      <color theme="1"/>
      <name val="Arial Narrow"/>
      <family val="2"/>
    </font>
    <font>
      <b/>
      <sz val="10"/>
      <color theme="1"/>
      <name val="Arial Narrow"/>
      <family val="2"/>
    </font>
    <font>
      <b/>
      <sz val="12"/>
      <color theme="1"/>
      <name val="Arial Narrow"/>
      <family val="2"/>
    </font>
    <font>
      <b/>
      <sz val="12"/>
      <name val="Arial Narrow"/>
      <family val="2"/>
    </font>
    <font>
      <b/>
      <u/>
      <sz val="12"/>
      <color theme="1"/>
      <name val="Arial Narrow"/>
      <family val="2"/>
    </font>
    <font>
      <sz val="12"/>
      <color theme="1"/>
      <name val="Arial Narrow"/>
      <family val="2"/>
    </font>
    <font>
      <u/>
      <sz val="12"/>
      <color theme="1"/>
      <name val="Arial Narrow"/>
      <family val="2"/>
    </font>
    <font>
      <sz val="11"/>
      <color theme="1"/>
      <name val="Calibri"/>
      <family val="2"/>
      <scheme val="minor"/>
    </font>
    <font>
      <b/>
      <i/>
      <sz val="12"/>
      <color theme="1"/>
      <name val="Arial Narrow"/>
      <family val="2"/>
    </font>
    <font>
      <sz val="10"/>
      <name val="Arial"/>
      <family val="2"/>
    </font>
    <font>
      <b/>
      <sz val="10"/>
      <name val="Arial Narrow"/>
      <family val="2"/>
    </font>
    <font>
      <sz val="10"/>
      <name val="Arial Narrow"/>
      <family val="2"/>
    </font>
    <font>
      <b/>
      <sz val="11"/>
      <color theme="1"/>
      <name val="Arial Narrow"/>
      <family val="2"/>
    </font>
    <font>
      <sz val="10"/>
      <color theme="1"/>
      <name val="Arial Narrow"/>
      <family val="2"/>
    </font>
    <font>
      <sz val="11"/>
      <color theme="1"/>
      <name val="Arial Narrow"/>
      <family val="2"/>
    </font>
    <font>
      <i/>
      <sz val="11"/>
      <color theme="1"/>
      <name val="Arial Narrow"/>
      <family val="2"/>
    </font>
    <font>
      <b/>
      <u/>
      <sz val="10"/>
      <color theme="1"/>
      <name val="Arial Narrow"/>
      <family val="2"/>
    </font>
    <font>
      <b/>
      <sz val="12"/>
      <color theme="1"/>
      <name val="Calibri"/>
      <family val="2"/>
    </font>
    <font>
      <b/>
      <sz val="12"/>
      <color rgb="FF0070C0"/>
      <name val="Arial Narrow"/>
      <family val="2"/>
    </font>
    <font>
      <b/>
      <i/>
      <sz val="10"/>
      <color theme="1"/>
      <name val="Arial Narrow"/>
      <family val="2"/>
    </font>
    <font>
      <b/>
      <sz val="20"/>
      <color rgb="FFFF0000"/>
      <name val="Arial Narrow"/>
      <family val="2"/>
    </font>
    <font>
      <b/>
      <sz val="11"/>
      <name val="Arial Narrow"/>
      <family val="2"/>
    </font>
    <font>
      <sz val="8"/>
      <name val="Arial Narrow"/>
      <family val="2"/>
    </font>
    <font>
      <sz val="10"/>
      <color rgb="FFFF0000"/>
      <name val="Arial Narrow"/>
      <family val="2"/>
    </font>
    <font>
      <b/>
      <sz val="16"/>
      <color rgb="FFFF0000"/>
      <name val="Arial Narrow"/>
      <family val="2"/>
    </font>
    <font>
      <b/>
      <u/>
      <sz val="11"/>
      <color rgb="FF0070C0"/>
      <name val="Arial Narrow"/>
      <family val="2"/>
    </font>
    <font>
      <b/>
      <sz val="11"/>
      <color rgb="FF0070C0"/>
      <name val="Arial Narrow"/>
      <family val="2"/>
    </font>
    <font>
      <b/>
      <i/>
      <sz val="11"/>
      <color rgb="FFFF0000"/>
      <name val="Arial Narrow"/>
      <family val="2"/>
    </font>
    <font>
      <b/>
      <sz val="11"/>
      <color rgb="FFFF0000"/>
      <name val="Arial Narrow"/>
      <family val="2"/>
    </font>
    <font>
      <b/>
      <sz val="10"/>
      <color rgb="FFFF0000"/>
      <name val="Arial Narrow"/>
      <family val="2"/>
    </font>
    <font>
      <b/>
      <sz val="11"/>
      <color rgb="FFFF0000"/>
      <name val="Calibri"/>
      <family val="2"/>
      <scheme val="minor"/>
    </font>
    <font>
      <b/>
      <sz val="13"/>
      <color theme="1"/>
      <name val="Arial Narrow"/>
      <family val="2"/>
    </font>
    <font>
      <b/>
      <i/>
      <sz val="13"/>
      <color theme="1"/>
      <name val="Arial Narrow"/>
      <family val="2"/>
    </font>
    <font>
      <b/>
      <sz val="13"/>
      <color theme="9" tint="-0.249977111117893"/>
      <name val="Arial Black"/>
      <family val="2"/>
    </font>
    <font>
      <i/>
      <sz val="12"/>
      <color theme="1"/>
      <name val="Arial Narrow"/>
      <family val="2"/>
    </font>
    <font>
      <sz val="8"/>
      <name val="Calibri"/>
      <family val="2"/>
      <scheme val="minor"/>
    </font>
    <font>
      <b/>
      <sz val="20"/>
      <color theme="1"/>
      <name val="Arial Narrow"/>
      <family val="2"/>
    </font>
    <font>
      <b/>
      <sz val="20"/>
      <name val="Arial Narrow"/>
      <family val="2"/>
    </font>
    <font>
      <sz val="12"/>
      <name val="Arial Narrow"/>
      <family val="2"/>
    </font>
    <font>
      <b/>
      <i/>
      <sz val="12"/>
      <name val="Arial Narrow"/>
      <family val="2"/>
    </font>
    <font>
      <b/>
      <u/>
      <sz val="12"/>
      <name val="Arial Narrow"/>
      <family val="2"/>
    </font>
    <font>
      <u/>
      <sz val="12"/>
      <name val="Arial Narrow"/>
      <family val="2"/>
    </font>
    <font>
      <b/>
      <sz val="36"/>
      <color theme="1"/>
      <name val="Arial Narrow"/>
      <family val="2"/>
    </font>
    <font>
      <b/>
      <sz val="13"/>
      <color rgb="FF138B27"/>
      <name val="Arial Black"/>
      <family val="2"/>
    </font>
    <font>
      <b/>
      <sz val="10"/>
      <color theme="1"/>
      <name val="Calibri"/>
      <family val="2"/>
    </font>
    <font>
      <sz val="14"/>
      <color theme="1"/>
      <name val="Arial Narrow"/>
      <family val="2"/>
    </font>
    <font>
      <b/>
      <sz val="15"/>
      <color theme="1"/>
      <name val="Arial Narrow"/>
      <family val="2"/>
    </font>
    <font>
      <sz val="15"/>
      <color theme="1"/>
      <name val="Arial Narrow"/>
      <family val="2"/>
    </font>
    <font>
      <u/>
      <sz val="11"/>
      <color theme="10"/>
      <name val="Calibri"/>
      <family val="2"/>
      <scheme val="minor"/>
    </font>
    <font>
      <u/>
      <sz val="12"/>
      <color theme="10"/>
      <name val="Arial Narrow"/>
      <family val="2"/>
    </font>
    <font>
      <sz val="12"/>
      <color theme="10"/>
      <name val="Arial Narrow"/>
      <family val="2"/>
    </font>
    <font>
      <b/>
      <i/>
      <sz val="10"/>
      <color rgb="FFFF0000"/>
      <name val="Arial Black"/>
      <family val="2"/>
    </font>
  </fonts>
  <fills count="12">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tint="-0.499984740745262"/>
        <bgColor indexed="64"/>
      </patternFill>
    </fill>
  </fills>
  <borders count="58">
    <border>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5">
    <xf numFmtId="0" fontId="0" fillId="0" borderId="0"/>
    <xf numFmtId="44" fontId="9" fillId="0" borderId="0" applyFont="0" applyFill="0" applyBorder="0" applyAlignment="0" applyProtection="0"/>
    <xf numFmtId="0" fontId="11" fillId="0" borderId="0"/>
    <xf numFmtId="9" fontId="9" fillId="0" borderId="0" applyFont="0" applyFill="0" applyBorder="0" applyAlignment="0" applyProtection="0"/>
    <xf numFmtId="0" fontId="50" fillId="0" borderId="0" applyNumberFormat="0" applyFill="0" applyBorder="0" applyAlignment="0" applyProtection="0"/>
  </cellStyleXfs>
  <cellXfs count="393">
    <xf numFmtId="0" fontId="0" fillId="0" borderId="0" xfId="0"/>
    <xf numFmtId="0" fontId="1" fillId="0" borderId="0" xfId="0" applyFont="1"/>
    <xf numFmtId="0" fontId="3" fillId="0" borderId="0" xfId="0" applyFont="1"/>
    <xf numFmtId="0" fontId="3" fillId="0" borderId="0" xfId="0" applyFont="1" applyAlignment="1">
      <alignment horizontal="center"/>
    </xf>
    <xf numFmtId="0" fontId="7" fillId="0" borderId="0" xfId="0" applyFont="1"/>
    <xf numFmtId="0" fontId="6" fillId="0" borderId="0" xfId="0" applyFont="1" applyAlignment="1">
      <alignment horizontal="left"/>
    </xf>
    <xf numFmtId="0" fontId="1" fillId="0" borderId="11" xfId="0" applyFont="1" applyBorder="1" applyAlignment="1">
      <alignment horizontal="center"/>
    </xf>
    <xf numFmtId="0" fontId="3" fillId="3"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4" xfId="0" applyFont="1" applyFill="1" applyBorder="1" applyAlignment="1">
      <alignment horizontal="center" vertical="center"/>
    </xf>
    <xf numFmtId="0" fontId="3" fillId="0" borderId="4" xfId="0" applyFont="1" applyFill="1" applyBorder="1" applyAlignment="1">
      <alignment horizontal="left" vertical="center" wrapText="1"/>
    </xf>
    <xf numFmtId="0" fontId="1" fillId="0" borderId="4" xfId="0" applyFont="1" applyFill="1" applyBorder="1" applyAlignment="1">
      <alignment horizontal="left" vertical="center"/>
    </xf>
    <xf numFmtId="0" fontId="1" fillId="0" borderId="4" xfId="0" applyFont="1" applyFill="1" applyBorder="1" applyAlignment="1">
      <alignment horizontal="left" vertical="center" wrapText="1"/>
    </xf>
    <xf numFmtId="3" fontId="1" fillId="0" borderId="4" xfId="0" applyNumberFormat="1" applyFont="1" applyFill="1" applyBorder="1" applyAlignment="1">
      <alignment horizontal="center" vertical="center"/>
    </xf>
    <xf numFmtId="164"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xf numFmtId="0" fontId="3" fillId="0" borderId="0" xfId="0" applyFont="1" applyAlignment="1">
      <alignment horizontal="center" vertical="center" wrapText="1"/>
    </xf>
    <xf numFmtId="0" fontId="12" fillId="7"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1" fillId="0" borderId="4" xfId="0" applyFont="1" applyBorder="1" applyAlignment="1">
      <alignment horizontal="left"/>
    </xf>
    <xf numFmtId="0" fontId="1" fillId="0" borderId="4" xfId="0" applyFont="1" applyBorder="1" applyAlignment="1">
      <alignment horizontal="center"/>
    </xf>
    <xf numFmtId="0" fontId="1" fillId="0" borderId="11" xfId="0" applyFont="1" applyBorder="1" applyAlignment="1">
      <alignment horizontal="left"/>
    </xf>
    <xf numFmtId="42" fontId="1" fillId="0" borderId="11" xfId="1" applyNumberFormat="1" applyFont="1" applyBorder="1" applyAlignment="1">
      <alignment horizontal="center"/>
    </xf>
    <xf numFmtId="42" fontId="1" fillId="0" borderId="4" xfId="1" applyNumberFormat="1" applyFont="1" applyBorder="1" applyAlignment="1">
      <alignment horizontal="center"/>
    </xf>
    <xf numFmtId="42" fontId="1" fillId="0" borderId="9" xfId="1" applyNumberFormat="1" applyFont="1" applyBorder="1"/>
    <xf numFmtId="0" fontId="6" fillId="0" borderId="0" xfId="0" applyFont="1" applyAlignment="1">
      <alignment horizontal="left"/>
    </xf>
    <xf numFmtId="0" fontId="18" fillId="0" borderId="0" xfId="0" applyFont="1"/>
    <xf numFmtId="0" fontId="18" fillId="0" borderId="0" xfId="0" applyFont="1" applyAlignment="1">
      <alignment horizontal="center"/>
    </xf>
    <xf numFmtId="0" fontId="6" fillId="0" borderId="0" xfId="0" applyFont="1"/>
    <xf numFmtId="0" fontId="4" fillId="0" borderId="0" xfId="0" applyFont="1" applyAlignment="1">
      <alignment horizontal="center"/>
    </xf>
    <xf numFmtId="0" fontId="19" fillId="0" borderId="0" xfId="0" applyFont="1" applyAlignment="1">
      <alignment horizontal="center"/>
    </xf>
    <xf numFmtId="0" fontId="1" fillId="0" borderId="0" xfId="0" applyFont="1" applyFill="1"/>
    <xf numFmtId="42" fontId="1" fillId="0" borderId="0" xfId="1" applyNumberFormat="1" applyFont="1" applyBorder="1"/>
    <xf numFmtId="0" fontId="1" fillId="0" borderId="22" xfId="0" applyFont="1" applyFill="1" applyBorder="1" applyAlignment="1">
      <alignment horizontal="center" vertical="center"/>
    </xf>
    <xf numFmtId="0" fontId="1" fillId="0" borderId="22" xfId="0" applyFont="1" applyFill="1" applyBorder="1" applyAlignment="1">
      <alignment horizontal="center" vertical="center" wrapText="1"/>
    </xf>
    <xf numFmtId="0" fontId="15" fillId="0" borderId="22" xfId="0" applyFont="1" applyFill="1" applyBorder="1" applyAlignment="1">
      <alignment horizontal="center" vertical="center" wrapText="1"/>
    </xf>
    <xf numFmtId="164" fontId="1" fillId="0" borderId="22" xfId="0" applyNumberFormat="1" applyFont="1" applyFill="1" applyBorder="1" applyAlignment="1">
      <alignment horizontal="center" vertical="center"/>
    </xf>
    <xf numFmtId="0" fontId="1" fillId="0" borderId="43" xfId="0" applyFont="1" applyFill="1" applyBorder="1" applyAlignment="1">
      <alignment horizontal="center" vertical="center"/>
    </xf>
    <xf numFmtId="164" fontId="1" fillId="0" borderId="4" xfId="0" applyNumberFormat="1" applyFont="1" applyBorder="1"/>
    <xf numFmtId="42" fontId="1" fillId="0" borderId="4" xfId="0" applyNumberFormat="1" applyFont="1" applyBorder="1"/>
    <xf numFmtId="165" fontId="4" fillId="0" borderId="8" xfId="0" applyNumberFormat="1" applyFont="1" applyBorder="1" applyAlignment="1">
      <alignment vertical="center"/>
    </xf>
    <xf numFmtId="164" fontId="1" fillId="0" borderId="20" xfId="0" applyNumberFormat="1" applyFont="1" applyFill="1" applyBorder="1" applyAlignment="1">
      <alignment horizontal="center" vertical="center"/>
    </xf>
    <xf numFmtId="164" fontId="1" fillId="0" borderId="37" xfId="0" applyNumberFormat="1" applyFont="1" applyFill="1" applyBorder="1" applyAlignment="1">
      <alignment horizontal="center" vertical="center"/>
    </xf>
    <xf numFmtId="0" fontId="1" fillId="0" borderId="4" xfId="0" applyFont="1" applyBorder="1" applyAlignment="1">
      <alignment horizontal="center" vertical="center" wrapText="1"/>
    </xf>
    <xf numFmtId="0" fontId="12" fillId="0" borderId="9"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15" xfId="0" applyFont="1" applyFill="1" applyBorder="1" applyAlignment="1">
      <alignment horizontal="left" vertical="center"/>
    </xf>
    <xf numFmtId="0" fontId="13" fillId="0" borderId="15" xfId="0" applyFont="1" applyFill="1" applyBorder="1" applyAlignment="1">
      <alignment horizontal="left" vertical="center" wrapText="1"/>
    </xf>
    <xf numFmtId="0" fontId="24" fillId="0" borderId="9" xfId="0" applyFont="1" applyFill="1" applyBorder="1" applyAlignment="1">
      <alignment horizontal="left" vertical="top" wrapText="1"/>
    </xf>
    <xf numFmtId="42" fontId="13" fillId="0" borderId="15" xfId="1" applyNumberFormat="1" applyFont="1" applyFill="1" applyBorder="1" applyAlignment="1">
      <alignment horizontal="center" vertical="center"/>
    </xf>
    <xf numFmtId="0" fontId="13" fillId="0" borderId="15" xfId="0" applyFont="1" applyFill="1" applyBorder="1" applyAlignment="1">
      <alignment horizontal="center" vertical="center"/>
    </xf>
    <xf numFmtId="0" fontId="22" fillId="0" borderId="0" xfId="0" applyFont="1" applyFill="1" applyAlignment="1">
      <alignment vertical="center"/>
    </xf>
    <xf numFmtId="0" fontId="16" fillId="0" borderId="0" xfId="0" applyFont="1" applyFill="1"/>
    <xf numFmtId="0" fontId="13" fillId="0" borderId="0" xfId="0" applyFont="1" applyFill="1"/>
    <xf numFmtId="0" fontId="3" fillId="3"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5" xfId="0" applyFont="1" applyFill="1" applyBorder="1" applyAlignment="1">
      <alignment horizontal="center" vertical="center" wrapText="1"/>
    </xf>
    <xf numFmtId="164" fontId="1" fillId="0" borderId="0" xfId="0" applyNumberFormat="1" applyFont="1" applyFill="1" applyBorder="1"/>
    <xf numFmtId="164" fontId="3" fillId="9" borderId="21" xfId="0" applyNumberFormat="1" applyFont="1" applyFill="1" applyBorder="1" applyAlignment="1">
      <alignment horizontal="center" vertical="center" wrapText="1"/>
    </xf>
    <xf numFmtId="164" fontId="3" fillId="9" borderId="22" xfId="0" applyNumberFormat="1" applyFont="1" applyFill="1" applyBorder="1" applyAlignment="1">
      <alignment horizontal="center" vertical="center"/>
    </xf>
    <xf numFmtId="164" fontId="1" fillId="9" borderId="9" xfId="0" applyNumberFormat="1" applyFont="1" applyFill="1" applyBorder="1"/>
    <xf numFmtId="164" fontId="3" fillId="9" borderId="43" xfId="0" applyNumberFormat="1" applyFont="1" applyFill="1" applyBorder="1" applyAlignment="1">
      <alignment horizontal="center" vertical="center" wrapText="1"/>
    </xf>
    <xf numFmtId="164" fontId="3" fillId="9" borderId="22" xfId="0" applyNumberFormat="1" applyFont="1" applyFill="1" applyBorder="1" applyAlignment="1">
      <alignment horizontal="center" vertical="center" wrapText="1"/>
    </xf>
    <xf numFmtId="164" fontId="1" fillId="9" borderId="4" xfId="0" applyNumberFormat="1" applyFont="1" applyFill="1" applyBorder="1" applyAlignment="1">
      <alignment horizontal="center" vertical="center" wrapText="1"/>
    </xf>
    <xf numFmtId="42" fontId="1" fillId="0" borderId="0" xfId="0" applyNumberFormat="1" applyFont="1" applyBorder="1"/>
    <xf numFmtId="164" fontId="3" fillId="9" borderId="4" xfId="0" applyNumberFormat="1" applyFont="1" applyFill="1" applyBorder="1" applyAlignment="1">
      <alignment horizontal="center" vertical="center"/>
    </xf>
    <xf numFmtId="0" fontId="3" fillId="9" borderId="9" xfId="0" applyFont="1" applyFill="1" applyBorder="1" applyAlignment="1">
      <alignment horizontal="center" vertical="center" wrapText="1"/>
    </xf>
    <xf numFmtId="0" fontId="18" fillId="9" borderId="9" xfId="0" applyFont="1" applyFill="1" applyBorder="1" applyAlignment="1">
      <alignment horizontal="center" vertical="center" wrapText="1"/>
    </xf>
    <xf numFmtId="42" fontId="1" fillId="9" borderId="4" xfId="1" applyNumberFormat="1" applyFont="1" applyFill="1" applyBorder="1" applyAlignment="1">
      <alignment horizontal="center"/>
    </xf>
    <xf numFmtId="165" fontId="1" fillId="9" borderId="9" xfId="0" applyNumberFormat="1" applyFont="1" applyFill="1" applyBorder="1" applyAlignment="1">
      <alignment horizontal="center" vertical="center" wrapText="1"/>
    </xf>
    <xf numFmtId="42" fontId="13" fillId="9" borderId="9" xfId="1" applyNumberFormat="1" applyFont="1" applyFill="1" applyBorder="1" applyAlignment="1">
      <alignment horizontal="center" vertical="center" wrapText="1"/>
    </xf>
    <xf numFmtId="42" fontId="1" fillId="9" borderId="4" xfId="1" applyNumberFormat="1" applyFont="1" applyFill="1" applyBorder="1"/>
    <xf numFmtId="0" fontId="3" fillId="0" borderId="0" xfId="0" applyFont="1" applyAlignment="1">
      <alignment horizontal="center" wrapText="1"/>
    </xf>
    <xf numFmtId="44" fontId="1" fillId="9" borderId="9" xfId="0" applyNumberFormat="1" applyFont="1" applyFill="1" applyBorder="1" applyAlignment="1">
      <alignment horizontal="center" vertical="center" wrapText="1"/>
    </xf>
    <xf numFmtId="44" fontId="1" fillId="9" borderId="4" xfId="1" applyNumberFormat="1" applyFont="1" applyFill="1" applyBorder="1" applyAlignment="1">
      <alignment horizontal="center"/>
    </xf>
    <xf numFmtId="44" fontId="1" fillId="0" borderId="9" xfId="1" applyNumberFormat="1" applyFont="1" applyBorder="1"/>
    <xf numFmtId="44" fontId="1" fillId="9" borderId="4" xfId="1" applyNumberFormat="1" applyFont="1" applyFill="1" applyBorder="1"/>
    <xf numFmtId="44" fontId="1" fillId="0" borderId="15" xfId="0" applyNumberFormat="1" applyFont="1" applyFill="1" applyBorder="1" applyAlignment="1">
      <alignment horizontal="center" vertical="center" wrapText="1"/>
    </xf>
    <xf numFmtId="44" fontId="1" fillId="0" borderId="11" xfId="1" applyNumberFormat="1" applyFont="1" applyBorder="1" applyAlignment="1">
      <alignment horizontal="center"/>
    </xf>
    <xf numFmtId="44" fontId="13" fillId="9" borderId="9" xfId="1" applyNumberFormat="1"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0" xfId="0" applyFont="1" applyBorder="1" applyAlignment="1">
      <alignment horizontal="center" vertical="center" wrapText="1"/>
    </xf>
    <xf numFmtId="0" fontId="38" fillId="4" borderId="51" xfId="0" applyFont="1" applyFill="1" applyBorder="1" applyAlignment="1">
      <alignment horizontal="center" vertical="center"/>
    </xf>
    <xf numFmtId="0" fontId="39" fillId="4" borderId="35" xfId="0" applyFont="1" applyFill="1" applyBorder="1" applyAlignment="1">
      <alignment horizontal="center" vertical="center"/>
    </xf>
    <xf numFmtId="0" fontId="38" fillId="4" borderId="35" xfId="0" applyFont="1" applyFill="1" applyBorder="1" applyAlignment="1">
      <alignment horizontal="center" vertical="center"/>
    </xf>
    <xf numFmtId="0" fontId="38" fillId="4" borderId="4" xfId="0" applyFont="1" applyFill="1" applyBorder="1" applyAlignment="1">
      <alignment horizontal="center" vertical="center"/>
    </xf>
    <xf numFmtId="42" fontId="1" fillId="0" borderId="4" xfId="1" applyNumberFormat="1" applyFont="1" applyBorder="1"/>
    <xf numFmtId="164" fontId="3" fillId="9" borderId="24" xfId="0" applyNumberFormat="1" applyFont="1" applyFill="1" applyBorder="1" applyAlignment="1">
      <alignment horizontal="center" vertical="center" wrapText="1"/>
    </xf>
    <xf numFmtId="0" fontId="38" fillId="4" borderId="44" xfId="0" applyFont="1" applyFill="1" applyBorder="1" applyAlignment="1">
      <alignment horizontal="center" vertical="center" wrapText="1"/>
    </xf>
    <xf numFmtId="0" fontId="38" fillId="4" borderId="35" xfId="0" applyFont="1" applyFill="1" applyBorder="1" applyAlignment="1">
      <alignment horizontal="center" vertical="center" wrapText="1"/>
    </xf>
    <xf numFmtId="0" fontId="40" fillId="0" borderId="0" xfId="0" applyFont="1"/>
    <xf numFmtId="0" fontId="5" fillId="0" borderId="0" xfId="0" applyFont="1" applyAlignment="1">
      <alignment horizontal="center"/>
    </xf>
    <xf numFmtId="0" fontId="41" fillId="0" borderId="0" xfId="0" applyFont="1"/>
    <xf numFmtId="0" fontId="5" fillId="0" borderId="0" xfId="0" applyFont="1"/>
    <xf numFmtId="0" fontId="13" fillId="0" borderId="0" xfId="0" applyFont="1"/>
    <xf numFmtId="0" fontId="31" fillId="0" borderId="0" xfId="0" applyFont="1" applyFill="1" applyAlignment="1">
      <alignment vertical="center"/>
    </xf>
    <xf numFmtId="0" fontId="1" fillId="0" borderId="24"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4" fontId="1" fillId="0" borderId="20"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0" xfId="0" applyFont="1" applyAlignment="1">
      <alignment horizontal="center" wrapText="1"/>
    </xf>
    <xf numFmtId="42" fontId="1" fillId="9" borderId="4" xfId="0" applyNumberFormat="1" applyFont="1" applyFill="1" applyBorder="1"/>
    <xf numFmtId="0" fontId="25" fillId="0" borderId="0" xfId="0" applyFont="1"/>
    <xf numFmtId="9" fontId="3" fillId="9" borderId="24" xfId="3"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7" xfId="0" applyFont="1" applyFill="1" applyBorder="1" applyAlignment="1">
      <alignment horizontal="center" vertical="center"/>
    </xf>
    <xf numFmtId="164" fontId="38" fillId="5" borderId="24"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wrapText="1"/>
    </xf>
    <xf numFmtId="164" fontId="3" fillId="5" borderId="22"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0" fontId="3" fillId="5" borderId="9" xfId="0" applyFont="1" applyFill="1" applyBorder="1" applyAlignment="1">
      <alignment horizontal="center" vertical="center" wrapText="1"/>
    </xf>
    <xf numFmtId="42" fontId="13" fillId="5" borderId="9" xfId="1" applyNumberFormat="1" applyFont="1" applyFill="1" applyBorder="1" applyAlignment="1">
      <alignment horizontal="center" vertical="center" wrapText="1"/>
    </xf>
    <xf numFmtId="42" fontId="1" fillId="5" borderId="4" xfId="1" applyNumberFormat="1" applyFont="1" applyFill="1" applyBorder="1" applyAlignment="1">
      <alignment horizontal="center"/>
    </xf>
    <xf numFmtId="165" fontId="1" fillId="5" borderId="9" xfId="0" applyNumberFormat="1" applyFont="1" applyFill="1" applyBorder="1" applyAlignment="1">
      <alignment horizontal="center" vertical="center" wrapText="1"/>
    </xf>
    <xf numFmtId="42" fontId="1" fillId="9" borderId="9" xfId="0" applyNumberFormat="1" applyFont="1" applyFill="1" applyBorder="1"/>
    <xf numFmtId="42" fontId="1" fillId="9" borderId="9" xfId="1" applyNumberFormat="1" applyFont="1" applyFill="1" applyBorder="1"/>
    <xf numFmtId="44" fontId="1" fillId="9" borderId="9" xfId="1" applyNumberFormat="1" applyFont="1" applyFill="1" applyBorder="1"/>
    <xf numFmtId="0" fontId="38" fillId="4" borderId="48" xfId="0" applyFont="1" applyFill="1" applyBorder="1" applyAlignment="1">
      <alignment horizontal="center" vertical="center"/>
    </xf>
    <xf numFmtId="0" fontId="15" fillId="0" borderId="46" xfId="0" applyFont="1" applyFill="1" applyBorder="1" applyAlignment="1">
      <alignment horizontal="center" vertical="center" wrapText="1"/>
    </xf>
    <xf numFmtId="164" fontId="1" fillId="0" borderId="28" xfId="0" applyNumberFormat="1" applyFont="1" applyFill="1" applyBorder="1" applyAlignment="1">
      <alignment horizontal="center" vertical="center"/>
    </xf>
    <xf numFmtId="164" fontId="3" fillId="9" borderId="46" xfId="0" applyNumberFormat="1" applyFont="1" applyFill="1" applyBorder="1" applyAlignment="1">
      <alignment horizontal="center" vertical="center" wrapText="1"/>
    </xf>
    <xf numFmtId="0" fontId="1" fillId="0" borderId="46" xfId="0" applyFont="1" applyFill="1" applyBorder="1" applyAlignment="1">
      <alignment horizontal="center" vertical="center"/>
    </xf>
    <xf numFmtId="0" fontId="1" fillId="0" borderId="26" xfId="0" applyFont="1" applyFill="1" applyBorder="1" applyAlignment="1">
      <alignment horizontal="center" vertical="center"/>
    </xf>
    <xf numFmtId="0" fontId="38" fillId="4" borderId="47" xfId="0" applyFont="1" applyFill="1" applyBorder="1" applyAlignment="1">
      <alignment horizontal="center" vertical="center"/>
    </xf>
    <xf numFmtId="164" fontId="38" fillId="5" borderId="22" xfId="0" applyNumberFormat="1" applyFont="1" applyFill="1" applyBorder="1" applyAlignment="1">
      <alignment horizontal="center" vertical="center" wrapText="1"/>
    </xf>
    <xf numFmtId="164" fontId="38" fillId="5" borderId="43" xfId="0" applyNumberFormat="1" applyFont="1" applyFill="1" applyBorder="1" applyAlignment="1">
      <alignment horizontal="center" vertical="center" wrapText="1"/>
    </xf>
    <xf numFmtId="0" fontId="32" fillId="2" borderId="0" xfId="0" applyFont="1" applyFill="1"/>
    <xf numFmtId="0" fontId="0" fillId="2" borderId="0" xfId="0" applyFill="1"/>
    <xf numFmtId="164" fontId="38" fillId="5" borderId="46" xfId="0" applyNumberFormat="1" applyFont="1" applyFill="1" applyBorder="1" applyAlignment="1">
      <alignment horizontal="center" vertical="center" wrapText="1"/>
    </xf>
    <xf numFmtId="42" fontId="5" fillId="0" borderId="56" xfId="0" applyNumberFormat="1" applyFont="1" applyBorder="1" applyAlignment="1">
      <alignment horizontal="center" vertical="center"/>
    </xf>
    <xf numFmtId="42" fontId="5" fillId="0" borderId="49" xfId="0" applyNumberFormat="1" applyFont="1" applyBorder="1" applyAlignment="1">
      <alignment horizontal="center" vertical="center"/>
    </xf>
    <xf numFmtId="42" fontId="5" fillId="7" borderId="56" xfId="0" applyNumberFormat="1" applyFont="1" applyFill="1" applyBorder="1" applyAlignment="1">
      <alignment horizontal="center" vertical="center"/>
    </xf>
    <xf numFmtId="0" fontId="18" fillId="9"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47" fillId="0" borderId="25" xfId="0" applyFont="1" applyFill="1" applyBorder="1" applyAlignment="1">
      <alignment horizontal="center" vertical="center"/>
    </xf>
    <xf numFmtId="0" fontId="47" fillId="0" borderId="31" xfId="0" applyFont="1" applyFill="1" applyBorder="1" applyAlignment="1">
      <alignment horizontal="center" vertical="center"/>
    </xf>
    <xf numFmtId="0" fontId="47" fillId="0" borderId="50"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45" xfId="0" applyFont="1" applyFill="1" applyBorder="1" applyAlignment="1">
      <alignment horizontal="center" vertical="center"/>
    </xf>
    <xf numFmtId="0" fontId="47" fillId="0" borderId="7" xfId="0" applyFont="1" applyBorder="1" applyAlignment="1">
      <alignment horizontal="center" vertical="center"/>
    </xf>
    <xf numFmtId="0" fontId="1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164" fontId="25" fillId="0" borderId="46" xfId="0" applyNumberFormat="1" applyFont="1" applyFill="1" applyBorder="1" applyAlignment="1">
      <alignment horizontal="center" vertical="center"/>
    </xf>
    <xf numFmtId="164" fontId="25" fillId="0" borderId="22" xfId="0" applyNumberFormat="1" applyFont="1" applyFill="1" applyBorder="1" applyAlignment="1">
      <alignment horizontal="center" vertical="center"/>
    </xf>
    <xf numFmtId="42" fontId="25" fillId="0" borderId="9" xfId="1" applyNumberFormat="1" applyFont="1" applyFill="1" applyBorder="1" applyAlignment="1">
      <alignment horizontal="center" vertical="center"/>
    </xf>
    <xf numFmtId="0" fontId="48" fillId="7"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38" fillId="5" borderId="21" xfId="0" applyNumberFormat="1" applyFont="1" applyFill="1" applyBorder="1" applyAlignment="1">
      <alignment horizontal="center" vertical="center" wrapText="1"/>
    </xf>
    <xf numFmtId="0" fontId="38" fillId="4" borderId="53" xfId="0" applyFont="1" applyFill="1" applyBorder="1" applyAlignment="1">
      <alignment horizontal="center" vertical="center"/>
    </xf>
    <xf numFmtId="0" fontId="38" fillId="4" borderId="47" xfId="0" applyFont="1" applyFill="1" applyBorder="1" applyAlignment="1">
      <alignment horizontal="center" vertical="center" wrapText="1"/>
    </xf>
    <xf numFmtId="0" fontId="38" fillId="5" borderId="46" xfId="0" applyFont="1" applyFill="1" applyBorder="1" applyAlignment="1">
      <alignment horizontal="center" vertical="center" wrapText="1"/>
    </xf>
    <xf numFmtId="0" fontId="3" fillId="9" borderId="46" xfId="0" applyFont="1" applyFill="1" applyBorder="1" applyAlignment="1">
      <alignment horizontal="center" vertical="center" wrapText="1"/>
    </xf>
    <xf numFmtId="0" fontId="38" fillId="4" borderId="51"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8" fillId="0" borderId="0" xfId="0" applyFont="1"/>
    <xf numFmtId="0" fontId="51" fillId="0" borderId="0" xfId="4" applyFont="1"/>
    <xf numFmtId="0" fontId="40" fillId="0" borderId="0" xfId="4" applyFont="1"/>
    <xf numFmtId="164" fontId="13" fillId="0" borderId="24" xfId="0" applyNumberFormat="1" applyFont="1" applyFill="1" applyBorder="1" applyAlignment="1">
      <alignment horizontal="center" vertical="center" wrapText="1"/>
    </xf>
    <xf numFmtId="164" fontId="13" fillId="0" borderId="22" xfId="0" applyNumberFormat="1" applyFont="1" applyFill="1" applyBorder="1" applyAlignment="1">
      <alignment horizontal="center" vertical="center" wrapText="1"/>
    </xf>
    <xf numFmtId="164" fontId="13" fillId="0" borderId="21" xfId="0" applyNumberFormat="1" applyFont="1" applyFill="1" applyBorder="1" applyAlignment="1">
      <alignment horizontal="center" vertical="center" wrapText="1"/>
    </xf>
    <xf numFmtId="0" fontId="0" fillId="0" borderId="0" xfId="0" applyFill="1"/>
    <xf numFmtId="0" fontId="47" fillId="10" borderId="45" xfId="0" applyFont="1" applyFill="1" applyBorder="1" applyAlignment="1">
      <alignment horizontal="center" vertical="center"/>
    </xf>
    <xf numFmtId="0" fontId="1" fillId="10" borderId="46" xfId="0" applyFont="1" applyFill="1" applyBorder="1" applyAlignment="1">
      <alignment horizontal="center" vertical="center" wrapText="1"/>
    </xf>
    <xf numFmtId="164" fontId="1" fillId="10" borderId="46" xfId="0" applyNumberFormat="1" applyFont="1" applyFill="1" applyBorder="1" applyAlignment="1">
      <alignment horizontal="center" vertical="center" wrapText="1"/>
    </xf>
    <xf numFmtId="0" fontId="13" fillId="10" borderId="46" xfId="0" applyFont="1" applyFill="1" applyBorder="1" applyAlignment="1">
      <alignment horizontal="center" vertical="center" wrapText="1"/>
    </xf>
    <xf numFmtId="0" fontId="47" fillId="10" borderId="50" xfId="0" applyFont="1" applyFill="1" applyBorder="1" applyAlignment="1">
      <alignment horizontal="center" vertical="center"/>
    </xf>
    <xf numFmtId="0" fontId="1" fillId="10" borderId="22" xfId="0" applyFont="1" applyFill="1" applyBorder="1" applyAlignment="1">
      <alignment horizontal="center" vertical="center" wrapText="1"/>
    </xf>
    <xf numFmtId="164" fontId="1" fillId="10" borderId="37" xfId="0" applyNumberFormat="1" applyFont="1" applyFill="1" applyBorder="1" applyAlignment="1">
      <alignment horizontal="center" vertical="center"/>
    </xf>
    <xf numFmtId="164" fontId="13" fillId="10" borderId="21" xfId="0" applyNumberFormat="1" applyFont="1" applyFill="1" applyBorder="1" applyAlignment="1">
      <alignment horizontal="center" vertical="center" wrapText="1"/>
    </xf>
    <xf numFmtId="0" fontId="1" fillId="10" borderId="43" xfId="0" applyFont="1" applyFill="1" applyBorder="1" applyAlignment="1">
      <alignment horizontal="center" vertical="center" wrapText="1"/>
    </xf>
    <xf numFmtId="0" fontId="1" fillId="10" borderId="43" xfId="0" applyFont="1" applyFill="1" applyBorder="1" applyAlignment="1">
      <alignment horizontal="center" vertical="center"/>
    </xf>
    <xf numFmtId="0" fontId="47" fillId="10" borderId="31" xfId="0" applyFont="1" applyFill="1" applyBorder="1" applyAlignment="1">
      <alignment horizontal="center" vertical="center"/>
    </xf>
    <xf numFmtId="164" fontId="1" fillId="10" borderId="20" xfId="0" applyNumberFormat="1" applyFont="1" applyFill="1" applyBorder="1" applyAlignment="1">
      <alignment horizontal="center" vertical="center"/>
    </xf>
    <xf numFmtId="164" fontId="13" fillId="10" borderId="22" xfId="0" applyNumberFormat="1" applyFont="1" applyFill="1" applyBorder="1" applyAlignment="1">
      <alignment horizontal="center" vertical="center"/>
    </xf>
    <xf numFmtId="0" fontId="1" fillId="10" borderId="22" xfId="0" applyFont="1" applyFill="1" applyBorder="1" applyAlignment="1">
      <alignment horizontal="center" vertical="center"/>
    </xf>
    <xf numFmtId="0" fontId="47" fillId="10" borderId="54" xfId="0" applyFont="1" applyFill="1" applyBorder="1" applyAlignment="1">
      <alignment horizontal="center" vertical="center"/>
    </xf>
    <xf numFmtId="0" fontId="1" fillId="10" borderId="21" xfId="0" applyFont="1" applyFill="1" applyBorder="1" applyAlignment="1">
      <alignment horizontal="center" vertical="center" wrapText="1"/>
    </xf>
    <xf numFmtId="164" fontId="1" fillId="10" borderId="39" xfId="0" applyNumberFormat="1" applyFont="1" applyFill="1" applyBorder="1" applyAlignment="1">
      <alignment horizontal="center" vertical="center"/>
    </xf>
    <xf numFmtId="164" fontId="25" fillId="10" borderId="21" xfId="0" applyNumberFormat="1" applyFont="1" applyFill="1" applyBorder="1" applyAlignment="1">
      <alignment horizontal="center" vertical="center"/>
    </xf>
    <xf numFmtId="0" fontId="1" fillId="10" borderId="21" xfId="0" applyFont="1" applyFill="1" applyBorder="1" applyAlignment="1">
      <alignment horizontal="center" vertical="center"/>
    </xf>
    <xf numFmtId="0" fontId="1" fillId="10" borderId="38" xfId="0" applyFont="1" applyFill="1" applyBorder="1" applyAlignment="1">
      <alignment horizontal="center" vertical="center"/>
    </xf>
    <xf numFmtId="164" fontId="25" fillId="10" borderId="21" xfId="0" applyNumberFormat="1" applyFont="1" applyFill="1" applyBorder="1" applyAlignment="1">
      <alignment horizontal="center" vertical="center" wrapText="1"/>
    </xf>
    <xf numFmtId="164" fontId="25" fillId="10" borderId="22" xfId="0" applyNumberFormat="1" applyFont="1" applyFill="1" applyBorder="1" applyAlignment="1">
      <alignment horizontal="center" vertical="center"/>
    </xf>
    <xf numFmtId="0" fontId="1" fillId="10" borderId="19" xfId="0" applyFont="1" applyFill="1" applyBorder="1" applyAlignment="1">
      <alignment horizontal="center" vertical="center"/>
    </xf>
    <xf numFmtId="0" fontId="14" fillId="0" borderId="19" xfId="0" applyFont="1" applyFill="1" applyBorder="1" applyAlignment="1">
      <alignment horizontal="left" vertical="top" wrapText="1"/>
    </xf>
    <xf numFmtId="0" fontId="14" fillId="0" borderId="20"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0" xfId="0" applyFont="1" applyFill="1" applyBorder="1" applyAlignment="1">
      <alignment horizontal="left" vertical="top" wrapText="1"/>
    </xf>
    <xf numFmtId="0" fontId="14" fillId="10" borderId="19" xfId="0" applyFont="1" applyFill="1" applyBorder="1" applyAlignment="1">
      <alignment horizontal="left" vertical="top" wrapText="1"/>
    </xf>
    <xf numFmtId="0" fontId="14" fillId="10" borderId="20" xfId="0" applyFont="1" applyFill="1" applyBorder="1" applyAlignment="1">
      <alignment horizontal="left" vertical="top" wrapText="1"/>
    </xf>
    <xf numFmtId="0" fontId="1" fillId="10" borderId="19" xfId="0" applyFont="1" applyFill="1" applyBorder="1" applyAlignment="1">
      <alignment horizontal="left" vertical="top" wrapText="1"/>
    </xf>
    <xf numFmtId="0" fontId="1" fillId="10" borderId="14" xfId="0" applyFont="1" applyFill="1" applyBorder="1" applyAlignment="1">
      <alignment horizontal="left" vertical="top" wrapText="1"/>
    </xf>
    <xf numFmtId="0" fontId="1" fillId="10" borderId="20" xfId="0" applyFont="1" applyFill="1" applyBorder="1" applyAlignment="1">
      <alignment horizontal="left" vertical="top" wrapText="1"/>
    </xf>
    <xf numFmtId="0" fontId="3" fillId="10" borderId="19" xfId="0" applyFont="1" applyFill="1" applyBorder="1" applyAlignment="1">
      <alignment horizontal="left" vertical="top" wrapText="1"/>
    </xf>
    <xf numFmtId="0" fontId="3" fillId="10" borderId="20" xfId="0" applyFont="1" applyFill="1" applyBorder="1" applyAlignment="1">
      <alignment horizontal="left" vertical="top" wrapText="1"/>
    </xf>
    <xf numFmtId="0" fontId="1" fillId="10" borderId="19" xfId="0" applyFont="1" applyFill="1" applyBorder="1" applyAlignment="1">
      <alignment horizontal="left" vertical="top"/>
    </xf>
    <xf numFmtId="0" fontId="1" fillId="10" borderId="14" xfId="0" applyFont="1" applyFill="1" applyBorder="1" applyAlignment="1">
      <alignment horizontal="left" vertical="top"/>
    </xf>
    <xf numFmtId="0" fontId="3" fillId="9" borderId="3" xfId="0" applyFont="1" applyFill="1" applyBorder="1" applyAlignment="1">
      <alignment horizontal="center" vertical="center" wrapText="1"/>
    </xf>
    <xf numFmtId="0" fontId="18" fillId="9" borderId="57" xfId="0" applyFont="1" applyFill="1" applyBorder="1" applyAlignment="1">
      <alignment horizontal="center" vertical="center" wrapText="1"/>
    </xf>
    <xf numFmtId="0" fontId="3" fillId="11" borderId="19" xfId="0" applyFont="1" applyFill="1" applyBorder="1" applyAlignment="1">
      <alignment horizontal="left" vertical="center" wrapText="1"/>
    </xf>
    <xf numFmtId="0" fontId="3" fillId="11" borderId="20" xfId="0" applyFont="1" applyFill="1" applyBorder="1" applyAlignment="1">
      <alignment horizontal="left" vertical="center" wrapText="1"/>
    </xf>
    <xf numFmtId="0" fontId="3"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37"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52" xfId="0" applyFont="1" applyFill="1" applyBorder="1" applyAlignment="1">
      <alignment horizontal="left" vertical="top" wrapText="1"/>
    </xf>
    <xf numFmtId="0" fontId="1" fillId="0" borderId="37" xfId="0" applyFont="1" applyFill="1" applyBorder="1" applyAlignment="1">
      <alignment horizontal="left" vertical="top" wrapText="1"/>
    </xf>
    <xf numFmtId="0" fontId="18" fillId="3" borderId="3"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3" fillId="10" borderId="26" xfId="0" applyFont="1" applyFill="1" applyBorder="1" applyAlignment="1">
      <alignment horizontal="left" vertical="top" wrapText="1"/>
    </xf>
    <xf numFmtId="0" fontId="3" fillId="10" borderId="28" xfId="0" applyFont="1" applyFill="1" applyBorder="1" applyAlignment="1">
      <alignment horizontal="left" vertical="top" wrapText="1"/>
    </xf>
    <xf numFmtId="0" fontId="49" fillId="10" borderId="26" xfId="0" applyFont="1" applyFill="1" applyBorder="1" applyAlignment="1">
      <alignment horizontal="left" vertical="top" wrapText="1"/>
    </xf>
    <xf numFmtId="0" fontId="49" fillId="10" borderId="27" xfId="0" applyFont="1" applyFill="1" applyBorder="1" applyAlignment="1">
      <alignment horizontal="left" vertical="top" wrapText="1"/>
    </xf>
    <xf numFmtId="0" fontId="49" fillId="10" borderId="28" xfId="0" applyFont="1" applyFill="1" applyBorder="1" applyAlignment="1">
      <alignment horizontal="left" vertical="top" wrapText="1"/>
    </xf>
    <xf numFmtId="0" fontId="3" fillId="5" borderId="3" xfId="0" applyFont="1" applyFill="1" applyBorder="1" applyAlignment="1">
      <alignment horizontal="center" vertical="center" wrapText="1"/>
    </xf>
    <xf numFmtId="0" fontId="3" fillId="5" borderId="57" xfId="0" applyFont="1" applyFill="1" applyBorder="1" applyAlignment="1">
      <alignment horizontal="center" vertical="center" wrapText="1"/>
    </xf>
    <xf numFmtId="0" fontId="3" fillId="0" borderId="19" xfId="0" applyNumberFormat="1" applyFont="1" applyBorder="1" applyAlignment="1">
      <alignment horizontal="left" vertical="center"/>
    </xf>
    <xf numFmtId="0" fontId="3" fillId="0" borderId="20" xfId="0" applyNumberFormat="1" applyFont="1" applyBorder="1" applyAlignment="1">
      <alignment horizontal="left" vertical="center"/>
    </xf>
    <xf numFmtId="0" fontId="14" fillId="3" borderId="16"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7"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3" fillId="0" borderId="52" xfId="0" applyFont="1" applyBorder="1" applyAlignment="1">
      <alignment horizontal="left" vertical="center" wrapText="1"/>
    </xf>
    <xf numFmtId="0" fontId="3" fillId="0" borderId="37"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48" fillId="3" borderId="5" xfId="0" applyFont="1" applyFill="1" applyBorder="1" applyAlignment="1">
      <alignment horizontal="center" vertical="center" wrapText="1"/>
    </xf>
    <xf numFmtId="0" fontId="48" fillId="3" borderId="10" xfId="0" applyFont="1" applyFill="1" applyBorder="1" applyAlignment="1">
      <alignment horizontal="center" vertical="center" wrapText="1"/>
    </xf>
    <xf numFmtId="0" fontId="48" fillId="3" borderId="6" xfId="0" applyFont="1" applyFill="1" applyBorder="1" applyAlignment="1">
      <alignment horizontal="center" vertical="center" wrapText="1"/>
    </xf>
    <xf numFmtId="0" fontId="48" fillId="3" borderId="16" xfId="0" applyFont="1" applyFill="1" applyBorder="1" applyAlignment="1">
      <alignment horizontal="center" vertical="center" wrapText="1"/>
    </xf>
    <xf numFmtId="0" fontId="48" fillId="3" borderId="0" xfId="0" applyFont="1" applyFill="1" applyBorder="1" applyAlignment="1">
      <alignment horizontal="center" vertical="center" wrapText="1"/>
    </xf>
    <xf numFmtId="0" fontId="48" fillId="3" borderId="23" xfId="0" applyFont="1" applyFill="1" applyBorder="1" applyAlignment="1">
      <alignment horizontal="center" vertical="center"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23" xfId="0" applyFont="1" applyFill="1" applyBorder="1" applyAlignment="1">
      <alignment horizontal="center" vertical="top" wrapText="1"/>
    </xf>
    <xf numFmtId="42" fontId="39" fillId="11" borderId="19" xfId="0" applyNumberFormat="1" applyFont="1" applyFill="1" applyBorder="1" applyAlignment="1">
      <alignment horizontal="center" vertical="center" wrapText="1"/>
    </xf>
    <xf numFmtId="42" fontId="39" fillId="11" borderId="20" xfId="0" applyNumberFormat="1" applyFont="1" applyFill="1" applyBorder="1" applyAlignment="1">
      <alignment horizontal="center" vertical="center" wrapText="1"/>
    </xf>
    <xf numFmtId="0" fontId="44" fillId="2" borderId="5" xfId="0" applyFont="1" applyFill="1" applyBorder="1" applyAlignment="1">
      <alignment horizontal="center" vertical="center" wrapText="1"/>
    </xf>
    <xf numFmtId="0" fontId="44" fillId="2" borderId="17"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41" xfId="0" applyFont="1" applyFill="1" applyBorder="1" applyAlignment="1">
      <alignment horizontal="center" vertical="center" wrapText="1"/>
    </xf>
    <xf numFmtId="0" fontId="44" fillId="2" borderId="39"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33" fillId="0" borderId="2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8" xfId="0" applyFont="1" applyBorder="1" applyAlignment="1">
      <alignment horizontal="center" vertical="center" wrapText="1"/>
    </xf>
    <xf numFmtId="0" fontId="3" fillId="0" borderId="1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39" xfId="0" applyFont="1" applyFill="1" applyBorder="1" applyAlignment="1">
      <alignment horizontal="left" vertical="center" wrapText="1"/>
    </xf>
    <xf numFmtId="42" fontId="39" fillId="0" borderId="29" xfId="0" applyNumberFormat="1" applyFont="1" applyFill="1" applyBorder="1" applyAlignment="1">
      <alignment horizontal="center" vertical="center" wrapText="1"/>
    </xf>
    <xf numFmtId="42" fontId="39" fillId="0" borderId="10" xfId="0" applyNumberFormat="1" applyFont="1" applyFill="1" applyBorder="1" applyAlignment="1">
      <alignment horizontal="center" vertical="center" wrapText="1"/>
    </xf>
    <xf numFmtId="42" fontId="39" fillId="0" borderId="38" xfId="0" applyNumberFormat="1" applyFont="1" applyFill="1" applyBorder="1" applyAlignment="1">
      <alignment horizontal="center" vertical="center" wrapText="1"/>
    </xf>
    <xf numFmtId="42" fontId="39" fillId="0" borderId="40" xfId="0" applyNumberFormat="1" applyFont="1" applyFill="1" applyBorder="1" applyAlignment="1">
      <alignment horizontal="center" vertical="center" wrapText="1"/>
    </xf>
    <xf numFmtId="42" fontId="39" fillId="0" borderId="36" xfId="0" applyNumberFormat="1" applyFont="1" applyFill="1" applyBorder="1" applyAlignment="1">
      <alignment horizontal="center" vertical="center" wrapText="1"/>
    </xf>
    <xf numFmtId="42" fontId="39" fillId="0" borderId="37" xfId="0" applyNumberFormat="1" applyFont="1" applyFill="1" applyBorder="1" applyAlignment="1">
      <alignment horizontal="center" vertical="center" wrapText="1"/>
    </xf>
    <xf numFmtId="42" fontId="39" fillId="0" borderId="30" xfId="0" applyNumberFormat="1" applyFont="1" applyFill="1" applyBorder="1" applyAlignment="1">
      <alignment horizontal="center" vertical="center" wrapText="1"/>
    </xf>
    <xf numFmtId="42" fontId="39" fillId="0" borderId="18" xfId="0" applyNumberFormat="1" applyFont="1" applyFill="1" applyBorder="1" applyAlignment="1">
      <alignment horizontal="center" vertical="center" wrapText="1"/>
    </xf>
    <xf numFmtId="0" fontId="3" fillId="0" borderId="26" xfId="0" applyFont="1" applyBorder="1" applyAlignment="1">
      <alignment horizontal="left" vertical="center"/>
    </xf>
    <xf numFmtId="0" fontId="3" fillId="0" borderId="28" xfId="0" applyFont="1" applyBorder="1" applyAlignment="1">
      <alignment horizontal="left" vertical="center"/>
    </xf>
    <xf numFmtId="0" fontId="3" fillId="7" borderId="19" xfId="0" applyFont="1" applyFill="1" applyBorder="1" applyAlignment="1">
      <alignment horizontal="left" vertical="center"/>
    </xf>
    <xf numFmtId="0" fontId="3" fillId="7" borderId="20" xfId="0" applyFont="1" applyFill="1" applyBorder="1" applyAlignment="1">
      <alignment horizontal="left" vertical="center"/>
    </xf>
    <xf numFmtId="0" fontId="3" fillId="0" borderId="30" xfId="0" applyFont="1" applyBorder="1" applyAlignment="1">
      <alignment horizontal="left" vertical="center"/>
    </xf>
    <xf numFmtId="0" fontId="3" fillId="0" borderId="18" xfId="0" applyFont="1" applyBorder="1" applyAlignment="1">
      <alignment horizontal="left" vertical="center"/>
    </xf>
    <xf numFmtId="0" fontId="6" fillId="0" borderId="0" xfId="0" applyFont="1" applyAlignment="1">
      <alignment horizontal="left"/>
    </xf>
    <xf numFmtId="0" fontId="3" fillId="0" borderId="42" xfId="0" applyFont="1" applyFill="1" applyBorder="1" applyAlignment="1">
      <alignment horizontal="left" vertical="top" wrapText="1"/>
    </xf>
    <xf numFmtId="0" fontId="3" fillId="0" borderId="55" xfId="0" applyFont="1" applyFill="1" applyBorder="1" applyAlignment="1">
      <alignment horizontal="left" vertical="top" wrapText="1"/>
    </xf>
    <xf numFmtId="0" fontId="1" fillId="0" borderId="42" xfId="0" applyFont="1" applyFill="1" applyBorder="1" applyAlignment="1">
      <alignment horizontal="left" vertical="top"/>
    </xf>
    <xf numFmtId="0" fontId="1" fillId="0" borderId="34" xfId="0" applyFont="1" applyFill="1" applyBorder="1" applyAlignment="1">
      <alignment horizontal="left" vertical="top"/>
    </xf>
    <xf numFmtId="0" fontId="1" fillId="0" borderId="55" xfId="0" applyFont="1" applyFill="1" applyBorder="1" applyAlignment="1">
      <alignment horizontal="left" vertical="top"/>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44" fillId="4" borderId="5" xfId="0" applyFont="1" applyFill="1" applyBorder="1" applyAlignment="1">
      <alignment horizontal="center" vertical="center" wrapText="1"/>
    </xf>
    <xf numFmtId="0" fontId="44" fillId="4" borderId="17" xfId="0" applyFont="1" applyFill="1" applyBorder="1" applyAlignment="1">
      <alignment horizontal="center" vertical="center" wrapText="1"/>
    </xf>
    <xf numFmtId="0" fontId="44" fillId="4" borderId="16"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41"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3" fillId="3" borderId="4" xfId="0" applyFont="1" applyFill="1" applyBorder="1" applyAlignment="1">
      <alignment horizontal="center" vertical="center" wrapText="1"/>
    </xf>
    <xf numFmtId="42" fontId="12" fillId="0" borderId="29" xfId="0" applyNumberFormat="1" applyFont="1" applyFill="1" applyBorder="1" applyAlignment="1">
      <alignment horizontal="left" vertical="center" wrapText="1"/>
    </xf>
    <xf numFmtId="42" fontId="12" fillId="0" borderId="17" xfId="0" applyNumberFormat="1" applyFont="1" applyFill="1" applyBorder="1" applyAlignment="1">
      <alignment horizontal="left" vertical="center" wrapText="1"/>
    </xf>
    <xf numFmtId="42" fontId="12" fillId="0" borderId="38" xfId="0" applyNumberFormat="1" applyFont="1" applyFill="1" applyBorder="1" applyAlignment="1">
      <alignment horizontal="left" vertical="center" wrapText="1"/>
    </xf>
    <xf numFmtId="42" fontId="12" fillId="0" borderId="39" xfId="0" applyNumberFormat="1" applyFont="1" applyFill="1" applyBorder="1" applyAlignment="1">
      <alignment horizontal="left" vertical="center" wrapText="1"/>
    </xf>
    <xf numFmtId="42" fontId="12" fillId="0" borderId="36" xfId="0" applyNumberFormat="1" applyFont="1" applyBorder="1" applyAlignment="1">
      <alignment horizontal="left" vertical="center" wrapText="1"/>
    </xf>
    <xf numFmtId="42" fontId="12" fillId="0" borderId="37" xfId="0" applyNumberFormat="1" applyFont="1" applyBorder="1" applyAlignment="1">
      <alignment horizontal="left" vertical="center" wrapText="1"/>
    </xf>
    <xf numFmtId="42" fontId="12" fillId="0" borderId="30" xfId="0" applyNumberFormat="1" applyFont="1" applyBorder="1" applyAlignment="1">
      <alignment horizontal="left" vertical="center" wrapText="1"/>
    </xf>
    <xf numFmtId="42" fontId="12" fillId="0" borderId="18" xfId="0" applyNumberFormat="1" applyFont="1" applyBorder="1" applyAlignment="1">
      <alignment horizontal="left" vertical="center" wrapText="1"/>
    </xf>
    <xf numFmtId="0" fontId="12" fillId="0" borderId="26" xfId="0" applyNumberFormat="1" applyFont="1" applyBorder="1" applyAlignment="1">
      <alignment horizontal="left" vertical="center"/>
    </xf>
    <xf numFmtId="0" fontId="12" fillId="0" borderId="28" xfId="0" applyNumberFormat="1" applyFont="1" applyBorder="1" applyAlignment="1">
      <alignment horizontal="left" vertical="center"/>
    </xf>
    <xf numFmtId="0" fontId="18" fillId="9" borderId="4"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3" fillId="3" borderId="10"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11"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19" xfId="0" applyFont="1" applyFill="1" applyBorder="1" applyAlignment="1">
      <alignment horizontal="left" vertical="top"/>
    </xf>
    <xf numFmtId="0" fontId="1" fillId="0" borderId="14" xfId="0" applyFont="1" applyFill="1" applyBorder="1" applyAlignment="1">
      <alignment horizontal="left" vertical="top"/>
    </xf>
    <xf numFmtId="0" fontId="48" fillId="3" borderId="7" xfId="0" applyFont="1" applyFill="1" applyBorder="1" applyAlignment="1">
      <alignment horizontal="center" vertical="center" wrapText="1"/>
    </xf>
    <xf numFmtId="0" fontId="48" fillId="3" borderId="11" xfId="0" applyFont="1" applyFill="1" applyBorder="1" applyAlignment="1">
      <alignment horizontal="center" vertical="center" wrapText="1"/>
    </xf>
    <xf numFmtId="0" fontId="48" fillId="3" borderId="8" xfId="0" applyFont="1" applyFill="1" applyBorder="1" applyAlignment="1">
      <alignment horizontal="center" vertical="center" wrapText="1"/>
    </xf>
    <xf numFmtId="0" fontId="1" fillId="0" borderId="26" xfId="0" applyFont="1" applyFill="1" applyBorder="1" applyAlignment="1">
      <alignment horizontal="left" vertical="top" wrapText="1"/>
    </xf>
    <xf numFmtId="0" fontId="1" fillId="0" borderId="27" xfId="0" applyFont="1" applyFill="1" applyBorder="1" applyAlignment="1">
      <alignment horizontal="left" vertical="top" wrapText="1"/>
    </xf>
    <xf numFmtId="0" fontId="1" fillId="0" borderId="28" xfId="0" applyFont="1" applyFill="1" applyBorder="1" applyAlignment="1">
      <alignment horizontal="left" vertical="top" wrapText="1"/>
    </xf>
    <xf numFmtId="42" fontId="12" fillId="11" borderId="19" xfId="0" applyNumberFormat="1" applyFont="1" applyFill="1" applyBorder="1" applyAlignment="1">
      <alignment horizontal="left" vertical="center" wrapText="1"/>
    </xf>
    <xf numFmtId="42" fontId="12" fillId="11" borderId="20" xfId="0" applyNumberFormat="1" applyFont="1" applyFill="1" applyBorder="1" applyAlignment="1">
      <alignment horizontal="left" vertical="center" wrapText="1"/>
    </xf>
    <xf numFmtId="0" fontId="14" fillId="0" borderId="26" xfId="0" applyFont="1" applyFill="1" applyBorder="1" applyAlignment="1">
      <alignment horizontal="left" vertical="top" wrapText="1"/>
    </xf>
    <xf numFmtId="0" fontId="14" fillId="0" borderId="28" xfId="0" applyFont="1" applyFill="1" applyBorder="1" applyAlignment="1">
      <alignment horizontal="left" vertical="top" wrapText="1"/>
    </xf>
    <xf numFmtId="0" fontId="12" fillId="0" borderId="38" xfId="0" applyNumberFormat="1" applyFont="1" applyBorder="1" applyAlignment="1">
      <alignment horizontal="left" vertical="center"/>
    </xf>
    <xf numFmtId="0" fontId="12" fillId="0" borderId="39" xfId="0" applyNumberFormat="1" applyFont="1" applyBorder="1" applyAlignment="1">
      <alignment horizontal="left" vertical="center"/>
    </xf>
    <xf numFmtId="0" fontId="12" fillId="7" borderId="19" xfId="0" applyNumberFormat="1" applyFont="1" applyFill="1" applyBorder="1" applyAlignment="1">
      <alignment horizontal="left" vertical="center"/>
    </xf>
    <xf numFmtId="0" fontId="12" fillId="7" borderId="20" xfId="0" applyNumberFormat="1" applyFont="1" applyFill="1" applyBorder="1" applyAlignment="1">
      <alignment horizontal="left" vertical="center"/>
    </xf>
    <xf numFmtId="0" fontId="12" fillId="0" borderId="30" xfId="0" applyNumberFormat="1" applyFont="1" applyBorder="1" applyAlignment="1">
      <alignment horizontal="left" vertical="center"/>
    </xf>
    <xf numFmtId="0" fontId="12" fillId="0" borderId="18" xfId="0" applyNumberFormat="1" applyFont="1" applyBorder="1" applyAlignment="1">
      <alignment horizontal="left" vertical="center"/>
    </xf>
    <xf numFmtId="0" fontId="12" fillId="3" borderId="4" xfId="0" applyFont="1" applyFill="1" applyBorder="1" applyAlignment="1">
      <alignment horizontal="center" vertical="center" wrapText="1"/>
    </xf>
    <xf numFmtId="0" fontId="12" fillId="0" borderId="19" xfId="0" applyNumberFormat="1" applyFont="1" applyBorder="1" applyAlignment="1">
      <alignment horizontal="left" vertical="center"/>
    </xf>
    <xf numFmtId="0" fontId="12" fillId="0" borderId="20" xfId="0" applyNumberFormat="1" applyFont="1" applyBorder="1" applyAlignment="1">
      <alignment horizontal="left" vertical="center"/>
    </xf>
    <xf numFmtId="42" fontId="39" fillId="0" borderId="17" xfId="0" applyNumberFormat="1" applyFont="1" applyFill="1" applyBorder="1" applyAlignment="1">
      <alignment horizontal="center" vertical="center" wrapText="1"/>
    </xf>
    <xf numFmtId="42" fontId="39" fillId="0" borderId="39"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8" xfId="0" applyFont="1" applyFill="1" applyBorder="1" applyAlignment="1">
      <alignment horizontal="center" vertical="center"/>
    </xf>
    <xf numFmtId="42" fontId="5" fillId="0" borderId="26" xfId="0" applyNumberFormat="1" applyFont="1" applyBorder="1" applyAlignment="1">
      <alignment horizontal="center" vertical="center"/>
    </xf>
    <xf numFmtId="42" fontId="5" fillId="0" borderId="49" xfId="0" applyNumberFormat="1" applyFont="1" applyBorder="1" applyAlignment="1">
      <alignment horizontal="center" vertical="center"/>
    </xf>
    <xf numFmtId="165" fontId="5" fillId="0" borderId="19" xfId="0" applyNumberFormat="1" applyFont="1" applyBorder="1" applyAlignment="1">
      <alignment horizontal="center" vertical="center"/>
    </xf>
    <xf numFmtId="165" fontId="5" fillId="0" borderId="56" xfId="0" applyNumberFormat="1" applyFont="1" applyBorder="1" applyAlignment="1">
      <alignment horizontal="center" vertical="center"/>
    </xf>
    <xf numFmtId="42" fontId="5" fillId="7" borderId="19" xfId="0" applyNumberFormat="1" applyFont="1" applyFill="1" applyBorder="1" applyAlignment="1">
      <alignment horizontal="center" vertical="center"/>
    </xf>
    <xf numFmtId="42" fontId="5" fillId="7" borderId="56" xfId="0" applyNumberFormat="1" applyFont="1" applyFill="1" applyBorder="1" applyAlignment="1">
      <alignment horizontal="center" vertical="center"/>
    </xf>
    <xf numFmtId="165" fontId="5" fillId="0" borderId="32" xfId="0" applyNumberFormat="1" applyFont="1" applyBorder="1" applyAlignment="1">
      <alignment horizontal="center" vertical="center"/>
    </xf>
    <xf numFmtId="165" fontId="5" fillId="0" borderId="55" xfId="0" applyNumberFormat="1" applyFont="1" applyBorder="1" applyAlignment="1">
      <alignment horizontal="center" vertical="center"/>
    </xf>
    <xf numFmtId="0" fontId="3" fillId="9"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0" xfId="0" applyFont="1" applyBorder="1" applyAlignment="1">
      <alignment horizontal="center" wrapText="1"/>
    </xf>
    <xf numFmtId="44" fontId="1" fillId="0" borderId="12" xfId="1" applyNumberFormat="1" applyFont="1" applyBorder="1" applyAlignment="1">
      <alignment horizontal="center"/>
    </xf>
    <xf numFmtId="44" fontId="1" fillId="0" borderId="13" xfId="1" applyNumberFormat="1" applyFont="1" applyBorder="1" applyAlignment="1">
      <alignment horizontal="center"/>
    </xf>
    <xf numFmtId="0" fontId="2" fillId="8" borderId="12"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3" xfId="0" applyFont="1" applyFill="1" applyBorder="1" applyAlignment="1">
      <alignment horizontal="center" vertical="center" wrapText="1"/>
    </xf>
    <xf numFmtId="44" fontId="13" fillId="0" borderId="12" xfId="1" applyNumberFormat="1" applyFont="1" applyFill="1" applyBorder="1" applyAlignment="1">
      <alignment horizontal="center" vertical="center"/>
    </xf>
    <xf numFmtId="44" fontId="13" fillId="0" borderId="13" xfId="1" applyNumberFormat="1" applyFont="1" applyFill="1" applyBorder="1" applyAlignment="1">
      <alignment horizontal="center" vertical="center"/>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0" borderId="10" xfId="0" applyFont="1" applyBorder="1" applyAlignment="1">
      <alignment horizontal="center"/>
    </xf>
    <xf numFmtId="0" fontId="2" fillId="10" borderId="12"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14" fillId="10" borderId="13" xfId="0" applyFont="1" applyFill="1" applyBorder="1" applyAlignment="1">
      <alignment horizontal="center" vertical="center" wrapText="1"/>
    </xf>
  </cellXfs>
  <cellStyles count="5">
    <cellStyle name="Currency" xfId="1" builtinId="4"/>
    <cellStyle name="Hyperlink" xfId="4" builtinId="8"/>
    <cellStyle name="Normal" xfId="0" builtinId="0"/>
    <cellStyle name="Normal 2" xfId="2" xr:uid="{00000000-0005-0000-0000-000002000000}"/>
    <cellStyle name="Percent" xfId="3" builtinId="5"/>
  </cellStyles>
  <dxfs count="0"/>
  <tableStyles count="0" defaultTableStyle="TableStyleMedium9" defaultPivotStyle="PivotStyleLight16"/>
  <colors>
    <mruColors>
      <color rgb="FFE2EE48"/>
      <color rgb="FF138B2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3"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41.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51.emf"/><Relationship Id="rId13" Type="http://schemas.openxmlformats.org/officeDocument/2006/relationships/image" Target="../media/image56.emf"/><Relationship Id="rId18" Type="http://schemas.openxmlformats.org/officeDocument/2006/relationships/image" Target="../media/image61.emf"/><Relationship Id="rId26" Type="http://schemas.openxmlformats.org/officeDocument/2006/relationships/image" Target="../media/image69.emf"/><Relationship Id="rId3" Type="http://schemas.openxmlformats.org/officeDocument/2006/relationships/image" Target="../media/image46.emf"/><Relationship Id="rId21" Type="http://schemas.openxmlformats.org/officeDocument/2006/relationships/image" Target="../media/image64.emf"/><Relationship Id="rId7" Type="http://schemas.openxmlformats.org/officeDocument/2006/relationships/image" Target="../media/image50.emf"/><Relationship Id="rId12" Type="http://schemas.openxmlformats.org/officeDocument/2006/relationships/image" Target="../media/image55.emf"/><Relationship Id="rId17" Type="http://schemas.openxmlformats.org/officeDocument/2006/relationships/image" Target="../media/image60.emf"/><Relationship Id="rId25" Type="http://schemas.openxmlformats.org/officeDocument/2006/relationships/image" Target="../media/image68.emf"/><Relationship Id="rId33" Type="http://schemas.openxmlformats.org/officeDocument/2006/relationships/image" Target="../media/image76.emf"/><Relationship Id="rId2" Type="http://schemas.openxmlformats.org/officeDocument/2006/relationships/image" Target="../media/image45.emf"/><Relationship Id="rId16" Type="http://schemas.openxmlformats.org/officeDocument/2006/relationships/image" Target="../media/image59.emf"/><Relationship Id="rId20" Type="http://schemas.openxmlformats.org/officeDocument/2006/relationships/image" Target="../media/image63.emf"/><Relationship Id="rId29" Type="http://schemas.openxmlformats.org/officeDocument/2006/relationships/image" Target="../media/image72.emf"/><Relationship Id="rId1" Type="http://schemas.openxmlformats.org/officeDocument/2006/relationships/image" Target="../media/image44.emf"/><Relationship Id="rId6" Type="http://schemas.openxmlformats.org/officeDocument/2006/relationships/image" Target="../media/image49.emf"/><Relationship Id="rId11" Type="http://schemas.openxmlformats.org/officeDocument/2006/relationships/image" Target="../media/image54.emf"/><Relationship Id="rId24" Type="http://schemas.openxmlformats.org/officeDocument/2006/relationships/image" Target="../media/image67.emf"/><Relationship Id="rId32" Type="http://schemas.openxmlformats.org/officeDocument/2006/relationships/image" Target="../media/image75.emf"/><Relationship Id="rId5" Type="http://schemas.openxmlformats.org/officeDocument/2006/relationships/image" Target="../media/image48.emf"/><Relationship Id="rId15" Type="http://schemas.openxmlformats.org/officeDocument/2006/relationships/image" Target="../media/image58.emf"/><Relationship Id="rId23" Type="http://schemas.openxmlformats.org/officeDocument/2006/relationships/image" Target="../media/image66.emf"/><Relationship Id="rId28" Type="http://schemas.openxmlformats.org/officeDocument/2006/relationships/image" Target="../media/image71.emf"/><Relationship Id="rId10" Type="http://schemas.openxmlformats.org/officeDocument/2006/relationships/image" Target="../media/image53.emf"/><Relationship Id="rId19" Type="http://schemas.openxmlformats.org/officeDocument/2006/relationships/image" Target="../media/image62.emf"/><Relationship Id="rId31" Type="http://schemas.openxmlformats.org/officeDocument/2006/relationships/image" Target="../media/image74.emf"/><Relationship Id="rId4" Type="http://schemas.openxmlformats.org/officeDocument/2006/relationships/image" Target="../media/image47.emf"/><Relationship Id="rId9" Type="http://schemas.openxmlformats.org/officeDocument/2006/relationships/image" Target="../media/image52.emf"/><Relationship Id="rId14" Type="http://schemas.openxmlformats.org/officeDocument/2006/relationships/image" Target="../media/image57.emf"/><Relationship Id="rId22" Type="http://schemas.openxmlformats.org/officeDocument/2006/relationships/image" Target="../media/image65.emf"/><Relationship Id="rId27" Type="http://schemas.openxmlformats.org/officeDocument/2006/relationships/image" Target="../media/image70.emf"/><Relationship Id="rId30" Type="http://schemas.openxmlformats.org/officeDocument/2006/relationships/image" Target="../media/image7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10</xdr:row>
          <xdr:rowOff>95250</xdr:rowOff>
        </xdr:from>
        <xdr:to>
          <xdr:col>6</xdr:col>
          <xdr:colOff>28575</xdr:colOff>
          <xdr:row>10</xdr:row>
          <xdr:rowOff>1276350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xdr:row>
          <xdr:rowOff>161925</xdr:rowOff>
        </xdr:from>
        <xdr:to>
          <xdr:col>5</xdr:col>
          <xdr:colOff>457200</xdr:colOff>
          <xdr:row>11</xdr:row>
          <xdr:rowOff>1285875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xdr:row>
          <xdr:rowOff>104775</xdr:rowOff>
        </xdr:from>
        <xdr:to>
          <xdr:col>6</xdr:col>
          <xdr:colOff>9525</xdr:colOff>
          <xdr:row>13</xdr:row>
          <xdr:rowOff>1228725</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xdr:row>
          <xdr:rowOff>133350</xdr:rowOff>
        </xdr:from>
        <xdr:to>
          <xdr:col>6</xdr:col>
          <xdr:colOff>28575</xdr:colOff>
          <xdr:row>14</xdr:row>
          <xdr:rowOff>1266825</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16</xdr:row>
          <xdr:rowOff>142875</xdr:rowOff>
        </xdr:from>
        <xdr:to>
          <xdr:col>5</xdr:col>
          <xdr:colOff>457200</xdr:colOff>
          <xdr:row>16</xdr:row>
          <xdr:rowOff>1266825</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133350</xdr:rowOff>
        </xdr:from>
        <xdr:to>
          <xdr:col>5</xdr:col>
          <xdr:colOff>457200</xdr:colOff>
          <xdr:row>17</xdr:row>
          <xdr:rowOff>1228725</xdr:rowOff>
        </xdr:to>
        <xdr:sp macro="" textlink="">
          <xdr:nvSpPr>
            <xdr:cNvPr id="5127" name="Object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19</xdr:row>
          <xdr:rowOff>152400</xdr:rowOff>
        </xdr:from>
        <xdr:to>
          <xdr:col>5</xdr:col>
          <xdr:colOff>457200</xdr:colOff>
          <xdr:row>19</xdr:row>
          <xdr:rowOff>1247775</xdr:rowOff>
        </xdr:to>
        <xdr:sp macro="" textlink="">
          <xdr:nvSpPr>
            <xdr:cNvPr id="5128" name="Object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133350</xdr:rowOff>
        </xdr:from>
        <xdr:to>
          <xdr:col>5</xdr:col>
          <xdr:colOff>457200</xdr:colOff>
          <xdr:row>22</xdr:row>
          <xdr:rowOff>1247775</xdr:rowOff>
        </xdr:to>
        <xdr:sp macro="" textlink="">
          <xdr:nvSpPr>
            <xdr:cNvPr id="5129" name="Object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23</xdr:row>
          <xdr:rowOff>104775</xdr:rowOff>
        </xdr:from>
        <xdr:to>
          <xdr:col>5</xdr:col>
          <xdr:colOff>457200</xdr:colOff>
          <xdr:row>23</xdr:row>
          <xdr:rowOff>1238250</xdr:rowOff>
        </xdr:to>
        <xdr:sp macro="" textlink="">
          <xdr:nvSpPr>
            <xdr:cNvPr id="5130" name="Object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26</xdr:row>
          <xdr:rowOff>133350</xdr:rowOff>
        </xdr:from>
        <xdr:to>
          <xdr:col>5</xdr:col>
          <xdr:colOff>457200</xdr:colOff>
          <xdr:row>26</xdr:row>
          <xdr:rowOff>1266825</xdr:rowOff>
        </xdr:to>
        <xdr:sp macro="" textlink="">
          <xdr:nvSpPr>
            <xdr:cNvPr id="5131" name="Object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31</xdr:row>
          <xdr:rowOff>114300</xdr:rowOff>
        </xdr:from>
        <xdr:to>
          <xdr:col>6</xdr:col>
          <xdr:colOff>9525</xdr:colOff>
          <xdr:row>31</xdr:row>
          <xdr:rowOff>1247775</xdr:rowOff>
        </xdr:to>
        <xdr:sp macro="" textlink="">
          <xdr:nvSpPr>
            <xdr:cNvPr id="5132" name="Object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142875</xdr:rowOff>
        </xdr:from>
        <xdr:to>
          <xdr:col>6</xdr:col>
          <xdr:colOff>28575</xdr:colOff>
          <xdr:row>35</xdr:row>
          <xdr:rowOff>1266825</xdr:rowOff>
        </xdr:to>
        <xdr:sp macro="" textlink="">
          <xdr:nvSpPr>
            <xdr:cNvPr id="5133" name="Object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32</xdr:row>
          <xdr:rowOff>133350</xdr:rowOff>
        </xdr:from>
        <xdr:to>
          <xdr:col>6</xdr:col>
          <xdr:colOff>28575</xdr:colOff>
          <xdr:row>32</xdr:row>
          <xdr:rowOff>1266825</xdr:rowOff>
        </xdr:to>
        <xdr:sp macro="" textlink="">
          <xdr:nvSpPr>
            <xdr:cNvPr id="5134" name="Object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33</xdr:row>
          <xdr:rowOff>114300</xdr:rowOff>
        </xdr:from>
        <xdr:to>
          <xdr:col>6</xdr:col>
          <xdr:colOff>38100</xdr:colOff>
          <xdr:row>33</xdr:row>
          <xdr:rowOff>1266825</xdr:rowOff>
        </xdr:to>
        <xdr:sp macro="" textlink="">
          <xdr:nvSpPr>
            <xdr:cNvPr id="5135" name="Object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34</xdr:row>
          <xdr:rowOff>114300</xdr:rowOff>
        </xdr:from>
        <xdr:to>
          <xdr:col>5</xdr:col>
          <xdr:colOff>457200</xdr:colOff>
          <xdr:row>34</xdr:row>
          <xdr:rowOff>1238250</xdr:rowOff>
        </xdr:to>
        <xdr:sp macro="" textlink="">
          <xdr:nvSpPr>
            <xdr:cNvPr id="5136" name="Object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36</xdr:row>
          <xdr:rowOff>142875</xdr:rowOff>
        </xdr:from>
        <xdr:to>
          <xdr:col>6</xdr:col>
          <xdr:colOff>0</xdr:colOff>
          <xdr:row>36</xdr:row>
          <xdr:rowOff>1247775</xdr:rowOff>
        </xdr:to>
        <xdr:sp macro="" textlink="">
          <xdr:nvSpPr>
            <xdr:cNvPr id="5137" name="Object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38</xdr:row>
          <xdr:rowOff>133350</xdr:rowOff>
        </xdr:from>
        <xdr:to>
          <xdr:col>6</xdr:col>
          <xdr:colOff>9525</xdr:colOff>
          <xdr:row>38</xdr:row>
          <xdr:rowOff>1247775</xdr:rowOff>
        </xdr:to>
        <xdr:sp macro="" textlink="">
          <xdr:nvSpPr>
            <xdr:cNvPr id="5138" name="Object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39</xdr:row>
          <xdr:rowOff>142875</xdr:rowOff>
        </xdr:from>
        <xdr:to>
          <xdr:col>6</xdr:col>
          <xdr:colOff>28575</xdr:colOff>
          <xdr:row>39</xdr:row>
          <xdr:rowOff>1247775</xdr:rowOff>
        </xdr:to>
        <xdr:sp macro="" textlink="">
          <xdr:nvSpPr>
            <xdr:cNvPr id="5139" name="Object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40</xdr:row>
          <xdr:rowOff>152400</xdr:rowOff>
        </xdr:from>
        <xdr:to>
          <xdr:col>6</xdr:col>
          <xdr:colOff>9525</xdr:colOff>
          <xdr:row>40</xdr:row>
          <xdr:rowOff>1247775</xdr:rowOff>
        </xdr:to>
        <xdr:sp macro="" textlink="">
          <xdr:nvSpPr>
            <xdr:cNvPr id="5141" name="Object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41</xdr:row>
          <xdr:rowOff>152400</xdr:rowOff>
        </xdr:from>
        <xdr:to>
          <xdr:col>5</xdr:col>
          <xdr:colOff>457200</xdr:colOff>
          <xdr:row>41</xdr:row>
          <xdr:rowOff>1219200</xdr:rowOff>
        </xdr:to>
        <xdr:sp macro="" textlink="">
          <xdr:nvSpPr>
            <xdr:cNvPr id="5142" name="Object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171450</xdr:rowOff>
        </xdr:from>
        <xdr:to>
          <xdr:col>5</xdr:col>
          <xdr:colOff>457200</xdr:colOff>
          <xdr:row>42</xdr:row>
          <xdr:rowOff>1228725</xdr:rowOff>
        </xdr:to>
        <xdr:sp macro="" textlink="">
          <xdr:nvSpPr>
            <xdr:cNvPr id="5143" name="Object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43</xdr:row>
          <xdr:rowOff>133350</xdr:rowOff>
        </xdr:from>
        <xdr:to>
          <xdr:col>6</xdr:col>
          <xdr:colOff>9525</xdr:colOff>
          <xdr:row>43</xdr:row>
          <xdr:rowOff>1219200</xdr:rowOff>
        </xdr:to>
        <xdr:sp macro="" textlink="">
          <xdr:nvSpPr>
            <xdr:cNvPr id="5144" name="Object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44</xdr:row>
          <xdr:rowOff>142875</xdr:rowOff>
        </xdr:from>
        <xdr:to>
          <xdr:col>6</xdr:col>
          <xdr:colOff>9525</xdr:colOff>
          <xdr:row>44</xdr:row>
          <xdr:rowOff>1228725</xdr:rowOff>
        </xdr:to>
        <xdr:sp macro="" textlink="">
          <xdr:nvSpPr>
            <xdr:cNvPr id="5145" name="Object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50</xdr:row>
          <xdr:rowOff>133350</xdr:rowOff>
        </xdr:from>
        <xdr:to>
          <xdr:col>5</xdr:col>
          <xdr:colOff>428625</xdr:colOff>
          <xdr:row>50</xdr:row>
          <xdr:rowOff>1219200</xdr:rowOff>
        </xdr:to>
        <xdr:sp macro="" textlink="">
          <xdr:nvSpPr>
            <xdr:cNvPr id="5148" name="Object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51</xdr:row>
          <xdr:rowOff>114300</xdr:rowOff>
        </xdr:from>
        <xdr:to>
          <xdr:col>5</xdr:col>
          <xdr:colOff>428625</xdr:colOff>
          <xdr:row>51</xdr:row>
          <xdr:rowOff>1219200</xdr:rowOff>
        </xdr:to>
        <xdr:sp macro="" textlink="">
          <xdr:nvSpPr>
            <xdr:cNvPr id="5149" name="Object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xdr:row>
          <xdr:rowOff>104775</xdr:rowOff>
        </xdr:from>
        <xdr:to>
          <xdr:col>6</xdr:col>
          <xdr:colOff>28575</xdr:colOff>
          <xdr:row>9</xdr:row>
          <xdr:rowOff>1257300</xdr:rowOff>
        </xdr:to>
        <xdr:sp macro="" textlink="">
          <xdr:nvSpPr>
            <xdr:cNvPr id="5150" name="Object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18</xdr:row>
          <xdr:rowOff>142875</xdr:rowOff>
        </xdr:from>
        <xdr:to>
          <xdr:col>5</xdr:col>
          <xdr:colOff>428625</xdr:colOff>
          <xdr:row>18</xdr:row>
          <xdr:rowOff>1209675</xdr:rowOff>
        </xdr:to>
        <xdr:sp macro="" textlink="">
          <xdr:nvSpPr>
            <xdr:cNvPr id="5151" name="Object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20</xdr:row>
          <xdr:rowOff>133350</xdr:rowOff>
        </xdr:from>
        <xdr:to>
          <xdr:col>5</xdr:col>
          <xdr:colOff>447675</xdr:colOff>
          <xdr:row>20</xdr:row>
          <xdr:rowOff>1200150</xdr:rowOff>
        </xdr:to>
        <xdr:sp macro="" textlink="">
          <xdr:nvSpPr>
            <xdr:cNvPr id="5152" name="Object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21</xdr:row>
          <xdr:rowOff>142875</xdr:rowOff>
        </xdr:from>
        <xdr:to>
          <xdr:col>6</xdr:col>
          <xdr:colOff>0</xdr:colOff>
          <xdr:row>21</xdr:row>
          <xdr:rowOff>1238250</xdr:rowOff>
        </xdr:to>
        <xdr:sp macro="" textlink="">
          <xdr:nvSpPr>
            <xdr:cNvPr id="5154" name="Object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25</xdr:row>
          <xdr:rowOff>142875</xdr:rowOff>
        </xdr:from>
        <xdr:to>
          <xdr:col>5</xdr:col>
          <xdr:colOff>457200</xdr:colOff>
          <xdr:row>25</xdr:row>
          <xdr:rowOff>1276350</xdr:rowOff>
        </xdr:to>
        <xdr:sp macro="" textlink="">
          <xdr:nvSpPr>
            <xdr:cNvPr id="5155" name="Object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27</xdr:row>
          <xdr:rowOff>152400</xdr:rowOff>
        </xdr:from>
        <xdr:to>
          <xdr:col>5</xdr:col>
          <xdr:colOff>428625</xdr:colOff>
          <xdr:row>27</xdr:row>
          <xdr:rowOff>1247775</xdr:rowOff>
        </xdr:to>
        <xdr:sp macro="" textlink="">
          <xdr:nvSpPr>
            <xdr:cNvPr id="5156" name="Object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30</xdr:row>
          <xdr:rowOff>142875</xdr:rowOff>
        </xdr:from>
        <xdr:to>
          <xdr:col>5</xdr:col>
          <xdr:colOff>438150</xdr:colOff>
          <xdr:row>30</xdr:row>
          <xdr:rowOff>1228725</xdr:rowOff>
        </xdr:to>
        <xdr:sp macro="" textlink="">
          <xdr:nvSpPr>
            <xdr:cNvPr id="5158" name="Object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142875</xdr:rowOff>
        </xdr:from>
        <xdr:to>
          <xdr:col>5</xdr:col>
          <xdr:colOff>419100</xdr:colOff>
          <xdr:row>37</xdr:row>
          <xdr:rowOff>1200150</xdr:rowOff>
        </xdr:to>
        <xdr:sp macro="" textlink="">
          <xdr:nvSpPr>
            <xdr:cNvPr id="5163" name="Object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45</xdr:row>
          <xdr:rowOff>152400</xdr:rowOff>
        </xdr:from>
        <xdr:to>
          <xdr:col>6</xdr:col>
          <xdr:colOff>0</xdr:colOff>
          <xdr:row>45</xdr:row>
          <xdr:rowOff>1228725</xdr:rowOff>
        </xdr:to>
        <xdr:sp macro="" textlink="">
          <xdr:nvSpPr>
            <xdr:cNvPr id="5165" name="Object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46</xdr:row>
          <xdr:rowOff>171450</xdr:rowOff>
        </xdr:from>
        <xdr:to>
          <xdr:col>5</xdr:col>
          <xdr:colOff>447675</xdr:colOff>
          <xdr:row>46</xdr:row>
          <xdr:rowOff>1257300</xdr:rowOff>
        </xdr:to>
        <xdr:sp macro="" textlink="">
          <xdr:nvSpPr>
            <xdr:cNvPr id="5166" name="Object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47</xdr:row>
          <xdr:rowOff>133350</xdr:rowOff>
        </xdr:from>
        <xdr:to>
          <xdr:col>5</xdr:col>
          <xdr:colOff>428625</xdr:colOff>
          <xdr:row>47</xdr:row>
          <xdr:rowOff>1200150</xdr:rowOff>
        </xdr:to>
        <xdr:sp macro="" textlink="">
          <xdr:nvSpPr>
            <xdr:cNvPr id="5167" name="Object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48</xdr:row>
          <xdr:rowOff>142875</xdr:rowOff>
        </xdr:from>
        <xdr:to>
          <xdr:col>5</xdr:col>
          <xdr:colOff>419100</xdr:colOff>
          <xdr:row>48</xdr:row>
          <xdr:rowOff>1200150</xdr:rowOff>
        </xdr:to>
        <xdr:sp macro="" textlink="">
          <xdr:nvSpPr>
            <xdr:cNvPr id="5168" name="Object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49</xdr:row>
          <xdr:rowOff>142875</xdr:rowOff>
        </xdr:from>
        <xdr:to>
          <xdr:col>5</xdr:col>
          <xdr:colOff>447675</xdr:colOff>
          <xdr:row>49</xdr:row>
          <xdr:rowOff>1209675</xdr:rowOff>
        </xdr:to>
        <xdr:sp macro="" textlink="">
          <xdr:nvSpPr>
            <xdr:cNvPr id="5169" name="Object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12</xdr:row>
          <xdr:rowOff>133350</xdr:rowOff>
        </xdr:from>
        <xdr:to>
          <xdr:col>5</xdr:col>
          <xdr:colOff>457200</xdr:colOff>
          <xdr:row>12</xdr:row>
          <xdr:rowOff>1247775</xdr:rowOff>
        </xdr:to>
        <xdr:sp macro="" textlink="">
          <xdr:nvSpPr>
            <xdr:cNvPr id="5171" name="Object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29</xdr:row>
          <xdr:rowOff>133350</xdr:rowOff>
        </xdr:from>
        <xdr:to>
          <xdr:col>5</xdr:col>
          <xdr:colOff>438150</xdr:colOff>
          <xdr:row>29</xdr:row>
          <xdr:rowOff>1209675</xdr:rowOff>
        </xdr:to>
        <xdr:sp macro="" textlink="">
          <xdr:nvSpPr>
            <xdr:cNvPr id="5173" name="Object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142875</xdr:rowOff>
        </xdr:from>
        <xdr:to>
          <xdr:col>6</xdr:col>
          <xdr:colOff>19050</xdr:colOff>
          <xdr:row>15</xdr:row>
          <xdr:rowOff>1257300</xdr:rowOff>
        </xdr:to>
        <xdr:sp macro="" textlink="">
          <xdr:nvSpPr>
            <xdr:cNvPr id="5174" name="Object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24</xdr:row>
          <xdr:rowOff>114300</xdr:rowOff>
        </xdr:from>
        <xdr:to>
          <xdr:col>5</xdr:col>
          <xdr:colOff>457200</xdr:colOff>
          <xdr:row>24</xdr:row>
          <xdr:rowOff>1247775</xdr:rowOff>
        </xdr:to>
        <xdr:sp macro="" textlink="">
          <xdr:nvSpPr>
            <xdr:cNvPr id="5175" name="Object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0</xdr:col>
      <xdr:colOff>0</xdr:colOff>
      <xdr:row>90</xdr:row>
      <xdr:rowOff>0</xdr:rowOff>
    </xdr:from>
    <xdr:to>
      <xdr:col>17</xdr:col>
      <xdr:colOff>1071563</xdr:colOff>
      <xdr:row>93</xdr:row>
      <xdr:rowOff>23812</xdr:rowOff>
    </xdr:to>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0" y="70830281"/>
          <a:ext cx="15311438" cy="5238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 Selection Methodology – Bipartisan Infrastructure Law (BIL) General Supplemental </a:t>
          </a:r>
          <a:endParaRPr lang="en-US" sz="1300">
            <a:solidFill>
              <a:schemeClr val="dk1"/>
            </a:solidFill>
            <a:effectLst/>
            <a:latin typeface="Arial Narrow" panose="020B0606020202030204" pitchFamily="34" charset="0"/>
            <a:ea typeface="+mn-ea"/>
            <a:cs typeface="Arial" panose="020B0604020202020204" pitchFamily="34" charset="0"/>
          </a:endParaRPr>
        </a:p>
        <a:p>
          <a:r>
            <a:rPr lang="en-US" sz="1300">
              <a:solidFill>
                <a:schemeClr val="dk1"/>
              </a:solidFill>
              <a:effectLst/>
              <a:latin typeface="Arial Narrow" panose="020B0606020202030204" pitchFamily="34" charset="0"/>
              <a:ea typeface="+mn-ea"/>
              <a:cs typeface="Arial" panose="020B0604020202020204" pitchFamily="34" charset="0"/>
            </a:rPr>
            <a:t>Projects intended for 2023</a:t>
          </a:r>
          <a:r>
            <a:rPr lang="en-US" sz="1300" baseline="0">
              <a:solidFill>
                <a:schemeClr val="dk1"/>
              </a:solidFill>
              <a:effectLst/>
              <a:latin typeface="Arial Narrow" panose="020B0606020202030204" pitchFamily="34" charset="0"/>
              <a:ea typeface="+mn-ea"/>
              <a:cs typeface="Arial" panose="020B0604020202020204" pitchFamily="34" charset="0"/>
            </a:rPr>
            <a:t> </a:t>
          </a:r>
          <a:r>
            <a:rPr lang="en-US" sz="1300">
              <a:solidFill>
                <a:schemeClr val="dk1"/>
              </a:solidFill>
              <a:effectLst/>
              <a:latin typeface="Arial Narrow" panose="020B0606020202030204" pitchFamily="34" charset="0"/>
              <a:ea typeface="+mn-ea"/>
              <a:cs typeface="Arial" panose="020B0604020202020204" pitchFamily="34" charset="0"/>
            </a:rPr>
            <a:t>BIL General Supplemental funding will</a:t>
          </a:r>
          <a:r>
            <a:rPr lang="en-US" sz="1300" baseline="0">
              <a:solidFill>
                <a:schemeClr val="dk1"/>
              </a:solidFill>
              <a:effectLst/>
              <a:latin typeface="Arial Narrow" panose="020B0606020202030204" pitchFamily="34" charset="0"/>
              <a:ea typeface="+mn-ea"/>
              <a:cs typeface="Arial" panose="020B0604020202020204" pitchFamily="34" charset="0"/>
            </a:rPr>
            <a:t> be determined during the spring or early summer of 2023.</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381000</xdr:colOff>
          <xdr:row>28</xdr:row>
          <xdr:rowOff>133350</xdr:rowOff>
        </xdr:from>
        <xdr:to>
          <xdr:col>5</xdr:col>
          <xdr:colOff>457200</xdr:colOff>
          <xdr:row>28</xdr:row>
          <xdr:rowOff>1228725</xdr:rowOff>
        </xdr:to>
        <xdr:sp macro="" textlink="">
          <xdr:nvSpPr>
            <xdr:cNvPr id="5176" name="Object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9</xdr:row>
          <xdr:rowOff>114300</xdr:rowOff>
        </xdr:from>
        <xdr:to>
          <xdr:col>6</xdr:col>
          <xdr:colOff>0</xdr:colOff>
          <xdr:row>9</xdr:row>
          <xdr:rowOff>1266825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11</xdr:row>
          <xdr:rowOff>133350</xdr:rowOff>
        </xdr:from>
        <xdr:to>
          <xdr:col>5</xdr:col>
          <xdr:colOff>704850</xdr:colOff>
          <xdr:row>11</xdr:row>
          <xdr:rowOff>1228725</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17</xdr:row>
          <xdr:rowOff>133350</xdr:rowOff>
        </xdr:from>
        <xdr:to>
          <xdr:col>5</xdr:col>
          <xdr:colOff>695325</xdr:colOff>
          <xdr:row>17</xdr:row>
          <xdr:rowOff>1200150</xdr:rowOff>
        </xdr:to>
        <xdr:sp macro="" textlink="">
          <xdr:nvSpPr>
            <xdr:cNvPr id="8199" name="Object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18</xdr:row>
          <xdr:rowOff>152400</xdr:rowOff>
        </xdr:from>
        <xdr:to>
          <xdr:col>5</xdr:col>
          <xdr:colOff>695325</xdr:colOff>
          <xdr:row>18</xdr:row>
          <xdr:rowOff>1238250</xdr:rowOff>
        </xdr:to>
        <xdr:sp macro="" textlink="">
          <xdr:nvSpPr>
            <xdr:cNvPr id="8200" name="Object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19</xdr:row>
          <xdr:rowOff>142875</xdr:rowOff>
        </xdr:from>
        <xdr:to>
          <xdr:col>5</xdr:col>
          <xdr:colOff>695325</xdr:colOff>
          <xdr:row>19</xdr:row>
          <xdr:rowOff>1228725</xdr:rowOff>
        </xdr:to>
        <xdr:sp macro="" textlink="">
          <xdr:nvSpPr>
            <xdr:cNvPr id="8201" name="Object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xdr:row>
          <xdr:rowOff>133350</xdr:rowOff>
        </xdr:from>
        <xdr:to>
          <xdr:col>6</xdr:col>
          <xdr:colOff>0</xdr:colOff>
          <xdr:row>20</xdr:row>
          <xdr:rowOff>1238250</xdr:rowOff>
        </xdr:to>
        <xdr:sp macro="" textlink="">
          <xdr:nvSpPr>
            <xdr:cNvPr id="8202" name="Object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24</xdr:row>
          <xdr:rowOff>142875</xdr:rowOff>
        </xdr:from>
        <xdr:to>
          <xdr:col>5</xdr:col>
          <xdr:colOff>714375</xdr:colOff>
          <xdr:row>24</xdr:row>
          <xdr:rowOff>1247775</xdr:rowOff>
        </xdr:to>
        <xdr:sp macro="" textlink="">
          <xdr:nvSpPr>
            <xdr:cNvPr id="8204" name="Object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25</xdr:row>
          <xdr:rowOff>142875</xdr:rowOff>
        </xdr:from>
        <xdr:to>
          <xdr:col>5</xdr:col>
          <xdr:colOff>714375</xdr:colOff>
          <xdr:row>25</xdr:row>
          <xdr:rowOff>1238250</xdr:rowOff>
        </xdr:to>
        <xdr:sp macro="" textlink="">
          <xdr:nvSpPr>
            <xdr:cNvPr id="8205" name="Object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26</xdr:row>
          <xdr:rowOff>133350</xdr:rowOff>
        </xdr:from>
        <xdr:to>
          <xdr:col>5</xdr:col>
          <xdr:colOff>704850</xdr:colOff>
          <xdr:row>26</xdr:row>
          <xdr:rowOff>1228725</xdr:rowOff>
        </xdr:to>
        <xdr:sp macro="" textlink="">
          <xdr:nvSpPr>
            <xdr:cNvPr id="8206" name="Object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28</xdr:row>
          <xdr:rowOff>152400</xdr:rowOff>
        </xdr:from>
        <xdr:to>
          <xdr:col>5</xdr:col>
          <xdr:colOff>714375</xdr:colOff>
          <xdr:row>28</xdr:row>
          <xdr:rowOff>1266825</xdr:rowOff>
        </xdr:to>
        <xdr:sp macro="" textlink="">
          <xdr:nvSpPr>
            <xdr:cNvPr id="8207" name="Object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29</xdr:row>
          <xdr:rowOff>142875</xdr:rowOff>
        </xdr:from>
        <xdr:to>
          <xdr:col>5</xdr:col>
          <xdr:colOff>704850</xdr:colOff>
          <xdr:row>29</xdr:row>
          <xdr:rowOff>1238250</xdr:rowOff>
        </xdr:to>
        <xdr:sp macro="" textlink="">
          <xdr:nvSpPr>
            <xdr:cNvPr id="8208" name="Object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30</xdr:row>
          <xdr:rowOff>142875</xdr:rowOff>
        </xdr:from>
        <xdr:to>
          <xdr:col>5</xdr:col>
          <xdr:colOff>714375</xdr:colOff>
          <xdr:row>30</xdr:row>
          <xdr:rowOff>1247775</xdr:rowOff>
        </xdr:to>
        <xdr:sp macro="" textlink="">
          <xdr:nvSpPr>
            <xdr:cNvPr id="8209" name="Object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31</xdr:row>
          <xdr:rowOff>161925</xdr:rowOff>
        </xdr:from>
        <xdr:to>
          <xdr:col>5</xdr:col>
          <xdr:colOff>714375</xdr:colOff>
          <xdr:row>31</xdr:row>
          <xdr:rowOff>1247775</xdr:rowOff>
        </xdr:to>
        <xdr:sp macro="" textlink="">
          <xdr:nvSpPr>
            <xdr:cNvPr id="8210" name="Object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32</xdr:row>
          <xdr:rowOff>133350</xdr:rowOff>
        </xdr:from>
        <xdr:to>
          <xdr:col>5</xdr:col>
          <xdr:colOff>723900</xdr:colOff>
          <xdr:row>32</xdr:row>
          <xdr:rowOff>1228725</xdr:rowOff>
        </xdr:to>
        <xdr:sp macro="" textlink="">
          <xdr:nvSpPr>
            <xdr:cNvPr id="8211" name="Object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33</xdr:row>
          <xdr:rowOff>142875</xdr:rowOff>
        </xdr:from>
        <xdr:to>
          <xdr:col>5</xdr:col>
          <xdr:colOff>714375</xdr:colOff>
          <xdr:row>33</xdr:row>
          <xdr:rowOff>1238250</xdr:rowOff>
        </xdr:to>
        <xdr:sp macro="" textlink="">
          <xdr:nvSpPr>
            <xdr:cNvPr id="8213" name="Object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34</xdr:row>
          <xdr:rowOff>114300</xdr:rowOff>
        </xdr:from>
        <xdr:to>
          <xdr:col>5</xdr:col>
          <xdr:colOff>714375</xdr:colOff>
          <xdr:row>34</xdr:row>
          <xdr:rowOff>1219200</xdr:rowOff>
        </xdr:to>
        <xdr:sp macro="" textlink="">
          <xdr:nvSpPr>
            <xdr:cNvPr id="8214" name="Object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35</xdr:row>
          <xdr:rowOff>142875</xdr:rowOff>
        </xdr:from>
        <xdr:to>
          <xdr:col>5</xdr:col>
          <xdr:colOff>714375</xdr:colOff>
          <xdr:row>35</xdr:row>
          <xdr:rowOff>1238250</xdr:rowOff>
        </xdr:to>
        <xdr:sp macro="" textlink="">
          <xdr:nvSpPr>
            <xdr:cNvPr id="8215" name="Object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142875</xdr:rowOff>
        </xdr:from>
        <xdr:to>
          <xdr:col>5</xdr:col>
          <xdr:colOff>714375</xdr:colOff>
          <xdr:row>36</xdr:row>
          <xdr:rowOff>1238250</xdr:rowOff>
        </xdr:to>
        <xdr:sp macro="" textlink="">
          <xdr:nvSpPr>
            <xdr:cNvPr id="8216" name="Object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37</xdr:row>
          <xdr:rowOff>133350</xdr:rowOff>
        </xdr:from>
        <xdr:to>
          <xdr:col>5</xdr:col>
          <xdr:colOff>695325</xdr:colOff>
          <xdr:row>37</xdr:row>
          <xdr:rowOff>1219200</xdr:rowOff>
        </xdr:to>
        <xdr:sp macro="" textlink="">
          <xdr:nvSpPr>
            <xdr:cNvPr id="8217" name="Object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39</xdr:row>
          <xdr:rowOff>142875</xdr:rowOff>
        </xdr:from>
        <xdr:to>
          <xdr:col>5</xdr:col>
          <xdr:colOff>714375</xdr:colOff>
          <xdr:row>39</xdr:row>
          <xdr:rowOff>1228725</xdr:rowOff>
        </xdr:to>
        <xdr:sp macro="" textlink="">
          <xdr:nvSpPr>
            <xdr:cNvPr id="8218" name="Object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40</xdr:row>
          <xdr:rowOff>152400</xdr:rowOff>
        </xdr:from>
        <xdr:to>
          <xdr:col>5</xdr:col>
          <xdr:colOff>695325</xdr:colOff>
          <xdr:row>40</xdr:row>
          <xdr:rowOff>1228725</xdr:rowOff>
        </xdr:to>
        <xdr:sp macro="" textlink="">
          <xdr:nvSpPr>
            <xdr:cNvPr id="8219" name="Object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41</xdr:row>
          <xdr:rowOff>171450</xdr:rowOff>
        </xdr:from>
        <xdr:to>
          <xdr:col>5</xdr:col>
          <xdr:colOff>676275</xdr:colOff>
          <xdr:row>41</xdr:row>
          <xdr:rowOff>1228725</xdr:rowOff>
        </xdr:to>
        <xdr:sp macro="" textlink="">
          <xdr:nvSpPr>
            <xdr:cNvPr id="8221" name="Object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42</xdr:row>
          <xdr:rowOff>152400</xdr:rowOff>
        </xdr:from>
        <xdr:to>
          <xdr:col>5</xdr:col>
          <xdr:colOff>704850</xdr:colOff>
          <xdr:row>42</xdr:row>
          <xdr:rowOff>1228725</xdr:rowOff>
        </xdr:to>
        <xdr:sp macro="" textlink="">
          <xdr:nvSpPr>
            <xdr:cNvPr id="8222" name="Object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21</xdr:row>
          <xdr:rowOff>133350</xdr:rowOff>
        </xdr:from>
        <xdr:to>
          <xdr:col>5</xdr:col>
          <xdr:colOff>723900</xdr:colOff>
          <xdr:row>21</xdr:row>
          <xdr:rowOff>1228725</xdr:rowOff>
        </xdr:to>
        <xdr:sp macro="" textlink="">
          <xdr:nvSpPr>
            <xdr:cNvPr id="8223" name="Object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22</xdr:row>
          <xdr:rowOff>142875</xdr:rowOff>
        </xdr:from>
        <xdr:to>
          <xdr:col>5</xdr:col>
          <xdr:colOff>714375</xdr:colOff>
          <xdr:row>22</xdr:row>
          <xdr:rowOff>1228725</xdr:rowOff>
        </xdr:to>
        <xdr:sp macro="" textlink="">
          <xdr:nvSpPr>
            <xdr:cNvPr id="8224" name="Object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27</xdr:row>
          <xdr:rowOff>142875</xdr:rowOff>
        </xdr:from>
        <xdr:to>
          <xdr:col>5</xdr:col>
          <xdr:colOff>676275</xdr:colOff>
          <xdr:row>27</xdr:row>
          <xdr:rowOff>1228725</xdr:rowOff>
        </xdr:to>
        <xdr:sp macro="" textlink="">
          <xdr:nvSpPr>
            <xdr:cNvPr id="8227" name="Object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14</xdr:row>
          <xdr:rowOff>123825</xdr:rowOff>
        </xdr:from>
        <xdr:to>
          <xdr:col>5</xdr:col>
          <xdr:colOff>714375</xdr:colOff>
          <xdr:row>14</xdr:row>
          <xdr:rowOff>1228725</xdr:rowOff>
        </xdr:to>
        <xdr:sp macro="" textlink="">
          <xdr:nvSpPr>
            <xdr:cNvPr id="8228" name="Object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10</xdr:row>
          <xdr:rowOff>114300</xdr:rowOff>
        </xdr:from>
        <xdr:to>
          <xdr:col>5</xdr:col>
          <xdr:colOff>714375</xdr:colOff>
          <xdr:row>10</xdr:row>
          <xdr:rowOff>1238250</xdr:rowOff>
        </xdr:to>
        <xdr:sp macro="" textlink="">
          <xdr:nvSpPr>
            <xdr:cNvPr id="8230" name="Object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38</xdr:row>
          <xdr:rowOff>142875</xdr:rowOff>
        </xdr:from>
        <xdr:to>
          <xdr:col>5</xdr:col>
          <xdr:colOff>714375</xdr:colOff>
          <xdr:row>38</xdr:row>
          <xdr:rowOff>1238250</xdr:rowOff>
        </xdr:to>
        <xdr:sp macro="" textlink="">
          <xdr:nvSpPr>
            <xdr:cNvPr id="8231" name="Object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12</xdr:row>
          <xdr:rowOff>161925</xdr:rowOff>
        </xdr:from>
        <xdr:to>
          <xdr:col>5</xdr:col>
          <xdr:colOff>685800</xdr:colOff>
          <xdr:row>12</xdr:row>
          <xdr:rowOff>1247775</xdr:rowOff>
        </xdr:to>
        <xdr:sp macro="" textlink="">
          <xdr:nvSpPr>
            <xdr:cNvPr id="8232" name="Object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13</xdr:row>
          <xdr:rowOff>133350</xdr:rowOff>
        </xdr:from>
        <xdr:to>
          <xdr:col>5</xdr:col>
          <xdr:colOff>695325</xdr:colOff>
          <xdr:row>13</xdr:row>
          <xdr:rowOff>1209675</xdr:rowOff>
        </xdr:to>
        <xdr:sp macro="" textlink="">
          <xdr:nvSpPr>
            <xdr:cNvPr id="8233" name="Object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16</xdr:row>
          <xdr:rowOff>133350</xdr:rowOff>
        </xdr:from>
        <xdr:to>
          <xdr:col>5</xdr:col>
          <xdr:colOff>714375</xdr:colOff>
          <xdr:row>16</xdr:row>
          <xdr:rowOff>1209675</xdr:rowOff>
        </xdr:to>
        <xdr:sp macro="" textlink="">
          <xdr:nvSpPr>
            <xdr:cNvPr id="8234" name="Object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23</xdr:row>
          <xdr:rowOff>152400</xdr:rowOff>
        </xdr:from>
        <xdr:to>
          <xdr:col>5</xdr:col>
          <xdr:colOff>704850</xdr:colOff>
          <xdr:row>23</xdr:row>
          <xdr:rowOff>1228725</xdr:rowOff>
        </xdr:to>
        <xdr:sp macro="" textlink="">
          <xdr:nvSpPr>
            <xdr:cNvPr id="8235" name="Object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15</xdr:row>
          <xdr:rowOff>142875</xdr:rowOff>
        </xdr:from>
        <xdr:to>
          <xdr:col>5</xdr:col>
          <xdr:colOff>714375</xdr:colOff>
          <xdr:row>15</xdr:row>
          <xdr:rowOff>1247775</xdr:rowOff>
        </xdr:to>
        <xdr:sp macro="" textlink="">
          <xdr:nvSpPr>
            <xdr:cNvPr id="8236" name="Object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523875</xdr:colOff>
          <xdr:row>2</xdr:row>
          <xdr:rowOff>123825</xdr:rowOff>
        </xdr:from>
        <xdr:to>
          <xdr:col>5</xdr:col>
          <xdr:colOff>1638300</xdr:colOff>
          <xdr:row>2</xdr:row>
          <xdr:rowOff>952500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4.emf"/><Relationship Id="rId18" Type="http://schemas.openxmlformats.org/officeDocument/2006/relationships/oleObject" Target="../embeddings/oleObject7.bin"/><Relationship Id="rId26" Type="http://schemas.openxmlformats.org/officeDocument/2006/relationships/oleObject" Target="../embeddings/oleObject11.bin"/><Relationship Id="rId39" Type="http://schemas.openxmlformats.org/officeDocument/2006/relationships/image" Target="../media/image17.emf"/><Relationship Id="rId21" Type="http://schemas.openxmlformats.org/officeDocument/2006/relationships/image" Target="../media/image8.emf"/><Relationship Id="rId34" Type="http://schemas.openxmlformats.org/officeDocument/2006/relationships/oleObject" Target="../embeddings/oleObject15.bin"/><Relationship Id="rId42" Type="http://schemas.openxmlformats.org/officeDocument/2006/relationships/oleObject" Target="../embeddings/oleObject19.bin"/><Relationship Id="rId47" Type="http://schemas.openxmlformats.org/officeDocument/2006/relationships/image" Target="../media/image21.emf"/><Relationship Id="rId50" Type="http://schemas.openxmlformats.org/officeDocument/2006/relationships/oleObject" Target="../embeddings/oleObject23.bin"/><Relationship Id="rId55" Type="http://schemas.openxmlformats.org/officeDocument/2006/relationships/image" Target="../media/image25.emf"/><Relationship Id="rId63" Type="http://schemas.openxmlformats.org/officeDocument/2006/relationships/image" Target="../media/image29.emf"/><Relationship Id="rId68" Type="http://schemas.openxmlformats.org/officeDocument/2006/relationships/oleObject" Target="../embeddings/oleObject32.bin"/><Relationship Id="rId76" Type="http://schemas.openxmlformats.org/officeDocument/2006/relationships/oleObject" Target="../embeddings/oleObject36.bin"/><Relationship Id="rId84" Type="http://schemas.openxmlformats.org/officeDocument/2006/relationships/oleObject" Target="../embeddings/oleObject40.bin"/><Relationship Id="rId89" Type="http://schemas.openxmlformats.org/officeDocument/2006/relationships/image" Target="../media/image42.emf"/><Relationship Id="rId7" Type="http://schemas.openxmlformats.org/officeDocument/2006/relationships/image" Target="../media/image1.emf"/><Relationship Id="rId71" Type="http://schemas.openxmlformats.org/officeDocument/2006/relationships/image" Target="../media/image33.emf"/><Relationship Id="rId2" Type="http://schemas.openxmlformats.org/officeDocument/2006/relationships/hyperlink" Target="https://www.oregon.gov/biz/Publications/SDWRLF_FinancingDetails.pdf" TargetMode="External"/><Relationship Id="rId16" Type="http://schemas.openxmlformats.org/officeDocument/2006/relationships/oleObject" Target="../embeddings/oleObject6.bin"/><Relationship Id="rId29" Type="http://schemas.openxmlformats.org/officeDocument/2006/relationships/image" Target="../media/image12.emf"/><Relationship Id="rId11" Type="http://schemas.openxmlformats.org/officeDocument/2006/relationships/image" Target="../media/image3.emf"/><Relationship Id="rId24" Type="http://schemas.openxmlformats.org/officeDocument/2006/relationships/oleObject" Target="../embeddings/oleObject10.bin"/><Relationship Id="rId32" Type="http://schemas.openxmlformats.org/officeDocument/2006/relationships/oleObject" Target="../embeddings/oleObject14.bin"/><Relationship Id="rId37" Type="http://schemas.openxmlformats.org/officeDocument/2006/relationships/image" Target="../media/image16.emf"/><Relationship Id="rId40" Type="http://schemas.openxmlformats.org/officeDocument/2006/relationships/oleObject" Target="../embeddings/oleObject18.bin"/><Relationship Id="rId45" Type="http://schemas.openxmlformats.org/officeDocument/2006/relationships/image" Target="../media/image20.emf"/><Relationship Id="rId53" Type="http://schemas.openxmlformats.org/officeDocument/2006/relationships/image" Target="../media/image24.emf"/><Relationship Id="rId58" Type="http://schemas.openxmlformats.org/officeDocument/2006/relationships/oleObject" Target="../embeddings/oleObject27.bin"/><Relationship Id="rId66" Type="http://schemas.openxmlformats.org/officeDocument/2006/relationships/oleObject" Target="../embeddings/oleObject31.bin"/><Relationship Id="rId74" Type="http://schemas.openxmlformats.org/officeDocument/2006/relationships/oleObject" Target="../embeddings/oleObject35.bin"/><Relationship Id="rId79" Type="http://schemas.openxmlformats.org/officeDocument/2006/relationships/image" Target="../media/image37.emf"/><Relationship Id="rId87" Type="http://schemas.openxmlformats.org/officeDocument/2006/relationships/image" Target="../media/image41.emf"/><Relationship Id="rId5" Type="http://schemas.openxmlformats.org/officeDocument/2006/relationships/vmlDrawing" Target="../drawings/vmlDrawing1.vml"/><Relationship Id="rId61" Type="http://schemas.openxmlformats.org/officeDocument/2006/relationships/image" Target="../media/image28.emf"/><Relationship Id="rId82" Type="http://schemas.openxmlformats.org/officeDocument/2006/relationships/oleObject" Target="../embeddings/oleObject39.bin"/><Relationship Id="rId90" Type="http://schemas.openxmlformats.org/officeDocument/2006/relationships/oleObject" Target="../embeddings/oleObject43.bin"/><Relationship Id="rId19" Type="http://schemas.openxmlformats.org/officeDocument/2006/relationships/image" Target="../media/image7.emf"/><Relationship Id="rId14" Type="http://schemas.openxmlformats.org/officeDocument/2006/relationships/oleObject" Target="../embeddings/oleObject5.bin"/><Relationship Id="rId22" Type="http://schemas.openxmlformats.org/officeDocument/2006/relationships/oleObject" Target="../embeddings/oleObject9.bin"/><Relationship Id="rId27" Type="http://schemas.openxmlformats.org/officeDocument/2006/relationships/image" Target="../media/image11.emf"/><Relationship Id="rId30" Type="http://schemas.openxmlformats.org/officeDocument/2006/relationships/oleObject" Target="../embeddings/oleObject13.bin"/><Relationship Id="rId35" Type="http://schemas.openxmlformats.org/officeDocument/2006/relationships/image" Target="../media/image15.emf"/><Relationship Id="rId43" Type="http://schemas.openxmlformats.org/officeDocument/2006/relationships/image" Target="../media/image19.emf"/><Relationship Id="rId48" Type="http://schemas.openxmlformats.org/officeDocument/2006/relationships/oleObject" Target="../embeddings/oleObject22.bin"/><Relationship Id="rId56" Type="http://schemas.openxmlformats.org/officeDocument/2006/relationships/oleObject" Target="../embeddings/oleObject26.bin"/><Relationship Id="rId64" Type="http://schemas.openxmlformats.org/officeDocument/2006/relationships/oleObject" Target="../embeddings/oleObject30.bin"/><Relationship Id="rId69" Type="http://schemas.openxmlformats.org/officeDocument/2006/relationships/image" Target="../media/image32.emf"/><Relationship Id="rId77" Type="http://schemas.openxmlformats.org/officeDocument/2006/relationships/image" Target="../media/image36.emf"/><Relationship Id="rId8" Type="http://schemas.openxmlformats.org/officeDocument/2006/relationships/oleObject" Target="../embeddings/oleObject2.bin"/><Relationship Id="rId51" Type="http://schemas.openxmlformats.org/officeDocument/2006/relationships/image" Target="../media/image23.emf"/><Relationship Id="rId72" Type="http://schemas.openxmlformats.org/officeDocument/2006/relationships/oleObject" Target="../embeddings/oleObject34.bin"/><Relationship Id="rId80" Type="http://schemas.openxmlformats.org/officeDocument/2006/relationships/oleObject" Target="../embeddings/oleObject38.bin"/><Relationship Id="rId85" Type="http://schemas.openxmlformats.org/officeDocument/2006/relationships/image" Target="../media/image40.emf"/><Relationship Id="rId3" Type="http://schemas.openxmlformats.org/officeDocument/2006/relationships/printerSettings" Target="../printerSettings/printerSettings2.bin"/><Relationship Id="rId12" Type="http://schemas.openxmlformats.org/officeDocument/2006/relationships/oleObject" Target="../embeddings/oleObject4.bin"/><Relationship Id="rId17" Type="http://schemas.openxmlformats.org/officeDocument/2006/relationships/image" Target="../media/image6.emf"/><Relationship Id="rId25" Type="http://schemas.openxmlformats.org/officeDocument/2006/relationships/image" Target="../media/image10.emf"/><Relationship Id="rId33" Type="http://schemas.openxmlformats.org/officeDocument/2006/relationships/image" Target="../media/image14.emf"/><Relationship Id="rId38" Type="http://schemas.openxmlformats.org/officeDocument/2006/relationships/oleObject" Target="../embeddings/oleObject17.bin"/><Relationship Id="rId46" Type="http://schemas.openxmlformats.org/officeDocument/2006/relationships/oleObject" Target="../embeddings/oleObject21.bin"/><Relationship Id="rId59" Type="http://schemas.openxmlformats.org/officeDocument/2006/relationships/image" Target="../media/image27.emf"/><Relationship Id="rId67" Type="http://schemas.openxmlformats.org/officeDocument/2006/relationships/image" Target="../media/image31.emf"/><Relationship Id="rId20" Type="http://schemas.openxmlformats.org/officeDocument/2006/relationships/oleObject" Target="../embeddings/oleObject8.bin"/><Relationship Id="rId41" Type="http://schemas.openxmlformats.org/officeDocument/2006/relationships/image" Target="../media/image18.emf"/><Relationship Id="rId54" Type="http://schemas.openxmlformats.org/officeDocument/2006/relationships/oleObject" Target="../embeddings/oleObject25.bin"/><Relationship Id="rId62" Type="http://schemas.openxmlformats.org/officeDocument/2006/relationships/oleObject" Target="../embeddings/oleObject29.bin"/><Relationship Id="rId70" Type="http://schemas.openxmlformats.org/officeDocument/2006/relationships/oleObject" Target="../embeddings/oleObject33.bin"/><Relationship Id="rId75" Type="http://schemas.openxmlformats.org/officeDocument/2006/relationships/image" Target="../media/image35.emf"/><Relationship Id="rId83" Type="http://schemas.openxmlformats.org/officeDocument/2006/relationships/image" Target="../media/image39.emf"/><Relationship Id="rId88" Type="http://schemas.openxmlformats.org/officeDocument/2006/relationships/oleObject" Target="../embeddings/oleObject42.bin"/><Relationship Id="rId91" Type="http://schemas.openxmlformats.org/officeDocument/2006/relationships/image" Target="../media/image43.emf"/><Relationship Id="rId1" Type="http://schemas.openxmlformats.org/officeDocument/2006/relationships/hyperlink" Target="https://www.oregon.gov/biz/Publications/SDWRLF_FinancingDetails.pdf" TargetMode="External"/><Relationship Id="rId6" Type="http://schemas.openxmlformats.org/officeDocument/2006/relationships/oleObject" Target="../embeddings/oleObject1.bin"/><Relationship Id="rId15" Type="http://schemas.openxmlformats.org/officeDocument/2006/relationships/image" Target="../media/image5.emf"/><Relationship Id="rId23" Type="http://schemas.openxmlformats.org/officeDocument/2006/relationships/image" Target="../media/image9.emf"/><Relationship Id="rId28" Type="http://schemas.openxmlformats.org/officeDocument/2006/relationships/oleObject" Target="../embeddings/oleObject12.bin"/><Relationship Id="rId36" Type="http://schemas.openxmlformats.org/officeDocument/2006/relationships/oleObject" Target="../embeddings/oleObject16.bin"/><Relationship Id="rId49" Type="http://schemas.openxmlformats.org/officeDocument/2006/relationships/image" Target="../media/image22.emf"/><Relationship Id="rId57" Type="http://schemas.openxmlformats.org/officeDocument/2006/relationships/image" Target="../media/image26.emf"/><Relationship Id="rId10" Type="http://schemas.openxmlformats.org/officeDocument/2006/relationships/oleObject" Target="../embeddings/oleObject3.bin"/><Relationship Id="rId31" Type="http://schemas.openxmlformats.org/officeDocument/2006/relationships/image" Target="../media/image13.emf"/><Relationship Id="rId44" Type="http://schemas.openxmlformats.org/officeDocument/2006/relationships/oleObject" Target="../embeddings/oleObject20.bin"/><Relationship Id="rId52" Type="http://schemas.openxmlformats.org/officeDocument/2006/relationships/oleObject" Target="../embeddings/oleObject24.bin"/><Relationship Id="rId60" Type="http://schemas.openxmlformats.org/officeDocument/2006/relationships/oleObject" Target="../embeddings/oleObject28.bin"/><Relationship Id="rId65" Type="http://schemas.openxmlformats.org/officeDocument/2006/relationships/image" Target="../media/image30.emf"/><Relationship Id="rId73" Type="http://schemas.openxmlformats.org/officeDocument/2006/relationships/image" Target="../media/image34.emf"/><Relationship Id="rId78" Type="http://schemas.openxmlformats.org/officeDocument/2006/relationships/oleObject" Target="../embeddings/oleObject37.bin"/><Relationship Id="rId81" Type="http://schemas.openxmlformats.org/officeDocument/2006/relationships/image" Target="../media/image38.emf"/><Relationship Id="rId86" Type="http://schemas.openxmlformats.org/officeDocument/2006/relationships/oleObject" Target="../embeddings/oleObject41.bin"/><Relationship Id="rId4" Type="http://schemas.openxmlformats.org/officeDocument/2006/relationships/drawing" Target="../drawings/drawing1.xml"/><Relationship Id="rId9" Type="http://schemas.openxmlformats.org/officeDocument/2006/relationships/image" Target="../media/image2.emf"/></Relationships>
</file>

<file path=xl/worksheets/_rels/sheet3.xml.rels><?xml version="1.0" encoding="UTF-8" standalone="yes"?>
<Relationships xmlns="http://schemas.openxmlformats.org/package/2006/relationships"><Relationship Id="rId13" Type="http://schemas.openxmlformats.org/officeDocument/2006/relationships/oleObject" Target="../embeddings/oleObject48.bin"/><Relationship Id="rId18" Type="http://schemas.openxmlformats.org/officeDocument/2006/relationships/image" Target="../media/image50.emf"/><Relationship Id="rId26" Type="http://schemas.openxmlformats.org/officeDocument/2006/relationships/image" Target="../media/image54.emf"/><Relationship Id="rId39" Type="http://schemas.openxmlformats.org/officeDocument/2006/relationships/oleObject" Target="../embeddings/oleObject61.bin"/><Relationship Id="rId21" Type="http://schemas.openxmlformats.org/officeDocument/2006/relationships/oleObject" Target="../embeddings/oleObject52.bin"/><Relationship Id="rId34" Type="http://schemas.openxmlformats.org/officeDocument/2006/relationships/image" Target="../media/image58.emf"/><Relationship Id="rId42" Type="http://schemas.openxmlformats.org/officeDocument/2006/relationships/image" Target="../media/image62.emf"/><Relationship Id="rId47" Type="http://schemas.openxmlformats.org/officeDocument/2006/relationships/oleObject" Target="../embeddings/oleObject65.bin"/><Relationship Id="rId50" Type="http://schemas.openxmlformats.org/officeDocument/2006/relationships/image" Target="../media/image66.emf"/><Relationship Id="rId55" Type="http://schemas.openxmlformats.org/officeDocument/2006/relationships/oleObject" Target="../embeddings/oleObject69.bin"/><Relationship Id="rId63" Type="http://schemas.openxmlformats.org/officeDocument/2006/relationships/oleObject" Target="../embeddings/oleObject73.bin"/><Relationship Id="rId68" Type="http://schemas.openxmlformats.org/officeDocument/2006/relationships/oleObject" Target="../embeddings/oleObject76.bin"/><Relationship Id="rId7" Type="http://schemas.openxmlformats.org/officeDocument/2006/relationships/oleObject" Target="../embeddings/oleObject45.bin"/><Relationship Id="rId71" Type="http://schemas.openxmlformats.org/officeDocument/2006/relationships/image" Target="../media/image76.emf"/><Relationship Id="rId2" Type="http://schemas.openxmlformats.org/officeDocument/2006/relationships/printerSettings" Target="../printerSettings/printerSettings3.bin"/><Relationship Id="rId16" Type="http://schemas.openxmlformats.org/officeDocument/2006/relationships/image" Target="../media/image49.emf"/><Relationship Id="rId29" Type="http://schemas.openxmlformats.org/officeDocument/2006/relationships/oleObject" Target="../embeddings/oleObject56.bin"/><Relationship Id="rId1" Type="http://schemas.openxmlformats.org/officeDocument/2006/relationships/hyperlink" Target="https://www.oregon.gov/biz/Publications/SDWRLF_FinancingDetails.pdf" TargetMode="External"/><Relationship Id="rId6" Type="http://schemas.openxmlformats.org/officeDocument/2006/relationships/image" Target="../media/image44.emf"/><Relationship Id="rId11" Type="http://schemas.openxmlformats.org/officeDocument/2006/relationships/oleObject" Target="../embeddings/oleObject47.bin"/><Relationship Id="rId24" Type="http://schemas.openxmlformats.org/officeDocument/2006/relationships/image" Target="../media/image53.emf"/><Relationship Id="rId32" Type="http://schemas.openxmlformats.org/officeDocument/2006/relationships/image" Target="../media/image57.emf"/><Relationship Id="rId37" Type="http://schemas.openxmlformats.org/officeDocument/2006/relationships/oleObject" Target="../embeddings/oleObject60.bin"/><Relationship Id="rId40" Type="http://schemas.openxmlformats.org/officeDocument/2006/relationships/image" Target="../media/image61.emf"/><Relationship Id="rId45" Type="http://schemas.openxmlformats.org/officeDocument/2006/relationships/oleObject" Target="../embeddings/oleObject64.bin"/><Relationship Id="rId53" Type="http://schemas.openxmlformats.org/officeDocument/2006/relationships/oleObject" Target="../embeddings/oleObject68.bin"/><Relationship Id="rId58" Type="http://schemas.openxmlformats.org/officeDocument/2006/relationships/image" Target="../media/image70.emf"/><Relationship Id="rId66" Type="http://schemas.openxmlformats.org/officeDocument/2006/relationships/oleObject" Target="../embeddings/oleObject75.bin"/><Relationship Id="rId5" Type="http://schemas.openxmlformats.org/officeDocument/2006/relationships/oleObject" Target="../embeddings/oleObject44.bin"/><Relationship Id="rId15" Type="http://schemas.openxmlformats.org/officeDocument/2006/relationships/oleObject" Target="../embeddings/oleObject49.bin"/><Relationship Id="rId23" Type="http://schemas.openxmlformats.org/officeDocument/2006/relationships/oleObject" Target="../embeddings/oleObject53.bin"/><Relationship Id="rId28" Type="http://schemas.openxmlformats.org/officeDocument/2006/relationships/image" Target="../media/image55.emf"/><Relationship Id="rId36" Type="http://schemas.openxmlformats.org/officeDocument/2006/relationships/image" Target="../media/image59.emf"/><Relationship Id="rId49" Type="http://schemas.openxmlformats.org/officeDocument/2006/relationships/oleObject" Target="../embeddings/oleObject66.bin"/><Relationship Id="rId57" Type="http://schemas.openxmlformats.org/officeDocument/2006/relationships/oleObject" Target="../embeddings/oleObject70.bin"/><Relationship Id="rId61" Type="http://schemas.openxmlformats.org/officeDocument/2006/relationships/oleObject" Target="../embeddings/oleObject72.bin"/><Relationship Id="rId10" Type="http://schemas.openxmlformats.org/officeDocument/2006/relationships/image" Target="../media/image46.emf"/><Relationship Id="rId19" Type="http://schemas.openxmlformats.org/officeDocument/2006/relationships/oleObject" Target="../embeddings/oleObject51.bin"/><Relationship Id="rId31" Type="http://schemas.openxmlformats.org/officeDocument/2006/relationships/oleObject" Target="../embeddings/oleObject57.bin"/><Relationship Id="rId44" Type="http://schemas.openxmlformats.org/officeDocument/2006/relationships/image" Target="../media/image63.emf"/><Relationship Id="rId52" Type="http://schemas.openxmlformats.org/officeDocument/2006/relationships/image" Target="../media/image67.emf"/><Relationship Id="rId60" Type="http://schemas.openxmlformats.org/officeDocument/2006/relationships/image" Target="../media/image71.emf"/><Relationship Id="rId65" Type="http://schemas.openxmlformats.org/officeDocument/2006/relationships/oleObject" Target="../embeddings/oleObject74.bin"/><Relationship Id="rId4" Type="http://schemas.openxmlformats.org/officeDocument/2006/relationships/vmlDrawing" Target="../drawings/vmlDrawing2.vml"/><Relationship Id="rId9" Type="http://schemas.openxmlformats.org/officeDocument/2006/relationships/oleObject" Target="../embeddings/oleObject46.bin"/><Relationship Id="rId14" Type="http://schemas.openxmlformats.org/officeDocument/2006/relationships/image" Target="../media/image48.emf"/><Relationship Id="rId22" Type="http://schemas.openxmlformats.org/officeDocument/2006/relationships/image" Target="../media/image52.emf"/><Relationship Id="rId27" Type="http://schemas.openxmlformats.org/officeDocument/2006/relationships/oleObject" Target="../embeddings/oleObject55.bin"/><Relationship Id="rId30" Type="http://schemas.openxmlformats.org/officeDocument/2006/relationships/image" Target="../media/image56.emf"/><Relationship Id="rId35" Type="http://schemas.openxmlformats.org/officeDocument/2006/relationships/oleObject" Target="../embeddings/oleObject59.bin"/><Relationship Id="rId43" Type="http://schemas.openxmlformats.org/officeDocument/2006/relationships/oleObject" Target="../embeddings/oleObject63.bin"/><Relationship Id="rId48" Type="http://schemas.openxmlformats.org/officeDocument/2006/relationships/image" Target="../media/image65.emf"/><Relationship Id="rId56" Type="http://schemas.openxmlformats.org/officeDocument/2006/relationships/image" Target="../media/image69.emf"/><Relationship Id="rId64" Type="http://schemas.openxmlformats.org/officeDocument/2006/relationships/image" Target="../media/image73.emf"/><Relationship Id="rId69" Type="http://schemas.openxmlformats.org/officeDocument/2006/relationships/image" Target="../media/image75.emf"/><Relationship Id="rId8" Type="http://schemas.openxmlformats.org/officeDocument/2006/relationships/image" Target="../media/image45.emf"/><Relationship Id="rId51" Type="http://schemas.openxmlformats.org/officeDocument/2006/relationships/oleObject" Target="../embeddings/oleObject67.bin"/><Relationship Id="rId3" Type="http://schemas.openxmlformats.org/officeDocument/2006/relationships/drawing" Target="../drawings/drawing2.xml"/><Relationship Id="rId12" Type="http://schemas.openxmlformats.org/officeDocument/2006/relationships/image" Target="../media/image47.emf"/><Relationship Id="rId17" Type="http://schemas.openxmlformats.org/officeDocument/2006/relationships/oleObject" Target="../embeddings/oleObject50.bin"/><Relationship Id="rId25" Type="http://schemas.openxmlformats.org/officeDocument/2006/relationships/oleObject" Target="../embeddings/oleObject54.bin"/><Relationship Id="rId33" Type="http://schemas.openxmlformats.org/officeDocument/2006/relationships/oleObject" Target="../embeddings/oleObject58.bin"/><Relationship Id="rId38" Type="http://schemas.openxmlformats.org/officeDocument/2006/relationships/image" Target="../media/image60.emf"/><Relationship Id="rId46" Type="http://schemas.openxmlformats.org/officeDocument/2006/relationships/image" Target="../media/image64.emf"/><Relationship Id="rId59" Type="http://schemas.openxmlformats.org/officeDocument/2006/relationships/oleObject" Target="../embeddings/oleObject71.bin"/><Relationship Id="rId67" Type="http://schemas.openxmlformats.org/officeDocument/2006/relationships/image" Target="../media/image74.emf"/><Relationship Id="rId20" Type="http://schemas.openxmlformats.org/officeDocument/2006/relationships/image" Target="../media/image51.emf"/><Relationship Id="rId41" Type="http://schemas.openxmlformats.org/officeDocument/2006/relationships/oleObject" Target="../embeddings/oleObject62.bin"/><Relationship Id="rId54" Type="http://schemas.openxmlformats.org/officeDocument/2006/relationships/image" Target="../media/image68.emf"/><Relationship Id="rId62" Type="http://schemas.openxmlformats.org/officeDocument/2006/relationships/image" Target="../media/image72.emf"/><Relationship Id="rId70" Type="http://schemas.openxmlformats.org/officeDocument/2006/relationships/oleObject" Target="../embeddings/oleObject77.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77.emf"/><Relationship Id="rId4" Type="http://schemas.openxmlformats.org/officeDocument/2006/relationships/oleObject" Target="../embeddings/oleObject7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7B4B-638D-4E63-BBAC-EF3D3F88CDD1}">
  <sheetPr>
    <tabColor rgb="FF00B050"/>
  </sheetPr>
  <dimension ref="A4:G4"/>
  <sheetViews>
    <sheetView workbookViewId="0">
      <selection activeCell="A7" sqref="A7"/>
    </sheetView>
  </sheetViews>
  <sheetFormatPr defaultRowHeight="15" x14ac:dyDescent="0.25"/>
  <sheetData>
    <row r="4" spans="1:7" x14ac:dyDescent="0.25">
      <c r="A4" s="134" t="s">
        <v>261</v>
      </c>
      <c r="B4" s="135"/>
      <c r="C4" s="135"/>
      <c r="D4" s="135"/>
      <c r="E4" s="170"/>
      <c r="F4" s="170"/>
      <c r="G4" s="17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88"/>
  <sheetViews>
    <sheetView tabSelected="1" zoomScale="80" zoomScaleNormal="80" workbookViewId="0">
      <pane ySplit="9" topLeftCell="A10" activePane="bottomLeft" state="frozen"/>
      <selection pane="bottomLeft" activeCell="U10" sqref="U10"/>
    </sheetView>
  </sheetViews>
  <sheetFormatPr defaultRowHeight="12.75" x14ac:dyDescent="0.2"/>
  <cols>
    <col min="1" max="1" width="9.28515625" style="1" customWidth="1"/>
    <col min="2" max="2" width="16.85546875" style="1" customWidth="1"/>
    <col min="3" max="3" width="14.7109375" style="1" customWidth="1"/>
    <col min="4" max="5" width="10.42578125" style="1" customWidth="1"/>
    <col min="6" max="6" width="7" style="1" customWidth="1"/>
    <col min="7" max="7" width="2.7109375" style="1" customWidth="1"/>
    <col min="8" max="8" width="2" style="1" customWidth="1"/>
    <col min="9" max="9" width="19" style="1" customWidth="1"/>
    <col min="10" max="10" width="13.5703125" style="1" customWidth="1"/>
    <col min="11" max="11" width="15.42578125" style="1" customWidth="1"/>
    <col min="12" max="12" width="17.7109375" style="1" customWidth="1"/>
    <col min="13" max="13" width="16.5703125" style="1" customWidth="1"/>
    <col min="14" max="14" width="16.140625" style="1" customWidth="1"/>
    <col min="15" max="15" width="16.5703125" style="1" customWidth="1"/>
    <col min="16" max="16" width="9.42578125" style="1" customWidth="1"/>
    <col min="17" max="17" width="16.28515625" style="1" customWidth="1"/>
    <col min="18" max="18" width="16.42578125" style="1" customWidth="1"/>
    <col min="19" max="16384" width="9.140625" style="1"/>
  </cols>
  <sheetData>
    <row r="1" spans="1:19" ht="18.75" customHeight="1" x14ac:dyDescent="0.2">
      <c r="A1" s="258">
        <v>2023</v>
      </c>
      <c r="B1" s="259"/>
      <c r="C1" s="266" t="s">
        <v>247</v>
      </c>
      <c r="D1" s="267"/>
      <c r="E1" s="267"/>
      <c r="F1" s="267"/>
      <c r="G1" s="267"/>
      <c r="H1" s="267"/>
      <c r="I1" s="267"/>
      <c r="J1" s="267"/>
      <c r="K1" s="268"/>
      <c r="L1" s="275" t="s">
        <v>155</v>
      </c>
      <c r="M1" s="276"/>
      <c r="N1" s="279" t="s">
        <v>10</v>
      </c>
      <c r="O1" s="280"/>
      <c r="P1" s="287" t="s">
        <v>93</v>
      </c>
      <c r="Q1" s="288"/>
      <c r="R1" s="138" t="s">
        <v>10</v>
      </c>
    </row>
    <row r="2" spans="1:19" ht="19.5" customHeight="1" x14ac:dyDescent="0.2">
      <c r="A2" s="260"/>
      <c r="B2" s="261"/>
      <c r="C2" s="269"/>
      <c r="D2" s="270"/>
      <c r="E2" s="270"/>
      <c r="F2" s="270"/>
      <c r="G2" s="270"/>
      <c r="H2" s="270"/>
      <c r="I2" s="270"/>
      <c r="J2" s="270"/>
      <c r="K2" s="271"/>
      <c r="L2" s="277"/>
      <c r="M2" s="278"/>
      <c r="N2" s="281"/>
      <c r="O2" s="282"/>
      <c r="P2" s="228" t="s">
        <v>95</v>
      </c>
      <c r="Q2" s="229"/>
      <c r="R2" s="137" t="s">
        <v>10</v>
      </c>
      <c r="S2" s="110"/>
    </row>
    <row r="3" spans="1:19" ht="19.5" customHeight="1" x14ac:dyDescent="0.2">
      <c r="A3" s="260"/>
      <c r="B3" s="261"/>
      <c r="C3" s="269"/>
      <c r="D3" s="270"/>
      <c r="E3" s="270"/>
      <c r="F3" s="270"/>
      <c r="G3" s="270"/>
      <c r="H3" s="270"/>
      <c r="I3" s="270"/>
      <c r="J3" s="270"/>
      <c r="K3" s="271"/>
      <c r="L3" s="210"/>
      <c r="M3" s="211"/>
      <c r="N3" s="256"/>
      <c r="O3" s="257"/>
      <c r="P3" s="228" t="s">
        <v>94</v>
      </c>
      <c r="Q3" s="229"/>
      <c r="R3" s="137" t="s">
        <v>10</v>
      </c>
      <c r="S3" s="110"/>
    </row>
    <row r="4" spans="1:19" ht="19.5" customHeight="1" x14ac:dyDescent="0.2">
      <c r="A4" s="262"/>
      <c r="B4" s="263"/>
      <c r="C4" s="269"/>
      <c r="D4" s="270"/>
      <c r="E4" s="270"/>
      <c r="F4" s="270"/>
      <c r="G4" s="270"/>
      <c r="H4" s="270"/>
      <c r="I4" s="270"/>
      <c r="J4" s="270"/>
      <c r="K4" s="271"/>
      <c r="L4" s="242" t="s">
        <v>156</v>
      </c>
      <c r="M4" s="243"/>
      <c r="N4" s="283" t="s">
        <v>10</v>
      </c>
      <c r="O4" s="284"/>
      <c r="P4" s="289" t="s">
        <v>154</v>
      </c>
      <c r="Q4" s="290"/>
      <c r="R4" s="139" t="s">
        <v>10</v>
      </c>
    </row>
    <row r="5" spans="1:19" ht="33" customHeight="1" thickBot="1" x14ac:dyDescent="0.25">
      <c r="A5" s="264" t="s">
        <v>220</v>
      </c>
      <c r="B5" s="265"/>
      <c r="C5" s="272"/>
      <c r="D5" s="273"/>
      <c r="E5" s="273"/>
      <c r="F5" s="273"/>
      <c r="G5" s="273"/>
      <c r="H5" s="273"/>
      <c r="I5" s="273"/>
      <c r="J5" s="273"/>
      <c r="K5" s="274"/>
      <c r="L5" s="244"/>
      <c r="M5" s="245"/>
      <c r="N5" s="285"/>
      <c r="O5" s="286"/>
      <c r="P5" s="291" t="s">
        <v>0</v>
      </c>
      <c r="Q5" s="292"/>
      <c r="R5" s="42">
        <f>SUM(J54)</f>
        <v>353682269</v>
      </c>
    </row>
    <row r="6" spans="1:19" ht="15.75" customHeight="1" x14ac:dyDescent="0.2">
      <c r="A6" s="230" t="s">
        <v>183</v>
      </c>
      <c r="B6" s="231"/>
      <c r="C6" s="231"/>
      <c r="D6" s="231"/>
      <c r="E6" s="231"/>
      <c r="F6" s="231"/>
      <c r="G6" s="231"/>
      <c r="H6" s="231"/>
      <c r="I6" s="231"/>
      <c r="J6" s="231"/>
      <c r="K6" s="231"/>
      <c r="L6" s="231"/>
      <c r="M6" s="231"/>
      <c r="N6" s="231"/>
      <c r="O6" s="231"/>
      <c r="P6" s="231"/>
      <c r="Q6" s="231"/>
      <c r="R6" s="232"/>
    </row>
    <row r="7" spans="1:19" ht="15.75" customHeight="1" thickBot="1" x14ac:dyDescent="0.25">
      <c r="A7" s="230"/>
      <c r="B7" s="231"/>
      <c r="C7" s="231"/>
      <c r="D7" s="231"/>
      <c r="E7" s="231"/>
      <c r="F7" s="231"/>
      <c r="G7" s="231"/>
      <c r="H7" s="231"/>
      <c r="I7" s="231"/>
      <c r="J7" s="231"/>
      <c r="K7" s="231"/>
      <c r="L7" s="231"/>
      <c r="M7" s="231"/>
      <c r="N7" s="231"/>
      <c r="O7" s="231"/>
      <c r="P7" s="231"/>
      <c r="Q7" s="231"/>
      <c r="R7" s="232"/>
    </row>
    <row r="8" spans="1:19" s="2" customFormat="1" ht="12.75" customHeight="1" thickBot="1" x14ac:dyDescent="0.25">
      <c r="A8" s="233" t="s">
        <v>1</v>
      </c>
      <c r="B8" s="252" t="s">
        <v>158</v>
      </c>
      <c r="C8" s="253"/>
      <c r="D8" s="246" t="s">
        <v>173</v>
      </c>
      <c r="E8" s="247"/>
      <c r="F8" s="247"/>
      <c r="G8" s="247"/>
      <c r="H8" s="248"/>
      <c r="I8" s="56" t="s">
        <v>7</v>
      </c>
      <c r="J8" s="237" t="s">
        <v>5</v>
      </c>
      <c r="K8" s="219" t="s">
        <v>163</v>
      </c>
      <c r="L8" s="241" t="s">
        <v>83</v>
      </c>
      <c r="M8" s="241" t="s">
        <v>164</v>
      </c>
      <c r="N8" s="208" t="s">
        <v>167</v>
      </c>
      <c r="O8" s="226" t="s">
        <v>259</v>
      </c>
      <c r="P8" s="235" t="s">
        <v>166</v>
      </c>
      <c r="Q8" s="237" t="s">
        <v>6</v>
      </c>
      <c r="R8" s="239" t="s">
        <v>260</v>
      </c>
    </row>
    <row r="9" spans="1:19" s="2" customFormat="1" ht="72.75" customHeight="1" thickBot="1" x14ac:dyDescent="0.25">
      <c r="A9" s="234"/>
      <c r="B9" s="254"/>
      <c r="C9" s="255"/>
      <c r="D9" s="249"/>
      <c r="E9" s="250"/>
      <c r="F9" s="250"/>
      <c r="G9" s="250"/>
      <c r="H9" s="251"/>
      <c r="I9" s="156" t="s">
        <v>161</v>
      </c>
      <c r="J9" s="238"/>
      <c r="K9" s="220"/>
      <c r="L9" s="209"/>
      <c r="M9" s="209"/>
      <c r="N9" s="209"/>
      <c r="O9" s="227"/>
      <c r="P9" s="236"/>
      <c r="Q9" s="238"/>
      <c r="R9" s="240"/>
    </row>
    <row r="10" spans="1:19" s="2" customFormat="1" ht="110.25" customHeight="1" x14ac:dyDescent="0.2">
      <c r="A10" s="171">
        <v>1</v>
      </c>
      <c r="B10" s="221" t="s">
        <v>192</v>
      </c>
      <c r="C10" s="222"/>
      <c r="D10" s="223"/>
      <c r="E10" s="224"/>
      <c r="F10" s="224"/>
      <c r="G10" s="224"/>
      <c r="H10" s="225"/>
      <c r="I10" s="172" t="s">
        <v>65</v>
      </c>
      <c r="J10" s="173">
        <v>7000000</v>
      </c>
      <c r="K10" s="174" t="s">
        <v>248</v>
      </c>
      <c r="L10" s="161" t="s">
        <v>249</v>
      </c>
      <c r="M10" s="161" t="s">
        <v>249</v>
      </c>
      <c r="N10" s="161" t="s">
        <v>249</v>
      </c>
      <c r="O10" s="160" t="s">
        <v>31</v>
      </c>
      <c r="P10" s="174">
        <v>2023</v>
      </c>
      <c r="Q10" s="172" t="s">
        <v>172</v>
      </c>
      <c r="R10" s="159">
        <v>96</v>
      </c>
    </row>
    <row r="11" spans="1:19" s="33" customFormat="1" ht="111" customHeight="1" x14ac:dyDescent="0.2">
      <c r="A11" s="143">
        <v>2</v>
      </c>
      <c r="B11" s="214" t="s">
        <v>133</v>
      </c>
      <c r="C11" s="215"/>
      <c r="D11" s="216"/>
      <c r="E11" s="217"/>
      <c r="F11" s="217"/>
      <c r="G11" s="217"/>
      <c r="H11" s="218"/>
      <c r="I11" s="104" t="s">
        <v>111</v>
      </c>
      <c r="J11" s="105">
        <v>3961750</v>
      </c>
      <c r="K11" s="167" t="s">
        <v>248</v>
      </c>
      <c r="L11" s="95" t="s">
        <v>249</v>
      </c>
      <c r="M11" s="95" t="s">
        <v>249</v>
      </c>
      <c r="N11" s="111" t="s">
        <v>249</v>
      </c>
      <c r="O11" s="114" t="s">
        <v>31</v>
      </c>
      <c r="P11" s="104">
        <v>2022</v>
      </c>
      <c r="Q11" s="104" t="s">
        <v>92</v>
      </c>
      <c r="R11" s="96">
        <v>88</v>
      </c>
    </row>
    <row r="12" spans="1:19" s="33" customFormat="1" ht="111" customHeight="1" x14ac:dyDescent="0.2">
      <c r="A12" s="144">
        <v>3</v>
      </c>
      <c r="B12" s="212" t="s">
        <v>144</v>
      </c>
      <c r="C12" s="213"/>
      <c r="D12" s="196"/>
      <c r="E12" s="197"/>
      <c r="F12" s="197"/>
      <c r="G12" s="197"/>
      <c r="H12" s="198"/>
      <c r="I12" s="36" t="s">
        <v>112</v>
      </c>
      <c r="J12" s="106">
        <v>23000000</v>
      </c>
      <c r="K12" s="168" t="s">
        <v>250</v>
      </c>
      <c r="L12" s="65" t="s">
        <v>249</v>
      </c>
      <c r="M12" s="65" t="s">
        <v>249</v>
      </c>
      <c r="N12" s="65" t="s">
        <v>249</v>
      </c>
      <c r="O12" s="132" t="s">
        <v>31</v>
      </c>
      <c r="P12" s="36">
        <v>2022</v>
      </c>
      <c r="Q12" s="36" t="s">
        <v>92</v>
      </c>
      <c r="R12" s="97">
        <v>83</v>
      </c>
    </row>
    <row r="13" spans="1:19" s="33" customFormat="1" ht="111" customHeight="1" x14ac:dyDescent="0.2">
      <c r="A13" s="175">
        <v>4</v>
      </c>
      <c r="B13" s="199" t="s">
        <v>196</v>
      </c>
      <c r="C13" s="200"/>
      <c r="D13" s="201"/>
      <c r="E13" s="202"/>
      <c r="F13" s="202"/>
      <c r="G13" s="202"/>
      <c r="H13" s="203"/>
      <c r="I13" s="176" t="s">
        <v>37</v>
      </c>
      <c r="J13" s="177">
        <v>3000000</v>
      </c>
      <c r="K13" s="178">
        <v>150000</v>
      </c>
      <c r="L13" s="64" t="s">
        <v>249</v>
      </c>
      <c r="M13" s="61" t="s">
        <v>249</v>
      </c>
      <c r="N13" s="64" t="s">
        <v>249</v>
      </c>
      <c r="O13" s="133" t="s">
        <v>153</v>
      </c>
      <c r="P13" s="179">
        <v>2023</v>
      </c>
      <c r="Q13" s="179" t="s">
        <v>172</v>
      </c>
      <c r="R13" s="162">
        <v>70</v>
      </c>
    </row>
    <row r="14" spans="1:19" s="33" customFormat="1" ht="110.25" customHeight="1" x14ac:dyDescent="0.2">
      <c r="A14" s="145">
        <v>5</v>
      </c>
      <c r="B14" s="194" t="s">
        <v>127</v>
      </c>
      <c r="C14" s="195"/>
      <c r="D14" s="196"/>
      <c r="E14" s="197"/>
      <c r="F14" s="197"/>
      <c r="G14" s="197"/>
      <c r="H14" s="198"/>
      <c r="I14" s="36" t="s">
        <v>54</v>
      </c>
      <c r="J14" s="44">
        <v>708500</v>
      </c>
      <c r="K14" s="169">
        <v>220850</v>
      </c>
      <c r="L14" s="64" t="s">
        <v>249</v>
      </c>
      <c r="M14" s="61" t="s">
        <v>249</v>
      </c>
      <c r="N14" s="64" t="s">
        <v>249</v>
      </c>
      <c r="O14" s="133" t="s">
        <v>153</v>
      </c>
      <c r="P14" s="39">
        <v>2021</v>
      </c>
      <c r="Q14" s="39" t="s">
        <v>45</v>
      </c>
      <c r="R14" s="90">
        <v>68</v>
      </c>
    </row>
    <row r="15" spans="1:19" s="33" customFormat="1" ht="110.25" customHeight="1" x14ac:dyDescent="0.2">
      <c r="A15" s="145">
        <v>6</v>
      </c>
      <c r="B15" s="194" t="s">
        <v>113</v>
      </c>
      <c r="C15" s="195"/>
      <c r="D15" s="196"/>
      <c r="E15" s="197"/>
      <c r="F15" s="197"/>
      <c r="G15" s="197"/>
      <c r="H15" s="198"/>
      <c r="I15" s="36" t="s">
        <v>106</v>
      </c>
      <c r="J15" s="44">
        <v>4652226</v>
      </c>
      <c r="K15" s="169" t="s">
        <v>248</v>
      </c>
      <c r="L15" s="64" t="s">
        <v>249</v>
      </c>
      <c r="M15" s="61" t="s">
        <v>249</v>
      </c>
      <c r="N15" s="64" t="s">
        <v>249</v>
      </c>
      <c r="O15" s="133" t="s">
        <v>31</v>
      </c>
      <c r="P15" s="39">
        <v>2022</v>
      </c>
      <c r="Q15" s="39" t="s">
        <v>92</v>
      </c>
      <c r="R15" s="90">
        <v>61</v>
      </c>
    </row>
    <row r="16" spans="1:19" s="33" customFormat="1" ht="110.25" customHeight="1" x14ac:dyDescent="0.2">
      <c r="A16" s="175">
        <v>7</v>
      </c>
      <c r="B16" s="199" t="s">
        <v>208</v>
      </c>
      <c r="C16" s="200"/>
      <c r="D16" s="201"/>
      <c r="E16" s="202"/>
      <c r="F16" s="202"/>
      <c r="G16" s="202"/>
      <c r="H16" s="203"/>
      <c r="I16" s="176" t="s">
        <v>209</v>
      </c>
      <c r="J16" s="177">
        <v>45416000</v>
      </c>
      <c r="K16" s="178">
        <v>150000</v>
      </c>
      <c r="L16" s="64" t="s">
        <v>249</v>
      </c>
      <c r="M16" s="61" t="s">
        <v>249</v>
      </c>
      <c r="N16" s="64" t="s">
        <v>249</v>
      </c>
      <c r="O16" s="133" t="s">
        <v>153</v>
      </c>
      <c r="P16" s="180">
        <v>2023</v>
      </c>
      <c r="Q16" s="180" t="s">
        <v>172</v>
      </c>
      <c r="R16" s="90">
        <v>60</v>
      </c>
    </row>
    <row r="17" spans="1:18" s="33" customFormat="1" ht="110.25" customHeight="1" x14ac:dyDescent="0.2">
      <c r="A17" s="145">
        <v>8</v>
      </c>
      <c r="B17" s="194" t="s">
        <v>128</v>
      </c>
      <c r="C17" s="195"/>
      <c r="D17" s="196"/>
      <c r="E17" s="197"/>
      <c r="F17" s="197"/>
      <c r="G17" s="197"/>
      <c r="H17" s="198"/>
      <c r="I17" s="36" t="s">
        <v>51</v>
      </c>
      <c r="J17" s="44">
        <v>3500000</v>
      </c>
      <c r="K17" s="169">
        <v>250000</v>
      </c>
      <c r="L17" s="64" t="s">
        <v>249</v>
      </c>
      <c r="M17" s="61" t="s">
        <v>249</v>
      </c>
      <c r="N17" s="64" t="s">
        <v>249</v>
      </c>
      <c r="O17" s="133" t="s">
        <v>153</v>
      </c>
      <c r="P17" s="39">
        <v>2021</v>
      </c>
      <c r="Q17" s="39" t="s">
        <v>45</v>
      </c>
      <c r="R17" s="90">
        <v>55</v>
      </c>
    </row>
    <row r="18" spans="1:18" s="33" customFormat="1" ht="110.25" customHeight="1" x14ac:dyDescent="0.2">
      <c r="A18" s="145">
        <v>9</v>
      </c>
      <c r="B18" s="194" t="s">
        <v>115</v>
      </c>
      <c r="C18" s="195"/>
      <c r="D18" s="196"/>
      <c r="E18" s="197"/>
      <c r="F18" s="197"/>
      <c r="G18" s="197"/>
      <c r="H18" s="198"/>
      <c r="I18" s="36" t="s">
        <v>116</v>
      </c>
      <c r="J18" s="44">
        <v>1563798</v>
      </c>
      <c r="K18" s="169" t="s">
        <v>248</v>
      </c>
      <c r="L18" s="64" t="s">
        <v>249</v>
      </c>
      <c r="M18" s="61" t="s">
        <v>249</v>
      </c>
      <c r="N18" s="64" t="s">
        <v>249</v>
      </c>
      <c r="O18" s="133" t="s">
        <v>31</v>
      </c>
      <c r="P18" s="39">
        <v>2022</v>
      </c>
      <c r="Q18" s="39" t="s">
        <v>92</v>
      </c>
      <c r="R18" s="90">
        <v>53</v>
      </c>
    </row>
    <row r="19" spans="1:18" s="33" customFormat="1" ht="110.25" customHeight="1" x14ac:dyDescent="0.2">
      <c r="A19" s="175">
        <v>10</v>
      </c>
      <c r="B19" s="199" t="s">
        <v>193</v>
      </c>
      <c r="C19" s="200"/>
      <c r="D19" s="201"/>
      <c r="E19" s="202"/>
      <c r="F19" s="202"/>
      <c r="G19" s="202"/>
      <c r="H19" s="203"/>
      <c r="I19" s="176" t="s">
        <v>194</v>
      </c>
      <c r="J19" s="177">
        <v>1120510</v>
      </c>
      <c r="K19" s="178" t="s">
        <v>251</v>
      </c>
      <c r="L19" s="64" t="s">
        <v>249</v>
      </c>
      <c r="M19" s="61" t="s">
        <v>249</v>
      </c>
      <c r="N19" s="64" t="s">
        <v>249</v>
      </c>
      <c r="O19" s="133" t="s">
        <v>31</v>
      </c>
      <c r="P19" s="180">
        <v>2023</v>
      </c>
      <c r="Q19" s="180" t="s">
        <v>172</v>
      </c>
      <c r="R19" s="90">
        <v>51</v>
      </c>
    </row>
    <row r="20" spans="1:18" s="33" customFormat="1" ht="110.25" customHeight="1" x14ac:dyDescent="0.2">
      <c r="A20" s="145">
        <v>11</v>
      </c>
      <c r="B20" s="194" t="s">
        <v>66</v>
      </c>
      <c r="C20" s="195"/>
      <c r="D20" s="196"/>
      <c r="E20" s="197"/>
      <c r="F20" s="197"/>
      <c r="G20" s="197"/>
      <c r="H20" s="198"/>
      <c r="I20" s="36" t="s">
        <v>65</v>
      </c>
      <c r="J20" s="44">
        <v>24365</v>
      </c>
      <c r="K20" s="169" t="s">
        <v>252</v>
      </c>
      <c r="L20" s="64" t="s">
        <v>249</v>
      </c>
      <c r="M20" s="61" t="s">
        <v>249</v>
      </c>
      <c r="N20" s="64" t="s">
        <v>249</v>
      </c>
      <c r="O20" s="133" t="s">
        <v>31</v>
      </c>
      <c r="P20" s="39">
        <v>2022</v>
      </c>
      <c r="Q20" s="39" t="s">
        <v>64</v>
      </c>
      <c r="R20" s="90">
        <v>50</v>
      </c>
    </row>
    <row r="21" spans="1:18" s="33" customFormat="1" ht="110.25" customHeight="1" x14ac:dyDescent="0.2">
      <c r="A21" s="175">
        <v>12</v>
      </c>
      <c r="B21" s="199" t="s">
        <v>195</v>
      </c>
      <c r="C21" s="200"/>
      <c r="D21" s="201"/>
      <c r="E21" s="202"/>
      <c r="F21" s="202"/>
      <c r="G21" s="202"/>
      <c r="H21" s="203"/>
      <c r="I21" s="176" t="s">
        <v>79</v>
      </c>
      <c r="J21" s="177">
        <v>1362301</v>
      </c>
      <c r="K21" s="178" t="s">
        <v>248</v>
      </c>
      <c r="L21" s="64" t="s">
        <v>249</v>
      </c>
      <c r="M21" s="61" t="s">
        <v>249</v>
      </c>
      <c r="N21" s="64" t="s">
        <v>249</v>
      </c>
      <c r="O21" s="133" t="s">
        <v>31</v>
      </c>
      <c r="P21" s="180">
        <v>2023</v>
      </c>
      <c r="Q21" s="180" t="s">
        <v>172</v>
      </c>
      <c r="R21" s="90">
        <v>45</v>
      </c>
    </row>
    <row r="22" spans="1:18" s="33" customFormat="1" ht="110.25" customHeight="1" x14ac:dyDescent="0.2">
      <c r="A22" s="175">
        <v>12</v>
      </c>
      <c r="B22" s="199" t="s">
        <v>197</v>
      </c>
      <c r="C22" s="200"/>
      <c r="D22" s="201"/>
      <c r="E22" s="202"/>
      <c r="F22" s="202"/>
      <c r="G22" s="202"/>
      <c r="H22" s="203"/>
      <c r="I22" s="176" t="s">
        <v>11</v>
      </c>
      <c r="J22" s="177">
        <v>967618</v>
      </c>
      <c r="K22" s="178" t="s">
        <v>253</v>
      </c>
      <c r="L22" s="64" t="s">
        <v>249</v>
      </c>
      <c r="M22" s="61" t="s">
        <v>249</v>
      </c>
      <c r="N22" s="64" t="s">
        <v>249</v>
      </c>
      <c r="O22" s="133" t="s">
        <v>31</v>
      </c>
      <c r="P22" s="180">
        <v>2023</v>
      </c>
      <c r="Q22" s="180" t="s">
        <v>172</v>
      </c>
      <c r="R22" s="90">
        <v>45</v>
      </c>
    </row>
    <row r="23" spans="1:18" s="33" customFormat="1" ht="110.25" customHeight="1" x14ac:dyDescent="0.2">
      <c r="A23" s="145">
        <v>12</v>
      </c>
      <c r="B23" s="194" t="s">
        <v>81</v>
      </c>
      <c r="C23" s="195"/>
      <c r="D23" s="196"/>
      <c r="E23" s="197"/>
      <c r="F23" s="197"/>
      <c r="G23" s="197"/>
      <c r="H23" s="198"/>
      <c r="I23" s="36" t="s">
        <v>82</v>
      </c>
      <c r="J23" s="44">
        <v>76000000</v>
      </c>
      <c r="K23" s="169" t="s">
        <v>254</v>
      </c>
      <c r="L23" s="64" t="s">
        <v>249</v>
      </c>
      <c r="M23" s="61" t="s">
        <v>249</v>
      </c>
      <c r="N23" s="64" t="s">
        <v>249</v>
      </c>
      <c r="O23" s="133" t="s">
        <v>31</v>
      </c>
      <c r="P23" s="39">
        <v>2022</v>
      </c>
      <c r="Q23" s="39" t="s">
        <v>77</v>
      </c>
      <c r="R23" s="90">
        <v>45</v>
      </c>
    </row>
    <row r="24" spans="1:18" s="33" customFormat="1" ht="110.25" customHeight="1" x14ac:dyDescent="0.2">
      <c r="A24" s="145">
        <v>13</v>
      </c>
      <c r="B24" s="194" t="s">
        <v>59</v>
      </c>
      <c r="C24" s="195"/>
      <c r="D24" s="196"/>
      <c r="E24" s="197"/>
      <c r="F24" s="197"/>
      <c r="G24" s="197"/>
      <c r="H24" s="198"/>
      <c r="I24" s="36" t="s">
        <v>11</v>
      </c>
      <c r="J24" s="44">
        <v>2985000</v>
      </c>
      <c r="K24" s="169" t="s">
        <v>248</v>
      </c>
      <c r="L24" s="64" t="s">
        <v>249</v>
      </c>
      <c r="M24" s="61" t="s">
        <v>249</v>
      </c>
      <c r="N24" s="64" t="s">
        <v>249</v>
      </c>
      <c r="O24" s="133" t="s">
        <v>31</v>
      </c>
      <c r="P24" s="39">
        <v>2021</v>
      </c>
      <c r="Q24" s="39" t="s">
        <v>56</v>
      </c>
      <c r="R24" s="90">
        <v>43</v>
      </c>
    </row>
    <row r="25" spans="1:18" s="33" customFormat="1" ht="110.25" customHeight="1" x14ac:dyDescent="0.2">
      <c r="A25" s="181">
        <v>14</v>
      </c>
      <c r="B25" s="204" t="s">
        <v>218</v>
      </c>
      <c r="C25" s="205"/>
      <c r="D25" s="206"/>
      <c r="E25" s="207"/>
      <c r="F25" s="207"/>
      <c r="G25" s="207"/>
      <c r="H25" s="207"/>
      <c r="I25" s="176" t="s">
        <v>219</v>
      </c>
      <c r="J25" s="182">
        <v>253880</v>
      </c>
      <c r="K25" s="183" t="s">
        <v>255</v>
      </c>
      <c r="L25" s="65" t="s">
        <v>249</v>
      </c>
      <c r="M25" s="65" t="s">
        <v>249</v>
      </c>
      <c r="N25" s="65" t="s">
        <v>249</v>
      </c>
      <c r="O25" s="132" t="s">
        <v>31</v>
      </c>
      <c r="P25" s="184">
        <v>2023</v>
      </c>
      <c r="Q25" s="184" t="s">
        <v>172</v>
      </c>
      <c r="R25" s="90">
        <v>41</v>
      </c>
    </row>
    <row r="26" spans="1:18" s="33" customFormat="1" ht="110.25" customHeight="1" x14ac:dyDescent="0.2">
      <c r="A26" s="175">
        <v>15</v>
      </c>
      <c r="B26" s="199" t="s">
        <v>198</v>
      </c>
      <c r="C26" s="200"/>
      <c r="D26" s="201"/>
      <c r="E26" s="202"/>
      <c r="F26" s="202"/>
      <c r="G26" s="202"/>
      <c r="H26" s="203"/>
      <c r="I26" s="176" t="s">
        <v>35</v>
      </c>
      <c r="J26" s="177">
        <v>11510000</v>
      </c>
      <c r="K26" s="178" t="s">
        <v>254</v>
      </c>
      <c r="L26" s="64" t="s">
        <v>249</v>
      </c>
      <c r="M26" s="61" t="s">
        <v>249</v>
      </c>
      <c r="N26" s="64" t="s">
        <v>249</v>
      </c>
      <c r="O26" s="133" t="s">
        <v>31</v>
      </c>
      <c r="P26" s="180">
        <v>2023</v>
      </c>
      <c r="Q26" s="180" t="s">
        <v>172</v>
      </c>
      <c r="R26" s="90">
        <v>40</v>
      </c>
    </row>
    <row r="27" spans="1:18" s="33" customFormat="1" ht="110.25" customHeight="1" x14ac:dyDescent="0.2">
      <c r="A27" s="144">
        <v>16</v>
      </c>
      <c r="B27" s="194" t="s">
        <v>114</v>
      </c>
      <c r="C27" s="195"/>
      <c r="D27" s="196"/>
      <c r="E27" s="197"/>
      <c r="F27" s="197"/>
      <c r="G27" s="197"/>
      <c r="H27" s="198"/>
      <c r="I27" s="36" t="s">
        <v>37</v>
      </c>
      <c r="J27" s="43">
        <v>194991</v>
      </c>
      <c r="K27" s="169" t="s">
        <v>256</v>
      </c>
      <c r="L27" s="65" t="s">
        <v>249</v>
      </c>
      <c r="M27" s="61" t="s">
        <v>249</v>
      </c>
      <c r="N27" s="65" t="s">
        <v>249</v>
      </c>
      <c r="O27" s="132" t="s">
        <v>31</v>
      </c>
      <c r="P27" s="35">
        <v>2022</v>
      </c>
      <c r="Q27" s="35" t="s">
        <v>92</v>
      </c>
      <c r="R27" s="91">
        <v>38</v>
      </c>
    </row>
    <row r="28" spans="1:18" s="33" customFormat="1" ht="110.25" customHeight="1" x14ac:dyDescent="0.2">
      <c r="A28" s="181">
        <v>17</v>
      </c>
      <c r="B28" s="199" t="s">
        <v>199</v>
      </c>
      <c r="C28" s="200"/>
      <c r="D28" s="201"/>
      <c r="E28" s="202"/>
      <c r="F28" s="202"/>
      <c r="G28" s="202"/>
      <c r="H28" s="203"/>
      <c r="I28" s="176" t="s">
        <v>200</v>
      </c>
      <c r="J28" s="182">
        <v>3368000</v>
      </c>
      <c r="K28" s="178" t="s">
        <v>257</v>
      </c>
      <c r="L28" s="65" t="s">
        <v>249</v>
      </c>
      <c r="M28" s="61" t="s">
        <v>249</v>
      </c>
      <c r="N28" s="65" t="s">
        <v>249</v>
      </c>
      <c r="O28" s="132" t="s">
        <v>31</v>
      </c>
      <c r="P28" s="184">
        <v>2023</v>
      </c>
      <c r="Q28" s="184" t="s">
        <v>172</v>
      </c>
      <c r="R28" s="91">
        <v>36</v>
      </c>
    </row>
    <row r="29" spans="1:18" s="33" customFormat="1" ht="110.25" customHeight="1" x14ac:dyDescent="0.2">
      <c r="A29" s="181">
        <v>18</v>
      </c>
      <c r="B29" s="199" t="s">
        <v>201</v>
      </c>
      <c r="C29" s="200"/>
      <c r="D29" s="201"/>
      <c r="E29" s="202"/>
      <c r="F29" s="202"/>
      <c r="G29" s="202"/>
      <c r="H29" s="203"/>
      <c r="I29" s="176" t="s">
        <v>202</v>
      </c>
      <c r="J29" s="182">
        <v>3339099</v>
      </c>
      <c r="K29" s="178" t="s">
        <v>248</v>
      </c>
      <c r="L29" s="65" t="s">
        <v>249</v>
      </c>
      <c r="M29" s="61" t="s">
        <v>249</v>
      </c>
      <c r="N29" s="65" t="s">
        <v>249</v>
      </c>
      <c r="O29" s="132" t="s">
        <v>31</v>
      </c>
      <c r="P29" s="184">
        <v>2023</v>
      </c>
      <c r="Q29" s="184" t="s">
        <v>172</v>
      </c>
      <c r="R29" s="91">
        <v>35</v>
      </c>
    </row>
    <row r="30" spans="1:18" s="33" customFormat="1" ht="110.25" customHeight="1" x14ac:dyDescent="0.2">
      <c r="A30" s="175">
        <v>18</v>
      </c>
      <c r="B30" s="199" t="s">
        <v>206</v>
      </c>
      <c r="C30" s="200"/>
      <c r="D30" s="201"/>
      <c r="E30" s="202"/>
      <c r="F30" s="202"/>
      <c r="G30" s="202"/>
      <c r="H30" s="203"/>
      <c r="I30" s="176" t="s">
        <v>207</v>
      </c>
      <c r="J30" s="177">
        <v>42080000</v>
      </c>
      <c r="K30" s="178">
        <v>150000</v>
      </c>
      <c r="L30" s="64" t="s">
        <v>249</v>
      </c>
      <c r="M30" s="61" t="s">
        <v>249</v>
      </c>
      <c r="N30" s="64" t="s">
        <v>249</v>
      </c>
      <c r="O30" s="133" t="s">
        <v>153</v>
      </c>
      <c r="P30" s="180">
        <v>2023</v>
      </c>
      <c r="Q30" s="180" t="s">
        <v>172</v>
      </c>
      <c r="R30" s="91">
        <v>35</v>
      </c>
    </row>
    <row r="31" spans="1:18" s="33" customFormat="1" ht="110.25" customHeight="1" x14ac:dyDescent="0.2">
      <c r="A31" s="181">
        <v>19</v>
      </c>
      <c r="B31" s="199" t="s">
        <v>203</v>
      </c>
      <c r="C31" s="200"/>
      <c r="D31" s="201"/>
      <c r="E31" s="202"/>
      <c r="F31" s="202"/>
      <c r="G31" s="202"/>
      <c r="H31" s="203"/>
      <c r="I31" s="176" t="s">
        <v>11</v>
      </c>
      <c r="J31" s="182">
        <v>31879</v>
      </c>
      <c r="K31" s="178" t="s">
        <v>258</v>
      </c>
      <c r="L31" s="65" t="s">
        <v>249</v>
      </c>
      <c r="M31" s="61" t="s">
        <v>249</v>
      </c>
      <c r="N31" s="65" t="s">
        <v>249</v>
      </c>
      <c r="O31" s="132" t="s">
        <v>31</v>
      </c>
      <c r="P31" s="184">
        <v>2023</v>
      </c>
      <c r="Q31" s="184" t="s">
        <v>172</v>
      </c>
      <c r="R31" s="91">
        <v>33</v>
      </c>
    </row>
    <row r="32" spans="1:18" s="33" customFormat="1" ht="110.25" customHeight="1" x14ac:dyDescent="0.2">
      <c r="A32" s="144">
        <v>20</v>
      </c>
      <c r="B32" s="194" t="s">
        <v>132</v>
      </c>
      <c r="C32" s="195"/>
      <c r="D32" s="196"/>
      <c r="E32" s="197"/>
      <c r="F32" s="197"/>
      <c r="G32" s="197"/>
      <c r="H32" s="198"/>
      <c r="I32" s="37" t="s">
        <v>36</v>
      </c>
      <c r="J32" s="43">
        <v>100000</v>
      </c>
      <c r="K32" s="169">
        <v>35000</v>
      </c>
      <c r="L32" s="65" t="s">
        <v>249</v>
      </c>
      <c r="M32" s="61" t="s">
        <v>249</v>
      </c>
      <c r="N32" s="65" t="s">
        <v>249</v>
      </c>
      <c r="O32" s="132" t="s">
        <v>153</v>
      </c>
      <c r="P32" s="35">
        <v>2021</v>
      </c>
      <c r="Q32" s="35" t="s">
        <v>38</v>
      </c>
      <c r="R32" s="91">
        <v>30</v>
      </c>
    </row>
    <row r="33" spans="1:18" s="33" customFormat="1" ht="110.25" customHeight="1" x14ac:dyDescent="0.2">
      <c r="A33" s="145">
        <v>20</v>
      </c>
      <c r="B33" s="194" t="s">
        <v>129</v>
      </c>
      <c r="C33" s="195"/>
      <c r="D33" s="196"/>
      <c r="E33" s="197"/>
      <c r="F33" s="197"/>
      <c r="G33" s="197"/>
      <c r="H33" s="198"/>
      <c r="I33" s="36" t="s">
        <v>52</v>
      </c>
      <c r="J33" s="44">
        <v>295000</v>
      </c>
      <c r="K33" s="169">
        <v>103250</v>
      </c>
      <c r="L33" s="64" t="s">
        <v>249</v>
      </c>
      <c r="M33" s="61" t="s">
        <v>249</v>
      </c>
      <c r="N33" s="64" t="s">
        <v>249</v>
      </c>
      <c r="O33" s="133" t="s">
        <v>153</v>
      </c>
      <c r="P33" s="39">
        <v>2021</v>
      </c>
      <c r="Q33" s="39" t="s">
        <v>45</v>
      </c>
      <c r="R33" s="90">
        <v>30</v>
      </c>
    </row>
    <row r="34" spans="1:18" s="33" customFormat="1" ht="110.25" customHeight="1" x14ac:dyDescent="0.2">
      <c r="A34" s="145">
        <v>20</v>
      </c>
      <c r="B34" s="194" t="s">
        <v>118</v>
      </c>
      <c r="C34" s="195"/>
      <c r="D34" s="196"/>
      <c r="E34" s="197"/>
      <c r="F34" s="197"/>
      <c r="G34" s="197"/>
      <c r="H34" s="198"/>
      <c r="I34" s="36" t="s">
        <v>119</v>
      </c>
      <c r="J34" s="44">
        <v>3319262</v>
      </c>
      <c r="K34" s="169" t="s">
        <v>248</v>
      </c>
      <c r="L34" s="64" t="s">
        <v>249</v>
      </c>
      <c r="M34" s="61" t="s">
        <v>249</v>
      </c>
      <c r="N34" s="64" t="s">
        <v>249</v>
      </c>
      <c r="O34" s="133" t="s">
        <v>31</v>
      </c>
      <c r="P34" s="39">
        <v>2022</v>
      </c>
      <c r="Q34" s="39" t="s">
        <v>92</v>
      </c>
      <c r="R34" s="90">
        <v>30</v>
      </c>
    </row>
    <row r="35" spans="1:18" s="33" customFormat="1" ht="110.25" customHeight="1" x14ac:dyDescent="0.2">
      <c r="A35" s="145">
        <v>21</v>
      </c>
      <c r="B35" s="194" t="s">
        <v>130</v>
      </c>
      <c r="C35" s="195"/>
      <c r="D35" s="196"/>
      <c r="E35" s="197"/>
      <c r="F35" s="197"/>
      <c r="G35" s="197"/>
      <c r="H35" s="198"/>
      <c r="I35" s="36" t="s">
        <v>44</v>
      </c>
      <c r="J35" s="44">
        <v>2967300</v>
      </c>
      <c r="K35" s="169">
        <v>250000</v>
      </c>
      <c r="L35" s="64" t="s">
        <v>249</v>
      </c>
      <c r="M35" s="61" t="s">
        <v>249</v>
      </c>
      <c r="N35" s="64" t="s">
        <v>249</v>
      </c>
      <c r="O35" s="133" t="s">
        <v>153</v>
      </c>
      <c r="P35" s="39">
        <v>2021</v>
      </c>
      <c r="Q35" s="39" t="s">
        <v>42</v>
      </c>
      <c r="R35" s="90">
        <v>28</v>
      </c>
    </row>
    <row r="36" spans="1:18" s="33" customFormat="1" ht="110.25" customHeight="1" x14ac:dyDescent="0.2">
      <c r="A36" s="145">
        <v>21</v>
      </c>
      <c r="B36" s="194" t="s">
        <v>57</v>
      </c>
      <c r="C36" s="195"/>
      <c r="D36" s="196"/>
      <c r="E36" s="197"/>
      <c r="F36" s="197"/>
      <c r="G36" s="197"/>
      <c r="H36" s="198"/>
      <c r="I36" s="36" t="s">
        <v>58</v>
      </c>
      <c r="J36" s="44">
        <v>23000000</v>
      </c>
      <c r="K36" s="169" t="s">
        <v>250</v>
      </c>
      <c r="L36" s="64" t="s">
        <v>249</v>
      </c>
      <c r="M36" s="61" t="s">
        <v>249</v>
      </c>
      <c r="N36" s="64" t="s">
        <v>249</v>
      </c>
      <c r="O36" s="133" t="s">
        <v>31</v>
      </c>
      <c r="P36" s="39">
        <v>2021</v>
      </c>
      <c r="Q36" s="39" t="s">
        <v>56</v>
      </c>
      <c r="R36" s="90">
        <v>28</v>
      </c>
    </row>
    <row r="37" spans="1:18" s="33" customFormat="1" ht="110.25" customHeight="1" x14ac:dyDescent="0.2">
      <c r="A37" s="145">
        <v>22</v>
      </c>
      <c r="B37" s="194" t="s">
        <v>134</v>
      </c>
      <c r="C37" s="195"/>
      <c r="D37" s="196"/>
      <c r="E37" s="197"/>
      <c r="F37" s="197"/>
      <c r="G37" s="197"/>
      <c r="H37" s="198"/>
      <c r="I37" s="36" t="s">
        <v>117</v>
      </c>
      <c r="J37" s="44">
        <v>7123000</v>
      </c>
      <c r="K37" s="169" t="s">
        <v>257</v>
      </c>
      <c r="L37" s="64" t="s">
        <v>249</v>
      </c>
      <c r="M37" s="61" t="s">
        <v>249</v>
      </c>
      <c r="N37" s="64" t="s">
        <v>249</v>
      </c>
      <c r="O37" s="133" t="s">
        <v>31</v>
      </c>
      <c r="P37" s="39">
        <v>2022</v>
      </c>
      <c r="Q37" s="39" t="s">
        <v>92</v>
      </c>
      <c r="R37" s="90">
        <v>26</v>
      </c>
    </row>
    <row r="38" spans="1:18" s="33" customFormat="1" ht="110.25" customHeight="1" x14ac:dyDescent="0.2">
      <c r="A38" s="175">
        <v>23</v>
      </c>
      <c r="B38" s="199" t="s">
        <v>210</v>
      </c>
      <c r="C38" s="200"/>
      <c r="D38" s="201"/>
      <c r="E38" s="202"/>
      <c r="F38" s="202"/>
      <c r="G38" s="202"/>
      <c r="H38" s="203"/>
      <c r="I38" s="176" t="s">
        <v>19</v>
      </c>
      <c r="J38" s="177">
        <v>3000000</v>
      </c>
      <c r="K38" s="178" t="s">
        <v>254</v>
      </c>
      <c r="L38" s="64" t="s">
        <v>249</v>
      </c>
      <c r="M38" s="61" t="s">
        <v>249</v>
      </c>
      <c r="N38" s="64" t="s">
        <v>249</v>
      </c>
      <c r="O38" s="133" t="s">
        <v>31</v>
      </c>
      <c r="P38" s="180">
        <v>2023</v>
      </c>
      <c r="Q38" s="180" t="s">
        <v>172</v>
      </c>
      <c r="R38" s="90">
        <v>25</v>
      </c>
    </row>
    <row r="39" spans="1:18" s="33" customFormat="1" ht="111" customHeight="1" x14ac:dyDescent="0.2">
      <c r="A39" s="145">
        <v>23</v>
      </c>
      <c r="B39" s="194" t="s">
        <v>67</v>
      </c>
      <c r="C39" s="195"/>
      <c r="D39" s="196"/>
      <c r="E39" s="197"/>
      <c r="F39" s="197"/>
      <c r="G39" s="197"/>
      <c r="H39" s="198"/>
      <c r="I39" s="36" t="s">
        <v>68</v>
      </c>
      <c r="J39" s="44">
        <v>47584000</v>
      </c>
      <c r="K39" s="169">
        <v>150000</v>
      </c>
      <c r="L39" s="64" t="s">
        <v>249</v>
      </c>
      <c r="M39" s="61" t="s">
        <v>249</v>
      </c>
      <c r="N39" s="64" t="s">
        <v>249</v>
      </c>
      <c r="O39" s="133" t="s">
        <v>153</v>
      </c>
      <c r="P39" s="39">
        <v>2022</v>
      </c>
      <c r="Q39" s="39" t="s">
        <v>64</v>
      </c>
      <c r="R39" s="90">
        <v>25</v>
      </c>
    </row>
    <row r="40" spans="1:18" s="33" customFormat="1" ht="111" customHeight="1" x14ac:dyDescent="0.2">
      <c r="A40" s="145">
        <v>23</v>
      </c>
      <c r="B40" s="194" t="s">
        <v>125</v>
      </c>
      <c r="C40" s="195"/>
      <c r="D40" s="196"/>
      <c r="E40" s="197"/>
      <c r="F40" s="197"/>
      <c r="G40" s="197"/>
      <c r="H40" s="198"/>
      <c r="I40" s="36" t="s">
        <v>120</v>
      </c>
      <c r="J40" s="44">
        <v>400000</v>
      </c>
      <c r="K40" s="169">
        <v>140000</v>
      </c>
      <c r="L40" s="64" t="s">
        <v>249</v>
      </c>
      <c r="M40" s="61" t="s">
        <v>249</v>
      </c>
      <c r="N40" s="64" t="s">
        <v>249</v>
      </c>
      <c r="O40" s="133" t="s">
        <v>153</v>
      </c>
      <c r="P40" s="39">
        <v>2022</v>
      </c>
      <c r="Q40" s="39" t="s">
        <v>92</v>
      </c>
      <c r="R40" s="90">
        <v>25</v>
      </c>
    </row>
    <row r="41" spans="1:18" s="33" customFormat="1" ht="110.25" customHeight="1" x14ac:dyDescent="0.2">
      <c r="A41" s="145">
        <v>24</v>
      </c>
      <c r="B41" s="194" t="s">
        <v>135</v>
      </c>
      <c r="C41" s="195"/>
      <c r="D41" s="196"/>
      <c r="E41" s="197"/>
      <c r="F41" s="197"/>
      <c r="G41" s="197"/>
      <c r="H41" s="198"/>
      <c r="I41" s="36" t="s">
        <v>106</v>
      </c>
      <c r="J41" s="44">
        <v>730000</v>
      </c>
      <c r="K41" s="169">
        <v>223000</v>
      </c>
      <c r="L41" s="64" t="s">
        <v>249</v>
      </c>
      <c r="M41" s="61" t="s">
        <v>249</v>
      </c>
      <c r="N41" s="64" t="s">
        <v>249</v>
      </c>
      <c r="O41" s="133" t="s">
        <v>153</v>
      </c>
      <c r="P41" s="39">
        <v>2022</v>
      </c>
      <c r="Q41" s="39" t="s">
        <v>92</v>
      </c>
      <c r="R41" s="90">
        <v>23</v>
      </c>
    </row>
    <row r="42" spans="1:18" s="33" customFormat="1" ht="110.25" customHeight="1" x14ac:dyDescent="0.2">
      <c r="A42" s="145">
        <v>25</v>
      </c>
      <c r="B42" s="194" t="s">
        <v>136</v>
      </c>
      <c r="C42" s="195"/>
      <c r="D42" s="196"/>
      <c r="E42" s="197"/>
      <c r="F42" s="197"/>
      <c r="G42" s="197"/>
      <c r="H42" s="198"/>
      <c r="I42" s="36" t="s">
        <v>120</v>
      </c>
      <c r="J42" s="44">
        <v>1917000</v>
      </c>
      <c r="K42" s="169">
        <v>250000</v>
      </c>
      <c r="L42" s="64" t="s">
        <v>249</v>
      </c>
      <c r="M42" s="61" t="s">
        <v>249</v>
      </c>
      <c r="N42" s="64" t="s">
        <v>249</v>
      </c>
      <c r="O42" s="133" t="s">
        <v>153</v>
      </c>
      <c r="P42" s="39">
        <v>2022</v>
      </c>
      <c r="Q42" s="39" t="s">
        <v>92</v>
      </c>
      <c r="R42" s="90">
        <v>20</v>
      </c>
    </row>
    <row r="43" spans="1:18" s="33" customFormat="1" ht="110.25" customHeight="1" x14ac:dyDescent="0.2">
      <c r="A43" s="145">
        <v>25</v>
      </c>
      <c r="B43" s="194" t="s">
        <v>75</v>
      </c>
      <c r="C43" s="195"/>
      <c r="D43" s="196"/>
      <c r="E43" s="197"/>
      <c r="F43" s="197"/>
      <c r="G43" s="197"/>
      <c r="H43" s="198"/>
      <c r="I43" s="36" t="s">
        <v>76</v>
      </c>
      <c r="J43" s="44">
        <v>574269</v>
      </c>
      <c r="K43" s="169">
        <v>200994</v>
      </c>
      <c r="L43" s="64" t="s">
        <v>249</v>
      </c>
      <c r="M43" s="61" t="s">
        <v>249</v>
      </c>
      <c r="N43" s="64" t="s">
        <v>249</v>
      </c>
      <c r="O43" s="133" t="s">
        <v>153</v>
      </c>
      <c r="P43" s="39">
        <v>2022</v>
      </c>
      <c r="Q43" s="39" t="s">
        <v>74</v>
      </c>
      <c r="R43" s="90">
        <v>20</v>
      </c>
    </row>
    <row r="44" spans="1:18" s="33" customFormat="1" ht="110.25" customHeight="1" x14ac:dyDescent="0.2">
      <c r="A44" s="144">
        <v>25</v>
      </c>
      <c r="B44" s="194" t="s">
        <v>131</v>
      </c>
      <c r="C44" s="195"/>
      <c r="D44" s="196"/>
      <c r="E44" s="197"/>
      <c r="F44" s="197"/>
      <c r="G44" s="197"/>
      <c r="H44" s="198"/>
      <c r="I44" s="36" t="s">
        <v>19</v>
      </c>
      <c r="J44" s="43">
        <v>95096</v>
      </c>
      <c r="K44" s="169">
        <v>33294</v>
      </c>
      <c r="L44" s="65" t="s">
        <v>249</v>
      </c>
      <c r="M44" s="61" t="s">
        <v>249</v>
      </c>
      <c r="N44" s="65" t="s">
        <v>249</v>
      </c>
      <c r="O44" s="132" t="s">
        <v>153</v>
      </c>
      <c r="P44" s="35">
        <v>2021</v>
      </c>
      <c r="Q44" s="35" t="s">
        <v>45</v>
      </c>
      <c r="R44" s="91">
        <v>20</v>
      </c>
    </row>
    <row r="45" spans="1:18" s="33" customFormat="1" ht="110.25" customHeight="1" x14ac:dyDescent="0.2">
      <c r="A45" s="145">
        <v>26</v>
      </c>
      <c r="B45" s="194" t="s">
        <v>70</v>
      </c>
      <c r="C45" s="195"/>
      <c r="D45" s="196"/>
      <c r="E45" s="197"/>
      <c r="F45" s="197"/>
      <c r="G45" s="197"/>
      <c r="H45" s="198"/>
      <c r="I45" s="36" t="s">
        <v>34</v>
      </c>
      <c r="J45" s="44">
        <v>1559927</v>
      </c>
      <c r="K45" s="169">
        <v>250000</v>
      </c>
      <c r="L45" s="64" t="s">
        <v>249</v>
      </c>
      <c r="M45" s="61" t="s">
        <v>249</v>
      </c>
      <c r="N45" s="64" t="s">
        <v>249</v>
      </c>
      <c r="O45" s="133" t="s">
        <v>153</v>
      </c>
      <c r="P45" s="39">
        <v>2022</v>
      </c>
      <c r="Q45" s="39" t="s">
        <v>64</v>
      </c>
      <c r="R45" s="90">
        <v>18</v>
      </c>
    </row>
    <row r="46" spans="1:18" s="33" customFormat="1" ht="110.25" customHeight="1" x14ac:dyDescent="0.2">
      <c r="A46" s="175">
        <v>26</v>
      </c>
      <c r="B46" s="199" t="s">
        <v>212</v>
      </c>
      <c r="C46" s="200"/>
      <c r="D46" s="201"/>
      <c r="E46" s="202"/>
      <c r="F46" s="202"/>
      <c r="G46" s="202"/>
      <c r="H46" s="203"/>
      <c r="I46" s="176" t="s">
        <v>11</v>
      </c>
      <c r="J46" s="177">
        <v>2892000</v>
      </c>
      <c r="K46" s="178" t="s">
        <v>250</v>
      </c>
      <c r="L46" s="64" t="s">
        <v>249</v>
      </c>
      <c r="M46" s="61" t="s">
        <v>249</v>
      </c>
      <c r="N46" s="64" t="s">
        <v>249</v>
      </c>
      <c r="O46" s="133" t="s">
        <v>31</v>
      </c>
      <c r="P46" s="180">
        <v>2023</v>
      </c>
      <c r="Q46" s="180" t="s">
        <v>172</v>
      </c>
      <c r="R46" s="90">
        <v>18</v>
      </c>
    </row>
    <row r="47" spans="1:18" s="33" customFormat="1" ht="110.25" customHeight="1" x14ac:dyDescent="0.2">
      <c r="A47" s="175">
        <v>27</v>
      </c>
      <c r="B47" s="199" t="s">
        <v>213</v>
      </c>
      <c r="C47" s="200"/>
      <c r="D47" s="201"/>
      <c r="E47" s="202"/>
      <c r="F47" s="202"/>
      <c r="G47" s="202"/>
      <c r="H47" s="203"/>
      <c r="I47" s="176" t="s">
        <v>11</v>
      </c>
      <c r="J47" s="177">
        <v>473000</v>
      </c>
      <c r="K47" s="178">
        <v>165550</v>
      </c>
      <c r="L47" s="64" t="s">
        <v>249</v>
      </c>
      <c r="M47" s="61" t="s">
        <v>249</v>
      </c>
      <c r="N47" s="64" t="s">
        <v>249</v>
      </c>
      <c r="O47" s="133" t="s">
        <v>153</v>
      </c>
      <c r="P47" s="180">
        <v>2023</v>
      </c>
      <c r="Q47" s="180" t="s">
        <v>172</v>
      </c>
      <c r="R47" s="90">
        <v>15</v>
      </c>
    </row>
    <row r="48" spans="1:18" s="33" customFormat="1" ht="110.25" customHeight="1" x14ac:dyDescent="0.2">
      <c r="A48" s="175">
        <v>28</v>
      </c>
      <c r="B48" s="199" t="s">
        <v>214</v>
      </c>
      <c r="C48" s="200"/>
      <c r="D48" s="201"/>
      <c r="E48" s="202"/>
      <c r="F48" s="202"/>
      <c r="G48" s="202"/>
      <c r="H48" s="203"/>
      <c r="I48" s="176" t="s">
        <v>11</v>
      </c>
      <c r="J48" s="177">
        <v>5852000</v>
      </c>
      <c r="K48" s="178">
        <v>250000</v>
      </c>
      <c r="L48" s="64" t="s">
        <v>249</v>
      </c>
      <c r="M48" s="61" t="s">
        <v>249</v>
      </c>
      <c r="N48" s="64" t="s">
        <v>249</v>
      </c>
      <c r="O48" s="133" t="s">
        <v>153</v>
      </c>
      <c r="P48" s="180">
        <v>2023</v>
      </c>
      <c r="Q48" s="180" t="s">
        <v>172</v>
      </c>
      <c r="R48" s="90">
        <v>11</v>
      </c>
    </row>
    <row r="49" spans="1:20" s="33" customFormat="1" ht="110.25" customHeight="1" x14ac:dyDescent="0.2">
      <c r="A49" s="175">
        <v>29</v>
      </c>
      <c r="B49" s="199" t="s">
        <v>215</v>
      </c>
      <c r="C49" s="200"/>
      <c r="D49" s="201"/>
      <c r="E49" s="202"/>
      <c r="F49" s="202"/>
      <c r="G49" s="202"/>
      <c r="H49" s="203"/>
      <c r="I49" s="176" t="s">
        <v>216</v>
      </c>
      <c r="J49" s="177">
        <v>1240998</v>
      </c>
      <c r="K49" s="178">
        <v>250000</v>
      </c>
      <c r="L49" s="64" t="s">
        <v>249</v>
      </c>
      <c r="M49" s="61" t="s">
        <v>249</v>
      </c>
      <c r="N49" s="64" t="s">
        <v>249</v>
      </c>
      <c r="O49" s="133" t="s">
        <v>153</v>
      </c>
      <c r="P49" s="180">
        <v>2023</v>
      </c>
      <c r="Q49" s="180" t="s">
        <v>172</v>
      </c>
      <c r="R49" s="90">
        <v>10</v>
      </c>
    </row>
    <row r="50" spans="1:20" s="33" customFormat="1" ht="110.25" customHeight="1" x14ac:dyDescent="0.2">
      <c r="A50" s="175">
        <v>30</v>
      </c>
      <c r="B50" s="199" t="s">
        <v>217</v>
      </c>
      <c r="C50" s="200"/>
      <c r="D50" s="201"/>
      <c r="E50" s="202"/>
      <c r="F50" s="202"/>
      <c r="G50" s="202"/>
      <c r="H50" s="203"/>
      <c r="I50" s="176" t="s">
        <v>11</v>
      </c>
      <c r="J50" s="177">
        <v>782000</v>
      </c>
      <c r="K50" s="178">
        <v>228200</v>
      </c>
      <c r="L50" s="64" t="s">
        <v>249</v>
      </c>
      <c r="M50" s="61" t="s">
        <v>249</v>
      </c>
      <c r="N50" s="64" t="s">
        <v>249</v>
      </c>
      <c r="O50" s="133" t="s">
        <v>153</v>
      </c>
      <c r="P50" s="180">
        <v>2023</v>
      </c>
      <c r="Q50" s="180" t="s">
        <v>172</v>
      </c>
      <c r="R50" s="90">
        <v>8</v>
      </c>
    </row>
    <row r="51" spans="1:20" s="33" customFormat="1" ht="110.25" customHeight="1" x14ac:dyDescent="0.2">
      <c r="A51" s="145">
        <v>31</v>
      </c>
      <c r="B51" s="194" t="s">
        <v>62</v>
      </c>
      <c r="C51" s="195"/>
      <c r="D51" s="196"/>
      <c r="E51" s="197"/>
      <c r="F51" s="197"/>
      <c r="G51" s="197"/>
      <c r="H51" s="198"/>
      <c r="I51" s="36" t="s">
        <v>50</v>
      </c>
      <c r="J51" s="44">
        <v>12000000</v>
      </c>
      <c r="K51" s="169">
        <v>250000</v>
      </c>
      <c r="L51" s="64" t="s">
        <v>249</v>
      </c>
      <c r="M51" s="61" t="s">
        <v>249</v>
      </c>
      <c r="N51" s="64" t="s">
        <v>249</v>
      </c>
      <c r="O51" s="133" t="s">
        <v>153</v>
      </c>
      <c r="P51" s="39">
        <v>2021</v>
      </c>
      <c r="Q51" s="39" t="s">
        <v>56</v>
      </c>
      <c r="R51" s="90">
        <v>6</v>
      </c>
    </row>
    <row r="52" spans="1:20" s="33" customFormat="1" ht="111" customHeight="1" x14ac:dyDescent="0.2">
      <c r="A52" s="144">
        <v>31</v>
      </c>
      <c r="B52" s="194" t="s">
        <v>121</v>
      </c>
      <c r="C52" s="195"/>
      <c r="D52" s="196"/>
      <c r="E52" s="197"/>
      <c r="F52" s="197"/>
      <c r="G52" s="197"/>
      <c r="H52" s="198"/>
      <c r="I52" s="36" t="s">
        <v>110</v>
      </c>
      <c r="J52" s="43">
        <v>1737500</v>
      </c>
      <c r="K52" s="169">
        <v>250000</v>
      </c>
      <c r="L52" s="65" t="s">
        <v>249</v>
      </c>
      <c r="M52" s="61" t="s">
        <v>249</v>
      </c>
      <c r="N52" s="65" t="s">
        <v>249</v>
      </c>
      <c r="O52" s="132" t="s">
        <v>153</v>
      </c>
      <c r="P52" s="35">
        <v>2022</v>
      </c>
      <c r="Q52" s="35" t="s">
        <v>92</v>
      </c>
      <c r="R52" s="91">
        <v>6</v>
      </c>
      <c r="T52" s="103"/>
    </row>
    <row r="53" spans="1:20" ht="15.75" customHeight="1" thickBot="1" x14ac:dyDescent="0.25">
      <c r="A53" s="146"/>
      <c r="B53" s="294"/>
      <c r="C53" s="295"/>
      <c r="D53" s="296"/>
      <c r="E53" s="297"/>
      <c r="F53" s="297"/>
      <c r="G53" s="297"/>
      <c r="H53" s="298"/>
      <c r="I53" s="15"/>
      <c r="J53" s="14"/>
      <c r="K53" s="14"/>
      <c r="L53" s="66"/>
      <c r="M53" s="66"/>
      <c r="N53" s="66"/>
      <c r="O53" s="115"/>
      <c r="P53" s="9"/>
      <c r="Q53" s="9"/>
      <c r="R53" s="93"/>
    </row>
    <row r="54" spans="1:20" ht="13.5" thickBot="1" x14ac:dyDescent="0.25">
      <c r="I54" s="8"/>
      <c r="J54" s="40">
        <f>SUM(J10:J53)</f>
        <v>353682269</v>
      </c>
      <c r="K54" s="40"/>
      <c r="L54" s="63"/>
      <c r="M54" s="63"/>
      <c r="N54" s="60"/>
      <c r="O54" s="60"/>
    </row>
    <row r="55" spans="1:20" x14ac:dyDescent="0.2">
      <c r="J55" s="3" t="s">
        <v>9</v>
      </c>
      <c r="K55" s="89"/>
      <c r="L55" s="300" t="s">
        <v>84</v>
      </c>
      <c r="M55" s="299" t="s">
        <v>150</v>
      </c>
      <c r="N55" s="18"/>
      <c r="O55" s="18"/>
      <c r="P55" s="3"/>
    </row>
    <row r="56" spans="1:20" x14ac:dyDescent="0.2">
      <c r="K56" s="84"/>
      <c r="L56" s="300"/>
      <c r="M56" s="300"/>
      <c r="N56" s="18"/>
      <c r="O56" s="18"/>
      <c r="P56" s="3"/>
    </row>
    <row r="57" spans="1:20" s="4" customFormat="1" ht="15.75" x14ac:dyDescent="0.25">
      <c r="K57" s="31"/>
      <c r="L57" s="31"/>
      <c r="M57" s="31"/>
      <c r="N57" s="31"/>
      <c r="O57" s="31"/>
      <c r="P57" s="31"/>
    </row>
    <row r="58" spans="1:20" s="4" customFormat="1" ht="15.75" x14ac:dyDescent="0.25">
      <c r="A58" s="30" t="s">
        <v>29</v>
      </c>
      <c r="K58" s="31"/>
      <c r="L58" s="31"/>
      <c r="M58" s="31"/>
      <c r="N58" s="31"/>
      <c r="O58" s="31"/>
      <c r="P58" s="31"/>
    </row>
    <row r="59" spans="1:20" s="4" customFormat="1" ht="15.75" x14ac:dyDescent="0.25">
      <c r="K59" s="31"/>
      <c r="L59" s="31"/>
      <c r="M59" s="31"/>
      <c r="N59" s="31"/>
      <c r="O59" s="31"/>
      <c r="P59" s="31"/>
    </row>
    <row r="60" spans="1:20" s="4" customFormat="1" ht="15.75" x14ac:dyDescent="0.25">
      <c r="A60" s="4" t="s">
        <v>30</v>
      </c>
      <c r="K60" s="31"/>
      <c r="L60" s="31"/>
      <c r="M60" s="31"/>
      <c r="N60" s="31"/>
      <c r="O60" s="31"/>
      <c r="P60" s="31"/>
    </row>
    <row r="61" spans="1:20" s="98" customFormat="1" ht="15.75" x14ac:dyDescent="0.25">
      <c r="A61" s="98" t="s">
        <v>168</v>
      </c>
      <c r="K61" s="99"/>
      <c r="L61" s="99"/>
      <c r="M61" s="99"/>
      <c r="N61" s="99"/>
      <c r="O61" s="99"/>
      <c r="P61" s="99"/>
    </row>
    <row r="62" spans="1:20" s="98" customFormat="1" ht="15.75" x14ac:dyDescent="0.25">
      <c r="A62" s="100" t="s">
        <v>86</v>
      </c>
      <c r="K62" s="99"/>
      <c r="L62" s="99"/>
      <c r="M62" s="99"/>
      <c r="N62" s="99"/>
      <c r="O62" s="99"/>
      <c r="P62" s="99"/>
    </row>
    <row r="63" spans="1:20" s="4" customFormat="1" ht="15.75" x14ac:dyDescent="0.25">
      <c r="K63" s="31"/>
      <c r="L63" s="31"/>
      <c r="M63" s="31"/>
      <c r="N63" s="31"/>
      <c r="O63" s="31"/>
    </row>
    <row r="64" spans="1:20" ht="15.75" x14ac:dyDescent="0.25">
      <c r="A64" s="293" t="s">
        <v>8</v>
      </c>
      <c r="B64" s="293"/>
    </row>
    <row r="65" spans="1:2" ht="15.75" x14ac:dyDescent="0.25">
      <c r="A65" s="5"/>
      <c r="B65" s="5"/>
    </row>
    <row r="66" spans="1:2" ht="15.75" x14ac:dyDescent="0.25">
      <c r="A66" s="4" t="s">
        <v>159</v>
      </c>
      <c r="B66" s="4"/>
    </row>
    <row r="67" spans="1:2" ht="15.75" x14ac:dyDescent="0.25">
      <c r="A67" s="4" t="s">
        <v>160</v>
      </c>
      <c r="B67" s="4"/>
    </row>
    <row r="68" spans="1:2" ht="15.75" x14ac:dyDescent="0.25">
      <c r="A68" s="4" t="s">
        <v>162</v>
      </c>
      <c r="B68" s="4"/>
    </row>
    <row r="69" spans="1:2" ht="15.75" x14ac:dyDescent="0.25">
      <c r="A69" s="4" t="s">
        <v>13</v>
      </c>
      <c r="B69" s="4"/>
    </row>
    <row r="70" spans="1:2" ht="15.75" x14ac:dyDescent="0.25">
      <c r="A70" s="98" t="s">
        <v>221</v>
      </c>
      <c r="B70" s="4"/>
    </row>
    <row r="71" spans="1:2" ht="15.75" x14ac:dyDescent="0.25">
      <c r="A71" s="98"/>
      <c r="B71" s="164" t="s">
        <v>222</v>
      </c>
    </row>
    <row r="72" spans="1:2" ht="15.75" x14ac:dyDescent="0.25">
      <c r="A72" s="98"/>
      <c r="B72" s="4" t="s">
        <v>223</v>
      </c>
    </row>
    <row r="73" spans="1:2" ht="15.75" x14ac:dyDescent="0.25">
      <c r="A73" s="98"/>
      <c r="B73" s="165" t="s">
        <v>224</v>
      </c>
    </row>
    <row r="74" spans="1:2" ht="15.75" x14ac:dyDescent="0.25">
      <c r="A74" s="98"/>
      <c r="B74" s="4" t="s">
        <v>225</v>
      </c>
    </row>
    <row r="75" spans="1:2" ht="15.75" x14ac:dyDescent="0.25">
      <c r="A75" s="98"/>
      <c r="B75" s="165" t="s">
        <v>224</v>
      </c>
    </row>
    <row r="76" spans="1:2" ht="15.75" x14ac:dyDescent="0.25">
      <c r="A76" s="98"/>
      <c r="B76" s="166" t="s">
        <v>226</v>
      </c>
    </row>
    <row r="77" spans="1:2" ht="15.75" x14ac:dyDescent="0.25">
      <c r="A77" s="98"/>
      <c r="B77" s="166" t="s">
        <v>227</v>
      </c>
    </row>
    <row r="78" spans="1:2" ht="15.75" x14ac:dyDescent="0.25">
      <c r="A78" s="98"/>
      <c r="B78" s="4" t="s">
        <v>228</v>
      </c>
    </row>
    <row r="79" spans="1:2" ht="15.75" x14ac:dyDescent="0.25">
      <c r="A79" s="98"/>
      <c r="B79" s="166" t="s">
        <v>229</v>
      </c>
    </row>
    <row r="80" spans="1:2" ht="15.75" x14ac:dyDescent="0.25">
      <c r="A80" s="98"/>
      <c r="B80" s="4" t="s">
        <v>230</v>
      </c>
    </row>
    <row r="81" spans="1:1" ht="15.75" x14ac:dyDescent="0.25">
      <c r="A81" s="4" t="s">
        <v>165</v>
      </c>
    </row>
    <row r="82" spans="1:1" ht="15.75" x14ac:dyDescent="0.25">
      <c r="A82" s="4" t="s">
        <v>33</v>
      </c>
    </row>
    <row r="83" spans="1:1" ht="15.75" x14ac:dyDescent="0.25">
      <c r="A83" s="98" t="s">
        <v>231</v>
      </c>
    </row>
    <row r="84" spans="1:1" ht="15.75" x14ac:dyDescent="0.25">
      <c r="A84" s="98" t="s">
        <v>232</v>
      </c>
    </row>
    <row r="85" spans="1:1" ht="15.75" x14ac:dyDescent="0.25">
      <c r="A85" s="101" t="s">
        <v>233</v>
      </c>
    </row>
    <row r="86" spans="1:1" ht="15.75" x14ac:dyDescent="0.25">
      <c r="A86" s="98" t="s">
        <v>234</v>
      </c>
    </row>
    <row r="87" spans="1:1" ht="15.75" x14ac:dyDescent="0.25">
      <c r="A87" s="101" t="s">
        <v>235</v>
      </c>
    </row>
    <row r="88" spans="1:1" ht="15.75" x14ac:dyDescent="0.25">
      <c r="A88" s="98" t="s">
        <v>126</v>
      </c>
    </row>
  </sheetData>
  <sheetProtection sheet="1" objects="1" scenarios="1"/>
  <mergeCells count="118">
    <mergeCell ref="M55:M56"/>
    <mergeCell ref="B40:C40"/>
    <mergeCell ref="D40:H40"/>
    <mergeCell ref="B44:C44"/>
    <mergeCell ref="D44:H44"/>
    <mergeCell ref="D41:H41"/>
    <mergeCell ref="B42:C42"/>
    <mergeCell ref="D42:H42"/>
    <mergeCell ref="B51:C51"/>
    <mergeCell ref="D51:H51"/>
    <mergeCell ref="B43:C43"/>
    <mergeCell ref="D43:H43"/>
    <mergeCell ref="B41:C41"/>
    <mergeCell ref="L55:L56"/>
    <mergeCell ref="A64:B64"/>
    <mergeCell ref="B45:C45"/>
    <mergeCell ref="D45:H45"/>
    <mergeCell ref="B52:C52"/>
    <mergeCell ref="D52:H52"/>
    <mergeCell ref="B53:C53"/>
    <mergeCell ref="D53:H53"/>
    <mergeCell ref="B50:C50"/>
    <mergeCell ref="D50:H50"/>
    <mergeCell ref="B49:C49"/>
    <mergeCell ref="D49:H49"/>
    <mergeCell ref="B46:C46"/>
    <mergeCell ref="D46:H46"/>
    <mergeCell ref="B47:C47"/>
    <mergeCell ref="D47:H47"/>
    <mergeCell ref="B48:C48"/>
    <mergeCell ref="D48:H48"/>
    <mergeCell ref="O8:O9"/>
    <mergeCell ref="P3:Q3"/>
    <mergeCell ref="A6:R7"/>
    <mergeCell ref="A8:A9"/>
    <mergeCell ref="P8:P9"/>
    <mergeCell ref="Q8:Q9"/>
    <mergeCell ref="R8:R9"/>
    <mergeCell ref="L8:L9"/>
    <mergeCell ref="L4:M5"/>
    <mergeCell ref="M8:M9"/>
    <mergeCell ref="D8:H9"/>
    <mergeCell ref="J8:J9"/>
    <mergeCell ref="B8:C9"/>
    <mergeCell ref="N3:O3"/>
    <mergeCell ref="A1:B4"/>
    <mergeCell ref="A5:B5"/>
    <mergeCell ref="C1:K5"/>
    <mergeCell ref="L1:M2"/>
    <mergeCell ref="N1:O2"/>
    <mergeCell ref="N4:O5"/>
    <mergeCell ref="P1:Q1"/>
    <mergeCell ref="P2:Q2"/>
    <mergeCell ref="P4:Q4"/>
    <mergeCell ref="P5:Q5"/>
    <mergeCell ref="B32:C32"/>
    <mergeCell ref="D32:H32"/>
    <mergeCell ref="B33:C33"/>
    <mergeCell ref="D33:H33"/>
    <mergeCell ref="B34:C34"/>
    <mergeCell ref="D21:H21"/>
    <mergeCell ref="D22:H22"/>
    <mergeCell ref="L3:M3"/>
    <mergeCell ref="B20:C20"/>
    <mergeCell ref="D20:H20"/>
    <mergeCell ref="B12:C12"/>
    <mergeCell ref="D12:H12"/>
    <mergeCell ref="B15:C15"/>
    <mergeCell ref="D15:H15"/>
    <mergeCell ref="B18:C18"/>
    <mergeCell ref="D18:H18"/>
    <mergeCell ref="B11:C11"/>
    <mergeCell ref="D11:H11"/>
    <mergeCell ref="K8:K9"/>
    <mergeCell ref="B10:C10"/>
    <mergeCell ref="D10:H10"/>
    <mergeCell ref="B19:C19"/>
    <mergeCell ref="D19:H19"/>
    <mergeCell ref="B14:C14"/>
    <mergeCell ref="B21:C21"/>
    <mergeCell ref="B24:C24"/>
    <mergeCell ref="D24:H24"/>
    <mergeCell ref="B22:C22"/>
    <mergeCell ref="N8:N9"/>
    <mergeCell ref="B17:C17"/>
    <mergeCell ref="D17:H17"/>
    <mergeCell ref="B27:C27"/>
    <mergeCell ref="D27:H27"/>
    <mergeCell ref="B23:C23"/>
    <mergeCell ref="D14:H14"/>
    <mergeCell ref="B13:C13"/>
    <mergeCell ref="D13:H13"/>
    <mergeCell ref="B16:C16"/>
    <mergeCell ref="D16:H16"/>
    <mergeCell ref="B39:C39"/>
    <mergeCell ref="D39:H39"/>
    <mergeCell ref="B37:C37"/>
    <mergeCell ref="D37:H37"/>
    <mergeCell ref="B38:C38"/>
    <mergeCell ref="D38:H38"/>
    <mergeCell ref="B26:C26"/>
    <mergeCell ref="D26:H26"/>
    <mergeCell ref="D23:H23"/>
    <mergeCell ref="B30:C30"/>
    <mergeCell ref="D30:H30"/>
    <mergeCell ref="B25:C25"/>
    <mergeCell ref="D25:H25"/>
    <mergeCell ref="D34:H34"/>
    <mergeCell ref="B35:C35"/>
    <mergeCell ref="D35:H35"/>
    <mergeCell ref="B36:C36"/>
    <mergeCell ref="D36:H36"/>
    <mergeCell ref="B28:C28"/>
    <mergeCell ref="D28:H28"/>
    <mergeCell ref="B29:C29"/>
    <mergeCell ref="D29:H29"/>
    <mergeCell ref="B31:C31"/>
    <mergeCell ref="D31:H31"/>
  </mergeCells>
  <phoneticPr fontId="37" type="noConversion"/>
  <hyperlinks>
    <hyperlink ref="B73" r:id="rId1" display="Financing Details" xr:uid="{382E97AF-33EC-4426-A27F-76D987769106}"/>
    <hyperlink ref="B75" r:id="rId2" display="Financing Details" xr:uid="{232ED226-4BCA-4F00-A569-0258AF57CE0A}"/>
  </hyperlinks>
  <printOptions horizontalCentered="1"/>
  <pageMargins left="0.2" right="0.2" top="0.2" bottom="0.2" header="0.3" footer="0.3"/>
  <pageSetup scale="48" orientation="landscape" r:id="rId3"/>
  <drawing r:id="rId4"/>
  <legacyDrawing r:id="rId5"/>
  <oleObjects>
    <mc:AlternateContent xmlns:mc="http://schemas.openxmlformats.org/markup-compatibility/2006">
      <mc:Choice Requires="x14">
        <oleObject progId="AcroExch.Document.DC" dvAspect="DVASPECT_ICON" shapeId="5121" r:id="rId6">
          <objectPr locked="0" defaultSize="0" autoPict="0" r:id="rId7">
            <anchor moveWithCells="1">
              <from>
                <xdr:col>3</xdr:col>
                <xdr:colOff>304800</xdr:colOff>
                <xdr:row>10</xdr:row>
                <xdr:rowOff>95250</xdr:rowOff>
              </from>
              <to>
                <xdr:col>6</xdr:col>
                <xdr:colOff>28575</xdr:colOff>
                <xdr:row>10</xdr:row>
                <xdr:rowOff>1276350</xdr:rowOff>
              </to>
            </anchor>
          </objectPr>
        </oleObject>
      </mc:Choice>
      <mc:Fallback>
        <oleObject progId="AcroExch.Document.DC" dvAspect="DVASPECT_ICON" shapeId="5121" r:id="rId6"/>
      </mc:Fallback>
    </mc:AlternateContent>
    <mc:AlternateContent xmlns:mc="http://schemas.openxmlformats.org/markup-compatibility/2006">
      <mc:Choice Requires="x14">
        <oleObject progId="AcroExch.Document.DC" dvAspect="DVASPECT_ICON" shapeId="5122" r:id="rId8">
          <objectPr locked="0" defaultSize="0" autoPict="0" r:id="rId9">
            <anchor moveWithCells="1">
              <from>
                <xdr:col>3</xdr:col>
                <xdr:colOff>352425</xdr:colOff>
                <xdr:row>11</xdr:row>
                <xdr:rowOff>161925</xdr:rowOff>
              </from>
              <to>
                <xdr:col>5</xdr:col>
                <xdr:colOff>457200</xdr:colOff>
                <xdr:row>11</xdr:row>
                <xdr:rowOff>1285875</xdr:rowOff>
              </to>
            </anchor>
          </objectPr>
        </oleObject>
      </mc:Choice>
      <mc:Fallback>
        <oleObject progId="AcroExch.Document.DC" dvAspect="DVASPECT_ICON" shapeId="5122" r:id="rId8"/>
      </mc:Fallback>
    </mc:AlternateContent>
    <mc:AlternateContent xmlns:mc="http://schemas.openxmlformats.org/markup-compatibility/2006">
      <mc:Choice Requires="x14">
        <oleObject progId="AcroExch.Document.DC" dvAspect="DVASPECT_ICON" shapeId="5123" r:id="rId10">
          <objectPr locked="0" defaultSize="0" autoPict="0" r:id="rId11">
            <anchor moveWithCells="1">
              <from>
                <xdr:col>3</xdr:col>
                <xdr:colOff>371475</xdr:colOff>
                <xdr:row>13</xdr:row>
                <xdr:rowOff>104775</xdr:rowOff>
              </from>
              <to>
                <xdr:col>6</xdr:col>
                <xdr:colOff>9525</xdr:colOff>
                <xdr:row>13</xdr:row>
                <xdr:rowOff>1228725</xdr:rowOff>
              </to>
            </anchor>
          </objectPr>
        </oleObject>
      </mc:Choice>
      <mc:Fallback>
        <oleObject progId="AcroExch.Document.DC" dvAspect="DVASPECT_ICON" shapeId="5123" r:id="rId10"/>
      </mc:Fallback>
    </mc:AlternateContent>
    <mc:AlternateContent xmlns:mc="http://schemas.openxmlformats.org/markup-compatibility/2006">
      <mc:Choice Requires="x14">
        <oleObject progId="AcroExch.Document.DC" dvAspect="DVASPECT_ICON" shapeId="5124" r:id="rId12">
          <objectPr locked="0" defaultSize="0" autoPict="0" r:id="rId13">
            <anchor moveWithCells="1">
              <from>
                <xdr:col>3</xdr:col>
                <xdr:colOff>371475</xdr:colOff>
                <xdr:row>14</xdr:row>
                <xdr:rowOff>133350</xdr:rowOff>
              </from>
              <to>
                <xdr:col>6</xdr:col>
                <xdr:colOff>28575</xdr:colOff>
                <xdr:row>14</xdr:row>
                <xdr:rowOff>1266825</xdr:rowOff>
              </to>
            </anchor>
          </objectPr>
        </oleObject>
      </mc:Choice>
      <mc:Fallback>
        <oleObject progId="AcroExch.Document.DC" dvAspect="DVASPECT_ICON" shapeId="5124" r:id="rId12"/>
      </mc:Fallback>
    </mc:AlternateContent>
    <mc:AlternateContent xmlns:mc="http://schemas.openxmlformats.org/markup-compatibility/2006">
      <mc:Choice Requires="x14">
        <oleObject progId="AcroExch.Document.DC" dvAspect="DVASPECT_ICON" shapeId="5126" r:id="rId14">
          <objectPr locked="0" defaultSize="0" autoPict="0" r:id="rId15">
            <anchor moveWithCells="1">
              <from>
                <xdr:col>3</xdr:col>
                <xdr:colOff>352425</xdr:colOff>
                <xdr:row>16</xdr:row>
                <xdr:rowOff>142875</xdr:rowOff>
              </from>
              <to>
                <xdr:col>5</xdr:col>
                <xdr:colOff>457200</xdr:colOff>
                <xdr:row>16</xdr:row>
                <xdr:rowOff>1266825</xdr:rowOff>
              </to>
            </anchor>
          </objectPr>
        </oleObject>
      </mc:Choice>
      <mc:Fallback>
        <oleObject progId="AcroExch.Document.DC" dvAspect="DVASPECT_ICON" shapeId="5126" r:id="rId14"/>
      </mc:Fallback>
    </mc:AlternateContent>
    <mc:AlternateContent xmlns:mc="http://schemas.openxmlformats.org/markup-compatibility/2006">
      <mc:Choice Requires="x14">
        <oleObject progId="AcroExch.Document.DC" dvAspect="DVASPECT_ICON" shapeId="5127" r:id="rId16">
          <objectPr locked="0" defaultSize="0" autoPict="0" r:id="rId17">
            <anchor moveWithCells="1">
              <from>
                <xdr:col>3</xdr:col>
                <xdr:colOff>381000</xdr:colOff>
                <xdr:row>17</xdr:row>
                <xdr:rowOff>133350</xdr:rowOff>
              </from>
              <to>
                <xdr:col>5</xdr:col>
                <xdr:colOff>457200</xdr:colOff>
                <xdr:row>17</xdr:row>
                <xdr:rowOff>1228725</xdr:rowOff>
              </to>
            </anchor>
          </objectPr>
        </oleObject>
      </mc:Choice>
      <mc:Fallback>
        <oleObject progId="AcroExch.Document.DC" dvAspect="DVASPECT_ICON" shapeId="5127" r:id="rId16"/>
      </mc:Fallback>
    </mc:AlternateContent>
    <mc:AlternateContent xmlns:mc="http://schemas.openxmlformats.org/markup-compatibility/2006">
      <mc:Choice Requires="x14">
        <oleObject progId="AcroExch.Document.DC" dvAspect="DVASPECT_ICON" shapeId="5128" r:id="rId18">
          <objectPr locked="0" defaultSize="0" autoPict="0" r:id="rId19">
            <anchor moveWithCells="1">
              <from>
                <xdr:col>3</xdr:col>
                <xdr:colOff>381000</xdr:colOff>
                <xdr:row>19</xdr:row>
                <xdr:rowOff>152400</xdr:rowOff>
              </from>
              <to>
                <xdr:col>5</xdr:col>
                <xdr:colOff>457200</xdr:colOff>
                <xdr:row>19</xdr:row>
                <xdr:rowOff>1247775</xdr:rowOff>
              </to>
            </anchor>
          </objectPr>
        </oleObject>
      </mc:Choice>
      <mc:Fallback>
        <oleObject progId="AcroExch.Document.DC" dvAspect="DVASPECT_ICON" shapeId="5128" r:id="rId18"/>
      </mc:Fallback>
    </mc:AlternateContent>
    <mc:AlternateContent xmlns:mc="http://schemas.openxmlformats.org/markup-compatibility/2006">
      <mc:Choice Requires="x14">
        <oleObject progId="AcroExch.Document.DC" dvAspect="DVASPECT_ICON" shapeId="5129" r:id="rId20">
          <objectPr locked="0" defaultSize="0" autoPict="0" r:id="rId21">
            <anchor moveWithCells="1">
              <from>
                <xdr:col>3</xdr:col>
                <xdr:colOff>342900</xdr:colOff>
                <xdr:row>22</xdr:row>
                <xdr:rowOff>133350</xdr:rowOff>
              </from>
              <to>
                <xdr:col>5</xdr:col>
                <xdr:colOff>457200</xdr:colOff>
                <xdr:row>22</xdr:row>
                <xdr:rowOff>1247775</xdr:rowOff>
              </to>
            </anchor>
          </objectPr>
        </oleObject>
      </mc:Choice>
      <mc:Fallback>
        <oleObject progId="AcroExch.Document.DC" dvAspect="DVASPECT_ICON" shapeId="5129" r:id="rId20"/>
      </mc:Fallback>
    </mc:AlternateContent>
    <mc:AlternateContent xmlns:mc="http://schemas.openxmlformats.org/markup-compatibility/2006">
      <mc:Choice Requires="x14">
        <oleObject progId="AcroExch.Document.DC" dvAspect="DVASPECT_ICON" shapeId="5130" r:id="rId22">
          <objectPr locked="0" defaultSize="0" autoPict="0" r:id="rId23">
            <anchor moveWithCells="1">
              <from>
                <xdr:col>3</xdr:col>
                <xdr:colOff>333375</xdr:colOff>
                <xdr:row>23</xdr:row>
                <xdr:rowOff>104775</xdr:rowOff>
              </from>
              <to>
                <xdr:col>5</xdr:col>
                <xdr:colOff>457200</xdr:colOff>
                <xdr:row>23</xdr:row>
                <xdr:rowOff>1238250</xdr:rowOff>
              </to>
            </anchor>
          </objectPr>
        </oleObject>
      </mc:Choice>
      <mc:Fallback>
        <oleObject progId="AcroExch.Document.DC" dvAspect="DVASPECT_ICON" shapeId="5130" r:id="rId22"/>
      </mc:Fallback>
    </mc:AlternateContent>
    <mc:AlternateContent xmlns:mc="http://schemas.openxmlformats.org/markup-compatibility/2006">
      <mc:Choice Requires="x14">
        <oleObject progId="AcroExch.Document.DC" dvAspect="DVASPECT_ICON" shapeId="5131" r:id="rId24">
          <objectPr locked="0" defaultSize="0" autoPict="0" r:id="rId25">
            <anchor moveWithCells="1">
              <from>
                <xdr:col>3</xdr:col>
                <xdr:colOff>333375</xdr:colOff>
                <xdr:row>26</xdr:row>
                <xdr:rowOff>133350</xdr:rowOff>
              </from>
              <to>
                <xdr:col>5</xdr:col>
                <xdr:colOff>457200</xdr:colOff>
                <xdr:row>26</xdr:row>
                <xdr:rowOff>1266825</xdr:rowOff>
              </to>
            </anchor>
          </objectPr>
        </oleObject>
      </mc:Choice>
      <mc:Fallback>
        <oleObject progId="AcroExch.Document.DC" dvAspect="DVASPECT_ICON" shapeId="5131" r:id="rId24"/>
      </mc:Fallback>
    </mc:AlternateContent>
    <mc:AlternateContent xmlns:mc="http://schemas.openxmlformats.org/markup-compatibility/2006">
      <mc:Choice Requires="x14">
        <oleObject progId="AcroExch.Document.DC" dvAspect="DVASPECT_ICON" shapeId="5132" r:id="rId26">
          <objectPr locked="0" defaultSize="0" autoPict="0" r:id="rId27">
            <anchor moveWithCells="1">
              <from>
                <xdr:col>3</xdr:col>
                <xdr:colOff>352425</xdr:colOff>
                <xdr:row>31</xdr:row>
                <xdr:rowOff>114300</xdr:rowOff>
              </from>
              <to>
                <xdr:col>6</xdr:col>
                <xdr:colOff>9525</xdr:colOff>
                <xdr:row>31</xdr:row>
                <xdr:rowOff>1247775</xdr:rowOff>
              </to>
            </anchor>
          </objectPr>
        </oleObject>
      </mc:Choice>
      <mc:Fallback>
        <oleObject progId="AcroExch.Document.DC" dvAspect="DVASPECT_ICON" shapeId="5132" r:id="rId26"/>
      </mc:Fallback>
    </mc:AlternateContent>
    <mc:AlternateContent xmlns:mc="http://schemas.openxmlformats.org/markup-compatibility/2006">
      <mc:Choice Requires="x14">
        <oleObject progId="AcroExch.Document.DC" dvAspect="DVASPECT_ICON" shapeId="5133" r:id="rId28">
          <objectPr locked="0" defaultSize="0" autoPict="0" r:id="rId29">
            <anchor moveWithCells="1">
              <from>
                <xdr:col>3</xdr:col>
                <xdr:colOff>390525</xdr:colOff>
                <xdr:row>35</xdr:row>
                <xdr:rowOff>142875</xdr:rowOff>
              </from>
              <to>
                <xdr:col>6</xdr:col>
                <xdr:colOff>28575</xdr:colOff>
                <xdr:row>35</xdr:row>
                <xdr:rowOff>1266825</xdr:rowOff>
              </to>
            </anchor>
          </objectPr>
        </oleObject>
      </mc:Choice>
      <mc:Fallback>
        <oleObject progId="AcroExch.Document.DC" dvAspect="DVASPECT_ICON" shapeId="5133" r:id="rId28"/>
      </mc:Fallback>
    </mc:AlternateContent>
    <mc:AlternateContent xmlns:mc="http://schemas.openxmlformats.org/markup-compatibility/2006">
      <mc:Choice Requires="x14">
        <oleObject progId="AcroExch.Document.DC" dvAspect="DVASPECT_ICON" shapeId="5134" r:id="rId30">
          <objectPr locked="0" defaultSize="0" autoPict="0" r:id="rId31">
            <anchor moveWithCells="1">
              <from>
                <xdr:col>3</xdr:col>
                <xdr:colOff>371475</xdr:colOff>
                <xdr:row>32</xdr:row>
                <xdr:rowOff>133350</xdr:rowOff>
              </from>
              <to>
                <xdr:col>6</xdr:col>
                <xdr:colOff>28575</xdr:colOff>
                <xdr:row>32</xdr:row>
                <xdr:rowOff>1266825</xdr:rowOff>
              </to>
            </anchor>
          </objectPr>
        </oleObject>
      </mc:Choice>
      <mc:Fallback>
        <oleObject progId="AcroExch.Document.DC" dvAspect="DVASPECT_ICON" shapeId="5134" r:id="rId30"/>
      </mc:Fallback>
    </mc:AlternateContent>
    <mc:AlternateContent xmlns:mc="http://schemas.openxmlformats.org/markup-compatibility/2006">
      <mc:Choice Requires="x14">
        <oleObject progId="AcroExch.Document.DC" dvAspect="DVASPECT_ICON" shapeId="5135" r:id="rId32">
          <objectPr locked="0" defaultSize="0" autoPict="0" r:id="rId33">
            <anchor moveWithCells="1">
              <from>
                <xdr:col>3</xdr:col>
                <xdr:colOff>371475</xdr:colOff>
                <xdr:row>33</xdr:row>
                <xdr:rowOff>114300</xdr:rowOff>
              </from>
              <to>
                <xdr:col>6</xdr:col>
                <xdr:colOff>38100</xdr:colOff>
                <xdr:row>33</xdr:row>
                <xdr:rowOff>1266825</xdr:rowOff>
              </to>
            </anchor>
          </objectPr>
        </oleObject>
      </mc:Choice>
      <mc:Fallback>
        <oleObject progId="AcroExch.Document.DC" dvAspect="DVASPECT_ICON" shapeId="5135" r:id="rId32"/>
      </mc:Fallback>
    </mc:AlternateContent>
    <mc:AlternateContent xmlns:mc="http://schemas.openxmlformats.org/markup-compatibility/2006">
      <mc:Choice Requires="x14">
        <oleObject progId="AcroExch.Document.DC" dvAspect="DVASPECT_ICON" shapeId="5136" r:id="rId34">
          <objectPr locked="0" defaultSize="0" autoPict="0" r:id="rId35">
            <anchor moveWithCells="1">
              <from>
                <xdr:col>3</xdr:col>
                <xdr:colOff>352425</xdr:colOff>
                <xdr:row>34</xdr:row>
                <xdr:rowOff>114300</xdr:rowOff>
              </from>
              <to>
                <xdr:col>5</xdr:col>
                <xdr:colOff>457200</xdr:colOff>
                <xdr:row>34</xdr:row>
                <xdr:rowOff>1238250</xdr:rowOff>
              </to>
            </anchor>
          </objectPr>
        </oleObject>
      </mc:Choice>
      <mc:Fallback>
        <oleObject progId="AcroExch.Document.DC" dvAspect="DVASPECT_ICON" shapeId="5136" r:id="rId34"/>
      </mc:Fallback>
    </mc:AlternateContent>
    <mc:AlternateContent xmlns:mc="http://schemas.openxmlformats.org/markup-compatibility/2006">
      <mc:Choice Requires="x14">
        <oleObject progId="AcroExch.Document.DC" dvAspect="DVASPECT_ICON" shapeId="5137" r:id="rId36">
          <objectPr locked="0" defaultSize="0" autoPict="0" r:id="rId37">
            <anchor moveWithCells="1">
              <from>
                <xdr:col>3</xdr:col>
                <xdr:colOff>381000</xdr:colOff>
                <xdr:row>36</xdr:row>
                <xdr:rowOff>142875</xdr:rowOff>
              </from>
              <to>
                <xdr:col>6</xdr:col>
                <xdr:colOff>0</xdr:colOff>
                <xdr:row>36</xdr:row>
                <xdr:rowOff>1247775</xdr:rowOff>
              </to>
            </anchor>
          </objectPr>
        </oleObject>
      </mc:Choice>
      <mc:Fallback>
        <oleObject progId="AcroExch.Document.DC" dvAspect="DVASPECT_ICON" shapeId="5137" r:id="rId36"/>
      </mc:Fallback>
    </mc:AlternateContent>
    <mc:AlternateContent xmlns:mc="http://schemas.openxmlformats.org/markup-compatibility/2006">
      <mc:Choice Requires="x14">
        <oleObject progId="AcroExch.Document.DC" dvAspect="DVASPECT_ICON" shapeId="5138" r:id="rId38">
          <objectPr locked="0" defaultSize="0" autoPict="0" r:id="rId39">
            <anchor moveWithCells="1">
              <from>
                <xdr:col>3</xdr:col>
                <xdr:colOff>371475</xdr:colOff>
                <xdr:row>38</xdr:row>
                <xdr:rowOff>133350</xdr:rowOff>
              </from>
              <to>
                <xdr:col>6</xdr:col>
                <xdr:colOff>9525</xdr:colOff>
                <xdr:row>38</xdr:row>
                <xdr:rowOff>1247775</xdr:rowOff>
              </to>
            </anchor>
          </objectPr>
        </oleObject>
      </mc:Choice>
      <mc:Fallback>
        <oleObject progId="AcroExch.Document.DC" dvAspect="DVASPECT_ICON" shapeId="5138" r:id="rId38"/>
      </mc:Fallback>
    </mc:AlternateContent>
    <mc:AlternateContent xmlns:mc="http://schemas.openxmlformats.org/markup-compatibility/2006">
      <mc:Choice Requires="x14">
        <oleObject progId="AcroExch.Document.DC" dvAspect="DVASPECT_ICON" shapeId="5139" r:id="rId40">
          <objectPr locked="0" defaultSize="0" autoPict="0" r:id="rId41">
            <anchor moveWithCells="1">
              <from>
                <xdr:col>3</xdr:col>
                <xdr:colOff>390525</xdr:colOff>
                <xdr:row>39</xdr:row>
                <xdr:rowOff>142875</xdr:rowOff>
              </from>
              <to>
                <xdr:col>6</xdr:col>
                <xdr:colOff>28575</xdr:colOff>
                <xdr:row>39</xdr:row>
                <xdr:rowOff>1247775</xdr:rowOff>
              </to>
            </anchor>
          </objectPr>
        </oleObject>
      </mc:Choice>
      <mc:Fallback>
        <oleObject progId="AcroExch.Document.DC" dvAspect="DVASPECT_ICON" shapeId="5139" r:id="rId40"/>
      </mc:Fallback>
    </mc:AlternateContent>
    <mc:AlternateContent xmlns:mc="http://schemas.openxmlformats.org/markup-compatibility/2006">
      <mc:Choice Requires="x14">
        <oleObject progId="AcroExch.Document.DC" dvAspect="DVASPECT_ICON" shapeId="5141" r:id="rId42">
          <objectPr locked="0" defaultSize="0" autoPict="0" r:id="rId43">
            <anchor moveWithCells="1">
              <from>
                <xdr:col>3</xdr:col>
                <xdr:colOff>400050</xdr:colOff>
                <xdr:row>40</xdr:row>
                <xdr:rowOff>152400</xdr:rowOff>
              </from>
              <to>
                <xdr:col>6</xdr:col>
                <xdr:colOff>9525</xdr:colOff>
                <xdr:row>40</xdr:row>
                <xdr:rowOff>1247775</xdr:rowOff>
              </to>
            </anchor>
          </objectPr>
        </oleObject>
      </mc:Choice>
      <mc:Fallback>
        <oleObject progId="AcroExch.Document.DC" dvAspect="DVASPECT_ICON" shapeId="5141" r:id="rId42"/>
      </mc:Fallback>
    </mc:AlternateContent>
    <mc:AlternateContent xmlns:mc="http://schemas.openxmlformats.org/markup-compatibility/2006">
      <mc:Choice Requires="x14">
        <oleObject progId="AcroExch.Document.DC" dvAspect="DVASPECT_ICON" shapeId="5142" r:id="rId44">
          <objectPr locked="0" defaultSize="0" autoPict="0" r:id="rId45">
            <anchor moveWithCells="1">
              <from>
                <xdr:col>3</xdr:col>
                <xdr:colOff>428625</xdr:colOff>
                <xdr:row>41</xdr:row>
                <xdr:rowOff>152400</xdr:rowOff>
              </from>
              <to>
                <xdr:col>5</xdr:col>
                <xdr:colOff>457200</xdr:colOff>
                <xdr:row>41</xdr:row>
                <xdr:rowOff>1219200</xdr:rowOff>
              </to>
            </anchor>
          </objectPr>
        </oleObject>
      </mc:Choice>
      <mc:Fallback>
        <oleObject progId="AcroExch.Document.DC" dvAspect="DVASPECT_ICON" shapeId="5142" r:id="rId44"/>
      </mc:Fallback>
    </mc:AlternateContent>
    <mc:AlternateContent xmlns:mc="http://schemas.openxmlformats.org/markup-compatibility/2006">
      <mc:Choice Requires="x14">
        <oleObject progId="AcroExch.Document.DC" dvAspect="DVASPECT_ICON" shapeId="5143" r:id="rId46">
          <objectPr locked="0" defaultSize="0" autoPict="0" r:id="rId47">
            <anchor moveWithCells="1">
              <from>
                <xdr:col>3</xdr:col>
                <xdr:colOff>428625</xdr:colOff>
                <xdr:row>42</xdr:row>
                <xdr:rowOff>171450</xdr:rowOff>
              </from>
              <to>
                <xdr:col>5</xdr:col>
                <xdr:colOff>457200</xdr:colOff>
                <xdr:row>42</xdr:row>
                <xdr:rowOff>1228725</xdr:rowOff>
              </to>
            </anchor>
          </objectPr>
        </oleObject>
      </mc:Choice>
      <mc:Fallback>
        <oleObject progId="AcroExch.Document.DC" dvAspect="DVASPECT_ICON" shapeId="5143" r:id="rId46"/>
      </mc:Fallback>
    </mc:AlternateContent>
    <mc:AlternateContent xmlns:mc="http://schemas.openxmlformats.org/markup-compatibility/2006">
      <mc:Choice Requires="x14">
        <oleObject progId="AcroExch.Document.DC" dvAspect="DVASPECT_ICON" shapeId="5144" r:id="rId48">
          <objectPr locked="0" defaultSize="0" autoPict="0" r:id="rId49">
            <anchor moveWithCells="1">
              <from>
                <xdr:col>3</xdr:col>
                <xdr:colOff>419100</xdr:colOff>
                <xdr:row>43</xdr:row>
                <xdr:rowOff>133350</xdr:rowOff>
              </from>
              <to>
                <xdr:col>6</xdr:col>
                <xdr:colOff>9525</xdr:colOff>
                <xdr:row>43</xdr:row>
                <xdr:rowOff>1219200</xdr:rowOff>
              </to>
            </anchor>
          </objectPr>
        </oleObject>
      </mc:Choice>
      <mc:Fallback>
        <oleObject progId="AcroExch.Document.DC" dvAspect="DVASPECT_ICON" shapeId="5144" r:id="rId48"/>
      </mc:Fallback>
    </mc:AlternateContent>
    <mc:AlternateContent xmlns:mc="http://schemas.openxmlformats.org/markup-compatibility/2006">
      <mc:Choice Requires="x14">
        <oleObject progId="AcroExch.Document.DC" dvAspect="DVASPECT_ICON" shapeId="5145" r:id="rId50">
          <objectPr locked="0" defaultSize="0" autoPict="0" r:id="rId51">
            <anchor moveWithCells="1">
              <from>
                <xdr:col>3</xdr:col>
                <xdr:colOff>419100</xdr:colOff>
                <xdr:row>44</xdr:row>
                <xdr:rowOff>142875</xdr:rowOff>
              </from>
              <to>
                <xdr:col>6</xdr:col>
                <xdr:colOff>9525</xdr:colOff>
                <xdr:row>44</xdr:row>
                <xdr:rowOff>1228725</xdr:rowOff>
              </to>
            </anchor>
          </objectPr>
        </oleObject>
      </mc:Choice>
      <mc:Fallback>
        <oleObject progId="AcroExch.Document.DC" dvAspect="DVASPECT_ICON" shapeId="5145" r:id="rId50"/>
      </mc:Fallback>
    </mc:AlternateContent>
    <mc:AlternateContent xmlns:mc="http://schemas.openxmlformats.org/markup-compatibility/2006">
      <mc:Choice Requires="x14">
        <oleObject progId="AcroExch.Document.DC" dvAspect="DVASPECT_ICON" shapeId="5148" r:id="rId52">
          <objectPr locked="0" defaultSize="0" autoPict="0" r:id="rId53">
            <anchor moveWithCells="1">
              <from>
                <xdr:col>3</xdr:col>
                <xdr:colOff>371475</xdr:colOff>
                <xdr:row>50</xdr:row>
                <xdr:rowOff>133350</xdr:rowOff>
              </from>
              <to>
                <xdr:col>5</xdr:col>
                <xdr:colOff>428625</xdr:colOff>
                <xdr:row>50</xdr:row>
                <xdr:rowOff>1219200</xdr:rowOff>
              </to>
            </anchor>
          </objectPr>
        </oleObject>
      </mc:Choice>
      <mc:Fallback>
        <oleObject progId="AcroExch.Document.DC" dvAspect="DVASPECT_ICON" shapeId="5148" r:id="rId52"/>
      </mc:Fallback>
    </mc:AlternateContent>
    <mc:AlternateContent xmlns:mc="http://schemas.openxmlformats.org/markup-compatibility/2006">
      <mc:Choice Requires="x14">
        <oleObject progId="AcroExch.Document.DC" dvAspect="DVASPECT_ICON" shapeId="5149" r:id="rId54">
          <objectPr locked="0" defaultSize="0" autoPict="0" r:id="rId55">
            <anchor moveWithCells="1">
              <from>
                <xdr:col>3</xdr:col>
                <xdr:colOff>352425</xdr:colOff>
                <xdr:row>51</xdr:row>
                <xdr:rowOff>114300</xdr:rowOff>
              </from>
              <to>
                <xdr:col>5</xdr:col>
                <xdr:colOff>428625</xdr:colOff>
                <xdr:row>51</xdr:row>
                <xdr:rowOff>1219200</xdr:rowOff>
              </to>
            </anchor>
          </objectPr>
        </oleObject>
      </mc:Choice>
      <mc:Fallback>
        <oleObject progId="AcroExch.Document.DC" dvAspect="DVASPECT_ICON" shapeId="5149" r:id="rId54"/>
      </mc:Fallback>
    </mc:AlternateContent>
    <mc:AlternateContent xmlns:mc="http://schemas.openxmlformats.org/markup-compatibility/2006">
      <mc:Choice Requires="x14">
        <oleObject progId="AcroExch.Document.DC" dvAspect="DVASPECT_ICON" shapeId="5150" r:id="rId56">
          <objectPr locked="0" defaultSize="0" autoPict="0" r:id="rId57">
            <anchor moveWithCells="1">
              <from>
                <xdr:col>3</xdr:col>
                <xdr:colOff>342900</xdr:colOff>
                <xdr:row>9</xdr:row>
                <xdr:rowOff>104775</xdr:rowOff>
              </from>
              <to>
                <xdr:col>6</xdr:col>
                <xdr:colOff>28575</xdr:colOff>
                <xdr:row>9</xdr:row>
                <xdr:rowOff>1257300</xdr:rowOff>
              </to>
            </anchor>
          </objectPr>
        </oleObject>
      </mc:Choice>
      <mc:Fallback>
        <oleObject progId="AcroExch.Document.DC" dvAspect="DVASPECT_ICON" shapeId="5150" r:id="rId56"/>
      </mc:Fallback>
    </mc:AlternateContent>
    <mc:AlternateContent xmlns:mc="http://schemas.openxmlformats.org/markup-compatibility/2006">
      <mc:Choice Requires="x14">
        <oleObject progId="AcroExch.Document.DC" dvAspect="DVASPECT_ICON" shapeId="5151" r:id="rId58">
          <objectPr locked="0" defaultSize="0" autoPict="0" r:id="rId59">
            <anchor moveWithCells="1">
              <from>
                <xdr:col>3</xdr:col>
                <xdr:colOff>390525</xdr:colOff>
                <xdr:row>18</xdr:row>
                <xdr:rowOff>142875</xdr:rowOff>
              </from>
              <to>
                <xdr:col>5</xdr:col>
                <xdr:colOff>428625</xdr:colOff>
                <xdr:row>18</xdr:row>
                <xdr:rowOff>1209675</xdr:rowOff>
              </to>
            </anchor>
          </objectPr>
        </oleObject>
      </mc:Choice>
      <mc:Fallback>
        <oleObject progId="AcroExch.Document.DC" dvAspect="DVASPECT_ICON" shapeId="5151" r:id="rId58"/>
      </mc:Fallback>
    </mc:AlternateContent>
    <mc:AlternateContent xmlns:mc="http://schemas.openxmlformats.org/markup-compatibility/2006">
      <mc:Choice Requires="x14">
        <oleObject progId="AcroExch.Document.DC" dvAspect="DVASPECT_ICON" shapeId="5152" r:id="rId60">
          <objectPr locked="0" defaultSize="0" autoPict="0" r:id="rId61">
            <anchor moveWithCells="1">
              <from>
                <xdr:col>3</xdr:col>
                <xdr:colOff>400050</xdr:colOff>
                <xdr:row>20</xdr:row>
                <xdr:rowOff>133350</xdr:rowOff>
              </from>
              <to>
                <xdr:col>5</xdr:col>
                <xdr:colOff>447675</xdr:colOff>
                <xdr:row>20</xdr:row>
                <xdr:rowOff>1200150</xdr:rowOff>
              </to>
            </anchor>
          </objectPr>
        </oleObject>
      </mc:Choice>
      <mc:Fallback>
        <oleObject progId="AcroExch.Document.DC" dvAspect="DVASPECT_ICON" shapeId="5152" r:id="rId60"/>
      </mc:Fallback>
    </mc:AlternateContent>
    <mc:AlternateContent xmlns:mc="http://schemas.openxmlformats.org/markup-compatibility/2006">
      <mc:Choice Requires="x14">
        <oleObject progId="AcroExch.Document.DC" dvAspect="DVASPECT_ICON" shapeId="5154" r:id="rId62">
          <objectPr locked="0" defaultSize="0" autoPict="0" r:id="rId63">
            <anchor moveWithCells="1">
              <from>
                <xdr:col>3</xdr:col>
                <xdr:colOff>390525</xdr:colOff>
                <xdr:row>21</xdr:row>
                <xdr:rowOff>142875</xdr:rowOff>
              </from>
              <to>
                <xdr:col>6</xdr:col>
                <xdr:colOff>0</xdr:colOff>
                <xdr:row>21</xdr:row>
                <xdr:rowOff>1238250</xdr:rowOff>
              </to>
            </anchor>
          </objectPr>
        </oleObject>
      </mc:Choice>
      <mc:Fallback>
        <oleObject progId="AcroExch.Document.DC" dvAspect="DVASPECT_ICON" shapeId="5154" r:id="rId62"/>
      </mc:Fallback>
    </mc:AlternateContent>
    <mc:AlternateContent xmlns:mc="http://schemas.openxmlformats.org/markup-compatibility/2006">
      <mc:Choice Requires="x14">
        <oleObject progId="AcroExch.Document.DC" dvAspect="DVASPECT_ICON" shapeId="5155" r:id="rId64">
          <objectPr locked="0" defaultSize="0" autoPict="0" r:id="rId65">
            <anchor moveWithCells="1">
              <from>
                <xdr:col>3</xdr:col>
                <xdr:colOff>333375</xdr:colOff>
                <xdr:row>25</xdr:row>
                <xdr:rowOff>142875</xdr:rowOff>
              </from>
              <to>
                <xdr:col>5</xdr:col>
                <xdr:colOff>457200</xdr:colOff>
                <xdr:row>25</xdr:row>
                <xdr:rowOff>1276350</xdr:rowOff>
              </to>
            </anchor>
          </objectPr>
        </oleObject>
      </mc:Choice>
      <mc:Fallback>
        <oleObject progId="AcroExch.Document.DC" dvAspect="DVASPECT_ICON" shapeId="5155" r:id="rId64"/>
      </mc:Fallback>
    </mc:AlternateContent>
    <mc:AlternateContent xmlns:mc="http://schemas.openxmlformats.org/markup-compatibility/2006">
      <mc:Choice Requires="x14">
        <oleObject progId="AcroExch.Document.DC" dvAspect="DVASPECT_ICON" shapeId="5156" r:id="rId66">
          <objectPr locked="0" defaultSize="0" autoPict="0" r:id="rId67">
            <anchor moveWithCells="1">
              <from>
                <xdr:col>3</xdr:col>
                <xdr:colOff>352425</xdr:colOff>
                <xdr:row>27</xdr:row>
                <xdr:rowOff>152400</xdr:rowOff>
              </from>
              <to>
                <xdr:col>5</xdr:col>
                <xdr:colOff>428625</xdr:colOff>
                <xdr:row>27</xdr:row>
                <xdr:rowOff>1247775</xdr:rowOff>
              </to>
            </anchor>
          </objectPr>
        </oleObject>
      </mc:Choice>
      <mc:Fallback>
        <oleObject progId="AcroExch.Document.DC" dvAspect="DVASPECT_ICON" shapeId="5156" r:id="rId66"/>
      </mc:Fallback>
    </mc:AlternateContent>
    <mc:AlternateContent xmlns:mc="http://schemas.openxmlformats.org/markup-compatibility/2006">
      <mc:Choice Requires="x14">
        <oleObject progId="AcroExch.Document.DC" dvAspect="DVASPECT_ICON" shapeId="5158" r:id="rId68">
          <objectPr locked="0" defaultSize="0" autoPict="0" r:id="rId69">
            <anchor moveWithCells="1">
              <from>
                <xdr:col>3</xdr:col>
                <xdr:colOff>381000</xdr:colOff>
                <xdr:row>30</xdr:row>
                <xdr:rowOff>142875</xdr:rowOff>
              </from>
              <to>
                <xdr:col>5</xdr:col>
                <xdr:colOff>438150</xdr:colOff>
                <xdr:row>30</xdr:row>
                <xdr:rowOff>1228725</xdr:rowOff>
              </to>
            </anchor>
          </objectPr>
        </oleObject>
      </mc:Choice>
      <mc:Fallback>
        <oleObject progId="AcroExch.Document.DC" dvAspect="DVASPECT_ICON" shapeId="5158" r:id="rId68"/>
      </mc:Fallback>
    </mc:AlternateContent>
    <mc:AlternateContent xmlns:mc="http://schemas.openxmlformats.org/markup-compatibility/2006">
      <mc:Choice Requires="x14">
        <oleObject progId="AcroExch.Document.DC" dvAspect="DVASPECT_ICON" shapeId="5163" r:id="rId70">
          <objectPr locked="0" defaultSize="0" autoPict="0" r:id="rId71">
            <anchor moveWithCells="1">
              <from>
                <xdr:col>3</xdr:col>
                <xdr:colOff>390525</xdr:colOff>
                <xdr:row>37</xdr:row>
                <xdr:rowOff>142875</xdr:rowOff>
              </from>
              <to>
                <xdr:col>5</xdr:col>
                <xdr:colOff>419100</xdr:colOff>
                <xdr:row>37</xdr:row>
                <xdr:rowOff>1200150</xdr:rowOff>
              </to>
            </anchor>
          </objectPr>
        </oleObject>
      </mc:Choice>
      <mc:Fallback>
        <oleObject progId="AcroExch.Document.DC" dvAspect="DVASPECT_ICON" shapeId="5163" r:id="rId70"/>
      </mc:Fallback>
    </mc:AlternateContent>
    <mc:AlternateContent xmlns:mc="http://schemas.openxmlformats.org/markup-compatibility/2006">
      <mc:Choice Requires="x14">
        <oleObject progId="AcroExch.Document.DC" dvAspect="DVASPECT_ICON" shapeId="5165" r:id="rId72">
          <objectPr locked="0" defaultSize="0" autoPict="0" r:id="rId73">
            <anchor moveWithCells="1">
              <from>
                <xdr:col>3</xdr:col>
                <xdr:colOff>428625</xdr:colOff>
                <xdr:row>45</xdr:row>
                <xdr:rowOff>152400</xdr:rowOff>
              </from>
              <to>
                <xdr:col>6</xdr:col>
                <xdr:colOff>0</xdr:colOff>
                <xdr:row>45</xdr:row>
                <xdr:rowOff>1228725</xdr:rowOff>
              </to>
            </anchor>
          </objectPr>
        </oleObject>
      </mc:Choice>
      <mc:Fallback>
        <oleObject progId="AcroExch.Document.DC" dvAspect="DVASPECT_ICON" shapeId="5165" r:id="rId72"/>
      </mc:Fallback>
    </mc:AlternateContent>
    <mc:AlternateContent xmlns:mc="http://schemas.openxmlformats.org/markup-compatibility/2006">
      <mc:Choice Requires="x14">
        <oleObject progId="AcroExch.Document.DC" dvAspect="DVASPECT_ICON" shapeId="5166" r:id="rId74">
          <objectPr locked="0" defaultSize="0" autoPict="0" r:id="rId75">
            <anchor moveWithCells="1">
              <from>
                <xdr:col>3</xdr:col>
                <xdr:colOff>390525</xdr:colOff>
                <xdr:row>46</xdr:row>
                <xdr:rowOff>171450</xdr:rowOff>
              </from>
              <to>
                <xdr:col>5</xdr:col>
                <xdr:colOff>447675</xdr:colOff>
                <xdr:row>46</xdr:row>
                <xdr:rowOff>1257300</xdr:rowOff>
              </to>
            </anchor>
          </objectPr>
        </oleObject>
      </mc:Choice>
      <mc:Fallback>
        <oleObject progId="AcroExch.Document.DC" dvAspect="DVASPECT_ICON" shapeId="5166" r:id="rId74"/>
      </mc:Fallback>
    </mc:AlternateContent>
    <mc:AlternateContent xmlns:mc="http://schemas.openxmlformats.org/markup-compatibility/2006">
      <mc:Choice Requires="x14">
        <oleObject progId="AcroExch.Document.DC" dvAspect="DVASPECT_ICON" shapeId="5167" r:id="rId76">
          <objectPr locked="0" defaultSize="0" autoPict="0" r:id="rId77">
            <anchor moveWithCells="1">
              <from>
                <xdr:col>3</xdr:col>
                <xdr:colOff>390525</xdr:colOff>
                <xdr:row>47</xdr:row>
                <xdr:rowOff>133350</xdr:rowOff>
              </from>
              <to>
                <xdr:col>5</xdr:col>
                <xdr:colOff>428625</xdr:colOff>
                <xdr:row>47</xdr:row>
                <xdr:rowOff>1200150</xdr:rowOff>
              </to>
            </anchor>
          </objectPr>
        </oleObject>
      </mc:Choice>
      <mc:Fallback>
        <oleObject progId="AcroExch.Document.DC" dvAspect="DVASPECT_ICON" shapeId="5167" r:id="rId76"/>
      </mc:Fallback>
    </mc:AlternateContent>
    <mc:AlternateContent xmlns:mc="http://schemas.openxmlformats.org/markup-compatibility/2006">
      <mc:Choice Requires="x14">
        <oleObject progId="AcroExch.Document.DC" dvAspect="DVASPECT_ICON" shapeId="5168" r:id="rId78">
          <objectPr locked="0" defaultSize="0" autoPict="0" r:id="rId79">
            <anchor moveWithCells="1">
              <from>
                <xdr:col>3</xdr:col>
                <xdr:colOff>390525</xdr:colOff>
                <xdr:row>48</xdr:row>
                <xdr:rowOff>142875</xdr:rowOff>
              </from>
              <to>
                <xdr:col>5</xdr:col>
                <xdr:colOff>419100</xdr:colOff>
                <xdr:row>48</xdr:row>
                <xdr:rowOff>1200150</xdr:rowOff>
              </to>
            </anchor>
          </objectPr>
        </oleObject>
      </mc:Choice>
      <mc:Fallback>
        <oleObject progId="AcroExch.Document.DC" dvAspect="DVASPECT_ICON" shapeId="5168" r:id="rId78"/>
      </mc:Fallback>
    </mc:AlternateContent>
    <mc:AlternateContent xmlns:mc="http://schemas.openxmlformats.org/markup-compatibility/2006">
      <mc:Choice Requires="x14">
        <oleObject progId="AcroExch.Document.DC" dvAspect="DVASPECT_ICON" shapeId="5169" r:id="rId80">
          <objectPr locked="0" defaultSize="0" autoPict="0" r:id="rId81">
            <anchor moveWithCells="1">
              <from>
                <xdr:col>3</xdr:col>
                <xdr:colOff>400050</xdr:colOff>
                <xdr:row>49</xdr:row>
                <xdr:rowOff>142875</xdr:rowOff>
              </from>
              <to>
                <xdr:col>5</xdr:col>
                <xdr:colOff>447675</xdr:colOff>
                <xdr:row>49</xdr:row>
                <xdr:rowOff>1209675</xdr:rowOff>
              </to>
            </anchor>
          </objectPr>
        </oleObject>
      </mc:Choice>
      <mc:Fallback>
        <oleObject progId="AcroExch.Document.DC" dvAspect="DVASPECT_ICON" shapeId="5169" r:id="rId80"/>
      </mc:Fallback>
    </mc:AlternateContent>
    <mc:AlternateContent xmlns:mc="http://schemas.openxmlformats.org/markup-compatibility/2006">
      <mc:Choice Requires="x14">
        <oleObject progId="AcroExch.Document.DC" dvAspect="DVASPECT_ICON" shapeId="5171" r:id="rId82">
          <objectPr locked="0" defaultSize="0" autoPict="0" r:id="rId83">
            <anchor moveWithCells="1">
              <from>
                <xdr:col>3</xdr:col>
                <xdr:colOff>361950</xdr:colOff>
                <xdr:row>12</xdr:row>
                <xdr:rowOff>133350</xdr:rowOff>
              </from>
              <to>
                <xdr:col>5</xdr:col>
                <xdr:colOff>457200</xdr:colOff>
                <xdr:row>12</xdr:row>
                <xdr:rowOff>1247775</xdr:rowOff>
              </to>
            </anchor>
          </objectPr>
        </oleObject>
      </mc:Choice>
      <mc:Fallback>
        <oleObject progId="AcroExch.Document.DC" dvAspect="DVASPECT_ICON" shapeId="5171" r:id="rId82"/>
      </mc:Fallback>
    </mc:AlternateContent>
    <mc:AlternateContent xmlns:mc="http://schemas.openxmlformats.org/markup-compatibility/2006">
      <mc:Choice Requires="x14">
        <oleObject progId="AcroExch.Document.DC" dvAspect="DVASPECT_ICON" shapeId="5173" r:id="rId84">
          <objectPr locked="0" defaultSize="0" autoPict="0" r:id="rId85">
            <anchor moveWithCells="1">
              <from>
                <xdr:col>3</xdr:col>
                <xdr:colOff>381000</xdr:colOff>
                <xdr:row>29</xdr:row>
                <xdr:rowOff>133350</xdr:rowOff>
              </from>
              <to>
                <xdr:col>5</xdr:col>
                <xdr:colOff>438150</xdr:colOff>
                <xdr:row>29</xdr:row>
                <xdr:rowOff>1209675</xdr:rowOff>
              </to>
            </anchor>
          </objectPr>
        </oleObject>
      </mc:Choice>
      <mc:Fallback>
        <oleObject progId="AcroExch.Document.DC" dvAspect="DVASPECT_ICON" shapeId="5173" r:id="rId84"/>
      </mc:Fallback>
    </mc:AlternateContent>
    <mc:AlternateContent xmlns:mc="http://schemas.openxmlformats.org/markup-compatibility/2006">
      <mc:Choice Requires="x14">
        <oleObject progId="AcroExch.Document.DC" dvAspect="DVASPECT_ICON" shapeId="5174" r:id="rId86">
          <objectPr locked="0" defaultSize="0" autoPict="0" r:id="rId87">
            <anchor moveWithCells="1">
              <from>
                <xdr:col>3</xdr:col>
                <xdr:colOff>381000</xdr:colOff>
                <xdr:row>15</xdr:row>
                <xdr:rowOff>142875</xdr:rowOff>
              </from>
              <to>
                <xdr:col>6</xdr:col>
                <xdr:colOff>19050</xdr:colOff>
                <xdr:row>15</xdr:row>
                <xdr:rowOff>1257300</xdr:rowOff>
              </to>
            </anchor>
          </objectPr>
        </oleObject>
      </mc:Choice>
      <mc:Fallback>
        <oleObject progId="AcroExch.Document.DC" dvAspect="DVASPECT_ICON" shapeId="5174" r:id="rId86"/>
      </mc:Fallback>
    </mc:AlternateContent>
    <mc:AlternateContent xmlns:mc="http://schemas.openxmlformats.org/markup-compatibility/2006">
      <mc:Choice Requires="x14">
        <oleObject progId="AcroExch.Document.DC" dvAspect="DVASPECT_ICON" shapeId="5175" r:id="rId88">
          <objectPr locked="0" defaultSize="0" autoPict="0" r:id="rId89">
            <anchor moveWithCells="1">
              <from>
                <xdr:col>3</xdr:col>
                <xdr:colOff>333375</xdr:colOff>
                <xdr:row>24</xdr:row>
                <xdr:rowOff>114300</xdr:rowOff>
              </from>
              <to>
                <xdr:col>5</xdr:col>
                <xdr:colOff>457200</xdr:colOff>
                <xdr:row>24</xdr:row>
                <xdr:rowOff>1247775</xdr:rowOff>
              </to>
            </anchor>
          </objectPr>
        </oleObject>
      </mc:Choice>
      <mc:Fallback>
        <oleObject progId="AcroExch.Document.DC" dvAspect="DVASPECT_ICON" shapeId="5175" r:id="rId88"/>
      </mc:Fallback>
    </mc:AlternateContent>
    <mc:AlternateContent xmlns:mc="http://schemas.openxmlformats.org/markup-compatibility/2006">
      <mc:Choice Requires="x14">
        <oleObject progId="AcroExch.Document.DC" dvAspect="DVASPECT_ICON" shapeId="5176" r:id="rId90">
          <objectPr locked="0" defaultSize="0" autoPict="0" r:id="rId91">
            <anchor moveWithCells="1">
              <from>
                <xdr:col>3</xdr:col>
                <xdr:colOff>381000</xdr:colOff>
                <xdr:row>28</xdr:row>
                <xdr:rowOff>133350</xdr:rowOff>
              </from>
              <to>
                <xdr:col>5</xdr:col>
                <xdr:colOff>457200</xdr:colOff>
                <xdr:row>28</xdr:row>
                <xdr:rowOff>1228725</xdr:rowOff>
              </to>
            </anchor>
          </objectPr>
        </oleObject>
      </mc:Choice>
      <mc:Fallback>
        <oleObject progId="AcroExch.Document.DC" dvAspect="DVASPECT_ICON" shapeId="5176" r:id="rId90"/>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S83"/>
  <sheetViews>
    <sheetView zoomScale="80" zoomScaleNormal="80" workbookViewId="0">
      <pane ySplit="9" topLeftCell="A10" activePane="bottomLeft" state="frozen"/>
      <selection activeCell="W4" sqref="W4"/>
      <selection pane="bottomLeft" activeCell="U10" sqref="U10"/>
    </sheetView>
  </sheetViews>
  <sheetFormatPr defaultRowHeight="12.75" x14ac:dyDescent="0.2"/>
  <cols>
    <col min="1" max="1" width="7.42578125" style="1" customWidth="1"/>
    <col min="2" max="2" width="17.42578125" style="1" customWidth="1"/>
    <col min="3" max="3" width="16.140625" style="1" customWidth="1"/>
    <col min="4" max="5" width="10.42578125" style="1" customWidth="1"/>
    <col min="6" max="6" width="11.140625" style="1" customWidth="1"/>
    <col min="7" max="7" width="4.28515625" style="1" customWidth="1"/>
    <col min="8" max="8" width="5.42578125" style="1" customWidth="1"/>
    <col min="9" max="9" width="19.85546875" style="1" customWidth="1"/>
    <col min="10" max="10" width="16.140625" style="1" customWidth="1"/>
    <col min="11" max="11" width="13.5703125" style="1" customWidth="1"/>
    <col min="12" max="12" width="22.85546875" style="1" customWidth="1"/>
    <col min="13" max="13" width="12" style="1" customWidth="1"/>
    <col min="14" max="14" width="14.5703125" style="1" customWidth="1"/>
    <col min="15" max="15" width="15.7109375" style="1" customWidth="1"/>
    <col min="16" max="16" width="16" style="1" customWidth="1"/>
    <col min="17" max="17" width="13.7109375" style="1" customWidth="1"/>
    <col min="18" max="18" width="13.5703125" style="1" customWidth="1"/>
    <col min="19" max="16384" width="9.140625" style="1"/>
  </cols>
  <sheetData>
    <row r="1" spans="1:19" ht="18.75" customHeight="1" x14ac:dyDescent="0.2">
      <c r="A1" s="301">
        <v>2023</v>
      </c>
      <c r="B1" s="302"/>
      <c r="C1" s="321" t="s">
        <v>246</v>
      </c>
      <c r="D1" s="322"/>
      <c r="E1" s="322"/>
      <c r="F1" s="322"/>
      <c r="G1" s="322"/>
      <c r="H1" s="322"/>
      <c r="I1" s="322"/>
      <c r="J1" s="322"/>
      <c r="K1" s="310" t="s">
        <v>155</v>
      </c>
      <c r="L1" s="311"/>
      <c r="M1" s="279" t="s">
        <v>10</v>
      </c>
      <c r="N1" s="353"/>
      <c r="O1" s="318" t="s">
        <v>93</v>
      </c>
      <c r="P1" s="319"/>
      <c r="Q1" s="361" t="s">
        <v>10</v>
      </c>
      <c r="R1" s="362"/>
    </row>
    <row r="2" spans="1:19" ht="19.5" customHeight="1" x14ac:dyDescent="0.2">
      <c r="A2" s="303"/>
      <c r="B2" s="304"/>
      <c r="C2" s="323"/>
      <c r="D2" s="324"/>
      <c r="E2" s="324"/>
      <c r="F2" s="324"/>
      <c r="G2" s="324"/>
      <c r="H2" s="324"/>
      <c r="I2" s="324"/>
      <c r="J2" s="324"/>
      <c r="K2" s="312"/>
      <c r="L2" s="313"/>
      <c r="M2" s="281"/>
      <c r="N2" s="354"/>
      <c r="O2" s="344" t="s">
        <v>95</v>
      </c>
      <c r="P2" s="345"/>
      <c r="Q2" s="363" t="s">
        <v>10</v>
      </c>
      <c r="R2" s="364"/>
      <c r="S2" s="110"/>
    </row>
    <row r="3" spans="1:19" ht="19.5" customHeight="1" x14ac:dyDescent="0.2">
      <c r="A3" s="303"/>
      <c r="B3" s="304"/>
      <c r="C3" s="323"/>
      <c r="D3" s="324"/>
      <c r="E3" s="324"/>
      <c r="F3" s="324"/>
      <c r="G3" s="324"/>
      <c r="H3" s="324"/>
      <c r="I3" s="324"/>
      <c r="J3" s="324"/>
      <c r="K3" s="340"/>
      <c r="L3" s="341"/>
      <c r="M3" s="256"/>
      <c r="N3" s="257"/>
      <c r="O3" s="351" t="s">
        <v>94</v>
      </c>
      <c r="P3" s="352"/>
      <c r="Q3" s="363" t="s">
        <v>10</v>
      </c>
      <c r="R3" s="364"/>
      <c r="S3" s="110"/>
    </row>
    <row r="4" spans="1:19" ht="19.5" customHeight="1" x14ac:dyDescent="0.2">
      <c r="A4" s="305"/>
      <c r="B4" s="306"/>
      <c r="C4" s="323"/>
      <c r="D4" s="324"/>
      <c r="E4" s="324"/>
      <c r="F4" s="324"/>
      <c r="G4" s="324"/>
      <c r="H4" s="324"/>
      <c r="I4" s="324"/>
      <c r="J4" s="324"/>
      <c r="K4" s="314" t="s">
        <v>156</v>
      </c>
      <c r="L4" s="315"/>
      <c r="M4" s="283" t="s">
        <v>10</v>
      </c>
      <c r="N4" s="284"/>
      <c r="O4" s="346" t="s">
        <v>154</v>
      </c>
      <c r="P4" s="347"/>
      <c r="Q4" s="365" t="s">
        <v>10</v>
      </c>
      <c r="R4" s="366"/>
    </row>
    <row r="5" spans="1:19" ht="34.5" customHeight="1" thickBot="1" x14ac:dyDescent="0.25">
      <c r="A5" s="307" t="s">
        <v>220</v>
      </c>
      <c r="B5" s="308"/>
      <c r="C5" s="325"/>
      <c r="D5" s="326"/>
      <c r="E5" s="326"/>
      <c r="F5" s="326"/>
      <c r="G5" s="326"/>
      <c r="H5" s="326"/>
      <c r="I5" s="326"/>
      <c r="J5" s="326"/>
      <c r="K5" s="316"/>
      <c r="L5" s="317"/>
      <c r="M5" s="285"/>
      <c r="N5" s="286"/>
      <c r="O5" s="348" t="s">
        <v>0</v>
      </c>
      <c r="P5" s="349"/>
      <c r="Q5" s="367">
        <f>SUM(J10:J45)</f>
        <v>187331498</v>
      </c>
      <c r="R5" s="368"/>
    </row>
    <row r="6" spans="1:19" ht="15.75" customHeight="1" x14ac:dyDescent="0.2">
      <c r="A6" s="230" t="s">
        <v>182</v>
      </c>
      <c r="B6" s="231"/>
      <c r="C6" s="231"/>
      <c r="D6" s="231"/>
      <c r="E6" s="231"/>
      <c r="F6" s="231"/>
      <c r="G6" s="231"/>
      <c r="H6" s="231"/>
      <c r="I6" s="231"/>
      <c r="J6" s="231"/>
      <c r="K6" s="231"/>
      <c r="L6" s="231"/>
      <c r="M6" s="231"/>
      <c r="N6" s="231"/>
      <c r="O6" s="231"/>
      <c r="P6" s="231"/>
      <c r="Q6" s="231"/>
      <c r="R6" s="232"/>
    </row>
    <row r="7" spans="1:19" ht="15.75" customHeight="1" thickBot="1" x14ac:dyDescent="0.25">
      <c r="A7" s="358"/>
      <c r="B7" s="359"/>
      <c r="C7" s="359"/>
      <c r="D7" s="359"/>
      <c r="E7" s="359"/>
      <c r="F7" s="359"/>
      <c r="G7" s="359"/>
      <c r="H7" s="359"/>
      <c r="I7" s="359"/>
      <c r="J7" s="359"/>
      <c r="K7" s="359"/>
      <c r="L7" s="359"/>
      <c r="M7" s="359"/>
      <c r="N7" s="359"/>
      <c r="O7" s="359"/>
      <c r="P7" s="359"/>
      <c r="Q7" s="359"/>
      <c r="R7" s="360"/>
    </row>
    <row r="8" spans="1:19" s="2" customFormat="1" ht="12.75" customHeight="1" thickBot="1" x14ac:dyDescent="0.25">
      <c r="A8" s="237" t="s">
        <v>1</v>
      </c>
      <c r="B8" s="252" t="s">
        <v>158</v>
      </c>
      <c r="C8" s="327"/>
      <c r="D8" s="246" t="s">
        <v>173</v>
      </c>
      <c r="E8" s="247"/>
      <c r="F8" s="247"/>
      <c r="G8" s="247"/>
      <c r="H8" s="248"/>
      <c r="I8" s="107" t="s">
        <v>7</v>
      </c>
      <c r="J8" s="237" t="s">
        <v>5</v>
      </c>
      <c r="K8" s="237" t="s">
        <v>169</v>
      </c>
      <c r="L8" s="241" t="s">
        <v>87</v>
      </c>
      <c r="M8" s="241" t="s">
        <v>170</v>
      </c>
      <c r="N8" s="208" t="s">
        <v>167</v>
      </c>
      <c r="O8" s="226" t="s">
        <v>244</v>
      </c>
      <c r="P8" s="235" t="s">
        <v>166</v>
      </c>
      <c r="Q8" s="237" t="s">
        <v>6</v>
      </c>
      <c r="R8" s="356" t="s">
        <v>245</v>
      </c>
    </row>
    <row r="9" spans="1:19" s="2" customFormat="1" ht="72.75" customHeight="1" thickBot="1" x14ac:dyDescent="0.25">
      <c r="A9" s="309"/>
      <c r="B9" s="328"/>
      <c r="C9" s="329"/>
      <c r="D9" s="334"/>
      <c r="E9" s="335"/>
      <c r="F9" s="335"/>
      <c r="G9" s="335"/>
      <c r="H9" s="336"/>
      <c r="I9" s="7" t="s">
        <v>161</v>
      </c>
      <c r="J9" s="309"/>
      <c r="K9" s="309"/>
      <c r="L9" s="320"/>
      <c r="M9" s="320"/>
      <c r="N9" s="369"/>
      <c r="O9" s="370"/>
      <c r="P9" s="350"/>
      <c r="Q9" s="309"/>
      <c r="R9" s="357"/>
    </row>
    <row r="10" spans="1:19" s="55" customFormat="1" ht="110.25" customHeight="1" x14ac:dyDescent="0.2">
      <c r="A10" s="147">
        <v>1</v>
      </c>
      <c r="B10" s="342" t="s">
        <v>39</v>
      </c>
      <c r="C10" s="343"/>
      <c r="D10" s="337"/>
      <c r="E10" s="338"/>
      <c r="F10" s="338"/>
      <c r="G10" s="338"/>
      <c r="H10" s="339"/>
      <c r="I10" s="126" t="s">
        <v>40</v>
      </c>
      <c r="J10" s="127">
        <v>960000</v>
      </c>
      <c r="K10" s="152" t="s">
        <v>10</v>
      </c>
      <c r="L10" s="128" t="s">
        <v>249</v>
      </c>
      <c r="M10" s="128" t="s">
        <v>249</v>
      </c>
      <c r="N10" s="128" t="s">
        <v>249</v>
      </c>
      <c r="O10" s="136" t="s">
        <v>31</v>
      </c>
      <c r="P10" s="129">
        <v>2021</v>
      </c>
      <c r="Q10" s="130" t="s">
        <v>38</v>
      </c>
      <c r="R10" s="131">
        <v>25</v>
      </c>
    </row>
    <row r="11" spans="1:19" s="55" customFormat="1" ht="110.25" customHeight="1" x14ac:dyDescent="0.2">
      <c r="A11" s="185">
        <v>2</v>
      </c>
      <c r="B11" s="199" t="s">
        <v>189</v>
      </c>
      <c r="C11" s="200"/>
      <c r="D11" s="201"/>
      <c r="E11" s="202"/>
      <c r="F11" s="202"/>
      <c r="G11" s="202"/>
      <c r="H11" s="203"/>
      <c r="I11" s="186" t="s">
        <v>11</v>
      </c>
      <c r="J11" s="187">
        <v>209026</v>
      </c>
      <c r="K11" s="188" t="s">
        <v>10</v>
      </c>
      <c r="L11" s="61" t="s">
        <v>249</v>
      </c>
      <c r="M11" s="61" t="s">
        <v>249</v>
      </c>
      <c r="N11" s="61" t="s">
        <v>249</v>
      </c>
      <c r="O11" s="157" t="s">
        <v>31</v>
      </c>
      <c r="P11" s="189">
        <v>2023</v>
      </c>
      <c r="Q11" s="190" t="s">
        <v>172</v>
      </c>
      <c r="R11" s="158">
        <v>21</v>
      </c>
    </row>
    <row r="12" spans="1:19" s="55" customFormat="1" ht="110.25" customHeight="1" x14ac:dyDescent="0.2">
      <c r="A12" s="144">
        <v>3</v>
      </c>
      <c r="B12" s="194" t="s">
        <v>104</v>
      </c>
      <c r="C12" s="195"/>
      <c r="D12" s="196"/>
      <c r="E12" s="197"/>
      <c r="F12" s="197"/>
      <c r="G12" s="197"/>
      <c r="H12" s="198"/>
      <c r="I12" s="36" t="s">
        <v>105</v>
      </c>
      <c r="J12" s="43">
        <v>6000000</v>
      </c>
      <c r="K12" s="153" t="s">
        <v>10</v>
      </c>
      <c r="L12" s="65" t="s">
        <v>249</v>
      </c>
      <c r="M12" s="65" t="s">
        <v>249</v>
      </c>
      <c r="N12" s="65" t="s">
        <v>249</v>
      </c>
      <c r="O12" s="132" t="s">
        <v>31</v>
      </c>
      <c r="P12" s="35">
        <v>2022</v>
      </c>
      <c r="Q12" s="112" t="s">
        <v>92</v>
      </c>
      <c r="R12" s="92">
        <v>20</v>
      </c>
    </row>
    <row r="13" spans="1:19" s="55" customFormat="1" ht="110.25" customHeight="1" x14ac:dyDescent="0.2">
      <c r="A13" s="175">
        <v>4</v>
      </c>
      <c r="B13" s="199" t="s">
        <v>204</v>
      </c>
      <c r="C13" s="200"/>
      <c r="D13" s="201"/>
      <c r="E13" s="202"/>
      <c r="F13" s="202"/>
      <c r="G13" s="202"/>
      <c r="H13" s="203"/>
      <c r="I13" s="176" t="s">
        <v>101</v>
      </c>
      <c r="J13" s="177">
        <v>241000</v>
      </c>
      <c r="K13" s="191" t="s">
        <v>10</v>
      </c>
      <c r="L13" s="64" t="s">
        <v>249</v>
      </c>
      <c r="M13" s="61" t="s">
        <v>249</v>
      </c>
      <c r="N13" s="64" t="s">
        <v>249</v>
      </c>
      <c r="O13" s="133" t="s">
        <v>31</v>
      </c>
      <c r="P13" s="180">
        <v>2023</v>
      </c>
      <c r="Q13" s="180" t="s">
        <v>172</v>
      </c>
      <c r="R13" s="90">
        <v>15</v>
      </c>
    </row>
    <row r="14" spans="1:19" s="55" customFormat="1" ht="110.25" customHeight="1" x14ac:dyDescent="0.2">
      <c r="A14" s="175">
        <v>4</v>
      </c>
      <c r="B14" s="199" t="s">
        <v>205</v>
      </c>
      <c r="C14" s="200"/>
      <c r="D14" s="201"/>
      <c r="E14" s="202"/>
      <c r="F14" s="202"/>
      <c r="G14" s="202"/>
      <c r="H14" s="203"/>
      <c r="I14" s="176" t="s">
        <v>19</v>
      </c>
      <c r="J14" s="177">
        <v>770000</v>
      </c>
      <c r="K14" s="191" t="s">
        <v>10</v>
      </c>
      <c r="L14" s="64" t="s">
        <v>249</v>
      </c>
      <c r="M14" s="61" t="s">
        <v>249</v>
      </c>
      <c r="N14" s="64" t="s">
        <v>249</v>
      </c>
      <c r="O14" s="133" t="s">
        <v>31</v>
      </c>
      <c r="P14" s="180">
        <v>2023</v>
      </c>
      <c r="Q14" s="180" t="s">
        <v>172</v>
      </c>
      <c r="R14" s="90">
        <v>15</v>
      </c>
    </row>
    <row r="15" spans="1:19" s="55" customFormat="1" ht="110.25" customHeight="1" x14ac:dyDescent="0.2">
      <c r="A15" s="181">
        <v>4</v>
      </c>
      <c r="B15" s="199" t="s">
        <v>186</v>
      </c>
      <c r="C15" s="200"/>
      <c r="D15" s="201"/>
      <c r="E15" s="202"/>
      <c r="F15" s="202"/>
      <c r="G15" s="202"/>
      <c r="H15" s="203"/>
      <c r="I15" s="176" t="s">
        <v>187</v>
      </c>
      <c r="J15" s="182">
        <v>2300000</v>
      </c>
      <c r="K15" s="192" t="s">
        <v>10</v>
      </c>
      <c r="L15" s="65" t="s">
        <v>249</v>
      </c>
      <c r="M15" s="65" t="s">
        <v>249</v>
      </c>
      <c r="N15" s="65" t="s">
        <v>249</v>
      </c>
      <c r="O15" s="132" t="s">
        <v>31</v>
      </c>
      <c r="P15" s="184">
        <v>2023</v>
      </c>
      <c r="Q15" s="193" t="s">
        <v>172</v>
      </c>
      <c r="R15" s="92">
        <v>15</v>
      </c>
    </row>
    <row r="16" spans="1:19" s="55" customFormat="1" ht="110.25" customHeight="1" x14ac:dyDescent="0.2">
      <c r="A16" s="181">
        <v>4</v>
      </c>
      <c r="B16" s="199" t="s">
        <v>188</v>
      </c>
      <c r="C16" s="200"/>
      <c r="D16" s="201"/>
      <c r="E16" s="202"/>
      <c r="F16" s="202"/>
      <c r="G16" s="202"/>
      <c r="H16" s="203"/>
      <c r="I16" s="176" t="s">
        <v>11</v>
      </c>
      <c r="J16" s="182">
        <v>1185000</v>
      </c>
      <c r="K16" s="192" t="s">
        <v>10</v>
      </c>
      <c r="L16" s="65" t="s">
        <v>249</v>
      </c>
      <c r="M16" s="65" t="s">
        <v>249</v>
      </c>
      <c r="N16" s="65" t="s">
        <v>249</v>
      </c>
      <c r="O16" s="132" t="s">
        <v>31</v>
      </c>
      <c r="P16" s="184">
        <v>2023</v>
      </c>
      <c r="Q16" s="193" t="s">
        <v>172</v>
      </c>
      <c r="R16" s="92">
        <v>15</v>
      </c>
    </row>
    <row r="17" spans="1:18" s="55" customFormat="1" ht="110.25" customHeight="1" x14ac:dyDescent="0.2">
      <c r="A17" s="175">
        <v>4</v>
      </c>
      <c r="B17" s="199" t="s">
        <v>211</v>
      </c>
      <c r="C17" s="200"/>
      <c r="D17" s="201"/>
      <c r="E17" s="202"/>
      <c r="F17" s="202"/>
      <c r="G17" s="202"/>
      <c r="H17" s="203"/>
      <c r="I17" s="176" t="s">
        <v>34</v>
      </c>
      <c r="J17" s="177">
        <v>4912000</v>
      </c>
      <c r="K17" s="191" t="s">
        <v>10</v>
      </c>
      <c r="L17" s="64" t="s">
        <v>249</v>
      </c>
      <c r="M17" s="61" t="s">
        <v>249</v>
      </c>
      <c r="N17" s="64" t="s">
        <v>249</v>
      </c>
      <c r="O17" s="133" t="s">
        <v>31</v>
      </c>
      <c r="P17" s="180">
        <v>2023</v>
      </c>
      <c r="Q17" s="180" t="s">
        <v>172</v>
      </c>
      <c r="R17" s="90">
        <v>15</v>
      </c>
    </row>
    <row r="18" spans="1:18" s="55" customFormat="1" ht="110.25" customHeight="1" x14ac:dyDescent="0.2">
      <c r="A18" s="144">
        <v>5</v>
      </c>
      <c r="B18" s="194" t="s">
        <v>124</v>
      </c>
      <c r="C18" s="195"/>
      <c r="D18" s="196"/>
      <c r="E18" s="197"/>
      <c r="F18" s="197"/>
      <c r="G18" s="197"/>
      <c r="H18" s="198"/>
      <c r="I18" s="36" t="s">
        <v>110</v>
      </c>
      <c r="J18" s="43">
        <v>10000000</v>
      </c>
      <c r="K18" s="153" t="s">
        <v>10</v>
      </c>
      <c r="L18" s="65" t="s">
        <v>249</v>
      </c>
      <c r="M18" s="65" t="s">
        <v>249</v>
      </c>
      <c r="N18" s="65" t="s">
        <v>249</v>
      </c>
      <c r="O18" s="132" t="s">
        <v>31</v>
      </c>
      <c r="P18" s="35">
        <v>2022</v>
      </c>
      <c r="Q18" s="112" t="s">
        <v>92</v>
      </c>
      <c r="R18" s="92">
        <v>13</v>
      </c>
    </row>
    <row r="19" spans="1:18" s="55" customFormat="1" ht="110.25" customHeight="1" x14ac:dyDescent="0.2">
      <c r="A19" s="144">
        <v>5</v>
      </c>
      <c r="B19" s="194" t="s">
        <v>108</v>
      </c>
      <c r="C19" s="195"/>
      <c r="D19" s="196"/>
      <c r="E19" s="197"/>
      <c r="F19" s="197"/>
      <c r="G19" s="197"/>
      <c r="H19" s="198"/>
      <c r="I19" s="36" t="s">
        <v>109</v>
      </c>
      <c r="J19" s="43">
        <v>4425450</v>
      </c>
      <c r="K19" s="153" t="s">
        <v>10</v>
      </c>
      <c r="L19" s="65" t="s">
        <v>249</v>
      </c>
      <c r="M19" s="65" t="s">
        <v>249</v>
      </c>
      <c r="N19" s="65" t="s">
        <v>249</v>
      </c>
      <c r="O19" s="132" t="s">
        <v>31</v>
      </c>
      <c r="P19" s="35">
        <v>2022</v>
      </c>
      <c r="Q19" s="112" t="s">
        <v>92</v>
      </c>
      <c r="R19" s="92">
        <v>13</v>
      </c>
    </row>
    <row r="20" spans="1:18" s="55" customFormat="1" ht="110.25" customHeight="1" x14ac:dyDescent="0.2">
      <c r="A20" s="144">
        <v>5</v>
      </c>
      <c r="B20" s="194" t="s">
        <v>72</v>
      </c>
      <c r="C20" s="195"/>
      <c r="D20" s="196"/>
      <c r="E20" s="197"/>
      <c r="F20" s="197"/>
      <c r="G20" s="197"/>
      <c r="H20" s="198"/>
      <c r="I20" s="36" t="s">
        <v>73</v>
      </c>
      <c r="J20" s="43">
        <v>1650000</v>
      </c>
      <c r="K20" s="153" t="s">
        <v>10</v>
      </c>
      <c r="L20" s="65" t="s">
        <v>249</v>
      </c>
      <c r="M20" s="65" t="s">
        <v>249</v>
      </c>
      <c r="N20" s="65" t="s">
        <v>249</v>
      </c>
      <c r="O20" s="132" t="s">
        <v>153</v>
      </c>
      <c r="P20" s="35">
        <v>2022</v>
      </c>
      <c r="Q20" s="112" t="s">
        <v>64</v>
      </c>
      <c r="R20" s="92">
        <v>13</v>
      </c>
    </row>
    <row r="21" spans="1:18" s="55" customFormat="1" ht="110.25" customHeight="1" x14ac:dyDescent="0.2">
      <c r="A21" s="144">
        <v>6</v>
      </c>
      <c r="B21" s="194" t="s">
        <v>71</v>
      </c>
      <c r="C21" s="195"/>
      <c r="D21" s="196"/>
      <c r="E21" s="197"/>
      <c r="F21" s="197"/>
      <c r="G21" s="197"/>
      <c r="H21" s="198"/>
      <c r="I21" s="36" t="s">
        <v>19</v>
      </c>
      <c r="J21" s="43">
        <v>430000</v>
      </c>
      <c r="K21" s="153" t="s">
        <v>10</v>
      </c>
      <c r="L21" s="65" t="s">
        <v>249</v>
      </c>
      <c r="M21" s="65" t="s">
        <v>249</v>
      </c>
      <c r="N21" s="65" t="s">
        <v>249</v>
      </c>
      <c r="O21" s="132" t="s">
        <v>31</v>
      </c>
      <c r="P21" s="35">
        <v>2022</v>
      </c>
      <c r="Q21" s="112" t="s">
        <v>64</v>
      </c>
      <c r="R21" s="92">
        <v>11</v>
      </c>
    </row>
    <row r="22" spans="1:18" s="55" customFormat="1" ht="110.25" customHeight="1" x14ac:dyDescent="0.2">
      <c r="A22" s="181">
        <v>7</v>
      </c>
      <c r="B22" s="199" t="s">
        <v>177</v>
      </c>
      <c r="C22" s="200"/>
      <c r="D22" s="201"/>
      <c r="E22" s="202"/>
      <c r="F22" s="202"/>
      <c r="G22" s="202"/>
      <c r="H22" s="203"/>
      <c r="I22" s="176" t="s">
        <v>176</v>
      </c>
      <c r="J22" s="182">
        <v>132500</v>
      </c>
      <c r="K22" s="192" t="s">
        <v>10</v>
      </c>
      <c r="L22" s="65" t="s">
        <v>249</v>
      </c>
      <c r="M22" s="65" t="s">
        <v>249</v>
      </c>
      <c r="N22" s="65" t="s">
        <v>249</v>
      </c>
      <c r="O22" s="132" t="s">
        <v>153</v>
      </c>
      <c r="P22" s="184">
        <v>2023</v>
      </c>
      <c r="Q22" s="193" t="s">
        <v>172</v>
      </c>
      <c r="R22" s="92">
        <v>10</v>
      </c>
    </row>
    <row r="23" spans="1:18" s="55" customFormat="1" ht="110.25" customHeight="1" x14ac:dyDescent="0.2">
      <c r="A23" s="181">
        <v>7</v>
      </c>
      <c r="B23" s="199" t="s">
        <v>178</v>
      </c>
      <c r="C23" s="200"/>
      <c r="D23" s="201"/>
      <c r="E23" s="202"/>
      <c r="F23" s="202"/>
      <c r="G23" s="202"/>
      <c r="H23" s="203"/>
      <c r="I23" s="176" t="s">
        <v>179</v>
      </c>
      <c r="J23" s="182">
        <v>22572</v>
      </c>
      <c r="K23" s="192" t="s">
        <v>10</v>
      </c>
      <c r="L23" s="65" t="s">
        <v>249</v>
      </c>
      <c r="M23" s="65" t="s">
        <v>249</v>
      </c>
      <c r="N23" s="65" t="s">
        <v>249</v>
      </c>
      <c r="O23" s="132" t="s">
        <v>31</v>
      </c>
      <c r="P23" s="184">
        <v>2023</v>
      </c>
      <c r="Q23" s="193" t="s">
        <v>172</v>
      </c>
      <c r="R23" s="92">
        <v>10</v>
      </c>
    </row>
    <row r="24" spans="1:18" s="55" customFormat="1" ht="110.25" customHeight="1" x14ac:dyDescent="0.2">
      <c r="A24" s="181">
        <v>7</v>
      </c>
      <c r="B24" s="199" t="s">
        <v>180</v>
      </c>
      <c r="C24" s="200"/>
      <c r="D24" s="201"/>
      <c r="E24" s="202"/>
      <c r="F24" s="202"/>
      <c r="G24" s="202"/>
      <c r="H24" s="203"/>
      <c r="I24" s="176" t="s">
        <v>181</v>
      </c>
      <c r="J24" s="182">
        <v>17310500</v>
      </c>
      <c r="K24" s="192" t="s">
        <v>10</v>
      </c>
      <c r="L24" s="65" t="s">
        <v>249</v>
      </c>
      <c r="M24" s="65" t="s">
        <v>249</v>
      </c>
      <c r="N24" s="65" t="s">
        <v>249</v>
      </c>
      <c r="O24" s="132" t="s">
        <v>31</v>
      </c>
      <c r="P24" s="184">
        <v>2023</v>
      </c>
      <c r="Q24" s="193" t="s">
        <v>172</v>
      </c>
      <c r="R24" s="92">
        <v>10</v>
      </c>
    </row>
    <row r="25" spans="1:18" s="55" customFormat="1" ht="110.25" customHeight="1" x14ac:dyDescent="0.2">
      <c r="A25" s="144">
        <v>7</v>
      </c>
      <c r="B25" s="194" t="s">
        <v>78</v>
      </c>
      <c r="C25" s="195"/>
      <c r="D25" s="196"/>
      <c r="E25" s="197"/>
      <c r="F25" s="197"/>
      <c r="G25" s="197"/>
      <c r="H25" s="198"/>
      <c r="I25" s="36" t="s">
        <v>79</v>
      </c>
      <c r="J25" s="43">
        <v>80000</v>
      </c>
      <c r="K25" s="153" t="s">
        <v>10</v>
      </c>
      <c r="L25" s="65" t="s">
        <v>249</v>
      </c>
      <c r="M25" s="65" t="s">
        <v>249</v>
      </c>
      <c r="N25" s="65" t="s">
        <v>249</v>
      </c>
      <c r="O25" s="132" t="s">
        <v>153</v>
      </c>
      <c r="P25" s="35">
        <v>2022</v>
      </c>
      <c r="Q25" s="112" t="s">
        <v>77</v>
      </c>
      <c r="R25" s="92">
        <v>10</v>
      </c>
    </row>
    <row r="26" spans="1:18" s="55" customFormat="1" ht="110.25" customHeight="1" x14ac:dyDescent="0.2">
      <c r="A26" s="144">
        <v>7</v>
      </c>
      <c r="B26" s="194" t="s">
        <v>143</v>
      </c>
      <c r="C26" s="195"/>
      <c r="D26" s="196"/>
      <c r="E26" s="197"/>
      <c r="F26" s="197"/>
      <c r="G26" s="197"/>
      <c r="H26" s="198"/>
      <c r="I26" s="36" t="s">
        <v>110</v>
      </c>
      <c r="J26" s="43">
        <v>152000</v>
      </c>
      <c r="K26" s="153" t="s">
        <v>10</v>
      </c>
      <c r="L26" s="65" t="s">
        <v>249</v>
      </c>
      <c r="M26" s="65" t="s">
        <v>249</v>
      </c>
      <c r="N26" s="65" t="s">
        <v>249</v>
      </c>
      <c r="O26" s="132" t="s">
        <v>153</v>
      </c>
      <c r="P26" s="35">
        <v>2022</v>
      </c>
      <c r="Q26" s="112" t="s">
        <v>92</v>
      </c>
      <c r="R26" s="92">
        <v>10</v>
      </c>
    </row>
    <row r="27" spans="1:18" s="55" customFormat="1" ht="110.25" customHeight="1" x14ac:dyDescent="0.2">
      <c r="A27" s="144">
        <v>8</v>
      </c>
      <c r="B27" s="194" t="s">
        <v>102</v>
      </c>
      <c r="C27" s="195"/>
      <c r="D27" s="196"/>
      <c r="E27" s="197"/>
      <c r="F27" s="197"/>
      <c r="G27" s="197"/>
      <c r="H27" s="198"/>
      <c r="I27" s="36" t="s">
        <v>103</v>
      </c>
      <c r="J27" s="43">
        <v>3100000</v>
      </c>
      <c r="K27" s="153" t="s">
        <v>10</v>
      </c>
      <c r="L27" s="65" t="s">
        <v>249</v>
      </c>
      <c r="M27" s="65" t="s">
        <v>249</v>
      </c>
      <c r="N27" s="65" t="s">
        <v>249</v>
      </c>
      <c r="O27" s="132" t="s">
        <v>31</v>
      </c>
      <c r="P27" s="35">
        <v>2022</v>
      </c>
      <c r="Q27" s="112" t="s">
        <v>92</v>
      </c>
      <c r="R27" s="92">
        <v>9</v>
      </c>
    </row>
    <row r="28" spans="1:18" s="55" customFormat="1" ht="110.25" customHeight="1" x14ac:dyDescent="0.2">
      <c r="A28" s="181">
        <v>9</v>
      </c>
      <c r="B28" s="199" t="s">
        <v>184</v>
      </c>
      <c r="C28" s="200"/>
      <c r="D28" s="201"/>
      <c r="E28" s="202"/>
      <c r="F28" s="202"/>
      <c r="G28" s="202"/>
      <c r="H28" s="203"/>
      <c r="I28" s="176" t="s">
        <v>185</v>
      </c>
      <c r="J28" s="182">
        <v>505000</v>
      </c>
      <c r="K28" s="192" t="s">
        <v>10</v>
      </c>
      <c r="L28" s="65" t="s">
        <v>249</v>
      </c>
      <c r="M28" s="65" t="s">
        <v>249</v>
      </c>
      <c r="N28" s="65" t="s">
        <v>249</v>
      </c>
      <c r="O28" s="132" t="s">
        <v>153</v>
      </c>
      <c r="P28" s="184">
        <v>2023</v>
      </c>
      <c r="Q28" s="193" t="s">
        <v>172</v>
      </c>
      <c r="R28" s="92">
        <v>8</v>
      </c>
    </row>
    <row r="29" spans="1:18" s="55" customFormat="1" ht="110.25" customHeight="1" x14ac:dyDescent="0.2">
      <c r="A29" s="144">
        <v>9</v>
      </c>
      <c r="B29" s="194" t="s">
        <v>60</v>
      </c>
      <c r="C29" s="195"/>
      <c r="D29" s="196"/>
      <c r="E29" s="197"/>
      <c r="F29" s="197"/>
      <c r="G29" s="197"/>
      <c r="H29" s="198"/>
      <c r="I29" s="36" t="s">
        <v>19</v>
      </c>
      <c r="J29" s="43">
        <v>2790000</v>
      </c>
      <c r="K29" s="153" t="s">
        <v>10</v>
      </c>
      <c r="L29" s="65" t="s">
        <v>249</v>
      </c>
      <c r="M29" s="65" t="s">
        <v>249</v>
      </c>
      <c r="N29" s="65" t="s">
        <v>249</v>
      </c>
      <c r="O29" s="132" t="s">
        <v>31</v>
      </c>
      <c r="P29" s="35">
        <v>2021</v>
      </c>
      <c r="Q29" s="112" t="s">
        <v>56</v>
      </c>
      <c r="R29" s="92">
        <v>8</v>
      </c>
    </row>
    <row r="30" spans="1:18" s="55" customFormat="1" ht="110.25" customHeight="1" x14ac:dyDescent="0.2">
      <c r="A30" s="144">
        <v>9</v>
      </c>
      <c r="B30" s="194" t="s">
        <v>61</v>
      </c>
      <c r="C30" s="195"/>
      <c r="D30" s="196"/>
      <c r="E30" s="197"/>
      <c r="F30" s="197"/>
      <c r="G30" s="197"/>
      <c r="H30" s="198"/>
      <c r="I30" s="36" t="s">
        <v>19</v>
      </c>
      <c r="J30" s="43">
        <v>2930000</v>
      </c>
      <c r="K30" s="153" t="s">
        <v>10</v>
      </c>
      <c r="L30" s="65" t="s">
        <v>249</v>
      </c>
      <c r="M30" s="65" t="s">
        <v>249</v>
      </c>
      <c r="N30" s="65" t="s">
        <v>249</v>
      </c>
      <c r="O30" s="132" t="s">
        <v>31</v>
      </c>
      <c r="P30" s="35">
        <v>2021</v>
      </c>
      <c r="Q30" s="112" t="s">
        <v>56</v>
      </c>
      <c r="R30" s="92">
        <v>8</v>
      </c>
    </row>
    <row r="31" spans="1:18" s="55" customFormat="1" ht="110.25" customHeight="1" x14ac:dyDescent="0.2">
      <c r="A31" s="144">
        <v>9</v>
      </c>
      <c r="B31" s="194" t="s">
        <v>140</v>
      </c>
      <c r="C31" s="195"/>
      <c r="D31" s="196"/>
      <c r="E31" s="197"/>
      <c r="F31" s="197"/>
      <c r="G31" s="197"/>
      <c r="H31" s="198"/>
      <c r="I31" s="36" t="s">
        <v>106</v>
      </c>
      <c r="J31" s="43">
        <v>1902384</v>
      </c>
      <c r="K31" s="153" t="s">
        <v>10</v>
      </c>
      <c r="L31" s="65" t="s">
        <v>249</v>
      </c>
      <c r="M31" s="65" t="s">
        <v>249</v>
      </c>
      <c r="N31" s="65" t="s">
        <v>249</v>
      </c>
      <c r="O31" s="132" t="s">
        <v>31</v>
      </c>
      <c r="P31" s="35">
        <v>2022</v>
      </c>
      <c r="Q31" s="112" t="s">
        <v>92</v>
      </c>
      <c r="R31" s="92">
        <v>8</v>
      </c>
    </row>
    <row r="32" spans="1:18" s="55" customFormat="1" ht="110.25" customHeight="1" x14ac:dyDescent="0.2">
      <c r="A32" s="144">
        <v>9</v>
      </c>
      <c r="B32" s="194" t="s">
        <v>53</v>
      </c>
      <c r="C32" s="195"/>
      <c r="D32" s="196"/>
      <c r="E32" s="197"/>
      <c r="F32" s="197"/>
      <c r="G32" s="197"/>
      <c r="H32" s="198"/>
      <c r="I32" s="36" t="s">
        <v>35</v>
      </c>
      <c r="J32" s="43">
        <v>4000000</v>
      </c>
      <c r="K32" s="153" t="s">
        <v>10</v>
      </c>
      <c r="L32" s="65" t="s">
        <v>249</v>
      </c>
      <c r="M32" s="65" t="s">
        <v>249</v>
      </c>
      <c r="N32" s="65" t="s">
        <v>249</v>
      </c>
      <c r="O32" s="132" t="s">
        <v>153</v>
      </c>
      <c r="P32" s="35">
        <v>2021</v>
      </c>
      <c r="Q32" s="112" t="s">
        <v>45</v>
      </c>
      <c r="R32" s="92">
        <v>8</v>
      </c>
    </row>
    <row r="33" spans="1:18" s="55" customFormat="1" ht="110.25" customHeight="1" x14ac:dyDescent="0.2">
      <c r="A33" s="144">
        <v>9</v>
      </c>
      <c r="B33" s="194" t="s">
        <v>107</v>
      </c>
      <c r="C33" s="195"/>
      <c r="D33" s="196"/>
      <c r="E33" s="197"/>
      <c r="F33" s="197"/>
      <c r="G33" s="197"/>
      <c r="H33" s="198"/>
      <c r="I33" s="36" t="s">
        <v>106</v>
      </c>
      <c r="J33" s="43">
        <v>991000</v>
      </c>
      <c r="K33" s="153" t="s">
        <v>10</v>
      </c>
      <c r="L33" s="65" t="s">
        <v>249</v>
      </c>
      <c r="M33" s="65" t="s">
        <v>249</v>
      </c>
      <c r="N33" s="65" t="s">
        <v>249</v>
      </c>
      <c r="O33" s="132" t="s">
        <v>153</v>
      </c>
      <c r="P33" s="35">
        <v>2022</v>
      </c>
      <c r="Q33" s="112" t="s">
        <v>92</v>
      </c>
      <c r="R33" s="92">
        <v>8</v>
      </c>
    </row>
    <row r="34" spans="1:18" s="55" customFormat="1" ht="110.25" customHeight="1" x14ac:dyDescent="0.2">
      <c r="A34" s="144">
        <v>10</v>
      </c>
      <c r="B34" s="194" t="s">
        <v>41</v>
      </c>
      <c r="C34" s="195"/>
      <c r="D34" s="196"/>
      <c r="E34" s="197"/>
      <c r="F34" s="197"/>
      <c r="G34" s="197"/>
      <c r="H34" s="198"/>
      <c r="I34" s="36" t="s">
        <v>34</v>
      </c>
      <c r="J34" s="43">
        <v>13947763</v>
      </c>
      <c r="K34" s="153" t="s">
        <v>10</v>
      </c>
      <c r="L34" s="65" t="s">
        <v>249</v>
      </c>
      <c r="M34" s="65" t="s">
        <v>249</v>
      </c>
      <c r="N34" s="65" t="s">
        <v>249</v>
      </c>
      <c r="O34" s="132" t="s">
        <v>31</v>
      </c>
      <c r="P34" s="35">
        <v>2021</v>
      </c>
      <c r="Q34" s="112" t="s">
        <v>38</v>
      </c>
      <c r="R34" s="92">
        <v>6</v>
      </c>
    </row>
    <row r="35" spans="1:18" s="55" customFormat="1" ht="110.25" customHeight="1" x14ac:dyDescent="0.2">
      <c r="A35" s="144">
        <v>10</v>
      </c>
      <c r="B35" s="194" t="s">
        <v>141</v>
      </c>
      <c r="C35" s="195"/>
      <c r="D35" s="196"/>
      <c r="E35" s="197"/>
      <c r="F35" s="197"/>
      <c r="G35" s="197"/>
      <c r="H35" s="198"/>
      <c r="I35" s="36" t="s">
        <v>105</v>
      </c>
      <c r="J35" s="43">
        <v>12100000</v>
      </c>
      <c r="K35" s="153" t="s">
        <v>10</v>
      </c>
      <c r="L35" s="65" t="s">
        <v>249</v>
      </c>
      <c r="M35" s="65" t="s">
        <v>249</v>
      </c>
      <c r="N35" s="65" t="s">
        <v>249</v>
      </c>
      <c r="O35" s="132" t="s">
        <v>31</v>
      </c>
      <c r="P35" s="35">
        <v>2022</v>
      </c>
      <c r="Q35" s="112" t="s">
        <v>92</v>
      </c>
      <c r="R35" s="92">
        <v>6</v>
      </c>
    </row>
    <row r="36" spans="1:18" s="55" customFormat="1" ht="110.25" customHeight="1" x14ac:dyDescent="0.2">
      <c r="A36" s="144">
        <v>10</v>
      </c>
      <c r="B36" s="194" t="s">
        <v>142</v>
      </c>
      <c r="C36" s="195"/>
      <c r="D36" s="196"/>
      <c r="E36" s="197"/>
      <c r="F36" s="197"/>
      <c r="G36" s="197"/>
      <c r="H36" s="198"/>
      <c r="I36" s="36" t="s">
        <v>105</v>
      </c>
      <c r="J36" s="43">
        <v>2015000</v>
      </c>
      <c r="K36" s="153" t="s">
        <v>10</v>
      </c>
      <c r="L36" s="65" t="s">
        <v>249</v>
      </c>
      <c r="M36" s="65" t="s">
        <v>249</v>
      </c>
      <c r="N36" s="65" t="s">
        <v>249</v>
      </c>
      <c r="O36" s="132" t="s">
        <v>153</v>
      </c>
      <c r="P36" s="35">
        <v>2022</v>
      </c>
      <c r="Q36" s="112" t="s">
        <v>92</v>
      </c>
      <c r="R36" s="92">
        <v>6</v>
      </c>
    </row>
    <row r="37" spans="1:18" s="55" customFormat="1" ht="110.25" customHeight="1" x14ac:dyDescent="0.2">
      <c r="A37" s="144">
        <v>11</v>
      </c>
      <c r="B37" s="194" t="s">
        <v>138</v>
      </c>
      <c r="C37" s="195"/>
      <c r="D37" s="196"/>
      <c r="E37" s="197"/>
      <c r="F37" s="197"/>
      <c r="G37" s="197"/>
      <c r="H37" s="198"/>
      <c r="I37" s="36" t="s">
        <v>101</v>
      </c>
      <c r="J37" s="43">
        <v>80000</v>
      </c>
      <c r="K37" s="153" t="s">
        <v>10</v>
      </c>
      <c r="L37" s="65" t="s">
        <v>249</v>
      </c>
      <c r="M37" s="65" t="s">
        <v>249</v>
      </c>
      <c r="N37" s="65" t="s">
        <v>249</v>
      </c>
      <c r="O37" s="132" t="s">
        <v>153</v>
      </c>
      <c r="P37" s="35">
        <v>2022</v>
      </c>
      <c r="Q37" s="112" t="s">
        <v>92</v>
      </c>
      <c r="R37" s="92">
        <v>5</v>
      </c>
    </row>
    <row r="38" spans="1:18" s="55" customFormat="1" ht="110.25" customHeight="1" x14ac:dyDescent="0.2">
      <c r="A38" s="144">
        <v>11</v>
      </c>
      <c r="B38" s="194" t="s">
        <v>55</v>
      </c>
      <c r="C38" s="195"/>
      <c r="D38" s="196"/>
      <c r="E38" s="197"/>
      <c r="F38" s="197"/>
      <c r="G38" s="197"/>
      <c r="H38" s="198"/>
      <c r="I38" s="36" t="s">
        <v>63</v>
      </c>
      <c r="J38" s="43">
        <v>6200000</v>
      </c>
      <c r="K38" s="153" t="s">
        <v>10</v>
      </c>
      <c r="L38" s="65" t="s">
        <v>249</v>
      </c>
      <c r="M38" s="65" t="s">
        <v>249</v>
      </c>
      <c r="N38" s="65" t="s">
        <v>249</v>
      </c>
      <c r="O38" s="132" t="s">
        <v>153</v>
      </c>
      <c r="P38" s="35">
        <v>2021</v>
      </c>
      <c r="Q38" s="112" t="s">
        <v>56</v>
      </c>
      <c r="R38" s="92">
        <v>5</v>
      </c>
    </row>
    <row r="39" spans="1:18" s="55" customFormat="1" ht="110.25" customHeight="1" x14ac:dyDescent="0.2">
      <c r="A39" s="181">
        <v>12</v>
      </c>
      <c r="B39" s="199" t="s">
        <v>190</v>
      </c>
      <c r="C39" s="200"/>
      <c r="D39" s="201"/>
      <c r="E39" s="202"/>
      <c r="F39" s="202"/>
      <c r="G39" s="202"/>
      <c r="H39" s="203"/>
      <c r="I39" s="176" t="s">
        <v>191</v>
      </c>
      <c r="J39" s="182">
        <v>2222000</v>
      </c>
      <c r="K39" s="192" t="s">
        <v>10</v>
      </c>
      <c r="L39" s="65" t="s">
        <v>249</v>
      </c>
      <c r="M39" s="65" t="s">
        <v>249</v>
      </c>
      <c r="N39" s="65" t="s">
        <v>249</v>
      </c>
      <c r="O39" s="132" t="s">
        <v>153</v>
      </c>
      <c r="P39" s="184">
        <v>2023</v>
      </c>
      <c r="Q39" s="193" t="s">
        <v>172</v>
      </c>
      <c r="R39" s="92">
        <v>3</v>
      </c>
    </row>
    <row r="40" spans="1:18" s="55" customFormat="1" ht="110.25" customHeight="1" x14ac:dyDescent="0.2">
      <c r="A40" s="144">
        <v>12</v>
      </c>
      <c r="B40" s="194" t="s">
        <v>80</v>
      </c>
      <c r="C40" s="195"/>
      <c r="D40" s="196"/>
      <c r="E40" s="197"/>
      <c r="F40" s="197"/>
      <c r="G40" s="197"/>
      <c r="H40" s="198"/>
      <c r="I40" s="36" t="s">
        <v>43</v>
      </c>
      <c r="J40" s="43">
        <v>160800</v>
      </c>
      <c r="K40" s="153" t="s">
        <v>10</v>
      </c>
      <c r="L40" s="65" t="s">
        <v>249</v>
      </c>
      <c r="M40" s="65" t="s">
        <v>249</v>
      </c>
      <c r="N40" s="65" t="s">
        <v>249</v>
      </c>
      <c r="O40" s="132" t="s">
        <v>153</v>
      </c>
      <c r="P40" s="35">
        <v>2021</v>
      </c>
      <c r="Q40" s="112" t="s">
        <v>56</v>
      </c>
      <c r="R40" s="92">
        <v>3</v>
      </c>
    </row>
    <row r="41" spans="1:18" s="55" customFormat="1" ht="110.25" customHeight="1" x14ac:dyDescent="0.2">
      <c r="A41" s="144">
        <v>12</v>
      </c>
      <c r="B41" s="194" t="s">
        <v>139</v>
      </c>
      <c r="C41" s="195"/>
      <c r="D41" s="196"/>
      <c r="E41" s="197"/>
      <c r="F41" s="197"/>
      <c r="G41" s="197"/>
      <c r="H41" s="198"/>
      <c r="I41" s="36" t="s">
        <v>105</v>
      </c>
      <c r="J41" s="43">
        <v>1750000</v>
      </c>
      <c r="K41" s="153" t="s">
        <v>10</v>
      </c>
      <c r="L41" s="65" t="s">
        <v>249</v>
      </c>
      <c r="M41" s="65" t="s">
        <v>249</v>
      </c>
      <c r="N41" s="65" t="s">
        <v>249</v>
      </c>
      <c r="O41" s="132" t="s">
        <v>153</v>
      </c>
      <c r="P41" s="35">
        <v>2022</v>
      </c>
      <c r="Q41" s="112" t="s">
        <v>92</v>
      </c>
      <c r="R41" s="92">
        <v>3</v>
      </c>
    </row>
    <row r="42" spans="1:18" s="33" customFormat="1" ht="111" customHeight="1" x14ac:dyDescent="0.2">
      <c r="A42" s="144">
        <v>13</v>
      </c>
      <c r="B42" s="194" t="s">
        <v>69</v>
      </c>
      <c r="C42" s="195"/>
      <c r="D42" s="196"/>
      <c r="E42" s="197"/>
      <c r="F42" s="197"/>
      <c r="G42" s="197"/>
      <c r="H42" s="198"/>
      <c r="I42" s="36" t="s">
        <v>37</v>
      </c>
      <c r="J42" s="43">
        <v>31857503</v>
      </c>
      <c r="K42" s="153" t="s">
        <v>10</v>
      </c>
      <c r="L42" s="65" t="s">
        <v>249</v>
      </c>
      <c r="M42" s="65" t="s">
        <v>249</v>
      </c>
      <c r="N42" s="65" t="s">
        <v>249</v>
      </c>
      <c r="O42" s="132" t="s">
        <v>153</v>
      </c>
      <c r="P42" s="35">
        <v>2022</v>
      </c>
      <c r="Q42" s="112" t="s">
        <v>64</v>
      </c>
      <c r="R42" s="92">
        <v>0</v>
      </c>
    </row>
    <row r="43" spans="1:18" s="33" customFormat="1" ht="111" customHeight="1" x14ac:dyDescent="0.2">
      <c r="A43" s="144">
        <v>13</v>
      </c>
      <c r="B43" s="194" t="s">
        <v>137</v>
      </c>
      <c r="C43" s="195"/>
      <c r="D43" s="196"/>
      <c r="E43" s="197"/>
      <c r="F43" s="197"/>
      <c r="G43" s="197"/>
      <c r="H43" s="198"/>
      <c r="I43" s="36" t="s">
        <v>73</v>
      </c>
      <c r="J43" s="43">
        <v>50000000</v>
      </c>
      <c r="K43" s="153" t="s">
        <v>10</v>
      </c>
      <c r="L43" s="65" t="s">
        <v>249</v>
      </c>
      <c r="M43" s="65" t="s">
        <v>249</v>
      </c>
      <c r="N43" s="65" t="s">
        <v>249</v>
      </c>
      <c r="O43" s="132" t="s">
        <v>153</v>
      </c>
      <c r="P43" s="35">
        <v>2022</v>
      </c>
      <c r="Q43" s="112" t="s">
        <v>92</v>
      </c>
      <c r="R43" s="92">
        <v>0</v>
      </c>
    </row>
    <row r="44" spans="1:18" s="33" customFormat="1" ht="67.5" customHeight="1" x14ac:dyDescent="0.2">
      <c r="A44" s="144"/>
      <c r="B44" s="212"/>
      <c r="C44" s="213"/>
      <c r="D44" s="332"/>
      <c r="E44" s="333"/>
      <c r="F44" s="333"/>
      <c r="G44" s="333"/>
      <c r="H44" s="333"/>
      <c r="I44" s="36"/>
      <c r="J44" s="43"/>
      <c r="K44" s="38"/>
      <c r="L44" s="62"/>
      <c r="M44" s="62"/>
      <c r="N44" s="62"/>
      <c r="O44" s="116"/>
      <c r="P44" s="35"/>
      <c r="Q44" s="112"/>
      <c r="R44" s="92"/>
    </row>
    <row r="45" spans="1:18" ht="26.25" thickBot="1" x14ac:dyDescent="0.25">
      <c r="A45" s="148"/>
      <c r="B45" s="10"/>
      <c r="C45" s="9"/>
      <c r="D45" s="11"/>
      <c r="E45" s="12"/>
      <c r="F45" s="13"/>
      <c r="G45" s="330"/>
      <c r="H45" s="331"/>
      <c r="I45" s="45"/>
      <c r="J45" s="14"/>
      <c r="K45" s="14"/>
      <c r="L45" s="68"/>
      <c r="M45" s="68"/>
      <c r="N45" s="68"/>
      <c r="O45" s="117"/>
      <c r="P45" s="9"/>
      <c r="Q45" s="113"/>
      <c r="R45" s="125"/>
    </row>
    <row r="46" spans="1:18" ht="13.5" thickBot="1" x14ac:dyDescent="0.25">
      <c r="I46" s="8"/>
      <c r="J46" s="41">
        <f>SUM(J10:J45)</f>
        <v>187331498</v>
      </c>
      <c r="K46" s="41"/>
      <c r="L46" s="109"/>
      <c r="M46" s="122"/>
      <c r="N46" s="67"/>
      <c r="O46" s="67"/>
    </row>
    <row r="47" spans="1:18" x14ac:dyDescent="0.2">
      <c r="J47" s="3" t="s">
        <v>9</v>
      </c>
      <c r="K47" s="85"/>
      <c r="L47" s="299" t="s">
        <v>88</v>
      </c>
      <c r="M47" s="299" t="s">
        <v>150</v>
      </c>
      <c r="N47" s="3"/>
      <c r="O47" s="3"/>
      <c r="P47" s="3"/>
    </row>
    <row r="48" spans="1:18" x14ac:dyDescent="0.2">
      <c r="K48" s="86"/>
      <c r="L48" s="300"/>
      <c r="M48" s="355"/>
      <c r="N48" s="3"/>
      <c r="O48" s="3"/>
      <c r="P48" s="3"/>
    </row>
    <row r="49" spans="1:15" x14ac:dyDescent="0.2">
      <c r="K49" s="3"/>
      <c r="L49" s="3"/>
      <c r="M49" s="3"/>
      <c r="N49" s="3"/>
      <c r="O49" s="3"/>
    </row>
    <row r="50" spans="1:15" s="28" customFormat="1" ht="15.75" x14ac:dyDescent="0.25">
      <c r="A50" s="30" t="s">
        <v>20</v>
      </c>
      <c r="B50" s="30"/>
      <c r="K50" s="29"/>
      <c r="L50" s="29"/>
      <c r="M50" s="29"/>
      <c r="N50" s="29"/>
      <c r="O50" s="29"/>
    </row>
    <row r="51" spans="1:15" s="28" customFormat="1" ht="15.75" x14ac:dyDescent="0.25">
      <c r="B51" s="30"/>
      <c r="K51" s="29"/>
      <c r="L51" s="29"/>
      <c r="M51" s="29"/>
      <c r="N51" s="29"/>
      <c r="O51" s="29"/>
    </row>
    <row r="52" spans="1:15" ht="15.75" x14ac:dyDescent="0.25">
      <c r="A52" s="4" t="s">
        <v>21</v>
      </c>
      <c r="B52" s="4"/>
      <c r="K52" s="3"/>
      <c r="L52" s="3"/>
      <c r="M52" s="3"/>
      <c r="N52" s="3"/>
      <c r="O52" s="3"/>
    </row>
    <row r="53" spans="1:15" ht="15.75" x14ac:dyDescent="0.25">
      <c r="A53" s="4" t="s">
        <v>22</v>
      </c>
      <c r="B53" s="4"/>
      <c r="K53" s="3"/>
      <c r="L53" s="3"/>
      <c r="M53" s="3"/>
      <c r="N53" s="3"/>
      <c r="O53" s="3"/>
    </row>
    <row r="54" spans="1:15" s="4" customFormat="1" ht="15.75" x14ac:dyDescent="0.25">
      <c r="A54" s="32" t="s">
        <v>23</v>
      </c>
      <c r="B54" s="4" t="s">
        <v>24</v>
      </c>
      <c r="K54" s="31"/>
      <c r="L54" s="31"/>
      <c r="M54" s="31"/>
      <c r="N54" s="31"/>
      <c r="O54" s="31"/>
    </row>
    <row r="55" spans="1:15" s="4" customFormat="1" ht="15.75" x14ac:dyDescent="0.25">
      <c r="A55" s="32" t="s">
        <v>23</v>
      </c>
      <c r="B55" s="4" t="s">
        <v>25</v>
      </c>
      <c r="K55" s="31"/>
      <c r="L55" s="31"/>
      <c r="M55" s="31"/>
      <c r="N55" s="31"/>
      <c r="O55" s="31"/>
    </row>
    <row r="56" spans="1:15" s="4" customFormat="1" ht="15.75" x14ac:dyDescent="0.25">
      <c r="A56" s="32" t="s">
        <v>23</v>
      </c>
      <c r="B56" s="4" t="s">
        <v>26</v>
      </c>
      <c r="K56" s="31"/>
      <c r="L56" s="31"/>
      <c r="M56" s="31"/>
      <c r="N56" s="31"/>
      <c r="O56" s="31"/>
    </row>
    <row r="57" spans="1:15" s="4" customFormat="1" ht="15.75" x14ac:dyDescent="0.25">
      <c r="A57" s="32" t="s">
        <v>23</v>
      </c>
      <c r="B57" s="4" t="s">
        <v>27</v>
      </c>
      <c r="K57" s="31"/>
      <c r="L57" s="31"/>
      <c r="M57" s="31"/>
      <c r="N57" s="31"/>
      <c r="O57" s="31"/>
    </row>
    <row r="58" spans="1:15" s="4" customFormat="1" ht="15.75" x14ac:dyDescent="0.25">
      <c r="A58" s="32" t="s">
        <v>23</v>
      </c>
      <c r="B58" s="4" t="s">
        <v>28</v>
      </c>
      <c r="K58" s="31"/>
      <c r="L58" s="31"/>
      <c r="M58" s="31"/>
      <c r="N58" s="31"/>
      <c r="O58" s="31"/>
    </row>
    <row r="59" spans="1:15" s="4" customFormat="1" ht="15.75" x14ac:dyDescent="0.25">
      <c r="K59" s="31"/>
      <c r="L59" s="31"/>
      <c r="M59" s="31"/>
      <c r="N59" s="31"/>
      <c r="O59" s="31"/>
    </row>
    <row r="60" spans="1:15" s="4" customFormat="1" ht="15.75" x14ac:dyDescent="0.25">
      <c r="K60" s="31"/>
      <c r="L60" s="31"/>
      <c r="M60" s="31"/>
      <c r="N60" s="31"/>
      <c r="O60" s="31"/>
    </row>
    <row r="61" spans="1:15" ht="15.75" x14ac:dyDescent="0.25">
      <c r="A61" s="293" t="s">
        <v>8</v>
      </c>
      <c r="B61" s="293"/>
    </row>
    <row r="62" spans="1:15" ht="15.75" x14ac:dyDescent="0.25">
      <c r="B62" s="27"/>
    </row>
    <row r="63" spans="1:15" ht="15.75" x14ac:dyDescent="0.25">
      <c r="A63" s="4" t="s">
        <v>159</v>
      </c>
      <c r="B63" s="4"/>
    </row>
    <row r="64" spans="1:15" ht="15.75" x14ac:dyDescent="0.25">
      <c r="A64" s="4" t="s">
        <v>160</v>
      </c>
      <c r="B64" s="4"/>
    </row>
    <row r="65" spans="1:2" ht="15.75" x14ac:dyDescent="0.25">
      <c r="A65" s="4" t="s">
        <v>162</v>
      </c>
      <c r="B65" s="4"/>
    </row>
    <row r="66" spans="1:2" ht="15.75" x14ac:dyDescent="0.25">
      <c r="A66" s="4" t="s">
        <v>13</v>
      </c>
      <c r="B66" s="4"/>
    </row>
    <row r="67" spans="1:2" s="102" customFormat="1" ht="15.75" x14ac:dyDescent="0.25">
      <c r="A67" s="98" t="s">
        <v>236</v>
      </c>
      <c r="B67" s="98"/>
    </row>
    <row r="68" spans="1:2" s="102" customFormat="1" ht="15.75" x14ac:dyDescent="0.25">
      <c r="A68" s="98"/>
      <c r="B68" s="164" t="s">
        <v>222</v>
      </c>
    </row>
    <row r="69" spans="1:2" s="102" customFormat="1" ht="15.75" x14ac:dyDescent="0.25">
      <c r="A69" s="98"/>
      <c r="B69" s="98" t="s">
        <v>237</v>
      </c>
    </row>
    <row r="70" spans="1:2" ht="15.75" x14ac:dyDescent="0.25">
      <c r="A70" s="98"/>
      <c r="B70" s="165" t="s">
        <v>238</v>
      </c>
    </row>
    <row r="71" spans="1:2" ht="15.75" x14ac:dyDescent="0.25">
      <c r="A71" s="98"/>
      <c r="B71" s="98" t="s">
        <v>239</v>
      </c>
    </row>
    <row r="72" spans="1:2" s="102" customFormat="1" ht="15.75" x14ac:dyDescent="0.25">
      <c r="A72" s="98"/>
      <c r="B72" s="4" t="s">
        <v>240</v>
      </c>
    </row>
    <row r="73" spans="1:2" s="98" customFormat="1" ht="15.75" x14ac:dyDescent="0.25">
      <c r="B73" s="4" t="s">
        <v>241</v>
      </c>
    </row>
    <row r="74" spans="1:2" ht="15.75" x14ac:dyDescent="0.25">
      <c r="A74" s="98"/>
      <c r="B74" s="98" t="s">
        <v>242</v>
      </c>
    </row>
    <row r="75" spans="1:2" ht="15.75" x14ac:dyDescent="0.25">
      <c r="A75" s="98"/>
      <c r="B75" s="98" t="s">
        <v>243</v>
      </c>
    </row>
    <row r="76" spans="1:2" ht="15.75" x14ac:dyDescent="0.25">
      <c r="A76" s="4" t="s">
        <v>165</v>
      </c>
      <c r="B76" s="4"/>
    </row>
    <row r="77" spans="1:2" ht="15.75" x14ac:dyDescent="0.25">
      <c r="A77" s="4" t="s">
        <v>33</v>
      </c>
      <c r="B77" s="4"/>
    </row>
    <row r="78" spans="1:2" ht="15.75" x14ac:dyDescent="0.25">
      <c r="A78" s="98" t="s">
        <v>231</v>
      </c>
      <c r="B78" s="98"/>
    </row>
    <row r="79" spans="1:2" ht="15.75" x14ac:dyDescent="0.25">
      <c r="A79" s="98" t="s">
        <v>232</v>
      </c>
      <c r="B79" s="98"/>
    </row>
    <row r="80" spans="1:2" ht="15.75" x14ac:dyDescent="0.25">
      <c r="A80" s="101" t="s">
        <v>233</v>
      </c>
    </row>
    <row r="81" spans="1:1" ht="15.75" x14ac:dyDescent="0.25">
      <c r="A81" s="98" t="s">
        <v>234</v>
      </c>
    </row>
    <row r="82" spans="1:1" ht="15.75" x14ac:dyDescent="0.25">
      <c r="A82" s="101" t="s">
        <v>235</v>
      </c>
    </row>
    <row r="83" spans="1:1" ht="15.75" x14ac:dyDescent="0.25">
      <c r="A83" s="98" t="s">
        <v>126</v>
      </c>
    </row>
  </sheetData>
  <sheetProtection sheet="1" objects="1" scenarios="1"/>
  <mergeCells count="106">
    <mergeCell ref="O2:P2"/>
    <mergeCell ref="O4:P4"/>
    <mergeCell ref="O5:P5"/>
    <mergeCell ref="P8:P9"/>
    <mergeCell ref="O3:P3"/>
    <mergeCell ref="M1:N2"/>
    <mergeCell ref="M3:N3"/>
    <mergeCell ref="M47:M48"/>
    <mergeCell ref="R8:R9"/>
    <mergeCell ref="A6:R7"/>
    <mergeCell ref="Q1:R1"/>
    <mergeCell ref="Q2:R2"/>
    <mergeCell ref="Q4:R4"/>
    <mergeCell ref="Q5:R5"/>
    <mergeCell ref="B30:C30"/>
    <mergeCell ref="D30:H30"/>
    <mergeCell ref="Q8:Q9"/>
    <mergeCell ref="J8:J9"/>
    <mergeCell ref="N8:N9"/>
    <mergeCell ref="O8:O9"/>
    <mergeCell ref="M8:M9"/>
    <mergeCell ref="B42:C42"/>
    <mergeCell ref="D42:H42"/>
    <mergeCell ref="Q3:R3"/>
    <mergeCell ref="A1:B4"/>
    <mergeCell ref="A5:B5"/>
    <mergeCell ref="A8:A9"/>
    <mergeCell ref="M4:N5"/>
    <mergeCell ref="K1:L2"/>
    <mergeCell ref="K4:L5"/>
    <mergeCell ref="O1:P1"/>
    <mergeCell ref="L47:L48"/>
    <mergeCell ref="L8:L9"/>
    <mergeCell ref="C1:J5"/>
    <mergeCell ref="B8:C9"/>
    <mergeCell ref="G45:H45"/>
    <mergeCell ref="D38:H38"/>
    <mergeCell ref="B43:C43"/>
    <mergeCell ref="B38:C38"/>
    <mergeCell ref="D44:H44"/>
    <mergeCell ref="D43:H43"/>
    <mergeCell ref="D8:H9"/>
    <mergeCell ref="B12:C12"/>
    <mergeCell ref="K8:K9"/>
    <mergeCell ref="D10:H10"/>
    <mergeCell ref="K3:L3"/>
    <mergeCell ref="B44:C44"/>
    <mergeCell ref="B10:C10"/>
    <mergeCell ref="D12:H12"/>
    <mergeCell ref="B11:C11"/>
    <mergeCell ref="D11:H11"/>
    <mergeCell ref="A61:B61"/>
    <mergeCell ref="B20:C20"/>
    <mergeCell ref="D20:H20"/>
    <mergeCell ref="B21:C21"/>
    <mergeCell ref="B26:C26"/>
    <mergeCell ref="D26:H26"/>
    <mergeCell ref="D21:H21"/>
    <mergeCell ref="D27:H27"/>
    <mergeCell ref="D25:H25"/>
    <mergeCell ref="B27:C27"/>
    <mergeCell ref="B34:C34"/>
    <mergeCell ref="B25:C25"/>
    <mergeCell ref="D35:H35"/>
    <mergeCell ref="B29:C29"/>
    <mergeCell ref="D29:H29"/>
    <mergeCell ref="B31:C31"/>
    <mergeCell ref="D31:H31"/>
    <mergeCell ref="B33:C33"/>
    <mergeCell ref="D33:H33"/>
    <mergeCell ref="D34:H34"/>
    <mergeCell ref="B32:C32"/>
    <mergeCell ref="D32:H32"/>
    <mergeCell ref="B35:C35"/>
    <mergeCell ref="B40:C40"/>
    <mergeCell ref="D40:H40"/>
    <mergeCell ref="B41:C41"/>
    <mergeCell ref="D41:H41"/>
    <mergeCell ref="B36:C36"/>
    <mergeCell ref="D36:H36"/>
    <mergeCell ref="B37:C37"/>
    <mergeCell ref="D37:H37"/>
    <mergeCell ref="B39:C39"/>
    <mergeCell ref="D39:H39"/>
    <mergeCell ref="B14:C14"/>
    <mergeCell ref="D14:H14"/>
    <mergeCell ref="B13:C13"/>
    <mergeCell ref="D13:H13"/>
    <mergeCell ref="B17:C17"/>
    <mergeCell ref="D17:H17"/>
    <mergeCell ref="B28:C28"/>
    <mergeCell ref="D28:H28"/>
    <mergeCell ref="B15:C15"/>
    <mergeCell ref="B16:C16"/>
    <mergeCell ref="D15:H15"/>
    <mergeCell ref="D16:H16"/>
    <mergeCell ref="B22:C22"/>
    <mergeCell ref="D22:H22"/>
    <mergeCell ref="D23:H23"/>
    <mergeCell ref="D24:H24"/>
    <mergeCell ref="B24:C24"/>
    <mergeCell ref="B23:C23"/>
    <mergeCell ref="B18:C18"/>
    <mergeCell ref="D18:H18"/>
    <mergeCell ref="B19:C19"/>
    <mergeCell ref="D19:H19"/>
  </mergeCells>
  <hyperlinks>
    <hyperlink ref="B70" r:id="rId1" display="Financing Details" xr:uid="{24C4D628-4EC6-480F-B68C-C74A0D236899}"/>
  </hyperlinks>
  <printOptions horizontalCentered="1"/>
  <pageMargins left="0.3" right="0.3" top="0.2" bottom="0.2" header="0.3" footer="0.3"/>
  <pageSetup scale="50" orientation="landscape" r:id="rId2"/>
  <drawing r:id="rId3"/>
  <legacyDrawing r:id="rId4"/>
  <oleObjects>
    <mc:AlternateContent xmlns:mc="http://schemas.openxmlformats.org/markup-compatibility/2006">
      <mc:Choice Requires="x14">
        <oleObject progId="AcroExch.Document.DC" dvAspect="DVASPECT_ICON" shapeId="8193" r:id="rId5">
          <objectPr locked="0" defaultSize="0" autoPict="0" r:id="rId6">
            <anchor moveWithCells="1">
              <from>
                <xdr:col>3</xdr:col>
                <xdr:colOff>600075</xdr:colOff>
                <xdr:row>9</xdr:row>
                <xdr:rowOff>114300</xdr:rowOff>
              </from>
              <to>
                <xdr:col>6</xdr:col>
                <xdr:colOff>0</xdr:colOff>
                <xdr:row>9</xdr:row>
                <xdr:rowOff>1266825</xdr:rowOff>
              </to>
            </anchor>
          </objectPr>
        </oleObject>
      </mc:Choice>
      <mc:Fallback>
        <oleObject progId="AcroExch.Document.DC" dvAspect="DVASPECT_ICON" shapeId="8193" r:id="rId5"/>
      </mc:Fallback>
    </mc:AlternateContent>
    <mc:AlternateContent xmlns:mc="http://schemas.openxmlformats.org/markup-compatibility/2006">
      <mc:Choice Requires="x14">
        <oleObject progId="AcroExch.Document.DC" dvAspect="DVASPECT_ICON" shapeId="8195" r:id="rId7">
          <objectPr locked="0" defaultSize="0" autoPict="0" r:id="rId8">
            <anchor moveWithCells="1">
              <from>
                <xdr:col>3</xdr:col>
                <xdr:colOff>628650</xdr:colOff>
                <xdr:row>11</xdr:row>
                <xdr:rowOff>133350</xdr:rowOff>
              </from>
              <to>
                <xdr:col>5</xdr:col>
                <xdr:colOff>704850</xdr:colOff>
                <xdr:row>11</xdr:row>
                <xdr:rowOff>1228725</xdr:rowOff>
              </to>
            </anchor>
          </objectPr>
        </oleObject>
      </mc:Choice>
      <mc:Fallback>
        <oleObject progId="AcroExch.Document.DC" dvAspect="DVASPECT_ICON" shapeId="8195" r:id="rId7"/>
      </mc:Fallback>
    </mc:AlternateContent>
    <mc:AlternateContent xmlns:mc="http://schemas.openxmlformats.org/markup-compatibility/2006">
      <mc:Choice Requires="x14">
        <oleObject progId="AcroExch.Document.DC" dvAspect="DVASPECT_ICON" shapeId="8199" r:id="rId9">
          <objectPr locked="0" defaultSize="0" autoPict="0" r:id="rId10">
            <anchor moveWithCells="1">
              <from>
                <xdr:col>3</xdr:col>
                <xdr:colOff>638175</xdr:colOff>
                <xdr:row>17</xdr:row>
                <xdr:rowOff>133350</xdr:rowOff>
              </from>
              <to>
                <xdr:col>5</xdr:col>
                <xdr:colOff>695325</xdr:colOff>
                <xdr:row>17</xdr:row>
                <xdr:rowOff>1200150</xdr:rowOff>
              </to>
            </anchor>
          </objectPr>
        </oleObject>
      </mc:Choice>
      <mc:Fallback>
        <oleObject progId="AcroExch.Document.DC" dvAspect="DVASPECT_ICON" shapeId="8199" r:id="rId9"/>
      </mc:Fallback>
    </mc:AlternateContent>
    <mc:AlternateContent xmlns:mc="http://schemas.openxmlformats.org/markup-compatibility/2006">
      <mc:Choice Requires="x14">
        <oleObject progId="AcroExch.Document.DC" dvAspect="DVASPECT_ICON" shapeId="8200" r:id="rId11">
          <objectPr locked="0" defaultSize="0" autoPict="0" r:id="rId12">
            <anchor moveWithCells="1">
              <from>
                <xdr:col>3</xdr:col>
                <xdr:colOff>628650</xdr:colOff>
                <xdr:row>18</xdr:row>
                <xdr:rowOff>152400</xdr:rowOff>
              </from>
              <to>
                <xdr:col>5</xdr:col>
                <xdr:colOff>695325</xdr:colOff>
                <xdr:row>18</xdr:row>
                <xdr:rowOff>1238250</xdr:rowOff>
              </to>
            </anchor>
          </objectPr>
        </oleObject>
      </mc:Choice>
      <mc:Fallback>
        <oleObject progId="AcroExch.Document.DC" dvAspect="DVASPECT_ICON" shapeId="8200" r:id="rId11"/>
      </mc:Fallback>
    </mc:AlternateContent>
    <mc:AlternateContent xmlns:mc="http://schemas.openxmlformats.org/markup-compatibility/2006">
      <mc:Choice Requires="x14">
        <oleObject progId="AcroExch.Document.DC" dvAspect="DVASPECT_ICON" shapeId="8201" r:id="rId13">
          <objectPr locked="0" defaultSize="0" autoPict="0" r:id="rId14">
            <anchor moveWithCells="1">
              <from>
                <xdr:col>3</xdr:col>
                <xdr:colOff>628650</xdr:colOff>
                <xdr:row>19</xdr:row>
                <xdr:rowOff>142875</xdr:rowOff>
              </from>
              <to>
                <xdr:col>5</xdr:col>
                <xdr:colOff>695325</xdr:colOff>
                <xdr:row>19</xdr:row>
                <xdr:rowOff>1228725</xdr:rowOff>
              </to>
            </anchor>
          </objectPr>
        </oleObject>
      </mc:Choice>
      <mc:Fallback>
        <oleObject progId="AcroExch.Document.DC" dvAspect="DVASPECT_ICON" shapeId="8201" r:id="rId13"/>
      </mc:Fallback>
    </mc:AlternateContent>
    <mc:AlternateContent xmlns:mc="http://schemas.openxmlformats.org/markup-compatibility/2006">
      <mc:Choice Requires="x14">
        <oleObject progId="AcroExch.Document.DC" dvAspect="DVASPECT_ICON" shapeId="8202" r:id="rId15">
          <objectPr locked="0" defaultSize="0" autoPict="0" r:id="rId16">
            <anchor moveWithCells="1">
              <from>
                <xdr:col>3</xdr:col>
                <xdr:colOff>638175</xdr:colOff>
                <xdr:row>20</xdr:row>
                <xdr:rowOff>133350</xdr:rowOff>
              </from>
              <to>
                <xdr:col>6</xdr:col>
                <xdr:colOff>0</xdr:colOff>
                <xdr:row>20</xdr:row>
                <xdr:rowOff>1238250</xdr:rowOff>
              </to>
            </anchor>
          </objectPr>
        </oleObject>
      </mc:Choice>
      <mc:Fallback>
        <oleObject progId="AcroExch.Document.DC" dvAspect="DVASPECT_ICON" shapeId="8202" r:id="rId15"/>
      </mc:Fallback>
    </mc:AlternateContent>
    <mc:AlternateContent xmlns:mc="http://schemas.openxmlformats.org/markup-compatibility/2006">
      <mc:Choice Requires="x14">
        <oleObject progId="AcroExch.Document.DC" dvAspect="DVASPECT_ICON" shapeId="8204" r:id="rId17">
          <objectPr locked="0" defaultSize="0" autoPict="0" r:id="rId18">
            <anchor moveWithCells="1">
              <from>
                <xdr:col>3</xdr:col>
                <xdr:colOff>628650</xdr:colOff>
                <xdr:row>24</xdr:row>
                <xdr:rowOff>142875</xdr:rowOff>
              </from>
              <to>
                <xdr:col>5</xdr:col>
                <xdr:colOff>714375</xdr:colOff>
                <xdr:row>24</xdr:row>
                <xdr:rowOff>1247775</xdr:rowOff>
              </to>
            </anchor>
          </objectPr>
        </oleObject>
      </mc:Choice>
      <mc:Fallback>
        <oleObject progId="AcroExch.Document.DC" dvAspect="DVASPECT_ICON" shapeId="8204" r:id="rId17"/>
      </mc:Fallback>
    </mc:AlternateContent>
    <mc:AlternateContent xmlns:mc="http://schemas.openxmlformats.org/markup-compatibility/2006">
      <mc:Choice Requires="x14">
        <oleObject progId="AcroExch.Document.DC" dvAspect="DVASPECT_ICON" shapeId="8205" r:id="rId19">
          <objectPr locked="0" defaultSize="0" autoPict="0" r:id="rId20">
            <anchor moveWithCells="1">
              <from>
                <xdr:col>3</xdr:col>
                <xdr:colOff>647700</xdr:colOff>
                <xdr:row>25</xdr:row>
                <xdr:rowOff>142875</xdr:rowOff>
              </from>
              <to>
                <xdr:col>5</xdr:col>
                <xdr:colOff>714375</xdr:colOff>
                <xdr:row>25</xdr:row>
                <xdr:rowOff>1238250</xdr:rowOff>
              </to>
            </anchor>
          </objectPr>
        </oleObject>
      </mc:Choice>
      <mc:Fallback>
        <oleObject progId="AcroExch.Document.DC" dvAspect="DVASPECT_ICON" shapeId="8205" r:id="rId19"/>
      </mc:Fallback>
    </mc:AlternateContent>
    <mc:AlternateContent xmlns:mc="http://schemas.openxmlformats.org/markup-compatibility/2006">
      <mc:Choice Requires="x14">
        <oleObject progId="AcroExch.Document.DC" dvAspect="DVASPECT_ICON" shapeId="8206" r:id="rId21">
          <objectPr locked="0" defaultSize="0" autoPict="0" r:id="rId22">
            <anchor moveWithCells="1">
              <from>
                <xdr:col>3</xdr:col>
                <xdr:colOff>628650</xdr:colOff>
                <xdr:row>26</xdr:row>
                <xdr:rowOff>133350</xdr:rowOff>
              </from>
              <to>
                <xdr:col>5</xdr:col>
                <xdr:colOff>704850</xdr:colOff>
                <xdr:row>26</xdr:row>
                <xdr:rowOff>1228725</xdr:rowOff>
              </to>
            </anchor>
          </objectPr>
        </oleObject>
      </mc:Choice>
      <mc:Fallback>
        <oleObject progId="AcroExch.Document.DC" dvAspect="DVASPECT_ICON" shapeId="8206" r:id="rId21"/>
      </mc:Fallback>
    </mc:AlternateContent>
    <mc:AlternateContent xmlns:mc="http://schemas.openxmlformats.org/markup-compatibility/2006">
      <mc:Choice Requires="x14">
        <oleObject progId="AcroExch.Document.DC" dvAspect="DVASPECT_ICON" shapeId="8207" r:id="rId23">
          <objectPr locked="0" defaultSize="0" autoPict="0" r:id="rId24">
            <anchor moveWithCells="1">
              <from>
                <xdr:col>3</xdr:col>
                <xdr:colOff>628650</xdr:colOff>
                <xdr:row>28</xdr:row>
                <xdr:rowOff>152400</xdr:rowOff>
              </from>
              <to>
                <xdr:col>5</xdr:col>
                <xdr:colOff>714375</xdr:colOff>
                <xdr:row>28</xdr:row>
                <xdr:rowOff>1266825</xdr:rowOff>
              </to>
            </anchor>
          </objectPr>
        </oleObject>
      </mc:Choice>
      <mc:Fallback>
        <oleObject progId="AcroExch.Document.DC" dvAspect="DVASPECT_ICON" shapeId="8207" r:id="rId23"/>
      </mc:Fallback>
    </mc:AlternateContent>
    <mc:AlternateContent xmlns:mc="http://schemas.openxmlformats.org/markup-compatibility/2006">
      <mc:Choice Requires="x14">
        <oleObject progId="AcroExch.Document.DC" dvAspect="DVASPECT_ICON" shapeId="8208" r:id="rId25">
          <objectPr locked="0" defaultSize="0" autoPict="0" r:id="rId26">
            <anchor moveWithCells="1">
              <from>
                <xdr:col>3</xdr:col>
                <xdr:colOff>628650</xdr:colOff>
                <xdr:row>29</xdr:row>
                <xdr:rowOff>142875</xdr:rowOff>
              </from>
              <to>
                <xdr:col>5</xdr:col>
                <xdr:colOff>704850</xdr:colOff>
                <xdr:row>29</xdr:row>
                <xdr:rowOff>1238250</xdr:rowOff>
              </to>
            </anchor>
          </objectPr>
        </oleObject>
      </mc:Choice>
      <mc:Fallback>
        <oleObject progId="AcroExch.Document.DC" dvAspect="DVASPECT_ICON" shapeId="8208" r:id="rId25"/>
      </mc:Fallback>
    </mc:AlternateContent>
    <mc:AlternateContent xmlns:mc="http://schemas.openxmlformats.org/markup-compatibility/2006">
      <mc:Choice Requires="x14">
        <oleObject progId="AcroExch.Document.DC" dvAspect="DVASPECT_ICON" shapeId="8209" r:id="rId27">
          <objectPr locked="0" defaultSize="0" autoPict="0" r:id="rId28">
            <anchor moveWithCells="1">
              <from>
                <xdr:col>3</xdr:col>
                <xdr:colOff>628650</xdr:colOff>
                <xdr:row>30</xdr:row>
                <xdr:rowOff>142875</xdr:rowOff>
              </from>
              <to>
                <xdr:col>5</xdr:col>
                <xdr:colOff>714375</xdr:colOff>
                <xdr:row>30</xdr:row>
                <xdr:rowOff>1247775</xdr:rowOff>
              </to>
            </anchor>
          </objectPr>
        </oleObject>
      </mc:Choice>
      <mc:Fallback>
        <oleObject progId="AcroExch.Document.DC" dvAspect="DVASPECT_ICON" shapeId="8209" r:id="rId27"/>
      </mc:Fallback>
    </mc:AlternateContent>
    <mc:AlternateContent xmlns:mc="http://schemas.openxmlformats.org/markup-compatibility/2006">
      <mc:Choice Requires="x14">
        <oleObject progId="AcroExch.Document.DC" dvAspect="DVASPECT_ICON" shapeId="8210" r:id="rId29">
          <objectPr locked="0" defaultSize="0" autoPict="0" r:id="rId30">
            <anchor moveWithCells="1">
              <from>
                <xdr:col>3</xdr:col>
                <xdr:colOff>657225</xdr:colOff>
                <xdr:row>31</xdr:row>
                <xdr:rowOff>161925</xdr:rowOff>
              </from>
              <to>
                <xdr:col>5</xdr:col>
                <xdr:colOff>714375</xdr:colOff>
                <xdr:row>31</xdr:row>
                <xdr:rowOff>1247775</xdr:rowOff>
              </to>
            </anchor>
          </objectPr>
        </oleObject>
      </mc:Choice>
      <mc:Fallback>
        <oleObject progId="AcroExch.Document.DC" dvAspect="DVASPECT_ICON" shapeId="8210" r:id="rId29"/>
      </mc:Fallback>
    </mc:AlternateContent>
    <mc:AlternateContent xmlns:mc="http://schemas.openxmlformats.org/markup-compatibility/2006">
      <mc:Choice Requires="x14">
        <oleObject progId="AcroExch.Document.DC" dvAspect="DVASPECT_ICON" shapeId="8211" r:id="rId31">
          <objectPr locked="0" defaultSize="0" autoPict="0" r:id="rId32">
            <anchor moveWithCells="1">
              <from>
                <xdr:col>3</xdr:col>
                <xdr:colOff>657225</xdr:colOff>
                <xdr:row>32</xdr:row>
                <xdr:rowOff>133350</xdr:rowOff>
              </from>
              <to>
                <xdr:col>5</xdr:col>
                <xdr:colOff>723900</xdr:colOff>
                <xdr:row>32</xdr:row>
                <xdr:rowOff>1228725</xdr:rowOff>
              </to>
            </anchor>
          </objectPr>
        </oleObject>
      </mc:Choice>
      <mc:Fallback>
        <oleObject progId="AcroExch.Document.DC" dvAspect="DVASPECT_ICON" shapeId="8211" r:id="rId31"/>
      </mc:Fallback>
    </mc:AlternateContent>
    <mc:AlternateContent xmlns:mc="http://schemas.openxmlformats.org/markup-compatibility/2006">
      <mc:Choice Requires="x14">
        <oleObject progId="AcroExch.Document.DC" dvAspect="DVASPECT_ICON" shapeId="8213" r:id="rId33">
          <objectPr locked="0" defaultSize="0" autoPict="0" r:id="rId34">
            <anchor moveWithCells="1">
              <from>
                <xdr:col>3</xdr:col>
                <xdr:colOff>638175</xdr:colOff>
                <xdr:row>33</xdr:row>
                <xdr:rowOff>142875</xdr:rowOff>
              </from>
              <to>
                <xdr:col>5</xdr:col>
                <xdr:colOff>714375</xdr:colOff>
                <xdr:row>33</xdr:row>
                <xdr:rowOff>1238250</xdr:rowOff>
              </to>
            </anchor>
          </objectPr>
        </oleObject>
      </mc:Choice>
      <mc:Fallback>
        <oleObject progId="AcroExch.Document.DC" dvAspect="DVASPECT_ICON" shapeId="8213" r:id="rId33"/>
      </mc:Fallback>
    </mc:AlternateContent>
    <mc:AlternateContent xmlns:mc="http://schemas.openxmlformats.org/markup-compatibility/2006">
      <mc:Choice Requires="x14">
        <oleObject progId="AcroExch.Document.DC" dvAspect="DVASPECT_ICON" shapeId="8214" r:id="rId35">
          <objectPr locked="0" defaultSize="0" autoPict="0" r:id="rId36">
            <anchor moveWithCells="1">
              <from>
                <xdr:col>3</xdr:col>
                <xdr:colOff>638175</xdr:colOff>
                <xdr:row>34</xdr:row>
                <xdr:rowOff>114300</xdr:rowOff>
              </from>
              <to>
                <xdr:col>5</xdr:col>
                <xdr:colOff>714375</xdr:colOff>
                <xdr:row>34</xdr:row>
                <xdr:rowOff>1219200</xdr:rowOff>
              </to>
            </anchor>
          </objectPr>
        </oleObject>
      </mc:Choice>
      <mc:Fallback>
        <oleObject progId="AcroExch.Document.DC" dvAspect="DVASPECT_ICON" shapeId="8214" r:id="rId35"/>
      </mc:Fallback>
    </mc:AlternateContent>
    <mc:AlternateContent xmlns:mc="http://schemas.openxmlformats.org/markup-compatibility/2006">
      <mc:Choice Requires="x14">
        <oleObject progId="AcroExch.Document.DC" dvAspect="DVASPECT_ICON" shapeId="8215" r:id="rId37">
          <objectPr locked="0" defaultSize="0" autoPict="0" r:id="rId38">
            <anchor moveWithCells="1">
              <from>
                <xdr:col>3</xdr:col>
                <xdr:colOff>638175</xdr:colOff>
                <xdr:row>35</xdr:row>
                <xdr:rowOff>142875</xdr:rowOff>
              </from>
              <to>
                <xdr:col>5</xdr:col>
                <xdr:colOff>714375</xdr:colOff>
                <xdr:row>35</xdr:row>
                <xdr:rowOff>1238250</xdr:rowOff>
              </to>
            </anchor>
          </objectPr>
        </oleObject>
      </mc:Choice>
      <mc:Fallback>
        <oleObject progId="AcroExch.Document.DC" dvAspect="DVASPECT_ICON" shapeId="8215" r:id="rId37"/>
      </mc:Fallback>
    </mc:AlternateContent>
    <mc:AlternateContent xmlns:mc="http://schemas.openxmlformats.org/markup-compatibility/2006">
      <mc:Choice Requires="x14">
        <oleObject progId="AcroExch.Document.DC" dvAspect="DVASPECT_ICON" shapeId="8216" r:id="rId39">
          <objectPr locked="0" defaultSize="0" autoPict="0" r:id="rId40">
            <anchor moveWithCells="1">
              <from>
                <xdr:col>3</xdr:col>
                <xdr:colOff>638175</xdr:colOff>
                <xdr:row>36</xdr:row>
                <xdr:rowOff>142875</xdr:rowOff>
              </from>
              <to>
                <xdr:col>5</xdr:col>
                <xdr:colOff>714375</xdr:colOff>
                <xdr:row>36</xdr:row>
                <xdr:rowOff>1238250</xdr:rowOff>
              </to>
            </anchor>
          </objectPr>
        </oleObject>
      </mc:Choice>
      <mc:Fallback>
        <oleObject progId="AcroExch.Document.DC" dvAspect="DVASPECT_ICON" shapeId="8216" r:id="rId39"/>
      </mc:Fallback>
    </mc:AlternateContent>
    <mc:AlternateContent xmlns:mc="http://schemas.openxmlformats.org/markup-compatibility/2006">
      <mc:Choice Requires="x14">
        <oleObject progId="AcroExch.Document.DC" dvAspect="DVASPECT_ICON" shapeId="8217" r:id="rId41">
          <objectPr locked="0" defaultSize="0" autoPict="0" r:id="rId42">
            <anchor moveWithCells="1">
              <from>
                <xdr:col>3</xdr:col>
                <xdr:colOff>638175</xdr:colOff>
                <xdr:row>37</xdr:row>
                <xdr:rowOff>133350</xdr:rowOff>
              </from>
              <to>
                <xdr:col>5</xdr:col>
                <xdr:colOff>695325</xdr:colOff>
                <xdr:row>37</xdr:row>
                <xdr:rowOff>1219200</xdr:rowOff>
              </to>
            </anchor>
          </objectPr>
        </oleObject>
      </mc:Choice>
      <mc:Fallback>
        <oleObject progId="AcroExch.Document.DC" dvAspect="DVASPECT_ICON" shapeId="8217" r:id="rId41"/>
      </mc:Fallback>
    </mc:AlternateContent>
    <mc:AlternateContent xmlns:mc="http://schemas.openxmlformats.org/markup-compatibility/2006">
      <mc:Choice Requires="x14">
        <oleObject progId="AcroExch.Document.DC" dvAspect="DVASPECT_ICON" shapeId="8218" r:id="rId43">
          <objectPr locked="0" defaultSize="0" autoPict="0" r:id="rId44">
            <anchor moveWithCells="1">
              <from>
                <xdr:col>3</xdr:col>
                <xdr:colOff>657225</xdr:colOff>
                <xdr:row>39</xdr:row>
                <xdr:rowOff>142875</xdr:rowOff>
              </from>
              <to>
                <xdr:col>5</xdr:col>
                <xdr:colOff>714375</xdr:colOff>
                <xdr:row>39</xdr:row>
                <xdr:rowOff>1228725</xdr:rowOff>
              </to>
            </anchor>
          </objectPr>
        </oleObject>
      </mc:Choice>
      <mc:Fallback>
        <oleObject progId="AcroExch.Document.DC" dvAspect="DVASPECT_ICON" shapeId="8218" r:id="rId43"/>
      </mc:Fallback>
    </mc:AlternateContent>
    <mc:AlternateContent xmlns:mc="http://schemas.openxmlformats.org/markup-compatibility/2006">
      <mc:Choice Requires="x14">
        <oleObject progId="AcroExch.Document.DC" dvAspect="DVASPECT_ICON" shapeId="8219" r:id="rId45">
          <objectPr locked="0" defaultSize="0" autoPict="0" r:id="rId46">
            <anchor moveWithCells="1">
              <from>
                <xdr:col>3</xdr:col>
                <xdr:colOff>657225</xdr:colOff>
                <xdr:row>40</xdr:row>
                <xdr:rowOff>152400</xdr:rowOff>
              </from>
              <to>
                <xdr:col>5</xdr:col>
                <xdr:colOff>695325</xdr:colOff>
                <xdr:row>40</xdr:row>
                <xdr:rowOff>1228725</xdr:rowOff>
              </to>
            </anchor>
          </objectPr>
        </oleObject>
      </mc:Choice>
      <mc:Fallback>
        <oleObject progId="AcroExch.Document.DC" dvAspect="DVASPECT_ICON" shapeId="8219" r:id="rId45"/>
      </mc:Fallback>
    </mc:AlternateContent>
    <mc:AlternateContent xmlns:mc="http://schemas.openxmlformats.org/markup-compatibility/2006">
      <mc:Choice Requires="x14">
        <oleObject progId="AcroExch.Document.DC" dvAspect="DVASPECT_ICON" shapeId="8221" r:id="rId47">
          <objectPr locked="0" defaultSize="0" autoPict="0" r:id="rId48">
            <anchor moveWithCells="1">
              <from>
                <xdr:col>3</xdr:col>
                <xdr:colOff>657225</xdr:colOff>
                <xdr:row>41</xdr:row>
                <xdr:rowOff>171450</xdr:rowOff>
              </from>
              <to>
                <xdr:col>5</xdr:col>
                <xdr:colOff>676275</xdr:colOff>
                <xdr:row>41</xdr:row>
                <xdr:rowOff>1228725</xdr:rowOff>
              </to>
            </anchor>
          </objectPr>
        </oleObject>
      </mc:Choice>
      <mc:Fallback>
        <oleObject progId="AcroExch.Document.DC" dvAspect="DVASPECT_ICON" shapeId="8221" r:id="rId47"/>
      </mc:Fallback>
    </mc:AlternateContent>
    <mc:AlternateContent xmlns:mc="http://schemas.openxmlformats.org/markup-compatibility/2006">
      <mc:Choice Requires="x14">
        <oleObject progId="AcroExch.Document.DC" dvAspect="DVASPECT_ICON" shapeId="8222" r:id="rId49">
          <objectPr locked="0" defaultSize="0" autoPict="0" r:id="rId50">
            <anchor moveWithCells="1">
              <from>
                <xdr:col>3</xdr:col>
                <xdr:colOff>666750</xdr:colOff>
                <xdr:row>42</xdr:row>
                <xdr:rowOff>152400</xdr:rowOff>
              </from>
              <to>
                <xdr:col>5</xdr:col>
                <xdr:colOff>704850</xdr:colOff>
                <xdr:row>42</xdr:row>
                <xdr:rowOff>1228725</xdr:rowOff>
              </to>
            </anchor>
          </objectPr>
        </oleObject>
      </mc:Choice>
      <mc:Fallback>
        <oleObject progId="AcroExch.Document.DC" dvAspect="DVASPECT_ICON" shapeId="8222" r:id="rId49"/>
      </mc:Fallback>
    </mc:AlternateContent>
    <mc:AlternateContent xmlns:mc="http://schemas.openxmlformats.org/markup-compatibility/2006">
      <mc:Choice Requires="x14">
        <oleObject progId="AcroExch.Document.DC" dvAspect="DVASPECT_ICON" shapeId="8223" r:id="rId51">
          <objectPr locked="0" defaultSize="0" autoPict="0" r:id="rId52">
            <anchor moveWithCells="1">
              <from>
                <xdr:col>3</xdr:col>
                <xdr:colOff>657225</xdr:colOff>
                <xdr:row>21</xdr:row>
                <xdr:rowOff>133350</xdr:rowOff>
              </from>
              <to>
                <xdr:col>5</xdr:col>
                <xdr:colOff>723900</xdr:colOff>
                <xdr:row>21</xdr:row>
                <xdr:rowOff>1228725</xdr:rowOff>
              </to>
            </anchor>
          </objectPr>
        </oleObject>
      </mc:Choice>
      <mc:Fallback>
        <oleObject progId="AcroExch.Document.DC" dvAspect="DVASPECT_ICON" shapeId="8223" r:id="rId51"/>
      </mc:Fallback>
    </mc:AlternateContent>
    <mc:AlternateContent xmlns:mc="http://schemas.openxmlformats.org/markup-compatibility/2006">
      <mc:Choice Requires="x14">
        <oleObject progId="AcroExch.Document.DC" dvAspect="DVASPECT_ICON" shapeId="8224" r:id="rId53">
          <objectPr locked="0" defaultSize="0" autoPict="0" r:id="rId54">
            <anchor moveWithCells="1">
              <from>
                <xdr:col>3</xdr:col>
                <xdr:colOff>657225</xdr:colOff>
                <xdr:row>22</xdr:row>
                <xdr:rowOff>142875</xdr:rowOff>
              </from>
              <to>
                <xdr:col>5</xdr:col>
                <xdr:colOff>714375</xdr:colOff>
                <xdr:row>22</xdr:row>
                <xdr:rowOff>1228725</xdr:rowOff>
              </to>
            </anchor>
          </objectPr>
        </oleObject>
      </mc:Choice>
      <mc:Fallback>
        <oleObject progId="AcroExch.Document.DC" dvAspect="DVASPECT_ICON" shapeId="8224" r:id="rId53"/>
      </mc:Fallback>
    </mc:AlternateContent>
    <mc:AlternateContent xmlns:mc="http://schemas.openxmlformats.org/markup-compatibility/2006">
      <mc:Choice Requires="x14">
        <oleObject progId="AcroExch.Document.DC" dvAspect="DVASPECT_ICON" shapeId="8227" r:id="rId55">
          <objectPr locked="0" defaultSize="0" autoPict="0" r:id="rId56">
            <anchor moveWithCells="1">
              <from>
                <xdr:col>3</xdr:col>
                <xdr:colOff>619125</xdr:colOff>
                <xdr:row>27</xdr:row>
                <xdr:rowOff>142875</xdr:rowOff>
              </from>
              <to>
                <xdr:col>5</xdr:col>
                <xdr:colOff>676275</xdr:colOff>
                <xdr:row>27</xdr:row>
                <xdr:rowOff>1228725</xdr:rowOff>
              </to>
            </anchor>
          </objectPr>
        </oleObject>
      </mc:Choice>
      <mc:Fallback>
        <oleObject progId="AcroExch.Document.DC" dvAspect="DVASPECT_ICON" shapeId="8227" r:id="rId55"/>
      </mc:Fallback>
    </mc:AlternateContent>
    <mc:AlternateContent xmlns:mc="http://schemas.openxmlformats.org/markup-compatibility/2006">
      <mc:Choice Requires="x14">
        <oleObject progId="AcroExch.Document.DC" dvAspect="DVASPECT_ICON" shapeId="8228" r:id="rId57">
          <objectPr locked="0" defaultSize="0" autoPict="0" r:id="rId58">
            <anchor moveWithCells="1">
              <from>
                <xdr:col>3</xdr:col>
                <xdr:colOff>628650</xdr:colOff>
                <xdr:row>14</xdr:row>
                <xdr:rowOff>123825</xdr:rowOff>
              </from>
              <to>
                <xdr:col>5</xdr:col>
                <xdr:colOff>714375</xdr:colOff>
                <xdr:row>14</xdr:row>
                <xdr:rowOff>1228725</xdr:rowOff>
              </to>
            </anchor>
          </objectPr>
        </oleObject>
      </mc:Choice>
      <mc:Fallback>
        <oleObject progId="AcroExch.Document.DC" dvAspect="DVASPECT_ICON" shapeId="8228" r:id="rId57"/>
      </mc:Fallback>
    </mc:AlternateContent>
    <mc:AlternateContent xmlns:mc="http://schemas.openxmlformats.org/markup-compatibility/2006">
      <mc:Choice Requires="x14">
        <oleObject progId="AcroExch.Document.DC" dvAspect="DVASPECT_ICON" shapeId="8230" r:id="rId59">
          <objectPr locked="0" defaultSize="0" autoPict="0" r:id="rId60">
            <anchor moveWithCells="1">
              <from>
                <xdr:col>3</xdr:col>
                <xdr:colOff>609600</xdr:colOff>
                <xdr:row>10</xdr:row>
                <xdr:rowOff>114300</xdr:rowOff>
              </from>
              <to>
                <xdr:col>5</xdr:col>
                <xdr:colOff>714375</xdr:colOff>
                <xdr:row>10</xdr:row>
                <xdr:rowOff>1238250</xdr:rowOff>
              </to>
            </anchor>
          </objectPr>
        </oleObject>
      </mc:Choice>
      <mc:Fallback>
        <oleObject progId="AcroExch.Document.DC" dvAspect="DVASPECT_ICON" shapeId="8230" r:id="rId59"/>
      </mc:Fallback>
    </mc:AlternateContent>
    <mc:AlternateContent xmlns:mc="http://schemas.openxmlformats.org/markup-compatibility/2006">
      <mc:Choice Requires="x14">
        <oleObject progId="AcroExch.Document.DC" dvAspect="DVASPECT_ICON" shapeId="8231" r:id="rId61">
          <objectPr locked="0" defaultSize="0" autoPict="0" r:id="rId62">
            <anchor moveWithCells="1">
              <from>
                <xdr:col>3</xdr:col>
                <xdr:colOff>647700</xdr:colOff>
                <xdr:row>38</xdr:row>
                <xdr:rowOff>142875</xdr:rowOff>
              </from>
              <to>
                <xdr:col>5</xdr:col>
                <xdr:colOff>714375</xdr:colOff>
                <xdr:row>38</xdr:row>
                <xdr:rowOff>1238250</xdr:rowOff>
              </to>
            </anchor>
          </objectPr>
        </oleObject>
      </mc:Choice>
      <mc:Fallback>
        <oleObject progId="AcroExch.Document.DC" dvAspect="DVASPECT_ICON" shapeId="8231" r:id="rId61"/>
      </mc:Fallback>
    </mc:AlternateContent>
    <mc:AlternateContent xmlns:mc="http://schemas.openxmlformats.org/markup-compatibility/2006">
      <mc:Choice Requires="x14">
        <oleObject progId="AcroExch.Document.DC" dvAspect="DVASPECT_ICON" shapeId="8232" r:id="rId63">
          <objectPr locked="0" defaultSize="0" autoPict="0" r:id="rId64">
            <anchor moveWithCells="1">
              <from>
                <xdr:col>3</xdr:col>
                <xdr:colOff>628650</xdr:colOff>
                <xdr:row>12</xdr:row>
                <xdr:rowOff>161925</xdr:rowOff>
              </from>
              <to>
                <xdr:col>5</xdr:col>
                <xdr:colOff>685800</xdr:colOff>
                <xdr:row>12</xdr:row>
                <xdr:rowOff>1247775</xdr:rowOff>
              </to>
            </anchor>
          </objectPr>
        </oleObject>
      </mc:Choice>
      <mc:Fallback>
        <oleObject progId="AcroExch.Document.DC" dvAspect="DVASPECT_ICON" shapeId="8232" r:id="rId63"/>
      </mc:Fallback>
    </mc:AlternateContent>
    <mc:AlternateContent xmlns:mc="http://schemas.openxmlformats.org/markup-compatibility/2006">
      <mc:Choice Requires="x14">
        <oleObject progId="AcroExch.Document.DC" dvAspect="DVASPECT_ICON" shapeId="8233" r:id="rId65">
          <objectPr locked="0" defaultSize="0" autoPict="0" r:id="rId64">
            <anchor moveWithCells="1">
              <from>
                <xdr:col>3</xdr:col>
                <xdr:colOff>638175</xdr:colOff>
                <xdr:row>13</xdr:row>
                <xdr:rowOff>133350</xdr:rowOff>
              </from>
              <to>
                <xdr:col>5</xdr:col>
                <xdr:colOff>695325</xdr:colOff>
                <xdr:row>13</xdr:row>
                <xdr:rowOff>1209675</xdr:rowOff>
              </to>
            </anchor>
          </objectPr>
        </oleObject>
      </mc:Choice>
      <mc:Fallback>
        <oleObject progId="AcroExch.Document.DC" dvAspect="DVASPECT_ICON" shapeId="8233" r:id="rId65"/>
      </mc:Fallback>
    </mc:AlternateContent>
    <mc:AlternateContent xmlns:mc="http://schemas.openxmlformats.org/markup-compatibility/2006">
      <mc:Choice Requires="x14">
        <oleObject progId="AcroExch.Document.DC" dvAspect="DVASPECT_ICON" shapeId="8234" r:id="rId66">
          <objectPr locked="0" defaultSize="0" autoPict="0" r:id="rId67">
            <anchor moveWithCells="1">
              <from>
                <xdr:col>3</xdr:col>
                <xdr:colOff>657225</xdr:colOff>
                <xdr:row>16</xdr:row>
                <xdr:rowOff>133350</xdr:rowOff>
              </from>
              <to>
                <xdr:col>5</xdr:col>
                <xdr:colOff>714375</xdr:colOff>
                <xdr:row>16</xdr:row>
                <xdr:rowOff>1209675</xdr:rowOff>
              </to>
            </anchor>
          </objectPr>
        </oleObject>
      </mc:Choice>
      <mc:Fallback>
        <oleObject progId="AcroExch.Document.DC" dvAspect="DVASPECT_ICON" shapeId="8234" r:id="rId66"/>
      </mc:Fallback>
    </mc:AlternateContent>
    <mc:AlternateContent xmlns:mc="http://schemas.openxmlformats.org/markup-compatibility/2006">
      <mc:Choice Requires="x14">
        <oleObject progId="AcroExch.Document.DC" dvAspect="DVASPECT_ICON" shapeId="8235" r:id="rId68">
          <objectPr locked="0" defaultSize="0" autoPict="0" r:id="rId69">
            <anchor moveWithCells="1">
              <from>
                <xdr:col>3</xdr:col>
                <xdr:colOff>666750</xdr:colOff>
                <xdr:row>23</xdr:row>
                <xdr:rowOff>152400</xdr:rowOff>
              </from>
              <to>
                <xdr:col>5</xdr:col>
                <xdr:colOff>704850</xdr:colOff>
                <xdr:row>23</xdr:row>
                <xdr:rowOff>1228725</xdr:rowOff>
              </to>
            </anchor>
          </objectPr>
        </oleObject>
      </mc:Choice>
      <mc:Fallback>
        <oleObject progId="AcroExch.Document.DC" dvAspect="DVASPECT_ICON" shapeId="8235" r:id="rId68"/>
      </mc:Fallback>
    </mc:AlternateContent>
    <mc:AlternateContent xmlns:mc="http://schemas.openxmlformats.org/markup-compatibility/2006">
      <mc:Choice Requires="x14">
        <oleObject progId="AcroExch.Document.DC" dvAspect="DVASPECT_ICON" shapeId="8236" r:id="rId70">
          <objectPr locked="0" defaultSize="0" autoPict="0" r:id="rId71">
            <anchor moveWithCells="1">
              <from>
                <xdr:col>3</xdr:col>
                <xdr:colOff>628650</xdr:colOff>
                <xdr:row>15</xdr:row>
                <xdr:rowOff>142875</xdr:rowOff>
              </from>
              <to>
                <xdr:col>5</xdr:col>
                <xdr:colOff>714375</xdr:colOff>
                <xdr:row>15</xdr:row>
                <xdr:rowOff>1247775</xdr:rowOff>
              </to>
            </anchor>
          </objectPr>
        </oleObject>
      </mc:Choice>
      <mc:Fallback>
        <oleObject progId="AcroExch.Document.DC" dvAspect="DVASPECT_ICON" shapeId="8236" r:id="rId70"/>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6"/>
  <sheetViews>
    <sheetView zoomScale="80" zoomScaleNormal="80" workbookViewId="0">
      <selection activeCell="P8" sqref="P8"/>
    </sheetView>
  </sheetViews>
  <sheetFormatPr defaultRowHeight="16.5" x14ac:dyDescent="0.3"/>
  <cols>
    <col min="1" max="1" width="25.28515625" style="17" customWidth="1"/>
    <col min="2" max="2" width="9.42578125" style="17" bestFit="1" customWidth="1"/>
    <col min="3" max="3" width="9.140625" style="17"/>
    <col min="4" max="4" width="11.140625" style="17" customWidth="1"/>
    <col min="5" max="5" width="13.140625" style="17" customWidth="1"/>
    <col min="6" max="6" width="31.85546875" style="17" customWidth="1"/>
    <col min="7" max="7" width="11.5703125" style="17" customWidth="1"/>
    <col min="8" max="8" width="12.5703125" style="17" customWidth="1"/>
    <col min="9" max="10" width="16.7109375" style="17" customWidth="1"/>
    <col min="11" max="11" width="13.85546875" style="17" customWidth="1"/>
    <col min="12" max="12" width="14.28515625" style="17" customWidth="1"/>
    <col min="13" max="13" width="9.140625" style="17"/>
    <col min="14" max="14" width="9.85546875" style="17" customWidth="1"/>
    <col min="15" max="16384" width="9.140625" style="17"/>
  </cols>
  <sheetData>
    <row r="1" spans="1:15" s="16" customFormat="1" ht="48" customHeight="1" thickBot="1" x14ac:dyDescent="0.3">
      <c r="A1" s="371" t="s">
        <v>157</v>
      </c>
      <c r="B1" s="372"/>
      <c r="C1" s="372"/>
      <c r="D1" s="372"/>
      <c r="E1" s="372"/>
      <c r="F1" s="372"/>
      <c r="G1" s="372"/>
      <c r="H1" s="372"/>
      <c r="I1" s="372"/>
      <c r="J1" s="372"/>
      <c r="K1" s="372"/>
      <c r="L1" s="372"/>
      <c r="M1" s="372"/>
      <c r="N1" s="373"/>
    </row>
    <row r="2" spans="1:15" s="18" customFormat="1" ht="90" customHeight="1" thickBot="1" x14ac:dyDescent="0.3">
      <c r="A2" s="19" t="s">
        <v>2</v>
      </c>
      <c r="B2" s="20" t="s">
        <v>15</v>
      </c>
      <c r="C2" s="20" t="s">
        <v>3</v>
      </c>
      <c r="D2" s="20" t="s">
        <v>4</v>
      </c>
      <c r="E2" s="20" t="s">
        <v>32</v>
      </c>
      <c r="F2" s="155" t="s">
        <v>173</v>
      </c>
      <c r="G2" s="20" t="s">
        <v>16</v>
      </c>
      <c r="H2" s="20" t="s">
        <v>100</v>
      </c>
      <c r="I2" s="70" t="s">
        <v>83</v>
      </c>
      <c r="J2" s="70" t="s">
        <v>96</v>
      </c>
      <c r="K2" s="69" t="s">
        <v>149</v>
      </c>
      <c r="L2" s="118" t="s">
        <v>85</v>
      </c>
      <c r="M2" s="20" t="s">
        <v>14</v>
      </c>
      <c r="N2" s="20" t="s">
        <v>17</v>
      </c>
    </row>
    <row r="3" spans="1:15" s="54" customFormat="1" ht="83.25" customHeight="1" thickBot="1" x14ac:dyDescent="0.35">
      <c r="A3" s="46" t="s">
        <v>46</v>
      </c>
      <c r="B3" s="47" t="s">
        <v>47</v>
      </c>
      <c r="C3" s="48" t="s">
        <v>48</v>
      </c>
      <c r="D3" s="47">
        <v>120</v>
      </c>
      <c r="E3" s="49" t="s">
        <v>49</v>
      </c>
      <c r="F3" s="50"/>
      <c r="G3" s="51">
        <v>55000</v>
      </c>
      <c r="H3" s="154" t="s">
        <v>10</v>
      </c>
      <c r="I3" s="73" t="s">
        <v>89</v>
      </c>
      <c r="J3" s="73" t="s">
        <v>97</v>
      </c>
      <c r="K3" s="73" t="s">
        <v>89</v>
      </c>
      <c r="L3" s="119" t="s">
        <v>89</v>
      </c>
      <c r="M3" s="52">
        <v>2021</v>
      </c>
      <c r="N3" s="47" t="s">
        <v>45</v>
      </c>
      <c r="O3" s="53"/>
    </row>
    <row r="4" spans="1:15" ht="17.25" thickBot="1" x14ac:dyDescent="0.35">
      <c r="A4" s="21"/>
      <c r="B4" s="22"/>
      <c r="C4" s="23"/>
      <c r="D4" s="22"/>
      <c r="E4" s="23"/>
      <c r="F4" s="21"/>
      <c r="G4" s="24"/>
      <c r="H4" s="25"/>
      <c r="I4" s="71"/>
      <c r="J4" s="71"/>
      <c r="K4" s="71"/>
      <c r="L4" s="120"/>
      <c r="M4" s="6"/>
      <c r="N4" s="22"/>
    </row>
    <row r="5" spans="1:15" ht="17.25" thickBot="1" x14ac:dyDescent="0.35">
      <c r="G5" s="26">
        <f>SUM(G3:G4)</f>
        <v>55000</v>
      </c>
      <c r="H5" s="94"/>
      <c r="I5" s="74"/>
      <c r="J5" s="123"/>
      <c r="K5" s="34"/>
      <c r="L5" s="34"/>
    </row>
    <row r="6" spans="1:15" x14ac:dyDescent="0.3">
      <c r="G6" s="3" t="s">
        <v>18</v>
      </c>
      <c r="H6" s="87"/>
      <c r="I6" s="377" t="s">
        <v>88</v>
      </c>
      <c r="J6" s="377" t="s">
        <v>151</v>
      </c>
      <c r="K6" s="3"/>
      <c r="L6" s="3"/>
    </row>
    <row r="7" spans="1:15" x14ac:dyDescent="0.3">
      <c r="G7" s="3"/>
      <c r="H7" s="88"/>
      <c r="I7" s="378"/>
      <c r="J7" s="379"/>
      <c r="K7" s="3"/>
      <c r="L7" s="3"/>
    </row>
    <row r="8" spans="1:15" x14ac:dyDescent="0.3">
      <c r="G8" s="3"/>
      <c r="H8" s="88"/>
      <c r="I8" s="75"/>
      <c r="J8" s="88"/>
      <c r="K8" s="3"/>
      <c r="L8" s="3"/>
    </row>
    <row r="9" spans="1:15" ht="17.25" thickBot="1" x14ac:dyDescent="0.35"/>
    <row r="10" spans="1:15" ht="48" customHeight="1" thickBot="1" x14ac:dyDescent="0.35">
      <c r="A10" s="374" t="s">
        <v>171</v>
      </c>
      <c r="B10" s="375"/>
      <c r="C10" s="375"/>
      <c r="D10" s="375"/>
      <c r="E10" s="375"/>
      <c r="F10" s="375"/>
      <c r="G10" s="375"/>
      <c r="H10" s="375"/>
      <c r="I10" s="375"/>
      <c r="J10" s="375"/>
      <c r="K10" s="375"/>
      <c r="L10" s="375"/>
      <c r="M10" s="375"/>
      <c r="N10" s="376"/>
    </row>
    <row r="11" spans="1:15" ht="90" customHeight="1" thickBot="1" x14ac:dyDescent="0.35">
      <c r="A11" s="19" t="s">
        <v>2</v>
      </c>
      <c r="B11" s="20" t="s">
        <v>15</v>
      </c>
      <c r="C11" s="20" t="s">
        <v>3</v>
      </c>
      <c r="D11" s="20" t="s">
        <v>4</v>
      </c>
      <c r="E11" s="20" t="s">
        <v>32</v>
      </c>
      <c r="F11" s="155" t="s">
        <v>173</v>
      </c>
      <c r="G11" s="20" t="s">
        <v>16</v>
      </c>
      <c r="H11" s="20" t="s">
        <v>98</v>
      </c>
      <c r="I11" s="70" t="s">
        <v>83</v>
      </c>
      <c r="J11" s="70" t="s">
        <v>99</v>
      </c>
      <c r="K11" s="69" t="s">
        <v>149</v>
      </c>
      <c r="L11" s="118" t="s">
        <v>85</v>
      </c>
      <c r="M11" s="20" t="s">
        <v>14</v>
      </c>
      <c r="N11" s="20" t="s">
        <v>17</v>
      </c>
    </row>
    <row r="12" spans="1:15" ht="69" customHeight="1" thickBot="1" x14ac:dyDescent="0.35">
      <c r="A12" s="149"/>
      <c r="B12" s="150"/>
      <c r="C12" s="151"/>
      <c r="D12" s="150"/>
      <c r="E12" s="151"/>
      <c r="F12" s="150"/>
      <c r="G12" s="151"/>
      <c r="H12" s="150"/>
      <c r="I12" s="140"/>
      <c r="J12" s="140"/>
      <c r="K12" s="142"/>
      <c r="L12" s="141"/>
      <c r="M12" s="151"/>
      <c r="N12" s="150"/>
    </row>
    <row r="13" spans="1:15" ht="17.25" thickBot="1" x14ac:dyDescent="0.35">
      <c r="A13" s="21"/>
      <c r="B13" s="22"/>
      <c r="C13" s="23"/>
      <c r="D13" s="22"/>
      <c r="E13" s="23"/>
      <c r="F13" s="21"/>
      <c r="G13" s="24"/>
      <c r="H13" s="25"/>
      <c r="I13" s="71"/>
      <c r="J13" s="71"/>
      <c r="K13" s="71"/>
      <c r="L13" s="120"/>
      <c r="M13" s="6"/>
      <c r="N13" s="22"/>
    </row>
    <row r="14" spans="1:15" ht="17.25" thickBot="1" x14ac:dyDescent="0.35">
      <c r="G14" s="26">
        <f>SUM(G13:G13)</f>
        <v>0</v>
      </c>
      <c r="H14" s="94"/>
      <c r="I14" s="74"/>
      <c r="J14" s="123"/>
      <c r="K14" s="34"/>
      <c r="L14" s="34"/>
    </row>
    <row r="15" spans="1:15" x14ac:dyDescent="0.3">
      <c r="G15" s="3" t="s">
        <v>18</v>
      </c>
      <c r="H15" s="87"/>
      <c r="I15" s="377" t="s">
        <v>88</v>
      </c>
      <c r="J15" s="377" t="s">
        <v>151</v>
      </c>
      <c r="K15" s="3"/>
      <c r="L15" s="3"/>
    </row>
    <row r="16" spans="1:15" x14ac:dyDescent="0.3">
      <c r="H16" s="88"/>
      <c r="I16" s="378"/>
      <c r="J16" s="379"/>
    </row>
  </sheetData>
  <sheetProtection sheet="1" objects="1" scenarios="1"/>
  <mergeCells count="6">
    <mergeCell ref="A1:N1"/>
    <mergeCell ref="A10:N10"/>
    <mergeCell ref="I15:I16"/>
    <mergeCell ref="I6:I7"/>
    <mergeCell ref="J6:J7"/>
    <mergeCell ref="J15:J16"/>
  </mergeCells>
  <printOptions horizontalCentered="1"/>
  <pageMargins left="0.2" right="0.2" top="0.5" bottom="0.5" header="0.3" footer="0.3"/>
  <pageSetup scale="57" orientation="landscape" r:id="rId1"/>
  <drawing r:id="rId2"/>
  <legacyDrawing r:id="rId3"/>
  <oleObjects>
    <mc:AlternateContent xmlns:mc="http://schemas.openxmlformats.org/markup-compatibility/2006">
      <mc:Choice Requires="x14">
        <oleObject progId="AcroExch.Document.2017" dvAspect="DVASPECT_ICON" shapeId="3073" r:id="rId4">
          <objectPr locked="0" defaultSize="0" autoPict="0" r:id="rId5">
            <anchor moveWithCells="1">
              <from>
                <xdr:col>5</xdr:col>
                <xdr:colOff>523875</xdr:colOff>
                <xdr:row>2</xdr:row>
                <xdr:rowOff>123825</xdr:rowOff>
              </from>
              <to>
                <xdr:col>5</xdr:col>
                <xdr:colOff>1638300</xdr:colOff>
                <xdr:row>2</xdr:row>
                <xdr:rowOff>952500</xdr:rowOff>
              </to>
            </anchor>
          </objectPr>
        </oleObject>
      </mc:Choice>
      <mc:Fallback>
        <oleObject progId="AcroExch.Document.2017" dvAspect="DVASPECT_ICON"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50D7-94EF-4050-B5AB-86DE5BF67F3C}">
  <sheetPr>
    <tabColor rgb="FFFFFF00"/>
  </sheetPr>
  <dimension ref="A1:O8"/>
  <sheetViews>
    <sheetView zoomScale="80" zoomScaleNormal="80" workbookViewId="0">
      <selection activeCell="F12" sqref="F12"/>
    </sheetView>
  </sheetViews>
  <sheetFormatPr defaultRowHeight="16.5" x14ac:dyDescent="0.3"/>
  <cols>
    <col min="1" max="1" width="25.28515625" style="17" customWidth="1"/>
    <col min="2" max="2" width="9.42578125" style="17" bestFit="1" customWidth="1"/>
    <col min="3" max="3" width="9.140625" style="17"/>
    <col min="4" max="4" width="11.140625" style="17" customWidth="1"/>
    <col min="5" max="5" width="13.140625" style="17" customWidth="1"/>
    <col min="6" max="6" width="33.28515625" style="17" customWidth="1"/>
    <col min="7" max="7" width="11.5703125" style="17" customWidth="1"/>
    <col min="8" max="8" width="12.5703125" style="17" customWidth="1"/>
    <col min="9" max="10" width="16.7109375" style="17" customWidth="1"/>
    <col min="11" max="11" width="14.28515625" style="17" bestFit="1" customWidth="1"/>
    <col min="12" max="12" width="14.28515625" style="17" customWidth="1"/>
    <col min="13" max="13" width="9.140625" style="17"/>
    <col min="14" max="14" width="9.85546875" style="17" customWidth="1"/>
    <col min="15" max="16384" width="9.140625" style="17"/>
  </cols>
  <sheetData>
    <row r="1" spans="1:15" s="16" customFormat="1" ht="48" customHeight="1" thickBot="1" x14ac:dyDescent="0.3">
      <c r="A1" s="382" t="s">
        <v>122</v>
      </c>
      <c r="B1" s="383"/>
      <c r="C1" s="383"/>
      <c r="D1" s="383"/>
      <c r="E1" s="383"/>
      <c r="F1" s="383"/>
      <c r="G1" s="383"/>
      <c r="H1" s="383"/>
      <c r="I1" s="383"/>
      <c r="J1" s="383"/>
      <c r="K1" s="383"/>
      <c r="L1" s="383"/>
      <c r="M1" s="383"/>
      <c r="N1" s="384"/>
    </row>
    <row r="2" spans="1:15" s="18" customFormat="1" ht="84.75" customHeight="1" thickBot="1" x14ac:dyDescent="0.3">
      <c r="A2" s="19" t="s">
        <v>2</v>
      </c>
      <c r="B2" s="20" t="s">
        <v>15</v>
      </c>
      <c r="C2" s="20" t="s">
        <v>3</v>
      </c>
      <c r="D2" s="20" t="s">
        <v>4</v>
      </c>
      <c r="E2" s="20" t="s">
        <v>32</v>
      </c>
      <c r="F2" s="155" t="s">
        <v>174</v>
      </c>
      <c r="G2" s="387" t="s">
        <v>12</v>
      </c>
      <c r="H2" s="388"/>
      <c r="I2" s="70" t="s">
        <v>90</v>
      </c>
      <c r="J2" s="70" t="s">
        <v>145</v>
      </c>
      <c r="K2" s="69" t="s">
        <v>147</v>
      </c>
      <c r="L2" s="118" t="s">
        <v>85</v>
      </c>
      <c r="M2" s="20" t="s">
        <v>14</v>
      </c>
      <c r="N2" s="20" t="s">
        <v>17</v>
      </c>
    </row>
    <row r="3" spans="1:15" s="54" customFormat="1" ht="83.25" customHeight="1" thickBot="1" x14ac:dyDescent="0.35">
      <c r="A3" s="163" t="s">
        <v>10</v>
      </c>
      <c r="B3" s="47"/>
      <c r="C3" s="48"/>
      <c r="D3" s="47"/>
      <c r="E3" s="49"/>
      <c r="F3" s="50"/>
      <c r="G3" s="385"/>
      <c r="H3" s="386"/>
      <c r="I3" s="82"/>
      <c r="J3" s="73"/>
      <c r="K3" s="73"/>
      <c r="L3" s="119"/>
      <c r="M3" s="52"/>
      <c r="N3" s="47"/>
      <c r="O3" s="53"/>
    </row>
    <row r="4" spans="1:15" ht="17.25" thickBot="1" x14ac:dyDescent="0.35">
      <c r="A4" s="21"/>
      <c r="B4" s="22"/>
      <c r="C4" s="23"/>
      <c r="D4" s="22"/>
      <c r="E4" s="23"/>
      <c r="F4" s="21"/>
      <c r="G4" s="380"/>
      <c r="H4" s="381"/>
      <c r="I4" s="77"/>
      <c r="J4" s="77"/>
      <c r="K4" s="71"/>
      <c r="L4" s="120"/>
      <c r="M4" s="6"/>
      <c r="N4" s="22"/>
    </row>
    <row r="5" spans="1:15" ht="17.25" thickBot="1" x14ac:dyDescent="0.35">
      <c r="G5" s="380">
        <f>SUM(G3:G4)</f>
        <v>0</v>
      </c>
      <c r="H5" s="381"/>
      <c r="I5" s="79"/>
      <c r="J5" s="124"/>
      <c r="K5" s="34"/>
      <c r="L5" s="34"/>
    </row>
    <row r="6" spans="1:15" x14ac:dyDescent="0.3">
      <c r="G6" s="389" t="s">
        <v>18</v>
      </c>
      <c r="H6" s="389"/>
      <c r="I6" s="377" t="s">
        <v>88</v>
      </c>
      <c r="J6" s="377" t="s">
        <v>152</v>
      </c>
      <c r="K6" s="3"/>
      <c r="L6" s="3"/>
    </row>
    <row r="7" spans="1:15" x14ac:dyDescent="0.3">
      <c r="G7" s="3"/>
      <c r="H7" s="83"/>
      <c r="I7" s="378"/>
      <c r="J7" s="379"/>
      <c r="K7" s="3"/>
      <c r="L7" s="3"/>
    </row>
    <row r="8" spans="1:15" x14ac:dyDescent="0.3">
      <c r="G8" s="3"/>
      <c r="H8" s="75"/>
      <c r="I8" s="75"/>
      <c r="J8" s="108"/>
      <c r="K8" s="3"/>
      <c r="L8" s="3"/>
    </row>
  </sheetData>
  <sheetProtection sheet="1" objects="1" scenarios="1"/>
  <mergeCells count="8">
    <mergeCell ref="G5:H5"/>
    <mergeCell ref="A1:N1"/>
    <mergeCell ref="I6:I7"/>
    <mergeCell ref="G3:H3"/>
    <mergeCell ref="G2:H2"/>
    <mergeCell ref="G4:H4"/>
    <mergeCell ref="G6:H6"/>
    <mergeCell ref="J6:J7"/>
  </mergeCells>
  <printOptions horizontalCentered="1"/>
  <pageMargins left="0.2" right="0.2" top="0.75" bottom="0.75" header="0.3" footer="0.3"/>
  <pageSetup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1BE72-74C6-4658-BAE6-D8D1B121C86C}">
  <sheetPr>
    <tabColor rgb="FF00B050"/>
  </sheetPr>
  <dimension ref="A1:M7"/>
  <sheetViews>
    <sheetView zoomScale="80" zoomScaleNormal="80" workbookViewId="0">
      <selection activeCell="F10" sqref="F10"/>
    </sheetView>
  </sheetViews>
  <sheetFormatPr defaultRowHeight="16.5" x14ac:dyDescent="0.3"/>
  <cols>
    <col min="1" max="1" width="25.28515625" style="17" customWidth="1"/>
    <col min="2" max="2" width="9.42578125" style="17" bestFit="1" customWidth="1"/>
    <col min="3" max="3" width="9.140625" style="17"/>
    <col min="4" max="4" width="11.140625" style="17" customWidth="1"/>
    <col min="5" max="5" width="13.140625" style="17" customWidth="1"/>
    <col min="6" max="6" width="33.5703125" style="17" customWidth="1"/>
    <col min="7" max="7" width="23" style="17" customWidth="1"/>
    <col min="8" max="9" width="16.7109375" style="17" customWidth="1"/>
    <col min="10" max="10" width="14.28515625" style="17" bestFit="1" customWidth="1"/>
    <col min="11" max="11" width="14.28515625" style="17" customWidth="1"/>
    <col min="12" max="12" width="9.140625" style="17"/>
    <col min="13" max="13" width="9.85546875" style="17" customWidth="1"/>
    <col min="14" max="16384" width="9.140625" style="17"/>
  </cols>
  <sheetData>
    <row r="1" spans="1:13" ht="48" customHeight="1" thickBot="1" x14ac:dyDescent="0.35">
      <c r="A1" s="390" t="s">
        <v>123</v>
      </c>
      <c r="B1" s="391"/>
      <c r="C1" s="391"/>
      <c r="D1" s="391"/>
      <c r="E1" s="391"/>
      <c r="F1" s="391"/>
      <c r="G1" s="391"/>
      <c r="H1" s="391"/>
      <c r="I1" s="391"/>
      <c r="J1" s="391"/>
      <c r="K1" s="391"/>
      <c r="L1" s="391"/>
      <c r="M1" s="392"/>
    </row>
    <row r="2" spans="1:13" ht="87" customHeight="1" thickBot="1" x14ac:dyDescent="0.35">
      <c r="A2" s="19" t="s">
        <v>2</v>
      </c>
      <c r="B2" s="20" t="s">
        <v>15</v>
      </c>
      <c r="C2" s="20" t="s">
        <v>3</v>
      </c>
      <c r="D2" s="20" t="s">
        <v>4</v>
      </c>
      <c r="E2" s="20" t="s">
        <v>32</v>
      </c>
      <c r="F2" s="20" t="s">
        <v>175</v>
      </c>
      <c r="G2" s="20" t="s">
        <v>12</v>
      </c>
      <c r="H2" s="70" t="s">
        <v>91</v>
      </c>
      <c r="I2" s="70" t="s">
        <v>146</v>
      </c>
      <c r="J2" s="69" t="s">
        <v>148</v>
      </c>
      <c r="K2" s="118" t="s">
        <v>85</v>
      </c>
      <c r="L2" s="20" t="s">
        <v>14</v>
      </c>
      <c r="M2" s="20" t="s">
        <v>17</v>
      </c>
    </row>
    <row r="3" spans="1:13" s="54" customFormat="1" ht="90" customHeight="1" thickBot="1" x14ac:dyDescent="0.35">
      <c r="A3" s="163" t="s">
        <v>10</v>
      </c>
      <c r="B3" s="57"/>
      <c r="C3" s="58"/>
      <c r="D3" s="57"/>
      <c r="E3" s="58"/>
      <c r="F3" s="57"/>
      <c r="G3" s="80"/>
      <c r="H3" s="76"/>
      <c r="I3" s="76"/>
      <c r="J3" s="72"/>
      <c r="K3" s="121"/>
      <c r="L3" s="59"/>
      <c r="M3" s="57"/>
    </row>
    <row r="4" spans="1:13" ht="17.25" thickBot="1" x14ac:dyDescent="0.35">
      <c r="A4" s="21"/>
      <c r="B4" s="22"/>
      <c r="C4" s="23"/>
      <c r="D4" s="22"/>
      <c r="E4" s="23"/>
      <c r="F4" s="21"/>
      <c r="G4" s="81"/>
      <c r="H4" s="77"/>
      <c r="I4" s="77"/>
      <c r="J4" s="71"/>
      <c r="K4" s="120"/>
      <c r="L4" s="6"/>
      <c r="M4" s="22"/>
    </row>
    <row r="5" spans="1:13" ht="17.25" thickBot="1" x14ac:dyDescent="0.35">
      <c r="G5" s="78">
        <f>SUM(G4:G4)</f>
        <v>0</v>
      </c>
      <c r="H5" s="79"/>
      <c r="I5" s="124"/>
      <c r="J5" s="34"/>
      <c r="K5" s="34"/>
    </row>
    <row r="6" spans="1:13" x14ac:dyDescent="0.3">
      <c r="G6" s="3" t="s">
        <v>18</v>
      </c>
      <c r="H6" s="377" t="s">
        <v>88</v>
      </c>
      <c r="I6" s="377" t="s">
        <v>152</v>
      </c>
      <c r="J6" s="3"/>
      <c r="K6" s="3"/>
    </row>
    <row r="7" spans="1:13" x14ac:dyDescent="0.3">
      <c r="H7" s="378"/>
      <c r="I7" s="379"/>
    </row>
  </sheetData>
  <sheetProtection sheet="1" objects="1" scenarios="1"/>
  <mergeCells count="3">
    <mergeCell ref="A1:M1"/>
    <mergeCell ref="H6:H7"/>
    <mergeCell ref="I6:I7"/>
  </mergeCells>
  <printOptions horizontalCentered="1"/>
  <pageMargins left="0.2" right="0.2" top="0.75" bottom="0.7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C0E45E0D22547948B227C17C39651" ma:contentTypeVersion="18" ma:contentTypeDescription="Create a new document." ma:contentTypeScope="" ma:versionID="9aa3245c24c9c4f0b2fda583f3f5189a">
  <xsd:schema xmlns:xsd="http://www.w3.org/2001/XMLSchema" xmlns:xs="http://www.w3.org/2001/XMLSchema" xmlns:p="http://schemas.microsoft.com/office/2006/metadata/properties" xmlns:ns1="http://schemas.microsoft.com/sharepoint/v3" xmlns:ns2="59da1016-2a1b-4f8a-9768-d7a4932f6f16" xmlns:ns3="75ea3192-8b34-45cf-8cf4-e027e613a48a" targetNamespace="http://schemas.microsoft.com/office/2006/metadata/properties" ma:root="true" ma:fieldsID="0e9de9aa9f84ad0af10de736235eb940" ns1:_="" ns2:_="" ns3:_="">
    <xsd:import namespace="http://schemas.microsoft.com/sharepoint/v3"/>
    <xsd:import namespace="59da1016-2a1b-4f8a-9768-d7a4932f6f16"/>
    <xsd:import namespace="75ea3192-8b34-45cf-8cf4-e027e613a48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7"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ea3192-8b34-45cf-8cf4-e027e613a48a" elementFormDefault="qualified">
    <xsd:import namespace="http://schemas.microsoft.com/office/2006/documentManagement/types"/>
    <xsd:import namespace="http://schemas.microsoft.com/office/infopath/2007/PartnerControls"/>
    <xsd:element name="Meta_x0020_Description" ma:index="8" nillable="true" ma:displayName="Meta Description" ma:internalName="Meta_x0020_Description" ma:readOnly="false">
      <xsd:simpleType>
        <xsd:restriction base="dms:Text"/>
      </xsd:simpleType>
    </xsd:element>
    <xsd:element name="Meta_x0020_Keywords" ma:index="9"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2030-12-31T08:00:00+00:00</DocumentExpirationDate>
    <IATopic xmlns="59da1016-2a1b-4f8a-9768-d7a4932f6f16">Public Health - Environment</IATopic>
    <Meta_x0020_Description xmlns="75ea3192-8b34-45cf-8cf4-e027e613a48a" xsi:nil="true"/>
    <IASubtopic xmlns="59da1016-2a1b-4f8a-9768-d7a4932f6f16">Clean Water</IASubtopic>
    <URL xmlns="http://schemas.microsoft.com/sharepoint/v3">
      <Url xsi:nil="true"/>
      <Description xsi:nil="true"/>
    </URL>
    <PublishingExpirationDate xmlns="http://schemas.microsoft.com/sharepoint/v3" xsi:nil="true"/>
    <Meta_x0020_Keywords xmlns="75ea3192-8b34-45cf-8cf4-e027e613a48a" xsi:nil="true"/>
    <PublishingStartDate xmlns="http://schemas.microsoft.com/sharepoint/v3" xsi:nil="true"/>
  </documentManagement>
</p:properties>
</file>

<file path=customXml/itemProps1.xml><?xml version="1.0" encoding="utf-8"?>
<ds:datastoreItem xmlns:ds="http://schemas.openxmlformats.org/officeDocument/2006/customXml" ds:itemID="{C1392363-CD28-4123-A73D-AB887CA67138}"/>
</file>

<file path=customXml/itemProps2.xml><?xml version="1.0" encoding="utf-8"?>
<ds:datastoreItem xmlns:ds="http://schemas.openxmlformats.org/officeDocument/2006/customXml" ds:itemID="{583BAF8F-96B0-4AA5-9246-E73D6E958399}"/>
</file>

<file path=customXml/itemProps3.xml><?xml version="1.0" encoding="utf-8"?>
<ds:datastoreItem xmlns:ds="http://schemas.openxmlformats.org/officeDocument/2006/customXml" ds:itemID="{FDD45177-44D6-4E99-ADAB-E442F08E9A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2023 (Base &amp; BIL) FFATA Project</vt:lpstr>
      <vt:lpstr>2023 COMBINED (H&amp;C&amp;C) PPL</vt:lpstr>
      <vt:lpstr>2023 Gen. Infra. &amp; Res. PPL</vt:lpstr>
      <vt:lpstr>2023 Emergency &amp; Env. Justice</vt:lpstr>
      <vt:lpstr>2022 BIL-EC</vt:lpstr>
      <vt:lpstr>2022 BIL-LSLR</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(1Q2023) Base DWSRF &amp; BIL General Supplemental spreadsheet</dc:title>
  <dc:creator>OR0199984</dc:creator>
  <cp:lastModifiedBy>Rich Paula J</cp:lastModifiedBy>
  <cp:lastPrinted>2022-12-08T18:54:01Z</cp:lastPrinted>
  <dcterms:created xsi:type="dcterms:W3CDTF">2015-03-27T20:05:47Z</dcterms:created>
  <dcterms:modified xsi:type="dcterms:W3CDTF">2023-01-05T15:28:49Z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0x010100283C0E45E0D22547948B227C17C39651</vt:lpwstr>
  </property>
</Properties>
</file>