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drawings/drawing2.xml" ContentType="application/vnd.openxmlformats-officedocument.drawing+xml"/>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drawings/drawing3.xml" ContentType="application/vnd.openxmlformats-officedocument.drawing+xml"/>
  <Override PartName="/xl/embeddings/oleObject82.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ADAM &amp; DWSRF (2)\2025 Grant Programs Folder (Adam's Projects)\PPL\"/>
    </mc:Choice>
  </mc:AlternateContent>
  <xr:revisionPtr revIDLastSave="0" documentId="13_ncr:1_{203DCD04-DAB5-41E5-B987-4DB33FBD6831}" xr6:coauthVersionLast="47" xr6:coauthVersionMax="47" xr10:uidLastSave="{00000000-0000-0000-0000-000000000000}"/>
  <bookViews>
    <workbookView xWindow="-120" yWindow="-120" windowWidth="24240" windowHeight="13140" tabRatio="903" xr2:uid="{00000000-000D-0000-FFFF-FFFF00000000}"/>
    <workbookView xWindow="-120" yWindow="-120" windowWidth="24240" windowHeight="13140" tabRatio="876" xr2:uid="{F1440330-175F-4432-B80E-BC080753D579}"/>
  </bookViews>
  <sheets>
    <sheet name="2025 COMBINED (H&amp;C&amp;C) PPL" sheetId="7" r:id="rId1"/>
    <sheet name="2025 Gen. Infra. &amp; Res. PPL" sheetId="8" r:id="rId2"/>
    <sheet name="2025 Expedited &amp; State Selected" sheetId="9" r:id="rId3"/>
    <sheet name="2025 Ineligible PPL" sheetId="1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5" i="7" l="1"/>
  <c r="R5" i="7" s="1"/>
  <c r="G14" i="9" l="1"/>
  <c r="Q5" i="8" l="1"/>
  <c r="J40" i="8"/>
  <c r="G5" i="9" l="1"/>
</calcChain>
</file>

<file path=xl/sharedStrings.xml><?xml version="1.0" encoding="utf-8"?>
<sst xmlns="http://schemas.openxmlformats.org/spreadsheetml/2006/main" count="815" uniqueCount="296">
  <si>
    <t>Total LOI Project Requests:</t>
  </si>
  <si>
    <t>Rank</t>
  </si>
  <si>
    <t>Applicant</t>
  </si>
  <si>
    <t>County</t>
  </si>
  <si>
    <t>Population</t>
  </si>
  <si>
    <t xml:space="preserve">Amount Req. </t>
  </si>
  <si>
    <t xml:space="preserve">Quarter &amp; SFY Added to PPL </t>
  </si>
  <si>
    <t>Primary Project Focus (e.g., Treat, Dist., Storage) 
(4)</t>
  </si>
  <si>
    <t>COLUMN NOTES</t>
  </si>
  <si>
    <t>Total Req.</t>
  </si>
  <si>
    <t>TBD</t>
  </si>
  <si>
    <t>Distribution/Trans.</t>
  </si>
  <si>
    <t>This column displays that focus. Focuses can also be found on the rating doc.</t>
  </si>
  <si>
    <t>Grant Award</t>
  </si>
  <si>
    <t>Applicant Number</t>
  </si>
  <si>
    <t>Amount Req.</t>
  </si>
  <si>
    <t>Quarter &amp; SFY Added to PPL</t>
  </si>
  <si>
    <t>Total Req</t>
  </si>
  <si>
    <t>Distribution/Trans.
Engineering</t>
  </si>
  <si>
    <t>GENERAL INFRASTRUCTURE &amp; RESILIENCY PROJECTS</t>
  </si>
  <si>
    <t>This includes water system infrastructure projects that are non-health/compliance/consolidation based. These projects receive zero points in the Risk to Human Health, Compliance and Consolidation rating criteria sections and will</t>
  </si>
  <si>
    <t>be ranked on the Project Priority List based on submittal date of a completed Letter of Interest (i.e., first-come, first-serve). The following non-health based projects are considered eligible under this category:</t>
  </si>
  <si>
    <t>●</t>
  </si>
  <si>
    <t>New, repair or replacement of water sources, treatment, finished water reservoirs, pumping, and transmission/distribution mains - including associated appurtenances, land/easement acquisitions, and control buildings.</t>
  </si>
  <si>
    <t>Aquifer, Storage &amp; Recovery (ASR) projects.</t>
  </si>
  <si>
    <t>Instrumentation, telemetry, water meter, Automated Meter Reading/Automated Metering Infrastructure, backflow device and pressure reducing valve projects.</t>
  </si>
  <si>
    <t>Safety, Seismic and Security improvements.</t>
  </si>
  <si>
    <t>Projects which increase redundancy and reliability of critical assets.</t>
  </si>
  <si>
    <t>HEALTH / COMPLIANCE / CONSOLIDATION</t>
  </si>
  <si>
    <t>Yes</t>
  </si>
  <si>
    <t>BizOR. RDO/RPM</t>
  </si>
  <si>
    <t>Projects may also be removed from the PPL if funds have been committed to the project from Business Oregon.</t>
  </si>
  <si>
    <t>Distribution/Trans.
Engineering
Storage</t>
  </si>
  <si>
    <t>Distribution/Trans.
Storage
Source</t>
  </si>
  <si>
    <t>Treatment</t>
  </si>
  <si>
    <t>Treatment
Engineering
Planning</t>
  </si>
  <si>
    <t>Treatment
Source</t>
  </si>
  <si>
    <t>2Q2022</t>
  </si>
  <si>
    <t>Distribution/Trans.
Meters</t>
  </si>
  <si>
    <t>City of Grants Pass
SD-22-338
Josephine
Marta Tarantsey / Tawni Bean
37,088</t>
  </si>
  <si>
    <t>Treatment
Distribution/Trans.</t>
  </si>
  <si>
    <r>
      <t>BIL</t>
    </r>
    <r>
      <rPr>
        <b/>
        <sz val="10"/>
        <color theme="1"/>
        <rFont val="Arial Narrow"/>
        <family val="2"/>
      </rPr>
      <t xml:space="preserve"> Supplemental Fundable Amount</t>
    </r>
  </si>
  <si>
    <t>Disadvantaged Community</t>
  </si>
  <si>
    <r>
      <t xml:space="preserve">BIL </t>
    </r>
    <r>
      <rPr>
        <b/>
        <sz val="10"/>
        <color theme="1"/>
        <rFont val="Arial Narrow"/>
        <family val="2"/>
      </rPr>
      <t>Supplemental Fundable Amount</t>
    </r>
  </si>
  <si>
    <r>
      <t xml:space="preserve">Total </t>
    </r>
    <r>
      <rPr>
        <b/>
        <u/>
        <sz val="10"/>
        <color theme="1"/>
        <rFont val="Arial Narrow"/>
        <family val="2"/>
      </rPr>
      <t>BIL</t>
    </r>
    <r>
      <rPr>
        <b/>
        <sz val="10"/>
        <color theme="1"/>
        <rFont val="Arial Narrow"/>
        <family val="2"/>
      </rPr>
      <t xml:space="preserve"> Supplemental</t>
    </r>
  </si>
  <si>
    <t>Base Max 35% Disadv. (ASR):</t>
  </si>
  <si>
    <t>Base Min 12% Disadv. (ASR):</t>
  </si>
  <si>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</si>
  <si>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</si>
  <si>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t>
    </r>
  </si>
  <si>
    <r>
      <t xml:space="preserve">POTENTIAL
</t>
    </r>
    <r>
      <rPr>
        <b/>
        <u/>
        <sz val="10"/>
        <color theme="1"/>
        <rFont val="Arial Narrow"/>
        <family val="2"/>
      </rPr>
      <t>Base</t>
    </r>
    <r>
      <rPr>
        <b/>
        <sz val="10"/>
        <color theme="1"/>
        <rFont val="Arial Narrow"/>
        <family val="2"/>
      </rPr>
      <t xml:space="preserve"> DWSRF
Subsidy
Amount</t>
    </r>
  </si>
  <si>
    <t>Planning</t>
  </si>
  <si>
    <t xml:space="preserve">Distribution/Trans
Storage
</t>
  </si>
  <si>
    <t>Distribution/Trans</t>
  </si>
  <si>
    <t>Storage</t>
  </si>
  <si>
    <t>Additionally, individual project ratings are included in each project description document (pdf) on the PPL.</t>
  </si>
  <si>
    <r>
      <t xml:space="preserve">ANTICIPATED 
</t>
    </r>
    <r>
      <rPr>
        <b/>
        <u/>
        <sz val="10"/>
        <color theme="1"/>
        <rFont val="Arial Narrow"/>
        <family val="2"/>
      </rPr>
      <t>BIL</t>
    </r>
    <r>
      <rPr>
        <b/>
        <sz val="10"/>
        <color theme="1"/>
        <rFont val="Arial Narrow"/>
        <family val="2"/>
      </rPr>
      <t xml:space="preserve"> Supp Rates 
&amp; Terms</t>
    </r>
  </si>
  <si>
    <r>
      <t xml:space="preserve">Total </t>
    </r>
    <r>
      <rPr>
        <b/>
        <u/>
        <sz val="10"/>
        <color theme="1"/>
        <rFont val="Arial Narrow"/>
        <family val="2"/>
      </rPr>
      <t>BIL</t>
    </r>
    <r>
      <rPr>
        <b/>
        <sz val="10"/>
        <color theme="1"/>
        <rFont val="Arial Narrow"/>
        <family val="2"/>
      </rPr>
      <t xml:space="preserve"> 
Subsidy</t>
    </r>
  </si>
  <si>
    <t>No</t>
  </si>
  <si>
    <t>BIL 49% Disadv. ONLY (ASR):</t>
  </si>
  <si>
    <t>Applicant
LOI (SD#) - (1)
County
RDO / RPM - (2)
Population</t>
  </si>
  <si>
    <t>Focus (e.g., Plan, Treat, Dist., Storage) 
(3)</t>
  </si>
  <si>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is new and demonstrates the primary focus for what the DWSRF funds will be utilized for. In many cases, projects have more than one focus, but often they have one or two primary focuses for their project.</t>
    </r>
  </si>
  <si>
    <r>
      <rPr>
        <b/>
        <sz val="10"/>
        <color theme="1"/>
        <rFont val="Arial Narrow"/>
        <family val="2"/>
      </rP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</si>
  <si>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</si>
  <si>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IUP date. See top row in green for the grant award removal dates.</t>
    </r>
  </si>
  <si>
    <t>Grant Award(s)
(5)</t>
  </si>
  <si>
    <r>
      <t xml:space="preserve">ANTICIPATED 
</t>
    </r>
    <r>
      <rPr>
        <b/>
        <u/>
        <sz val="10"/>
        <color theme="1"/>
        <rFont val="Arial Narrow"/>
        <family val="2"/>
      </rPr>
      <t>BIL</t>
    </r>
    <r>
      <rPr>
        <b/>
        <sz val="10"/>
        <color theme="1"/>
        <rFont val="Arial Narrow"/>
        <family val="2"/>
      </rPr>
      <t xml:space="preserve"> Supp Rates 
&amp; Terms
(6)</t>
    </r>
  </si>
  <si>
    <r>
      <t xml:space="preserve">greater financial incentives. These projects will be rated and ranked on the Project Priority List based on approved criteria. </t>
    </r>
    <r>
      <rPr>
        <b/>
        <i/>
        <sz val="12"/>
        <rFont val="Arial Narrow"/>
        <family val="2"/>
      </rPr>
      <t xml:space="preserve">Revised rating criteria puts more emphasis on affordability to focus around identifying disadvantaged communities </t>
    </r>
  </si>
  <si>
    <r>
      <t xml:space="preserve">POTENTIAL
</t>
    </r>
    <r>
      <rPr>
        <b/>
        <u/>
        <sz val="10"/>
        <color theme="1"/>
        <rFont val="Arial Narrow"/>
        <family val="2"/>
      </rPr>
      <t>Base</t>
    </r>
    <r>
      <rPr>
        <b/>
        <sz val="10"/>
        <color theme="1"/>
        <rFont val="Arial Narrow"/>
        <family val="2"/>
      </rPr>
      <t xml:space="preserve"> DWSRF Subsidy Amount
(4)</t>
    </r>
  </si>
  <si>
    <r>
      <rPr>
        <b/>
        <sz val="10"/>
        <color theme="1"/>
        <rFont val="Arial Narrow"/>
        <family val="2"/>
      </rPr>
      <t xml:space="preserve">POTENTIAL
</t>
    </r>
    <r>
      <rPr>
        <b/>
        <u/>
        <sz val="10"/>
        <color theme="1"/>
        <rFont val="Arial Narrow"/>
        <family val="2"/>
      </rPr>
      <t>BIL</t>
    </r>
    <r>
      <rPr>
        <b/>
        <sz val="10"/>
        <color theme="1"/>
        <rFont val="Arial Narrow"/>
        <family val="2"/>
      </rPr>
      <t xml:space="preserve"> Supp Subsidy Amount
(4)</t>
    </r>
  </si>
  <si>
    <t>1Q2023</t>
  </si>
  <si>
    <r>
      <t xml:space="preserve">Project Descriptions (PD)
&amp; Ratings
</t>
    </r>
    <r>
      <rPr>
        <b/>
        <sz val="11"/>
        <color theme="1"/>
        <rFont val="Arial Narrow"/>
        <family val="2"/>
      </rPr>
      <t>(Double-click PDF to open. You may have to enable editing to open PD)</t>
    </r>
  </si>
  <si>
    <t>Distribution/Trans.
Storage
Meters
SCADA</t>
  </si>
  <si>
    <t>Leisure Days MHP
SD-23-366
Jackson
Marta Tarantsey / Tawni Bean
90</t>
  </si>
  <si>
    <t xml:space="preserve">Engineering </t>
  </si>
  <si>
    <t>City of Woodburn
SD-23-393
Marion
Arthur Chaput / Michelle Bilberry
26,013</t>
  </si>
  <si>
    <t>Treatment
Distribution/Trans.
Planning
Storage
Pump Stations</t>
  </si>
  <si>
    <t xml:space="preserve">Halsey Water System
SD-23-369
Linn
Melissa Murphy / Tracy Loomis
800
</t>
  </si>
  <si>
    <t>Source</t>
  </si>
  <si>
    <t>Engineering</t>
  </si>
  <si>
    <t>Neahkahnie Water District
SD-23-378
Tillamook
Melanie Olson / Melinda Hautala
600</t>
  </si>
  <si>
    <t>Distribution/Trans.
Storage
Source
SCADA</t>
  </si>
  <si>
    <r>
      <t xml:space="preserve">Warm Springs Community Water
</t>
    </r>
    <r>
      <rPr>
        <b/>
        <i/>
        <sz val="10"/>
        <color theme="1"/>
        <rFont val="Arial Narrow"/>
        <family val="2"/>
      </rPr>
      <t>(EPA regulated)</t>
    </r>
    <r>
      <rPr>
        <b/>
        <sz val="10"/>
        <color theme="1"/>
        <rFont val="Arial Narrow"/>
        <family val="2"/>
      </rPr>
      <t xml:space="preserve">
SD-23-375
Jefferson
Capi Lewis / Gail Nelson
~3,800</t>
    </r>
  </si>
  <si>
    <t>City of Coquille
SD-23-392
Coos
Christopher Frazier / Tawni Bean
3,953</t>
  </si>
  <si>
    <t>Treatment
Distribution/Trans.
Pump Stations</t>
  </si>
  <si>
    <t>City of Sumpter
SD-23-371
Baker
Brian McDowell / Shanna Bailey
205</t>
  </si>
  <si>
    <t>City of Newberg
SD-23-377
Yamhill
Arthur Chaput / Michelle Bilberry
25,138</t>
  </si>
  <si>
    <t>City of Ontario
SD-23-372
Malheur
Feather Sams-Heusties / Shanna Bailey
14,465</t>
  </si>
  <si>
    <t>Distribution/Trans.
Storage</t>
  </si>
  <si>
    <t>Treatment
Pump Station
Planning
Engineering
Land Acquisition</t>
  </si>
  <si>
    <t>Distribution/Trans.
Storage
Land Acquisition</t>
  </si>
  <si>
    <t>City of Roseburg
SD-23-386
Douglas
Christopher Frazier / Tawni Bean
28,800</t>
  </si>
  <si>
    <t>La Casa Mia
SD-23-394
Deschutes
Capi Lewis / Gail Nelson
135</t>
  </si>
  <si>
    <t>Skyline View District Impr. Co.
SD-23-373
Klamath
Larry Holzgang / Tawni Bean
250</t>
  </si>
  <si>
    <t>Distribution/Trans.
Meters
Engineering</t>
  </si>
  <si>
    <t>Knappa Water Association
SD-23-368
Clatsop
Melanie Olson / Melinda Hautala
1,800</t>
  </si>
  <si>
    <t>City of Mount Vernon
SD-23-382
Grant
Feather Sams-Heusties / Shanna Bailey
525</t>
  </si>
  <si>
    <t>Treatment
Distribution/Trans.
Source
Meters</t>
  </si>
  <si>
    <t>DWSRF Base Subsidy Notes:</t>
  </si>
  <si>
    <t>(a) While the program primarily provides loan funding, projects may be eligible for a portion of project award (max 50%) in the form of subsidy (forgivable loan). The approach to identifying subsidy award is identified in the program's</t>
  </si>
  <si>
    <t>Financing Details document.</t>
  </si>
  <si>
    <t>(b) Subsidy amounts marked with an asterisk(*) indicate a higher total subsidy award that may be available to disadvantaged communities if user rates exceed the “threshold rate” as indicated in the program's</t>
  </si>
  <si>
    <t xml:space="preserve">(c) Base program subsidy available to award in a given calendar year is limited with annual availability determined by Business Oregon. Subsidy availability is based on EPA DWSRF capitalization awards to the state and associated annual allowances </t>
  </si>
  <si>
    <t>under the "Mandatory Congressional Additional Subsidy" authorization that be provided to all projects and the “SDWA Disadvantaged Communities Additional Subsidy” that can only be provided to disadvantaged communities. Those projects that are ranked</t>
  </si>
  <si>
    <t>highest on the OHA project priority list and demonstrate readiness to proceed with loan funding will be prioritized for any subsidy allowance annually available.</t>
  </si>
  <si>
    <t>(d) Per project subsidy amount are subject to change.</t>
  </si>
  <si>
    <r>
      <rPr>
        <b/>
        <sz val="12"/>
        <rFont val="Arial Narrow"/>
        <family val="2"/>
      </rPr>
      <t xml:space="preserve">(6) </t>
    </r>
    <r>
      <rPr>
        <b/>
        <u/>
        <sz val="12"/>
        <rFont val="Arial Narrow"/>
        <family val="2"/>
      </rPr>
      <t xml:space="preserve">Rates &amp; Terms </t>
    </r>
    <r>
      <rPr>
        <sz val="12"/>
        <rFont val="Arial Narrow"/>
        <family val="2"/>
      </rPr>
      <t>column demonstrate which water systems are targeted for BIL funding and what their potential rates and terms may be. See Project Selection Methodology section below for more details.</t>
    </r>
  </si>
  <si>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will be made available in the appendices section of the IUP when OHA applies for the BIL supplemental funding.</t>
    </r>
  </si>
  <si>
    <t xml:space="preserve">(a) While the program primarily provides loan funding, projects may be eligible for a portion of project award (max 50%) in the form of subsidy (forgivable loan). The approach to identifying subsidy award is identified in the program’s </t>
  </si>
  <si>
    <r>
      <t>Financing Details document.</t>
    </r>
    <r>
      <rPr>
        <sz val="12"/>
        <color theme="10"/>
        <rFont val="Arial Narrow"/>
        <family val="2"/>
      </rPr>
      <t xml:space="preserve"> </t>
    </r>
    <r>
      <rPr>
        <sz val="12"/>
        <rFont val="Arial Narrow"/>
        <family val="2"/>
      </rPr>
      <t>Projects identified on the project priority list as "General Infrastructure &amp; Resiliency Projects" will only be awarded subsidy if annual availability remains after all projects identified as</t>
    </r>
    <r>
      <rPr>
        <u/>
        <sz val="12"/>
        <rFont val="Arial Narrow"/>
        <family val="2"/>
      </rPr>
      <t xml:space="preserve"> "Health/Compliance/Consolidation" have had </t>
    </r>
  </si>
  <si>
    <t>the opportunity to move forward with funding.</t>
  </si>
  <si>
    <t xml:space="preserve">(b) Base program subsidy available to award in a given calendar year is limited with annual availability determined by Business Oregon. Subsidy availability is based on EPA DWSRF capitalization awards to the state and associated annual allowances </t>
  </si>
  <si>
    <t xml:space="preserve">under the “Mandatory Congressional Additional Subsidy” authorization that be provided to all projects and the “SDWA Disadvantaged Communities Additional Subsidy” that can only be provided to disadvantaged communities. </t>
  </si>
  <si>
    <t>(c) Per project subsidy amount are subject to change.</t>
  </si>
  <si>
    <t>Disadvantaged Community
(7)</t>
  </si>
  <si>
    <r>
      <t>Project Rating (</t>
    </r>
    <r>
      <rPr>
        <b/>
        <sz val="10"/>
        <color theme="1"/>
        <rFont val="Calibri"/>
        <family val="2"/>
      </rPr>
      <t>≤30</t>
    </r>
    <r>
      <rPr>
        <b/>
        <sz val="10"/>
        <color theme="1"/>
        <rFont val="Arial Narrow"/>
        <family val="2"/>
      </rPr>
      <t>)
(8)</t>
    </r>
  </si>
  <si>
    <r>
      <rPr>
        <b/>
        <sz val="13"/>
        <color theme="1"/>
        <rFont val="Arial Narrow"/>
        <family val="2"/>
      </rPr>
      <t xml:space="preserve">OREGON'S COMBINED - FUNDABLE &amp; COMPREHENSIVE </t>
    </r>
    <r>
      <rPr>
        <b/>
        <sz val="12"/>
        <color theme="1"/>
        <rFont val="Arial Narrow"/>
        <family val="2"/>
      </rPr>
      <t xml:space="preserve">
</t>
    </r>
    <r>
      <rPr>
        <b/>
        <sz val="12"/>
        <color rgb="FF0070C0"/>
        <rFont val="Arial Narrow"/>
        <family val="2"/>
      </rPr>
      <t>PROJECT PRIORITY LIST (PPL) for the (Base) DWSRF and BIL General Supplemental Programs</t>
    </r>
    <r>
      <rPr>
        <b/>
        <sz val="12"/>
        <color theme="1"/>
        <rFont val="Arial Narrow"/>
        <family val="2"/>
      </rPr>
      <t xml:space="preserve">
(</t>
    </r>
    <r>
      <rPr>
        <b/>
        <i/>
        <sz val="12"/>
        <color theme="1"/>
        <rFont val="Arial Narrow"/>
        <family val="2"/>
      </rPr>
      <t>Combining PPLs</t>
    </r>
    <r>
      <rPr>
        <b/>
        <sz val="12"/>
        <color theme="1"/>
        <rFont val="Arial Narrow"/>
        <family val="2"/>
      </rPr>
      <t xml:space="preserve">: 40 CFR Part 35.3555 (c)(2)(i))
</t>
    </r>
    <r>
      <rPr>
        <b/>
        <sz val="13"/>
        <color theme="9" tint="-0.249977111117893"/>
        <rFont val="Arial Black"/>
        <family val="2"/>
      </rPr>
      <t>"General Infrastructure &amp; Resiliency Projects"</t>
    </r>
    <r>
      <rPr>
        <b/>
        <sz val="12"/>
        <color theme="1"/>
        <rFont val="Arial Narrow"/>
        <family val="2"/>
      </rPr>
      <t xml:space="preserve">
</t>
    </r>
    <r>
      <rPr>
        <b/>
        <i/>
        <sz val="10"/>
        <color rgb="FFFF0000"/>
        <rFont val="Arial Black"/>
        <family val="2"/>
      </rPr>
      <t>(Footnotes at bottom of PPL)</t>
    </r>
  </si>
  <si>
    <t>$250,000 / $650,000*</t>
  </si>
  <si>
    <t>$250,000 / $560,255*</t>
  </si>
  <si>
    <t>$150,000 / $650,000*</t>
  </si>
  <si>
    <t>$88,858 / $126,940*</t>
  </si>
  <si>
    <t>Disadvantaged Community 
(7)</t>
  </si>
  <si>
    <r>
      <t>Project Rating (</t>
    </r>
    <r>
      <rPr>
        <b/>
        <sz val="12"/>
        <color theme="1"/>
        <rFont val="Calibri"/>
        <family val="2"/>
      </rPr>
      <t>≤</t>
    </r>
    <r>
      <rPr>
        <b/>
        <sz val="12"/>
        <color theme="1"/>
        <rFont val="Arial Narrow"/>
        <family val="2"/>
      </rPr>
      <t>120)
(8)</t>
    </r>
  </si>
  <si>
    <r>
      <rPr>
        <b/>
        <sz val="12"/>
        <color theme="1"/>
        <rFont val="Arial Narrow"/>
        <family val="2"/>
      </rPr>
      <t xml:space="preserve">(3) </t>
    </r>
    <r>
      <rPr>
        <b/>
        <u/>
        <sz val="12"/>
        <color theme="1"/>
        <rFont val="Arial Narrow"/>
        <family val="2"/>
      </rPr>
      <t>Primary Project Focus</t>
    </r>
    <r>
      <rPr>
        <sz val="12"/>
        <color theme="1"/>
        <rFont val="Arial Narrow"/>
        <family val="2"/>
      </rPr>
      <t xml:space="preserve"> column demonstrates the primary focus for what the DWSRF funds will be utilized for. In many cases, projects have more than one focus, but often they have one or two primary focuses for their project.</t>
    </r>
  </si>
  <si>
    <t>3Q2023</t>
  </si>
  <si>
    <t>City of Burns
SD-23-401
Harney
Feather Sams-Heusties / Shanna Bailey
2,835</t>
  </si>
  <si>
    <t>Rockwood Water PUD
SD-23-406
Multnomah
Jeff Hampton / Matthew Mattia
65,443</t>
  </si>
  <si>
    <t>City of Gresham
SD-23-408
Multnomah
Jeff Hampton / Matthew Mattia
73,932</t>
  </si>
  <si>
    <t>Booster Pump Station</t>
  </si>
  <si>
    <t>Chart Subdivision
SD-23-402
Umatilla
Ryan DeGrofft / Shanna Bailey
125</t>
  </si>
  <si>
    <t>Backup Generator</t>
  </si>
  <si>
    <t>Forest Haven Subdivision
SD-23-396
Clackamas
Jeff Hampton / Matthew Mattia
165</t>
  </si>
  <si>
    <t xml:space="preserve">City of Haines
SD-23-404
Baker
Brian McDowell / Shanna Bailey
415
</t>
  </si>
  <si>
    <t>Treatment
Distribution/Trans.
Source
Land Acquisition</t>
  </si>
  <si>
    <t>Chart Subdivision
SD-23-403
Umatilla
Ryan DeGrofft / Shanna Bailey
125</t>
  </si>
  <si>
    <t>$156,440 / 
$223,485*</t>
  </si>
  <si>
    <t>$250,000 / 
$650,000*</t>
  </si>
  <si>
    <t>$150,000 / 
$650,000*</t>
  </si>
  <si>
    <t>$150,000 / 
$500,000*</t>
  </si>
  <si>
    <t>2Q2024</t>
  </si>
  <si>
    <t>City of St. Helens
SD-24-412
Columbia
Melanie Olson / Melinda Hautala
13,410</t>
  </si>
  <si>
    <t>Cannon View Park, Inc.
SD-24-413
Clatsop
Melanie Olson / Melinda Hautala
75</t>
  </si>
  <si>
    <t xml:space="preserve">Treatment
Distribution/Trans.
Storage
Source
</t>
  </si>
  <si>
    <t>Galice Subdivision Water Co.
SD-24-414
Josephine
Marta Tarantsey / Tawni Bean
33</t>
  </si>
  <si>
    <t>Treatment
Distribution/Trans.
Source</t>
  </si>
  <si>
    <t>Winston-Dillard Water District
SD-24-415
Douglas
Christopher Frazier / Tawni Bean
8,300</t>
  </si>
  <si>
    <t>Treatment
Land Acquisition</t>
  </si>
  <si>
    <t>Siskiyou Field Institute
SD-24-417
Josephine
Marta Tarantsey / Tawni Bean
25</t>
  </si>
  <si>
    <t>Distribution/Trans.
System Purchase</t>
  </si>
  <si>
    <t>City of Maupin
SD-24-421
Wasco
Valerie Egon / Gail Nelson
420</t>
  </si>
  <si>
    <t>Distribution/Trans.
Storage
Pump Station</t>
  </si>
  <si>
    <t>3Q2024</t>
  </si>
  <si>
    <t>Treatment
Distribution/Trans.
Storage
Source</t>
  </si>
  <si>
    <t>Midland Water Association</t>
  </si>
  <si>
    <t>SD-24-426</t>
  </si>
  <si>
    <t>Columbia</t>
  </si>
  <si>
    <t>Melanie Olson / Melinda Hautala</t>
  </si>
  <si>
    <t>Beaver Water District
SD-24-431
Tillamook
Melanie Olson / Melinda Hautala
600</t>
  </si>
  <si>
    <t>Beaver Water District
SD-24-432
Tillamook
Melanie Olson / Melinda Hautala
600</t>
  </si>
  <si>
    <t>City of Banks
SD-24-424
Washington
Jeff Hampton / Matt Mattia
2,070</t>
  </si>
  <si>
    <t>Treatment
Storage
Source
Engineering</t>
  </si>
  <si>
    <t>Lakeside Water District
SD-24-418
Coos
Christopher Frazier / Tawni Bean
1,800</t>
  </si>
  <si>
    <t>Treatment
Storage</t>
  </si>
  <si>
    <t>City of Umatilla
SD-24-433
Umatilla
Ryan DeGrofft / Shanna Bailey
7,605</t>
  </si>
  <si>
    <t>Storage
Land Acquisition</t>
  </si>
  <si>
    <t>Town of Lexington
SD-24-437
Morrow
Ryan DeGrofft / Shanna Bailey
255</t>
  </si>
  <si>
    <t>Distribution/Trans.
Storage
Source
Land Acquisition</t>
  </si>
  <si>
    <t>City of Arlington
SD-24-435
Gilliam
Ryan DeGrofft / Shanna Bailey
628</t>
  </si>
  <si>
    <t>Crescent Water Supply &amp; Imp Dist
SD-24-434
Klamath
Larry Holzgang / Gail Nelson
900</t>
  </si>
  <si>
    <t>Treatment
Storage
Source</t>
  </si>
  <si>
    <t>Midland Water Association
SD-24-438
Columbia
Melanie Olson / Melinda Hautala
160</t>
  </si>
  <si>
    <t>Treatment
Storage
Source
Pump Station</t>
  </si>
  <si>
    <t>Umpqua Ranch Coop
SD-24-436
Douglas
Christopher Frazier / Tawni Bean
161</t>
  </si>
  <si>
    <t>City of Ashland
SD-24-420
Jackson
Marta Tarantsey / Tawni Bean
20,700</t>
  </si>
  <si>
    <t>Applicant
Number</t>
  </si>
  <si>
    <t>Project 
Description</t>
  </si>
  <si>
    <t>Amount
Requested</t>
  </si>
  <si>
    <t>REASON WHY INELIGIBLE</t>
  </si>
  <si>
    <t>N/A</t>
  </si>
  <si>
    <t>SD-24-422</t>
  </si>
  <si>
    <t>City of Scappoose</t>
  </si>
  <si>
    <t>Removal of 2 older, vulnerable water tanks at the Keys Water Treatment Plant and construct a new 3 MG reservoir. Primary purpose for the new reservoir is to address projected population growth over the next several years.</t>
  </si>
  <si>
    <t>Demand for the proposed reservoir is driven by the rapid population growth as well as economic development throughout the City. Population growth cannot be the primary purpose for a drinking water project being targeted for DWSRF funding, per EPA's Interim Final Rule, 40 CFR Part 35.3520(e &amp; f).</t>
  </si>
  <si>
    <t>Potential 2024 Base &amp; BIL-GS Project Loan Funds After Set-Asides Subtracted:</t>
  </si>
  <si>
    <t>2024 Combined Base &amp; BIL-GS  EPA Allocations: (1.50% of total appropriation)</t>
  </si>
  <si>
    <t>$114,537 / 
$163,625</t>
  </si>
  <si>
    <t>$250,000 / 
$583,491*</t>
  </si>
  <si>
    <t>$250,000 / 
$500,000</t>
  </si>
  <si>
    <t>$150,000 / 
$650/000</t>
  </si>
  <si>
    <t>$250,000 / 
$650,000 *</t>
  </si>
  <si>
    <t xml:space="preserve">This includes water system infrastructure projects that resolve current Health and/or Compliance issues, or address Technical, Managerial, or Financial problems through consolidation. Projects that qualify in this category receive priority funding and </t>
  </si>
  <si>
    <t xml:space="preserve">In instances of limited funding within the program, the projects on this list will be invited for funding after the projects on the H&amp;C&amp;C list have been addressed. </t>
  </si>
  <si>
    <t>Tooley Water District
SD-23-410
Wasco
Valerie Egon / Gail Nelson
42</t>
  </si>
  <si>
    <t>City of Sandy
SD-23-385
Clackamas
Jeff Hampton / Matt Mattia
11,180</t>
  </si>
  <si>
    <t>Row River Valley Water District
SD-24-423
Lane
Heather Stevens / Carolyn Craig
340</t>
  </si>
  <si>
    <t>City of Sandy
SD-23-384
Clackamas
Jeff Hampton / Matt Mattia
11,180</t>
  </si>
  <si>
    <t>Springfield Utility Board (SUB)
SD-24-416
Lane
Heather Stevens / Carolyn Craig
62,100</t>
  </si>
  <si>
    <t>City of Lowell
SD-24-419
Lane
Heather Stevens / Carolyn Craig
1,264</t>
  </si>
  <si>
    <t>Rivergrove Water District
SD-23-374
Clackamas
Jeff Hampton / Matt Mattia
4,200</t>
  </si>
  <si>
    <t>Pine Grove Water District
SD-23-400
Wasco
Valerie Egon / Gail Nelson
140</t>
  </si>
  <si>
    <t>City of Sweet Home
SD-23-376
Linn
Heather Stevens / Carolyn Craig
9,415</t>
  </si>
  <si>
    <t>Springfield Utility Board (SUB)
SD-23-370
Lane
Heather Stevens / Carolyn Craig
62,100</t>
  </si>
  <si>
    <t>Springfield Utility Board (SUB)
SD-23-381
Lane
Heather Stevens / Carolyn Craig
62,100</t>
  </si>
  <si>
    <t>Springfield Utility Board (SUB)
SD-23-389
Lane
Heather Stevens / Carolyn Craig
62,100</t>
  </si>
  <si>
    <t>Springfield Utility Board (SUB)
SD-23-390
Lane
Heather Stevens / Carolyn Craig
62,100</t>
  </si>
  <si>
    <t>City of Newport
SD-23-391
Lincoln
Heather Stevens / Carolyn Craig
10,160</t>
  </si>
  <si>
    <t xml:space="preserve">Hood Hideaways
SD-23-365
Clackamas
Jeff Hampton / Matt Mattia
32
</t>
  </si>
  <si>
    <t>City of Junction City
SD-24-427
Lane
Heather Stevens / Carolyn Craig
6,011</t>
  </si>
  <si>
    <t>City of Junction City
SD-24-428
Lane
Heather Stevens / Carolyn Craig
6,011</t>
  </si>
  <si>
    <t>City of Junction City
SD-24-429
Lane
Heather Stevens / Carolyn Craig
6,011</t>
  </si>
  <si>
    <t>City of Junction City
SD-24-430
Lane
Heather Stevens / Carolyn Craig
6,011</t>
  </si>
  <si>
    <t>City of Coburg
SD-23-398
Lane
Heather Stevens / Carolyn Craig
1,195</t>
  </si>
  <si>
    <t>Invited to apply for Base Program Funding.</t>
  </si>
  <si>
    <t>Community was invited to apply for 2023 BIL-GS Allocation: Terms include potentially 50% of project funded as forgivable loan and loan interest as low as 1%, up to 30 year term.</t>
  </si>
  <si>
    <t>Included on IUP for 2024 BIL-GS: Terms and Application Invitations Determined Spring or Summer of 2025</t>
  </si>
  <si>
    <r>
      <t xml:space="preserve">OREGON'S COMBINED - FUNDABLE &amp; COMPREHENSIVE 
</t>
    </r>
    <r>
      <rPr>
        <b/>
        <sz val="12"/>
        <color rgb="FF0070C0"/>
        <rFont val="Arial Narrow"/>
        <family val="2"/>
      </rPr>
      <t>PROJECT PRIORITY LIST (PPL) for the (Base) DWSRF and Bipartisan Infrastructure Law - General Supplemental (BIL-GS) Programs</t>
    </r>
    <r>
      <rPr>
        <b/>
        <sz val="13"/>
        <color theme="1"/>
        <rFont val="Arial Narrow"/>
        <family val="2"/>
      </rPr>
      <t xml:space="preserve">
(</t>
    </r>
    <r>
      <rPr>
        <b/>
        <i/>
        <sz val="13"/>
        <color theme="1"/>
        <rFont val="Arial Narrow"/>
        <family val="2"/>
      </rPr>
      <t>Combining PPLs</t>
    </r>
    <r>
      <rPr>
        <b/>
        <sz val="13"/>
        <color theme="1"/>
        <rFont val="Arial Narrow"/>
        <family val="2"/>
      </rPr>
      <t xml:space="preserve">: 40 CFR Part 35.3555 (c)(2)(i))
</t>
    </r>
    <r>
      <rPr>
        <b/>
        <sz val="13"/>
        <color rgb="FF138B27"/>
        <rFont val="Arial Black"/>
        <family val="2"/>
      </rPr>
      <t>"Health / Compliance / Consolidation Projects"</t>
    </r>
    <r>
      <rPr>
        <b/>
        <sz val="13"/>
        <color theme="1"/>
        <rFont val="Arial Narrow"/>
        <family val="2"/>
      </rPr>
      <t xml:space="preserve">
</t>
    </r>
    <r>
      <rPr>
        <b/>
        <i/>
        <sz val="10"/>
        <color rgb="FFFF0000"/>
        <rFont val="Arial Black"/>
        <family val="2"/>
      </rPr>
      <t>(Footnotes at bottom of PPL)</t>
    </r>
  </si>
  <si>
    <t>$500,000. Project targeted for potentially 100% forgivable loan under BIL-GS as an OHA identified Small Disadvantaged and/or Underserved Community.</t>
  </si>
  <si>
    <t>Partially funded the community's second project on PPL with Base Program Funding: SD-23-384. BIZOR will reinitiate funding outreach in Spring or Summer of 2025 based on available funding.</t>
  </si>
  <si>
    <t>Community was contacted to discuss funding, did not move forward. BIZOR will reinitiate funding outreach in Spring or Summer of 2025 based on available funding.</t>
  </si>
  <si>
    <t>Partially funded for $6,029,100 in Base Program Funding. BIZOR will reinitiate funding outreach in Spring or Summer of 2025 based on available funding.</t>
  </si>
  <si>
    <t>Project partially funded with special BIL-EC Allocation in 100% forgivable loan. BIZOR will reinitiate funding outreach in Spring or Summer of 2025 based on available funding.</t>
  </si>
  <si>
    <t>BIZOR will initiate funding outreach in Spring or Summer of 2025, based on funding availability.</t>
  </si>
  <si>
    <t>Community was contacted to discuss funding, did not move forward.  BIZOR will reinitiate funding outreach in Spring or Summer of 2025 based on funding availability.</t>
  </si>
  <si>
    <t>Community was contacted to discuss funding, did not move forward. BIZOR will reinitiate funding outreach in Spring or Summer of 2025 based on funding availability.</t>
  </si>
  <si>
    <t xml:space="preserve">Based on limited funding in the program prioritized for health and compliance projects, timing of outreach and invitation for funding for is currently undetermined. </t>
  </si>
  <si>
    <t>2025 Combined Base &amp; BIL-GS EPA Allocations: (1.50% of total appropriation)</t>
  </si>
  <si>
    <t>Potential 2025 Base &amp; BIL-GS Project Loan Funds After Set-Asides Subtracted:</t>
  </si>
  <si>
    <r>
      <rPr>
        <b/>
        <sz val="14"/>
        <color theme="1"/>
        <rFont val="Arial Narrow"/>
        <family val="2"/>
      </rPr>
      <t xml:space="preserve">2025 EXPEDITED PROJECTS </t>
    </r>
    <r>
      <rPr>
        <b/>
        <sz val="11"/>
        <color theme="1"/>
        <rFont val="Arial Narrow"/>
        <family val="2"/>
      </rPr>
      <t xml:space="preserve">
</t>
    </r>
    <r>
      <rPr>
        <i/>
        <sz val="11"/>
        <color theme="1"/>
        <rFont val="Arial Narrow"/>
        <family val="2"/>
      </rPr>
      <t>(projects meet 5 criteria &amp; are not rated)</t>
    </r>
  </si>
  <si>
    <r>
      <rPr>
        <b/>
        <sz val="14"/>
        <color theme="1"/>
        <rFont val="Arial Narrow"/>
        <family val="2"/>
      </rPr>
      <t xml:space="preserve">2025 STATE SELECTED PROJECTS </t>
    </r>
    <r>
      <rPr>
        <b/>
        <sz val="11"/>
        <color theme="1"/>
        <rFont val="Arial Narrow"/>
        <family val="2"/>
      </rPr>
      <t xml:space="preserve">
</t>
    </r>
    <r>
      <rPr>
        <i/>
        <sz val="11"/>
        <color theme="1"/>
        <rFont val="Arial Narrow"/>
        <family val="2"/>
      </rPr>
      <t>(State selected projects to subsidize where systems are small and/or disadvantaged, lack capacity, and in a chronic state of non-compliance or a public health risk is present)(projects not rated)</t>
    </r>
  </si>
  <si>
    <r>
      <t xml:space="preserve">2025 </t>
    </r>
    <r>
      <rPr>
        <b/>
        <u/>
        <sz val="16"/>
        <color indexed="8"/>
        <rFont val="Arial Narrow"/>
        <family val="2"/>
      </rPr>
      <t>Ineligible</t>
    </r>
    <r>
      <rPr>
        <b/>
        <sz val="16"/>
        <color indexed="8"/>
        <rFont val="Arial Narrow"/>
        <family val="2"/>
      </rPr>
      <t xml:space="preserve"> Drinking Water Projects (ONLY)</t>
    </r>
  </si>
  <si>
    <t>Golf MHP LLC
SD-25-452
Malheur
Feather Sams-Huesties / Shanna Bailey
60</t>
  </si>
  <si>
    <t>Treatment
Planning
Engineering
Source</t>
  </si>
  <si>
    <t>3Q2025</t>
  </si>
  <si>
    <t xml:space="preserve">City of Heppner
SD-25-453
Morrow
Ryan DeGrofft / Shanna Bailey
1,187
</t>
  </si>
  <si>
    <t>Treatment
Distribution/Trans.
Source
Storage
Planning/Engineering
Pump Station
Land/Easement Acq.
Water Rights</t>
  </si>
  <si>
    <t>Distribution/Trans.
Storage
Planning/Engineering
Pump Station</t>
  </si>
  <si>
    <t>City of Pendleton
SD-25-441
Umatilla
Ryan DeGrofft / Shanna Bailey
17,169</t>
  </si>
  <si>
    <t>City of Milwaukie
SD-25-454
Clackamas
Jeff Hampton / Matt Mattia
20,946</t>
  </si>
  <si>
    <t>Treatment
Source
Pump Stations
Storage</t>
  </si>
  <si>
    <t>Planning/Engineering</t>
  </si>
  <si>
    <t>Canby Utility 
SD-25-449
Clackamas
Jeff Hampton / Matt Mattia
18,754</t>
  </si>
  <si>
    <t xml:space="preserve">Distribution/Trans.
Source
</t>
  </si>
  <si>
    <t>Blue Spruce Mobile Estates
SD-25-439
Jackson
Marta Tarantsey / Tawni Bean
55</t>
  </si>
  <si>
    <t>Sumner Water Corporation
SD-25-459
Coos
Christopher Frazier / Tawni Bean
50</t>
  </si>
  <si>
    <t xml:space="preserve">Treatment
Distribution/Trans.
Source
Storage
</t>
  </si>
  <si>
    <t>Treatment
Distribution/Trans.
Source
Storage</t>
  </si>
  <si>
    <t>Mt. Terrace MHP
SD-25-445
Coos
Christopher Frazier / Tawni Bean
60</t>
  </si>
  <si>
    <r>
      <t>2022</t>
    </r>
    <r>
      <rPr>
        <sz val="20"/>
        <color theme="1"/>
        <rFont val="Arial Narrow"/>
        <family val="2"/>
      </rPr>
      <t>*</t>
    </r>
  </si>
  <si>
    <r>
      <t xml:space="preserve">Projects may also be removed from the PPL if funds have been committed to the project from Business Oregon.  </t>
    </r>
    <r>
      <rPr>
        <i/>
        <sz val="20"/>
        <color theme="1"/>
        <rFont val="Arial Narrow"/>
        <family val="2"/>
      </rPr>
      <t>*</t>
    </r>
    <r>
      <rPr>
        <i/>
        <u/>
        <sz val="12"/>
        <color theme="1"/>
        <rFont val="Arial Narrow"/>
        <family val="2"/>
      </rPr>
      <t>2022 projects that remain have received a special exception by Business Oregon - projects plan to</t>
    </r>
    <r>
      <rPr>
        <u/>
        <sz val="12"/>
        <color theme="1"/>
        <rFont val="Arial Narrow"/>
        <family val="2"/>
      </rPr>
      <t xml:space="preserve"> </t>
    </r>
    <r>
      <rPr>
        <i/>
        <u/>
        <sz val="12"/>
        <color theme="1"/>
        <rFont val="Arial Narrow"/>
        <family val="2"/>
      </rPr>
      <t>move forward soon and/or have been targeted as an equivalency project.</t>
    </r>
  </si>
  <si>
    <r>
      <t>***</t>
    </r>
    <r>
      <rPr>
        <b/>
        <u/>
        <sz val="10"/>
        <color theme="1"/>
        <rFont val="Arial Narrow"/>
        <family val="2"/>
      </rPr>
      <t>2 Year Project Removal Date From Approval of DWSRF (base &amp; BIL) IUPs Include</t>
    </r>
    <r>
      <rPr>
        <b/>
        <sz val="10"/>
        <color theme="1"/>
        <rFont val="Arial Narrow"/>
        <family val="2"/>
      </rPr>
      <t xml:space="preserve">: </t>
    </r>
    <r>
      <rPr>
        <b/>
        <sz val="10"/>
        <color rgb="FF0070C0"/>
        <rFont val="Arial Narrow"/>
        <family val="2"/>
      </rPr>
      <t xml:space="preserve"> 2024 (base) Grant Award Removal: </t>
    </r>
    <r>
      <rPr>
        <b/>
        <sz val="10"/>
        <rFont val="Arial Narrow"/>
        <family val="2"/>
      </rPr>
      <t>TBD</t>
    </r>
    <r>
      <rPr>
        <b/>
        <sz val="10"/>
        <color rgb="FF0070C0"/>
        <rFont val="Arial Narrow"/>
        <family val="2"/>
      </rPr>
      <t xml:space="preserve">;   2024 (BIL-GS) Grant Award Removal: </t>
    </r>
    <r>
      <rPr>
        <b/>
        <sz val="10"/>
        <rFont val="Arial Narrow"/>
        <family val="2"/>
      </rPr>
      <t>TBD</t>
    </r>
    <r>
      <rPr>
        <b/>
        <sz val="10"/>
        <color rgb="FF0070C0"/>
        <rFont val="Arial Narrow"/>
        <family val="2"/>
      </rPr>
      <t>;    2023 (base) Grant Award Removal:</t>
    </r>
    <r>
      <rPr>
        <b/>
        <sz val="10"/>
        <color theme="1"/>
        <rFont val="Arial Narrow"/>
        <family val="2"/>
      </rPr>
      <t xml:space="preserve"> 04-15-27;   </t>
    </r>
    <r>
      <rPr>
        <b/>
        <sz val="10"/>
        <color rgb="FF0070C0"/>
        <rFont val="Arial Narrow"/>
        <family val="2"/>
      </rPr>
      <t>2023 (BIL-GS) Grant Award Removal:</t>
    </r>
    <r>
      <rPr>
        <b/>
        <sz val="10"/>
        <color theme="1"/>
        <rFont val="Arial Narrow"/>
        <family val="2"/>
      </rPr>
      <t xml:space="preserve"> 09-03-27;  
</t>
    </r>
    <r>
      <rPr>
        <b/>
        <sz val="10"/>
        <color rgb="FF0070C0"/>
        <rFont val="Arial Narrow"/>
        <family val="2"/>
      </rPr>
      <t>2022 (BIL-GS) Grant Award Removal:</t>
    </r>
    <r>
      <rPr>
        <b/>
        <sz val="10"/>
        <color theme="1"/>
        <rFont val="Arial Narrow"/>
        <family val="2"/>
      </rPr>
      <t xml:space="preserve"> 05-24-25***</t>
    </r>
  </si>
  <si>
    <r>
      <rPr>
        <b/>
        <sz val="12"/>
        <rFont val="Arial Narrow"/>
        <family val="2"/>
      </rPr>
      <t xml:space="preserve">(4) </t>
    </r>
    <r>
      <rPr>
        <b/>
        <u/>
        <sz val="12"/>
        <rFont val="Arial Narrow"/>
        <family val="2"/>
      </rPr>
      <t>Base DWSRF &amp; BIL Supplemental Subsidy Columns</t>
    </r>
  </si>
  <si>
    <r>
      <rPr>
        <b/>
        <sz val="12"/>
        <color theme="1"/>
        <rFont val="Arial Narrow"/>
        <family val="2"/>
      </rPr>
      <t xml:space="preserve">(5) </t>
    </r>
    <r>
      <rPr>
        <b/>
        <u/>
        <sz val="12"/>
        <color theme="1"/>
        <rFont val="Arial Narrow"/>
        <family val="2"/>
      </rPr>
      <t>Grant Award(s)</t>
    </r>
    <r>
      <rPr>
        <sz val="12"/>
        <color theme="1"/>
        <rFont val="Arial Narrow"/>
        <family val="2"/>
      </rPr>
      <t xml:space="preserve"> column will show more than one grant award as the projects tied to each grant award may remain on this PPL until two years has expired from the approval of the Intended Use Plan (IUP) date. See top row in green for the grant award removal dates.</t>
    </r>
  </si>
  <si>
    <t>▪</t>
  </si>
  <si>
    <t>Greater than the state poverty rate</t>
  </si>
  <si>
    <t>Greater than the state unemployment rate</t>
  </si>
  <si>
    <t>Greater than the state housing cost burdened rate</t>
  </si>
  <si>
    <t>Greater than the state rate of people with less than a high school education</t>
  </si>
  <si>
    <t>DAC definition which was, "a public water system with a service area that has a Medium Household Income (MHI) less than the state MHI." After thoughtful analysis with EPA consultants throughout 2024, Oregon's DWSRF Program adopted its revised DAC definition in December</t>
  </si>
  <si>
    <r>
      <t xml:space="preserve">(7) </t>
    </r>
    <r>
      <rPr>
        <b/>
        <u/>
        <sz val="12"/>
        <rFont val="Arial Narrow"/>
        <family val="2"/>
      </rPr>
      <t>Disadvantaged Community (DAC)</t>
    </r>
    <r>
      <rPr>
        <b/>
        <sz val="12"/>
        <rFont val="Arial Narrow"/>
        <family val="2"/>
      </rPr>
      <t xml:space="preserve"> </t>
    </r>
    <r>
      <rPr>
        <sz val="12"/>
        <rFont val="Arial Narrow"/>
        <family val="2"/>
      </rPr>
      <t>column represents DAC determinations based on when the water system submitted its LOI to be reviewed, rated, ranked and placed on this PPL. Projects targeted for 2022 to 2024 funding were analyzed based on the Program's previous</t>
    </r>
  </si>
  <si>
    <t>The revised DAC definition is "any public water system with an MHI less than the state MHI, or if a public water system has an MHI equal to or greater than 100 percent of the state MHI but less than 120 percent of the state MHI, then the system must meet 2 of the following 4 criteria:</t>
  </si>
  <si>
    <t>2024. This revised DAC definition impacts newly submitted LOIs that were reviewed, rated, ranked and placed on this PPL and are targeted for 2025 and future funding.</t>
  </si>
  <si>
    <r>
      <rPr>
        <b/>
        <sz val="12"/>
        <rFont val="Arial Narrow"/>
        <family val="2"/>
      </rPr>
      <t xml:space="preserve">(4) </t>
    </r>
    <r>
      <rPr>
        <b/>
        <u/>
        <sz val="12"/>
        <rFont val="Arial Narrow"/>
        <family val="2"/>
      </rPr>
      <t>Base DWSRF &amp; BIL Supplemental Subsidy Columns</t>
    </r>
    <r>
      <rPr>
        <sz val="12"/>
        <rFont val="Arial Narrow"/>
        <family val="2"/>
      </rPr>
      <t xml:space="preserve"> </t>
    </r>
  </si>
  <si>
    <t>Distribution/Trans.
Planning/Engineering
Storage
Source</t>
  </si>
  <si>
    <t>City of Moro
SD-25-444
Sherman
Valerie Egon / Gail Nelson
350</t>
  </si>
  <si>
    <t>Aldridge Ditch Co.
SD-25-447
Hood River
Valerie Egon / Gail Nelson
88</t>
  </si>
  <si>
    <t>Distribution/Trans.
Planning/Engineering
Pump Station</t>
  </si>
  <si>
    <t>Distribution/Trans.
Planning/Engineering
Source</t>
  </si>
  <si>
    <t>Pine Grove Water District (Wasco)
SD-25-448
Wasco
Valerie Egon / Gail Nelson
140</t>
  </si>
  <si>
    <t>Tollgate Water Company
SD-25-455
Deschutes
Capi Lewis / Ashley Jones
800</t>
  </si>
  <si>
    <t>Distribution/Trans.
Planning/Engineering</t>
  </si>
  <si>
    <t xml:space="preserve">Distribution/Trans.
Planning/Engineering
</t>
  </si>
  <si>
    <t>Idleway Improvement District
SD-25-456
Crook
Capi Lewis / Ashley Jones
183</t>
  </si>
  <si>
    <t>Metolius Meadows POA
SD-25-460
Jefferson
Capi Lewis / Ashley Jones
285</t>
  </si>
  <si>
    <t xml:space="preserve">Planning/Engineering
Source
</t>
  </si>
  <si>
    <t>City of Riddle
SD-25-443
Douglas
Christopher Frazier / Tawni Bean
1,224</t>
  </si>
  <si>
    <t>City of Sutherlin
SD-25-450
Douglas
Christopher Frazier / Tawni Bean
8,060</t>
  </si>
  <si>
    <t>City of Canyonville
SD-25-458
Douglas
Christopher Frazier / Tawni Bean
1,592</t>
  </si>
  <si>
    <t>Treatment
Planning/Engineering
Storage</t>
  </si>
  <si>
    <t>City of Junction City
SD-25-451
Lane
Heather Stevens / Carolyn Craig
7,000</t>
  </si>
  <si>
    <t>Mapleton Water District
SD-25-442
Lane
Heather Stevens / Carolyn Craig
600</t>
  </si>
  <si>
    <t>Treatment
Distribution/Trans.
Planning/Engineering
Source
Pump Stations</t>
  </si>
  <si>
    <t>Springfield Utility Board (SUB)
SD-25-457
Lane
Heather Stevens / Carolyn Craig
62,100</t>
  </si>
  <si>
    <t>City of Cannon Beach
SD-25-440
Clatsop
Melanie Olson / Melinda Hautala
1,710</t>
  </si>
  <si>
    <t>Arch Cape Water District
SD-25-446
Clatsop
Melanie Olson / Melinda Hautala
200</t>
  </si>
  <si>
    <t>to comply with Bipartisan Infrastructure Law (BIL) requirements.</t>
  </si>
  <si>
    <t>$50,050 / 
$71,500</t>
  </si>
  <si>
    <t>Base 14% Min (Annual Subsidy Requirement (ASR)):</t>
  </si>
  <si>
    <r>
      <t>***</t>
    </r>
    <r>
      <rPr>
        <b/>
        <u/>
        <sz val="10"/>
        <color theme="1"/>
        <rFont val="Arial Narrow"/>
        <family val="2"/>
      </rPr>
      <t>2 Year Project Removal Date From Approval of DWSRF (base &amp; BIL) Intended Use Plans (IUPs) Include</t>
    </r>
    <r>
      <rPr>
        <b/>
        <sz val="10"/>
        <color theme="1"/>
        <rFont val="Arial Narrow"/>
        <family val="2"/>
      </rPr>
      <t xml:space="preserve">: </t>
    </r>
    <r>
      <rPr>
        <b/>
        <sz val="10"/>
        <color rgb="FF0070C0"/>
        <rFont val="Arial Narrow"/>
        <family val="2"/>
      </rPr>
      <t xml:space="preserve"> 2024 (base) Grant Award Removal: </t>
    </r>
    <r>
      <rPr>
        <b/>
        <sz val="10"/>
        <rFont val="Arial Narrow"/>
        <family val="2"/>
      </rPr>
      <t>TBD</t>
    </r>
    <r>
      <rPr>
        <b/>
        <sz val="10"/>
        <color rgb="FF0070C0"/>
        <rFont val="Arial Narrow"/>
        <family val="2"/>
      </rPr>
      <t xml:space="preserve">;   2024 (BIL-GS) Grant Award Removal: </t>
    </r>
    <r>
      <rPr>
        <b/>
        <sz val="10"/>
        <rFont val="Arial Narrow"/>
        <family val="2"/>
      </rPr>
      <t>TBD</t>
    </r>
    <r>
      <rPr>
        <b/>
        <sz val="10"/>
        <color rgb="FF0070C0"/>
        <rFont val="Arial Narrow"/>
        <family val="2"/>
      </rPr>
      <t>;    2023 (base) Grant Award Removal:</t>
    </r>
    <r>
      <rPr>
        <b/>
        <sz val="10"/>
        <color theme="1"/>
        <rFont val="Arial Narrow"/>
        <family val="2"/>
      </rPr>
      <t xml:space="preserve"> 04-15-27;   </t>
    </r>
    <r>
      <rPr>
        <b/>
        <sz val="10"/>
        <color rgb="FF0070C0"/>
        <rFont val="Arial Narrow"/>
        <family val="2"/>
      </rPr>
      <t>2023 (BIL-GS) Grant Award Removal:</t>
    </r>
    <r>
      <rPr>
        <b/>
        <sz val="10"/>
        <color theme="1"/>
        <rFont val="Arial Narrow"/>
        <family val="2"/>
      </rPr>
      <t xml:space="preserve"> 09-03-27;  
</t>
    </r>
    <r>
      <rPr>
        <b/>
        <sz val="10"/>
        <color rgb="FF0070C0"/>
        <rFont val="Arial Narrow"/>
        <family val="2"/>
      </rPr>
      <t>2022 (BIL-GS) Grant Award Removal:</t>
    </r>
    <r>
      <rPr>
        <b/>
        <sz val="10"/>
        <color theme="1"/>
        <rFont val="Arial Narrow"/>
        <family val="2"/>
      </rPr>
      <t xml:space="preserve"> 05-24-25***</t>
    </r>
  </si>
  <si>
    <r>
      <rPr>
        <b/>
        <sz val="12"/>
        <color theme="1"/>
        <rFont val="Arial Narrow"/>
        <family val="2"/>
      </rPr>
      <t xml:space="preserve">(2) </t>
    </r>
    <r>
      <rPr>
        <b/>
        <u/>
        <sz val="12"/>
        <color theme="1"/>
        <rFont val="Arial Narrow"/>
        <family val="2"/>
      </rPr>
      <t>Regional Development Officer / Regional Project Manager</t>
    </r>
    <r>
      <rPr>
        <sz val="12"/>
        <color theme="1"/>
        <rFont val="Arial Narrow"/>
        <family val="2"/>
      </rPr>
      <t xml:space="preserve"> are the Business Oregon Regional Professionals who have been assigned to the project. RDO / RPM act as the financing project managers for DWSRF funded projects.</t>
    </r>
  </si>
  <si>
    <r>
      <rPr>
        <b/>
        <sz val="12"/>
        <color theme="1"/>
        <rFont val="Arial Narrow"/>
        <family val="2"/>
      </rPr>
      <t xml:space="preserve">(1) </t>
    </r>
    <r>
      <rPr>
        <b/>
        <u/>
        <sz val="12"/>
        <color theme="1"/>
        <rFont val="Arial Narrow"/>
        <family val="2"/>
      </rPr>
      <t>LOI (SD#)</t>
    </r>
    <r>
      <rPr>
        <sz val="12"/>
        <color theme="1"/>
        <rFont val="Arial Narrow"/>
        <family val="2"/>
      </rPr>
      <t xml:space="preserve"> column is an Applicant number assigned to the system when they submit their </t>
    </r>
    <r>
      <rPr>
        <u/>
        <sz val="12"/>
        <color theme="1"/>
        <rFont val="Arial Narrow"/>
        <family val="2"/>
      </rPr>
      <t>Letter of Interest (LOI)</t>
    </r>
    <r>
      <rPr>
        <sz val="12"/>
        <color theme="1"/>
        <rFont val="Arial Narrow"/>
        <family val="2"/>
      </rPr>
      <t xml:space="preserve"> to Business Oregon. The State fiscal year when they create the LOI may differ from when they submit the LOI. </t>
    </r>
  </si>
  <si>
    <t>This column determination on the PPL are required as a part of BIL grant funding implementation efforts.</t>
  </si>
  <si>
    <r>
      <t xml:space="preserve">(8) </t>
    </r>
    <r>
      <rPr>
        <b/>
        <u/>
        <sz val="12"/>
        <rFont val="Arial Narrow"/>
        <family val="2"/>
      </rPr>
      <t>Project Rating</t>
    </r>
    <r>
      <rPr>
        <sz val="12"/>
        <rFont val="Arial Narrow"/>
        <family val="2"/>
      </rPr>
      <t xml:space="preserve"> column combines all rating scores from the rating criteria that each water system's project is compared to. Project rating criteria policy is available in the appendices section of the IUP when OHA applies for Base DWSRF and/or BIL General Supplemental funding.</t>
    </r>
  </si>
  <si>
    <t>Revised Date:  04-16-25</t>
  </si>
  <si>
    <t>(e) DWSRF Base program approach per project award of subsidy does not reflect the approach that is taken with Bipartisan Infrastructure Law (BIL) funding, which follows requirements established by BIL.</t>
  </si>
  <si>
    <t xml:space="preserve">(d) DWSRF Base program approach per project award of subsidy does not reflect the approach that is taken with Bipartisan Infrastructure Law funding, which follows requirements established by BIL.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</si>
</sst>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quot;$&quot;#,##0.0"/>
    <numFmt numFmtId="168" formatCode="&quot;$&quot;#,##0.00"/>
  </numFmts>
  <fonts count="55" x14ac:knownFonts="1">
    <font>
      <sz val="11"/>
      <color theme="1"/>
      <name val="Calibri"/>
      <family val="2"/>
      <scheme val="minor"/>
    </font>
    <font>
      <sz val="10"/>
      <color theme="1"/>
      <name val="Arial Narrow"/>
      <family val="2"/>
    </font>
    <font>
      <b/>
      <sz val="14"/>
      <color theme="1"/>
      <name val="Arial Narrow"/>
      <family val="2"/>
    </font>
    <font>
      <b/>
      <sz val="10"/>
      <color theme="1"/>
      <name val="Arial Narrow"/>
      <family val="2"/>
    </font>
    <font>
      <b/>
      <sz val="12"/>
      <color theme="1"/>
      <name val="Arial Narrow"/>
      <family val="2"/>
    </font>
    <font>
      <b/>
      <sz val="12"/>
      <name val="Arial Narrow"/>
      <family val="2"/>
    </font>
    <font>
      <b/>
      <u/>
      <sz val="12"/>
      <color theme="1"/>
      <name val="Arial Narrow"/>
      <family val="2"/>
    </font>
    <font>
      <sz val="12"/>
      <color theme="1"/>
      <name val="Arial Narrow"/>
      <family val="2"/>
    </font>
    <font>
      <u/>
      <sz val="12"/>
      <color theme="1"/>
      <name val="Arial Narrow"/>
      <family val="2"/>
    </font>
    <font>
      <sz val="11"/>
      <color theme="1"/>
      <name val="Calibri"/>
      <family val="2"/>
      <scheme val="minor"/>
    </font>
    <font>
      <b/>
      <i/>
      <sz val="12"/>
      <color theme="1"/>
      <name val="Arial Narrow"/>
      <family val="2"/>
    </font>
    <font>
      <sz val="10"/>
      <name val="Arial"/>
      <family val="2"/>
    </font>
    <font>
      <b/>
      <sz val="10"/>
      <name val="Arial Narrow"/>
      <family val="2"/>
    </font>
    <font>
      <sz val="10"/>
      <name val="Arial Narrow"/>
      <family val="2"/>
    </font>
    <font>
      <b/>
      <sz val="11"/>
      <color theme="1"/>
      <name val="Arial Narrow"/>
      <family val="2"/>
    </font>
    <font>
      <sz val="11"/>
      <color theme="1"/>
      <name val="Arial Narrow"/>
      <family val="2"/>
    </font>
    <font>
      <i/>
      <sz val="11"/>
      <color theme="1"/>
      <name val="Arial Narrow"/>
      <family val="2"/>
    </font>
    <font>
      <b/>
      <u/>
      <sz val="10"/>
      <color theme="1"/>
      <name val="Arial Narrow"/>
      <family val="2"/>
    </font>
    <font>
      <b/>
      <sz val="12"/>
      <color theme="1"/>
      <name val="Calibri"/>
      <family val="2"/>
    </font>
    <font>
      <b/>
      <sz val="12"/>
      <color rgb="FF0070C0"/>
      <name val="Arial Narrow"/>
      <family val="2"/>
    </font>
    <font>
      <b/>
      <i/>
      <sz val="10"/>
      <color theme="1"/>
      <name val="Arial Narrow"/>
      <family val="2"/>
    </font>
    <font>
      <b/>
      <sz val="20"/>
      <color rgb="FFFF0000"/>
      <name val="Arial Narrow"/>
      <family val="2"/>
    </font>
    <font>
      <sz val="10"/>
      <color rgb="FFFF0000"/>
      <name val="Arial Narrow"/>
      <family val="2"/>
    </font>
    <font>
      <b/>
      <sz val="10"/>
      <color rgb="FF0070C0"/>
      <name val="Arial Narrow"/>
      <family val="2"/>
    </font>
    <font>
      <b/>
      <sz val="10"/>
      <color rgb="FFFF0000"/>
      <name val="Arial Narrow"/>
      <family val="2"/>
    </font>
    <font>
      <b/>
      <sz val="13"/>
      <color theme="1"/>
      <name val="Arial Narrow"/>
      <family val="2"/>
    </font>
    <font>
      <b/>
      <i/>
      <sz val="13"/>
      <color theme="1"/>
      <name val="Arial Narrow"/>
      <family val="2"/>
    </font>
    <font>
      <b/>
      <sz val="13"/>
      <color theme="9" tint="-0.249977111117893"/>
      <name val="Arial Black"/>
      <family val="2"/>
    </font>
    <font>
      <sz val="8"/>
      <name val="Calibri"/>
      <family val="2"/>
      <scheme val="minor"/>
    </font>
    <font>
      <b/>
      <sz val="20"/>
      <color theme="1"/>
      <name val="Arial Narrow"/>
      <family val="2"/>
    </font>
    <font>
      <b/>
      <sz val="20"/>
      <name val="Arial Narrow"/>
      <family val="2"/>
    </font>
    <font>
      <sz val="12"/>
      <name val="Arial Narrow"/>
      <family val="2"/>
    </font>
    <font>
      <b/>
      <i/>
      <sz val="12"/>
      <name val="Arial Narrow"/>
      <family val="2"/>
    </font>
    <font>
      <b/>
      <u/>
      <sz val="12"/>
      <name val="Arial Narrow"/>
      <family val="2"/>
    </font>
    <font>
      <u/>
      <sz val="12"/>
      <name val="Arial Narrow"/>
      <family val="2"/>
    </font>
    <font>
      <b/>
      <sz val="36"/>
      <color theme="1"/>
      <name val="Arial Narrow"/>
      <family val="2"/>
    </font>
    <font>
      <b/>
      <sz val="13"/>
      <color rgb="FF138B27"/>
      <name val="Arial Black"/>
      <family val="2"/>
    </font>
    <font>
      <b/>
      <sz val="10"/>
      <color theme="1"/>
      <name val="Calibri"/>
      <family val="2"/>
    </font>
    <font>
      <sz val="14"/>
      <color theme="1"/>
      <name val="Arial Narrow"/>
      <family val="2"/>
    </font>
    <font>
      <b/>
      <sz val="15"/>
      <color theme="1"/>
      <name val="Arial Narrow"/>
      <family val="2"/>
    </font>
    <font>
      <sz val="15"/>
      <color theme="1"/>
      <name val="Arial Narrow"/>
      <family val="2"/>
    </font>
    <font>
      <u/>
      <sz val="11"/>
      <color theme="10"/>
      <name val="Calibri"/>
      <family val="2"/>
      <scheme val="minor"/>
    </font>
    <font>
      <u/>
      <sz val="12"/>
      <color theme="10"/>
      <name val="Arial Narrow"/>
      <family val="2"/>
    </font>
    <font>
      <sz val="12"/>
      <color theme="10"/>
      <name val="Arial Narrow"/>
      <family val="2"/>
    </font>
    <font>
      <b/>
      <i/>
      <sz val="10"/>
      <color rgb="FFFF0000"/>
      <name val="Arial Black"/>
      <family val="2"/>
    </font>
    <font>
      <sz val="16"/>
      <color theme="1"/>
      <name val="Arial Narrow"/>
      <family val="2"/>
    </font>
    <font>
      <sz val="16"/>
      <color rgb="FFFF0000"/>
      <name val="Arial Narrow"/>
      <family val="2"/>
    </font>
    <font>
      <b/>
      <sz val="11"/>
      <name val="Arial Narrow"/>
      <family val="2"/>
    </font>
    <font>
      <b/>
      <sz val="16"/>
      <color indexed="8"/>
      <name val="Arial Narrow"/>
      <family val="2"/>
    </font>
    <font>
      <b/>
      <u/>
      <sz val="16"/>
      <color indexed="8"/>
      <name val="Arial Narrow"/>
      <family val="2"/>
    </font>
    <font>
      <i/>
      <u/>
      <sz val="12"/>
      <color theme="1"/>
      <name val="Arial Narrow"/>
      <family val="2"/>
    </font>
    <font>
      <sz val="20"/>
      <color theme="1"/>
      <name val="Calibri"/>
      <family val="2"/>
    </font>
    <font>
      <sz val="20"/>
      <color theme="1"/>
      <name val="Arial Narrow"/>
      <family val="2"/>
    </font>
    <font>
      <i/>
      <sz val="20"/>
      <color theme="1"/>
      <name val="Arial Narrow"/>
      <family val="2"/>
    </font>
    <font>
      <sz val="10"/>
      <color theme="1"/>
      <name val="Aptos Narrow"/>
      <family val="2"/>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34998626667073579"/>
        <bgColor indexed="64"/>
      </patternFill>
    </fill>
  </fills>
  <borders count="61">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44" fontId="9" fillId="0" borderId="0" applyFont="0" applyFill="0" applyBorder="0" applyAlignment="0" applyProtection="0"/>
    <xf numFmtId="0" fontId="11" fillId="0" borderId="0"/>
    <xf numFmtId="0" fontId="41" fillId="0" borderId="0" applyNumberFormat="0" applyFill="0" applyBorder="0" applyAlignment="0" applyProtection="0"/>
    <xf numFmtId="43" fontId="9" fillId="0" borderId="0" applyFont="0" applyFill="0" applyBorder="0" applyAlignment="0" applyProtection="0"/>
  </cellStyleXfs>
  <cellXfs count="376">
    <xf numFmtId="0" fontId="0" fillId="0" borderId="0" xfId="0"/>
    <xf numFmtId="0" fontId="1" fillId="0" borderId="0" xfId="0" applyFont="1"/>
    <xf numFmtId="0" fontId="3" fillId="0" borderId="0" xfId="0" applyFont="1"/>
    <xf numFmtId="0" fontId="3" fillId="0" borderId="0" xfId="0" applyFont="1" applyAlignment="1">
      <alignment horizontal="center"/>
    </xf>
    <xf numFmtId="0" fontId="7" fillId="0" borderId="0" xfId="0" applyFont="1"/>
    <xf numFmtId="0" fontId="6" fillId="0" borderId="0" xfId="0" applyFont="1" applyAlignment="1">
      <alignment horizontal="left"/>
    </xf>
    <xf numFmtId="0" fontId="1" fillId="0" borderId="11" xfId="0" applyFont="1" applyBorder="1" applyAlignment="1">
      <alignment horizontal="center"/>
    </xf>
    <xf numFmtId="0" fontId="1" fillId="0" borderId="0" xfId="0" applyFont="1" applyAlignment="1">
      <alignment horizontal="center" vertical="center" wrapText="1"/>
    </xf>
    <xf numFmtId="0" fontId="15" fillId="0" borderId="0" xfId="0" applyFont="1" applyAlignment="1">
      <alignment horizontal="left" vertical="center"/>
    </xf>
    <xf numFmtId="0" fontId="15" fillId="0" borderId="0" xfId="0" applyFont="1"/>
    <xf numFmtId="0" fontId="3" fillId="0" borderId="0" xfId="0" applyFont="1" applyAlignment="1">
      <alignment horizontal="center" vertical="center" wrapText="1"/>
    </xf>
    <xf numFmtId="0" fontId="12" fillId="7"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1" fillId="0" borderId="4" xfId="0" applyFont="1" applyBorder="1" applyAlignment="1">
      <alignment horizontal="left"/>
    </xf>
    <xf numFmtId="0" fontId="1" fillId="0" borderId="4" xfId="0" applyFont="1" applyBorder="1" applyAlignment="1">
      <alignment horizontal="center"/>
    </xf>
    <xf numFmtId="0" fontId="1" fillId="0" borderId="11" xfId="0" applyFont="1" applyBorder="1" applyAlignment="1">
      <alignment horizontal="left"/>
    </xf>
    <xf numFmtId="42" fontId="1" fillId="0" borderId="11" xfId="1" applyNumberFormat="1" applyFont="1" applyBorder="1" applyAlignment="1">
      <alignment horizontal="center"/>
    </xf>
    <xf numFmtId="42" fontId="1" fillId="0" borderId="4" xfId="1" applyNumberFormat="1" applyFont="1" applyBorder="1" applyAlignment="1">
      <alignment horizontal="center"/>
    </xf>
    <xf numFmtId="42" fontId="1" fillId="0" borderId="9" xfId="1" applyNumberFormat="1" applyFont="1" applyBorder="1"/>
    <xf numFmtId="0" fontId="17" fillId="0" borderId="0" xfId="0" applyFont="1"/>
    <xf numFmtId="0" fontId="17" fillId="0" borderId="0" xfId="0" applyFont="1" applyAlignment="1">
      <alignment horizontal="center"/>
    </xf>
    <xf numFmtId="0" fontId="6" fillId="0" borderId="0" xfId="0" applyFont="1"/>
    <xf numFmtId="0" fontId="4" fillId="0" borderId="0" xfId="0" applyFont="1" applyAlignment="1">
      <alignment horizontal="center"/>
    </xf>
    <xf numFmtId="0" fontId="18" fillId="0" borderId="0" xfId="0" applyFont="1" applyAlignment="1">
      <alignment horizontal="center"/>
    </xf>
    <xf numFmtId="42" fontId="1" fillId="0" borderId="0" xfId="1" applyNumberFormat="1" applyFont="1" applyBorder="1"/>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164" fontId="1" fillId="0" borderId="26" xfId="0" applyNumberFormat="1" applyFont="1" applyBorder="1" applyAlignment="1">
      <alignment horizontal="center" vertical="center"/>
    </xf>
    <xf numFmtId="0" fontId="1" fillId="0" borderId="48" xfId="0" applyFont="1" applyBorder="1" applyAlignment="1">
      <alignment horizontal="center" vertical="center"/>
    </xf>
    <xf numFmtId="164" fontId="1" fillId="0" borderId="4" xfId="0" applyNumberFormat="1" applyFont="1" applyBorder="1"/>
    <xf numFmtId="165" fontId="4" fillId="0" borderId="8" xfId="0" applyNumberFormat="1" applyFont="1" applyBorder="1" applyAlignment="1">
      <alignment vertical="center"/>
    </xf>
    <xf numFmtId="164" fontId="1" fillId="0" borderId="24" xfId="0" applyNumberFormat="1" applyFont="1" applyBorder="1" applyAlignment="1">
      <alignment horizontal="center" vertical="center"/>
    </xf>
    <xf numFmtId="164" fontId="1" fillId="0" borderId="42" xfId="0" applyNumberFormat="1" applyFont="1" applyBorder="1" applyAlignment="1">
      <alignment horizontal="center" vertical="center"/>
    </xf>
    <xf numFmtId="0" fontId="22" fillId="0" borderId="0" xfId="0" applyFont="1"/>
    <xf numFmtId="0" fontId="13" fillId="0" borderId="9" xfId="0" applyFont="1" applyBorder="1" applyAlignment="1">
      <alignment horizontal="center" vertical="center"/>
    </xf>
    <xf numFmtId="0" fontId="13" fillId="0" borderId="15" xfId="0" applyFont="1" applyBorder="1" applyAlignment="1">
      <alignment horizontal="left" vertical="center"/>
    </xf>
    <xf numFmtId="0" fontId="13" fillId="0" borderId="15" xfId="0" applyFont="1" applyBorder="1" applyAlignment="1">
      <alignment horizontal="left" vertical="center" wrapText="1"/>
    </xf>
    <xf numFmtId="42" fontId="13" fillId="0" borderId="15" xfId="1" applyNumberFormat="1" applyFont="1" applyFill="1" applyBorder="1" applyAlignment="1">
      <alignment horizontal="center" vertical="center"/>
    </xf>
    <xf numFmtId="0" fontId="13" fillId="0" borderId="15" xfId="0" applyFont="1" applyBorder="1" applyAlignment="1">
      <alignment horizontal="center" vertical="center"/>
    </xf>
    <xf numFmtId="0" fontId="21" fillId="0" borderId="0" xfId="0" applyFont="1" applyAlignment="1">
      <alignment vertical="center"/>
    </xf>
    <xf numFmtId="0" fontId="1" fillId="0" borderId="23" xfId="0" applyFont="1" applyBorder="1" applyAlignment="1">
      <alignment horizontal="center" vertical="center"/>
    </xf>
    <xf numFmtId="0" fontId="1" fillId="0" borderId="32" xfId="0" applyFont="1" applyBorder="1" applyAlignment="1">
      <alignment horizontal="center" vertical="center"/>
    </xf>
    <xf numFmtId="0" fontId="13" fillId="0" borderId="0" xfId="0" applyFont="1"/>
    <xf numFmtId="164" fontId="1" fillId="0" borderId="0" xfId="0" applyNumberFormat="1" applyFont="1"/>
    <xf numFmtId="164" fontId="3" fillId="9" borderId="25" xfId="0" applyNumberFormat="1" applyFont="1" applyFill="1" applyBorder="1" applyAlignment="1">
      <alignment horizontal="center" vertical="center" wrapText="1"/>
    </xf>
    <xf numFmtId="164" fontId="3" fillId="9" borderId="26" xfId="0" applyNumberFormat="1" applyFont="1" applyFill="1" applyBorder="1" applyAlignment="1">
      <alignment horizontal="center" vertical="center"/>
    </xf>
    <xf numFmtId="164" fontId="3" fillId="9" borderId="48" xfId="0" applyNumberFormat="1" applyFont="1" applyFill="1" applyBorder="1" applyAlignment="1">
      <alignment horizontal="center" vertical="center" wrapText="1"/>
    </xf>
    <xf numFmtId="164" fontId="3" fillId="9" borderId="26" xfId="0" applyNumberFormat="1" applyFont="1" applyFill="1" applyBorder="1" applyAlignment="1">
      <alignment horizontal="center" vertical="center" wrapText="1"/>
    </xf>
    <xf numFmtId="42" fontId="1" fillId="0" borderId="0" xfId="0" applyNumberFormat="1" applyFont="1"/>
    <xf numFmtId="0" fontId="3" fillId="9" borderId="9" xfId="0" applyFont="1" applyFill="1" applyBorder="1" applyAlignment="1">
      <alignment horizontal="center" vertical="center" wrapText="1"/>
    </xf>
    <xf numFmtId="0" fontId="17" fillId="9" borderId="9" xfId="0" applyFont="1" applyFill="1" applyBorder="1" applyAlignment="1">
      <alignment horizontal="center" vertical="center" wrapText="1"/>
    </xf>
    <xf numFmtId="42" fontId="1" fillId="9" borderId="4" xfId="1" applyNumberFormat="1" applyFont="1" applyFill="1" applyBorder="1" applyAlignment="1">
      <alignment horizontal="center"/>
    </xf>
    <xf numFmtId="42" fontId="1" fillId="9" borderId="4" xfId="1" applyNumberFormat="1" applyFont="1" applyFill="1" applyBorder="1"/>
    <xf numFmtId="0" fontId="3" fillId="0" borderId="0" xfId="0" applyFont="1" applyAlignment="1">
      <alignment horizontal="center" wrapText="1"/>
    </xf>
    <xf numFmtId="0" fontId="3" fillId="0" borderId="10" xfId="0" applyFont="1" applyBorder="1" applyAlignment="1">
      <alignment horizontal="center" wrapText="1"/>
    </xf>
    <xf numFmtId="0" fontId="29" fillId="4" borderId="55" xfId="0" applyFont="1" applyFill="1" applyBorder="1" applyAlignment="1">
      <alignment horizontal="center" vertical="center"/>
    </xf>
    <xf numFmtId="0" fontId="30" fillId="4" borderId="40" xfId="0" applyFont="1" applyFill="1" applyBorder="1" applyAlignment="1">
      <alignment horizontal="center" vertical="center"/>
    </xf>
    <xf numFmtId="0" fontId="29" fillId="4" borderId="40" xfId="0" applyFont="1" applyFill="1" applyBorder="1" applyAlignment="1">
      <alignment horizontal="center" vertical="center"/>
    </xf>
    <xf numFmtId="42" fontId="1" fillId="0" borderId="4" xfId="1" applyNumberFormat="1" applyFont="1" applyBorder="1"/>
    <xf numFmtId="0" fontId="29" fillId="4" borderId="40" xfId="0" applyFont="1" applyFill="1" applyBorder="1" applyAlignment="1">
      <alignment horizontal="center" vertical="center" wrapText="1"/>
    </xf>
    <xf numFmtId="0" fontId="31" fillId="0" borderId="0" xfId="0" applyFont="1"/>
    <xf numFmtId="0" fontId="5" fillId="0" borderId="0" xfId="0" applyFont="1" applyAlignment="1">
      <alignment horizontal="center"/>
    </xf>
    <xf numFmtId="0" fontId="32" fillId="0" borderId="0" xfId="0" applyFont="1"/>
    <xf numFmtId="0" fontId="5" fillId="0" borderId="0" xfId="0" applyFont="1"/>
    <xf numFmtId="164" fontId="1" fillId="0" borderId="24" xfId="0" applyNumberFormat="1" applyFont="1" applyBorder="1" applyAlignment="1">
      <alignment horizontal="center" vertical="center" wrapText="1"/>
    </xf>
    <xf numFmtId="164" fontId="3" fillId="5" borderId="26" xfId="0" applyNumberFormat="1" applyFont="1" applyFill="1" applyBorder="1" applyAlignment="1">
      <alignment horizontal="center" vertical="center"/>
    </xf>
    <xf numFmtId="0" fontId="3" fillId="5" borderId="9" xfId="0" applyFont="1" applyFill="1" applyBorder="1" applyAlignment="1">
      <alignment horizontal="center" vertical="center" wrapText="1"/>
    </xf>
    <xf numFmtId="42" fontId="1" fillId="5" borderId="4" xfId="1" applyNumberFormat="1" applyFont="1" applyFill="1" applyBorder="1" applyAlignment="1">
      <alignment horizontal="center"/>
    </xf>
    <xf numFmtId="42" fontId="1" fillId="9" borderId="9" xfId="1" applyNumberFormat="1" applyFont="1" applyFill="1" applyBorder="1"/>
    <xf numFmtId="0" fontId="29" fillId="4" borderId="52" xfId="0" applyFont="1" applyFill="1" applyBorder="1" applyAlignment="1">
      <alignment horizontal="center" vertical="center"/>
    </xf>
    <xf numFmtId="164" fontId="3" fillId="9" borderId="50" xfId="0" applyNumberFormat="1" applyFont="1" applyFill="1" applyBorder="1" applyAlignment="1">
      <alignment horizontal="center" vertical="center" wrapText="1"/>
    </xf>
    <xf numFmtId="164" fontId="29" fillId="5" borderId="26" xfId="0" applyNumberFormat="1" applyFont="1" applyFill="1" applyBorder="1" applyAlignment="1">
      <alignment horizontal="center" vertical="center" wrapText="1"/>
    </xf>
    <xf numFmtId="164" fontId="29" fillId="5" borderId="48" xfId="0" applyNumberFormat="1" applyFont="1" applyFill="1" applyBorder="1" applyAlignment="1">
      <alignment horizontal="center" vertical="center" wrapText="1"/>
    </xf>
    <xf numFmtId="42" fontId="5" fillId="0" borderId="60" xfId="0" applyNumberFormat="1" applyFont="1" applyBorder="1" applyAlignment="1">
      <alignment horizontal="center" vertical="center"/>
    </xf>
    <xf numFmtId="42" fontId="5" fillId="0" borderId="53" xfId="0" applyNumberFormat="1" applyFont="1" applyBorder="1" applyAlignment="1">
      <alignment horizontal="center" vertical="center"/>
    </xf>
    <xf numFmtId="42" fontId="5" fillId="7" borderId="60" xfId="0" applyNumberFormat="1" applyFont="1" applyFill="1" applyBorder="1" applyAlignment="1">
      <alignment horizontal="center" vertical="center"/>
    </xf>
    <xf numFmtId="0" fontId="17" fillId="9"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8" fillId="0" borderId="35" xfId="0" applyFont="1" applyBorder="1" applyAlignment="1">
      <alignment horizontal="center" vertical="center"/>
    </xf>
    <xf numFmtId="0" fontId="38" fillId="0" borderId="54" xfId="0" applyFont="1" applyBorder="1" applyAlignment="1">
      <alignment horizontal="center"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42" fontId="22" fillId="0" borderId="9" xfId="1" applyNumberFormat="1" applyFont="1" applyFill="1" applyBorder="1" applyAlignment="1">
      <alignment horizontal="center" vertical="center"/>
    </xf>
    <xf numFmtId="0" fontId="39" fillId="7" borderId="9" xfId="0" applyFont="1" applyFill="1" applyBorder="1" applyAlignment="1">
      <alignment horizontal="center" vertical="center" wrapText="1"/>
    </xf>
    <xf numFmtId="164" fontId="29" fillId="5" borderId="25" xfId="0" applyNumberFormat="1" applyFont="1" applyFill="1" applyBorder="1" applyAlignment="1">
      <alignment horizontal="center" vertical="center" wrapText="1"/>
    </xf>
    <xf numFmtId="0" fontId="29" fillId="4" borderId="57" xfId="0" applyFont="1" applyFill="1" applyBorder="1" applyAlignment="1">
      <alignment horizontal="center" vertical="center"/>
    </xf>
    <xf numFmtId="0" fontId="29" fillId="4" borderId="51" xfId="0" applyFont="1" applyFill="1" applyBorder="1" applyAlignment="1">
      <alignment horizontal="center" vertical="center" wrapText="1"/>
    </xf>
    <xf numFmtId="0" fontId="29" fillId="5" borderId="50" xfId="0" applyFont="1" applyFill="1" applyBorder="1" applyAlignment="1">
      <alignment horizontal="center" vertical="center" wrapText="1"/>
    </xf>
    <xf numFmtId="0" fontId="1" fillId="0" borderId="50" xfId="0" applyFont="1" applyBorder="1" applyAlignment="1">
      <alignment horizontal="center" vertical="center" wrapText="1"/>
    </xf>
    <xf numFmtId="0" fontId="29" fillId="4" borderId="55" xfId="0" applyFont="1" applyFill="1" applyBorder="1" applyAlignment="1">
      <alignment horizontal="center" vertical="center" wrapText="1"/>
    </xf>
    <xf numFmtId="0" fontId="8" fillId="0" borderId="0" xfId="0" applyFont="1"/>
    <xf numFmtId="0" fontId="42" fillId="0" borderId="0" xfId="3" applyFont="1"/>
    <xf numFmtId="0" fontId="31" fillId="0" borderId="0" xfId="3" applyFont="1"/>
    <xf numFmtId="164" fontId="13" fillId="0" borderId="26" xfId="0" applyNumberFormat="1" applyFont="1" applyBorder="1" applyAlignment="1">
      <alignment horizontal="center" vertical="center" wrapText="1"/>
    </xf>
    <xf numFmtId="164" fontId="13" fillId="0" borderId="25"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0" fontId="13" fillId="0" borderId="50" xfId="0" applyFont="1" applyBorder="1" applyAlignment="1">
      <alignment horizontal="center" vertical="center" wrapText="1"/>
    </xf>
    <xf numFmtId="0" fontId="1" fillId="0" borderId="48" xfId="0" applyFont="1" applyBorder="1" applyAlignment="1">
      <alignment horizontal="center" vertical="center" wrapText="1"/>
    </xf>
    <xf numFmtId="164" fontId="13" fillId="0" borderId="26" xfId="0" applyNumberFormat="1" applyFont="1" applyBorder="1" applyAlignment="1">
      <alignment horizontal="center" vertical="center"/>
    </xf>
    <xf numFmtId="0" fontId="38" fillId="0" borderId="58" xfId="0" applyFont="1" applyBorder="1" applyAlignment="1">
      <alignment horizontal="center" vertical="center"/>
    </xf>
    <xf numFmtId="0" fontId="1" fillId="0" borderId="25" xfId="0" applyFont="1" applyBorder="1" applyAlignment="1">
      <alignment horizontal="center" vertical="center" wrapText="1"/>
    </xf>
    <xf numFmtId="164" fontId="1" fillId="0" borderId="44" xfId="0" applyNumberFormat="1" applyFont="1" applyBorder="1" applyAlignment="1">
      <alignment horizontal="center"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29" fillId="5" borderId="25" xfId="0" applyFont="1" applyFill="1" applyBorder="1" applyAlignment="1">
      <alignment horizontal="center" vertical="center" wrapText="1"/>
    </xf>
    <xf numFmtId="0" fontId="29" fillId="4" borderId="57" xfId="0" applyFont="1" applyFill="1" applyBorder="1" applyAlignment="1">
      <alignment horizontal="center" vertical="center" wrapText="1"/>
    </xf>
    <xf numFmtId="166" fontId="45" fillId="0" borderId="0" xfId="4" applyNumberFormat="1" applyFont="1"/>
    <xf numFmtId="164" fontId="1" fillId="0" borderId="42" xfId="0" applyNumberFormat="1" applyFont="1" applyBorder="1" applyAlignment="1">
      <alignment horizontal="center" vertical="center" wrapText="1"/>
    </xf>
    <xf numFmtId="0" fontId="38" fillId="0" borderId="36" xfId="0" applyFont="1" applyBorder="1" applyAlignment="1">
      <alignment horizontal="center" vertical="center"/>
    </xf>
    <xf numFmtId="0" fontId="1" fillId="0" borderId="32" xfId="0" applyFont="1" applyBorder="1" applyAlignment="1">
      <alignment horizontal="center" vertical="center" wrapText="1"/>
    </xf>
    <xf numFmtId="164" fontId="1" fillId="0" borderId="32" xfId="0" applyNumberFormat="1" applyFont="1" applyBorder="1" applyAlignment="1">
      <alignment horizontal="center" vertical="center"/>
    </xf>
    <xf numFmtId="164" fontId="1" fillId="9" borderId="32" xfId="0" applyNumberFormat="1" applyFon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0" fontId="38" fillId="0" borderId="49" xfId="0" applyFont="1" applyBorder="1" applyAlignment="1">
      <alignment horizontal="center" vertical="center" wrapText="1"/>
    </xf>
    <xf numFmtId="0" fontId="38" fillId="0" borderId="58" xfId="0" applyFont="1" applyBorder="1" applyAlignment="1">
      <alignment horizontal="center" vertical="center" wrapText="1"/>
    </xf>
    <xf numFmtId="164" fontId="1" fillId="0" borderId="44" xfId="0" applyNumberFormat="1" applyFont="1" applyBorder="1" applyAlignment="1">
      <alignment horizontal="center" vertical="center" wrapText="1"/>
    </xf>
    <xf numFmtId="0" fontId="13" fillId="0" borderId="25" xfId="0" applyFont="1" applyBorder="1" applyAlignment="1">
      <alignment horizontal="center" vertical="center" wrapText="1"/>
    </xf>
    <xf numFmtId="0" fontId="1" fillId="0" borderId="43" xfId="0" applyFont="1" applyBorder="1" applyAlignment="1">
      <alignment horizontal="center" vertical="center" wrapText="1"/>
    </xf>
    <xf numFmtId="0" fontId="3" fillId="0" borderId="32" xfId="0" applyFont="1" applyBorder="1" applyAlignment="1">
      <alignment horizontal="left" vertical="center" wrapText="1"/>
    </xf>
    <xf numFmtId="0" fontId="1" fillId="0" borderId="32" xfId="0" applyFont="1" applyBorder="1" applyAlignment="1">
      <alignment horizontal="left" vertical="center"/>
    </xf>
    <xf numFmtId="0" fontId="1" fillId="0" borderId="32" xfId="0" applyFont="1" applyBorder="1" applyAlignment="1">
      <alignment horizontal="left" vertical="center" wrapText="1"/>
    </xf>
    <xf numFmtId="3" fontId="1" fillId="0" borderId="32" xfId="0" applyNumberFormat="1" applyFont="1" applyBorder="1" applyAlignment="1">
      <alignment horizontal="center" vertical="center"/>
    </xf>
    <xf numFmtId="164" fontId="3" fillId="9" borderId="32" xfId="0" applyNumberFormat="1" applyFont="1" applyFill="1" applyBorder="1" applyAlignment="1">
      <alignment horizontal="center" vertical="center"/>
    </xf>
    <xf numFmtId="164" fontId="3" fillId="5" borderId="32" xfId="0" applyNumberFormat="1" applyFont="1" applyFill="1" applyBorder="1" applyAlignment="1">
      <alignment horizontal="center" vertical="center"/>
    </xf>
    <xf numFmtId="42" fontId="30" fillId="5" borderId="9" xfId="1" applyNumberFormat="1" applyFont="1" applyFill="1" applyBorder="1" applyAlignment="1">
      <alignment horizontal="center" vertical="center" wrapText="1"/>
    </xf>
    <xf numFmtId="0" fontId="21" fillId="0" borderId="9" xfId="0" applyFont="1" applyBorder="1" applyAlignment="1">
      <alignment horizontal="center" vertical="center" wrapText="1"/>
    </xf>
    <xf numFmtId="0" fontId="47" fillId="0" borderId="9" xfId="0" applyFont="1" applyBorder="1" applyAlignment="1">
      <alignment horizontal="left" vertical="center" wrapText="1"/>
    </xf>
    <xf numFmtId="0" fontId="47" fillId="0" borderId="4" xfId="0" applyFont="1" applyBorder="1" applyAlignment="1">
      <alignment horizontal="center" vertical="center" wrapText="1"/>
    </xf>
    <xf numFmtId="0" fontId="15" fillId="0" borderId="4" xfId="0" applyFont="1" applyBorder="1" applyAlignment="1">
      <alignment horizontal="left"/>
    </xf>
    <xf numFmtId="42" fontId="1" fillId="9" borderId="9" xfId="1" applyNumberFormat="1" applyFont="1" applyFill="1" applyBorder="1" applyAlignment="1">
      <alignment horizontal="center"/>
    </xf>
    <xf numFmtId="164" fontId="3" fillId="9" borderId="9" xfId="0" applyNumberFormat="1" applyFont="1" applyFill="1" applyBorder="1" applyAlignment="1">
      <alignment horizontal="center" vertical="center" wrapText="1"/>
    </xf>
    <xf numFmtId="164" fontId="13" fillId="0" borderId="25" xfId="0" applyNumberFormat="1" applyFont="1" applyBorder="1" applyAlignment="1">
      <alignment horizontal="center" vertical="center"/>
    </xf>
    <xf numFmtId="0" fontId="31" fillId="0" borderId="17" xfId="0" applyFont="1" applyBorder="1" applyAlignment="1">
      <alignment horizontal="center" vertical="center"/>
    </xf>
    <xf numFmtId="0" fontId="31" fillId="0" borderId="21" xfId="0" applyFont="1" applyBorder="1" applyAlignment="1">
      <alignment horizontal="left" vertical="center"/>
    </xf>
    <xf numFmtId="0" fontId="31" fillId="0" borderId="18" xfId="0" applyFont="1" applyBorder="1" applyAlignment="1">
      <alignment horizontal="center" vertical="center"/>
    </xf>
    <xf numFmtId="3" fontId="31" fillId="0" borderId="18" xfId="0" applyNumberFormat="1" applyFont="1" applyBorder="1" applyAlignment="1">
      <alignment horizontal="center" vertical="center"/>
    </xf>
    <xf numFmtId="42" fontId="31" fillId="0" borderId="33" xfId="0" applyNumberFormat="1" applyFont="1" applyBorder="1" applyAlignment="1">
      <alignment horizontal="center" vertical="center"/>
    </xf>
    <xf numFmtId="0" fontId="7" fillId="0" borderId="35" xfId="0" applyFont="1" applyBorder="1" applyAlignment="1">
      <alignment horizontal="center"/>
    </xf>
    <xf numFmtId="0" fontId="31" fillId="0" borderId="24" xfId="0" applyFont="1" applyBorder="1" applyAlignment="1">
      <alignment horizontal="left"/>
    </xf>
    <xf numFmtId="0" fontId="31" fillId="0" borderId="26" xfId="0" applyFont="1" applyBorder="1" applyAlignment="1">
      <alignment horizontal="center"/>
    </xf>
    <xf numFmtId="0" fontId="31" fillId="0" borderId="26" xfId="0" applyFont="1" applyBorder="1" applyAlignment="1">
      <alignment horizontal="left"/>
    </xf>
    <xf numFmtId="42" fontId="31" fillId="0" borderId="23" xfId="0" applyNumberFormat="1" applyFont="1" applyBorder="1" applyAlignment="1">
      <alignment horizontal="center"/>
    </xf>
    <xf numFmtId="0" fontId="7" fillId="0" borderId="19" xfId="0" applyFont="1" applyBorder="1" applyAlignment="1">
      <alignment horizontal="center"/>
    </xf>
    <xf numFmtId="0" fontId="7" fillId="0" borderId="22" xfId="0" applyFont="1" applyBorder="1" applyAlignment="1">
      <alignment horizontal="left"/>
    </xf>
    <xf numFmtId="0" fontId="7" fillId="0" borderId="20" xfId="0" applyFont="1" applyBorder="1" applyAlignment="1">
      <alignment horizontal="center"/>
    </xf>
    <xf numFmtId="0" fontId="7" fillId="0" borderId="20" xfId="0" applyFont="1" applyBorder="1" applyAlignment="1">
      <alignment horizontal="left"/>
    </xf>
    <xf numFmtId="42" fontId="7" fillId="0" borderId="34" xfId="0" applyNumberFormat="1" applyFont="1" applyBorder="1" applyAlignment="1">
      <alignment horizontal="center"/>
    </xf>
    <xf numFmtId="42" fontId="7" fillId="0" borderId="4" xfId="0" applyNumberFormat="1" applyFont="1" applyBorder="1"/>
    <xf numFmtId="42" fontId="7" fillId="0" borderId="0" xfId="1" applyNumberFormat="1" applyFont="1" applyBorder="1"/>
    <xf numFmtId="0" fontId="38" fillId="0" borderId="0" xfId="0" applyFont="1"/>
    <xf numFmtId="0" fontId="31" fillId="0" borderId="18" xfId="0" applyFont="1" applyBorder="1" applyAlignment="1">
      <alignment horizontal="left" vertical="center"/>
    </xf>
    <xf numFmtId="0" fontId="13" fillId="0" borderId="18" xfId="0" applyFont="1" applyBorder="1" applyAlignment="1">
      <alignment horizontal="left" vertical="top" wrapText="1"/>
    </xf>
    <xf numFmtId="0" fontId="51" fillId="0" borderId="0" xfId="0" applyFont="1" applyAlignment="1">
      <alignment horizontal="left"/>
    </xf>
    <xf numFmtId="0" fontId="1" fillId="0" borderId="41" xfId="0" applyFont="1" applyBorder="1" applyAlignment="1">
      <alignment horizontal="center" vertical="center"/>
    </xf>
    <xf numFmtId="167" fontId="3" fillId="0" borderId="0" xfId="0" applyNumberFormat="1" applyFont="1"/>
    <xf numFmtId="168" fontId="1" fillId="0" borderId="0" xfId="0" applyNumberFormat="1" applyFont="1"/>
    <xf numFmtId="167" fontId="1" fillId="0" borderId="0" xfId="0" applyNumberFormat="1" applyFont="1"/>
    <xf numFmtId="0" fontId="13" fillId="2" borderId="25" xfId="0" applyFont="1" applyFill="1" applyBorder="1" applyAlignment="1">
      <alignment horizontal="center" vertical="center" wrapText="1"/>
    </xf>
    <xf numFmtId="164" fontId="24" fillId="9" borderId="48" xfId="0" applyNumberFormat="1" applyFont="1" applyFill="1" applyBorder="1" applyAlignment="1">
      <alignment horizontal="center" vertical="center" wrapText="1"/>
    </xf>
    <xf numFmtId="164" fontId="24" fillId="9" borderId="25" xfId="0" applyNumberFormat="1" applyFont="1" applyFill="1" applyBorder="1" applyAlignment="1">
      <alignment horizontal="center" vertical="center" wrapText="1"/>
    </xf>
    <xf numFmtId="0" fontId="22" fillId="0" borderId="25" xfId="0" applyFont="1" applyBorder="1" applyAlignment="1">
      <alignment horizontal="center" vertical="center" wrapText="1"/>
    </xf>
    <xf numFmtId="0" fontId="1" fillId="2" borderId="48" xfId="0" applyFont="1" applyFill="1" applyBorder="1" applyAlignment="1">
      <alignment horizontal="center" vertical="center"/>
    </xf>
    <xf numFmtId="164" fontId="22" fillId="0" borderId="25"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0" fontId="1" fillId="2" borderId="48" xfId="0" applyFont="1" applyFill="1" applyBorder="1" applyAlignment="1">
      <alignment horizontal="center" vertical="center" wrapText="1"/>
    </xf>
    <xf numFmtId="164" fontId="1" fillId="0" borderId="25" xfId="0" applyNumberFormat="1" applyFont="1" applyBorder="1" applyAlignment="1">
      <alignment horizontal="center" vertical="center" wrapText="1"/>
    </xf>
    <xf numFmtId="164" fontId="3" fillId="9" borderId="2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7" fillId="0" borderId="48" xfId="0" applyFont="1" applyBorder="1" applyAlignment="1">
      <alignment horizontal="center" vertical="center"/>
    </xf>
    <xf numFmtId="0" fontId="31" fillId="0" borderId="0" xfId="0" applyFont="1" applyAlignment="1">
      <alignment horizontal="left"/>
    </xf>
    <xf numFmtId="0" fontId="54" fillId="0" borderId="0" xfId="0" applyFont="1" applyAlignment="1">
      <alignment horizontal="center"/>
    </xf>
    <xf numFmtId="0" fontId="7" fillId="2" borderId="48" xfId="0" applyFont="1" applyFill="1" applyBorder="1" applyAlignment="1">
      <alignment horizontal="center" vertical="center"/>
    </xf>
    <xf numFmtId="164" fontId="22" fillId="0" borderId="26" xfId="0" applyNumberFormat="1" applyFont="1" applyBorder="1" applyAlignment="1">
      <alignment horizontal="center" vertical="center"/>
    </xf>
    <xf numFmtId="164" fontId="24" fillId="9" borderId="50"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164" fontId="22" fillId="0" borderId="25" xfId="0" applyNumberFormat="1" applyFont="1" applyBorder="1" applyAlignment="1">
      <alignment horizontal="center" vertical="center"/>
    </xf>
    <xf numFmtId="0" fontId="3" fillId="3" borderId="3" xfId="0" applyFont="1" applyFill="1" applyBorder="1" applyAlignment="1">
      <alignment horizontal="center" vertical="center" wrapText="1"/>
    </xf>
    <xf numFmtId="0" fontId="3" fillId="0" borderId="0" xfId="0" applyFont="1" applyBorder="1" applyAlignment="1">
      <alignment horizontal="center" vertical="center" wrapText="1"/>
    </xf>
    <xf numFmtId="42" fontId="1" fillId="0" borderId="0" xfId="0" applyNumberFormat="1" applyFont="1" applyFill="1" applyBorder="1"/>
    <xf numFmtId="42" fontId="1" fillId="0" borderId="9" xfId="0" applyNumberFormat="1" applyFont="1" applyBorder="1"/>
    <xf numFmtId="0" fontId="3" fillId="0" borderId="0" xfId="0" applyFont="1" applyBorder="1" applyAlignment="1">
      <alignment vertical="center" wrapText="1"/>
    </xf>
    <xf numFmtId="0" fontId="3" fillId="0" borderId="0" xfId="0" applyFont="1" applyAlignment="1">
      <alignment vertical="center" wrapText="1"/>
    </xf>
    <xf numFmtId="164" fontId="1" fillId="0" borderId="0" xfId="0" applyNumberFormat="1" applyFont="1" applyFill="1" applyBorder="1"/>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3" fillId="0" borderId="56" xfId="0" applyFont="1" applyBorder="1" applyAlignment="1">
      <alignment horizontal="left" vertical="center" wrapText="1"/>
    </xf>
    <xf numFmtId="0" fontId="3" fillId="0" borderId="42"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9" fillId="3" borderId="5"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42" fontId="30" fillId="10" borderId="23" xfId="0" applyNumberFormat="1" applyFont="1" applyFill="1" applyBorder="1" applyAlignment="1">
      <alignment horizontal="center" vertical="center" wrapText="1"/>
    </xf>
    <xf numFmtId="42" fontId="30" fillId="10" borderId="24" xfId="0" applyNumberFormat="1"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46" xfId="0" applyFont="1" applyFill="1" applyBorder="1" applyAlignment="1">
      <alignment horizontal="center" vertical="center" wrapText="1"/>
    </xf>
    <xf numFmtId="0" fontId="35" fillId="2" borderId="44"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25" fillId="0" borderId="3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2" xfId="0" applyFont="1" applyBorder="1" applyAlignment="1">
      <alignment horizontal="center" vertical="center" wrapText="1"/>
    </xf>
    <xf numFmtId="0" fontId="3"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42" fontId="30" fillId="0" borderId="33" xfId="0" applyNumberFormat="1" applyFont="1" applyBorder="1" applyAlignment="1">
      <alignment horizontal="center" vertical="center" wrapText="1"/>
    </xf>
    <xf numFmtId="42" fontId="30" fillId="0" borderId="10" xfId="0" applyNumberFormat="1" applyFont="1" applyBorder="1" applyAlignment="1">
      <alignment horizontal="center" vertical="center" wrapText="1"/>
    </xf>
    <xf numFmtId="42" fontId="30" fillId="0" borderId="43" xfId="0" applyNumberFormat="1" applyFont="1" applyBorder="1" applyAlignment="1">
      <alignment horizontal="center" vertical="center" wrapText="1"/>
    </xf>
    <xf numFmtId="42" fontId="30" fillId="0" borderId="45" xfId="0" applyNumberFormat="1" applyFont="1" applyBorder="1" applyAlignment="1">
      <alignment horizontal="center" vertical="center" wrapText="1"/>
    </xf>
    <xf numFmtId="42" fontId="30" fillId="0" borderId="41" xfId="0" applyNumberFormat="1" applyFont="1" applyBorder="1" applyAlignment="1">
      <alignment horizontal="center" vertical="center" wrapText="1"/>
    </xf>
    <xf numFmtId="42" fontId="30" fillId="0" borderId="42" xfId="0" applyNumberFormat="1" applyFont="1" applyBorder="1" applyAlignment="1">
      <alignment horizontal="center" vertical="center" wrapText="1"/>
    </xf>
    <xf numFmtId="42" fontId="30" fillId="0" borderId="34" xfId="0" applyNumberFormat="1" applyFont="1" applyBorder="1" applyAlignment="1">
      <alignment horizontal="center" vertical="center" wrapText="1"/>
    </xf>
    <xf numFmtId="42" fontId="30" fillId="0" borderId="22" xfId="0" applyNumberFormat="1" applyFont="1" applyBorder="1" applyAlignment="1">
      <alignment horizontal="center"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3" fillId="7" borderId="23" xfId="0" applyFont="1" applyFill="1" applyBorder="1" applyAlignment="1">
      <alignment horizontal="left" vertical="center"/>
    </xf>
    <xf numFmtId="0" fontId="3" fillId="7" borderId="24" xfId="0" applyFont="1" applyFill="1" applyBorder="1" applyAlignment="1">
      <alignment horizontal="left" vertical="center"/>
    </xf>
    <xf numFmtId="0" fontId="3" fillId="0" borderId="34" xfId="0" applyFont="1" applyBorder="1" applyAlignment="1">
      <alignment horizontal="left" vertical="center"/>
    </xf>
    <xf numFmtId="0" fontId="3" fillId="0" borderId="22" xfId="0" applyFont="1" applyBorder="1" applyAlignment="1">
      <alignment horizontal="left" vertical="center"/>
    </xf>
    <xf numFmtId="0" fontId="3" fillId="10" borderId="23"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40" fillId="0" borderId="43" xfId="0" applyFont="1" applyBorder="1" applyAlignment="1">
      <alignment horizontal="left" vertical="top" wrapText="1"/>
    </xf>
    <xf numFmtId="0" fontId="40" fillId="0" borderId="45" xfId="0" applyFont="1" applyBorder="1" applyAlignment="1">
      <alignment horizontal="left" vertical="top" wrapText="1"/>
    </xf>
    <xf numFmtId="0" fontId="40" fillId="0" borderId="44" xfId="0" applyFont="1" applyBorder="1" applyAlignment="1">
      <alignment horizontal="left" vertical="top" wrapText="1"/>
    </xf>
    <xf numFmtId="0" fontId="3" fillId="9" borderId="3" xfId="0" applyFont="1" applyFill="1" applyBorder="1" applyAlignment="1">
      <alignment horizontal="center" vertical="center"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40" fillId="0" borderId="23" xfId="0" applyFont="1" applyBorder="1" applyAlignment="1">
      <alignment horizontal="left" vertical="top" wrapText="1"/>
    </xf>
    <xf numFmtId="0" fontId="40" fillId="0" borderId="14" xfId="0" applyFont="1" applyBorder="1" applyAlignment="1">
      <alignment horizontal="left" vertical="top" wrapText="1"/>
    </xf>
    <xf numFmtId="0" fontId="40" fillId="0" borderId="24" xfId="0" applyFont="1" applyBorder="1" applyAlignment="1">
      <alignment horizontal="left" vertical="top" wrapText="1"/>
    </xf>
    <xf numFmtId="0" fontId="1" fillId="0" borderId="23" xfId="0" applyFont="1" applyBorder="1" applyAlignment="1">
      <alignment horizontal="center" vertical="top" wrapText="1"/>
    </xf>
    <xf numFmtId="0" fontId="1" fillId="0" borderId="14" xfId="0" applyFont="1" applyBorder="1" applyAlignment="1">
      <alignment horizontal="center" vertical="top" wrapText="1"/>
    </xf>
    <xf numFmtId="0" fontId="1" fillId="0" borderId="24" xfId="0" applyFont="1" applyBorder="1" applyAlignment="1">
      <alignment horizontal="center" vertical="top" wrapText="1"/>
    </xf>
    <xf numFmtId="0" fontId="6" fillId="0" borderId="0" xfId="0" applyFont="1" applyAlignment="1">
      <alignment horizontal="left"/>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1" fillId="0" borderId="37" xfId="0" applyFont="1" applyBorder="1" applyAlignment="1">
      <alignment horizontal="left" vertical="top"/>
    </xf>
    <xf numFmtId="0" fontId="1" fillId="0" borderId="39" xfId="0" applyFont="1" applyBorder="1" applyAlignment="1">
      <alignment horizontal="left" vertical="top"/>
    </xf>
    <xf numFmtId="0" fontId="1" fillId="0" borderId="38" xfId="0" applyFont="1" applyBorder="1" applyAlignment="1">
      <alignment horizontal="left" vertical="top"/>
    </xf>
    <xf numFmtId="0" fontId="1" fillId="0" borderId="23" xfId="0" applyFont="1" applyBorder="1" applyAlignment="1">
      <alignment horizontal="left" vertical="top"/>
    </xf>
    <xf numFmtId="0" fontId="1" fillId="0" borderId="14" xfId="0" applyFont="1" applyBorder="1" applyAlignment="1">
      <alignment horizontal="left" vertical="top"/>
    </xf>
    <xf numFmtId="0" fontId="47" fillId="0" borderId="23" xfId="0" applyFont="1" applyBorder="1" applyAlignment="1">
      <alignment horizontal="left" vertical="top" wrapText="1"/>
    </xf>
    <xf numFmtId="0" fontId="47" fillId="0" borderId="24" xfId="0" applyFont="1" applyBorder="1" applyAlignment="1">
      <alignment horizontal="left" vertical="top" wrapText="1"/>
    </xf>
    <xf numFmtId="0" fontId="46" fillId="0" borderId="23" xfId="0" applyFont="1" applyBorder="1" applyAlignment="1">
      <alignment horizontal="left" vertical="center" wrapText="1"/>
    </xf>
    <xf numFmtId="0" fontId="46" fillId="0" borderId="14" xfId="0" applyFont="1" applyBorder="1" applyAlignment="1">
      <alignment horizontal="left" vertical="center" wrapText="1"/>
    </xf>
    <xf numFmtId="0" fontId="46" fillId="0" borderId="24" xfId="0" applyFont="1" applyBorder="1" applyAlignment="1">
      <alignment horizontal="left" vertical="center" wrapText="1"/>
    </xf>
    <xf numFmtId="0" fontId="14" fillId="0" borderId="29" xfId="0" applyFont="1" applyBorder="1" applyAlignment="1">
      <alignment horizontal="left" vertical="top" wrapText="1"/>
    </xf>
    <xf numFmtId="0" fontId="14" fillId="0" borderId="31"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42" fontId="5" fillId="0" borderId="29" xfId="0" applyNumberFormat="1" applyFont="1" applyBorder="1" applyAlignment="1">
      <alignment horizontal="center" vertical="center"/>
    </xf>
    <xf numFmtId="42" fontId="5" fillId="0" borderId="53" xfId="0" applyNumberFormat="1" applyFont="1" applyBorder="1" applyAlignment="1">
      <alignment horizontal="center" vertical="center"/>
    </xf>
    <xf numFmtId="165" fontId="5" fillId="0" borderId="23" xfId="0" applyNumberFormat="1" applyFont="1" applyBorder="1" applyAlignment="1">
      <alignment horizontal="center" vertical="center"/>
    </xf>
    <xf numFmtId="165" fontId="5" fillId="0" borderId="60" xfId="0"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11" xfId="0" applyFont="1" applyBorder="1" applyAlignment="1">
      <alignment horizontal="center" vertical="center"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42" fontId="12" fillId="10" borderId="23" xfId="0" applyNumberFormat="1" applyFont="1" applyFill="1" applyBorder="1" applyAlignment="1">
      <alignment horizontal="left" vertical="center" wrapText="1"/>
    </xf>
    <xf numFmtId="42" fontId="12" fillId="10" borderId="24" xfId="0" applyNumberFormat="1" applyFont="1" applyFill="1" applyBorder="1" applyAlignment="1">
      <alignment horizontal="left" vertical="center" wrapText="1"/>
    </xf>
    <xf numFmtId="0" fontId="35" fillId="4" borderId="5"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38" xfId="0" applyFont="1" applyFill="1" applyBorder="1" applyAlignment="1">
      <alignment horizontal="center" vertical="center" wrapText="1"/>
    </xf>
    <xf numFmtId="42" fontId="12" fillId="0" borderId="33" xfId="0" applyNumberFormat="1" applyFont="1" applyBorder="1" applyAlignment="1">
      <alignment horizontal="left" vertical="center" wrapText="1"/>
    </xf>
    <xf numFmtId="42" fontId="12" fillId="0" borderId="21" xfId="0" applyNumberFormat="1" applyFont="1" applyBorder="1" applyAlignment="1">
      <alignment horizontal="left" vertical="center" wrapText="1"/>
    </xf>
    <xf numFmtId="42" fontId="12" fillId="0" borderId="43" xfId="0" applyNumberFormat="1" applyFont="1" applyBorder="1" applyAlignment="1">
      <alignment horizontal="left" vertical="center" wrapText="1"/>
    </xf>
    <xf numFmtId="42" fontId="12" fillId="0" borderId="44" xfId="0" applyNumberFormat="1" applyFont="1" applyBorder="1" applyAlignment="1">
      <alignment horizontal="left" vertical="center" wrapText="1"/>
    </xf>
    <xf numFmtId="42" fontId="12" fillId="0" borderId="41" xfId="0" applyNumberFormat="1" applyFont="1" applyBorder="1" applyAlignment="1">
      <alignment horizontal="left" vertical="center" wrapText="1"/>
    </xf>
    <xf numFmtId="42" fontId="12" fillId="0" borderId="42" xfId="0" applyNumberFormat="1" applyFont="1" applyBorder="1" applyAlignment="1">
      <alignment horizontal="left" vertical="center" wrapText="1"/>
    </xf>
    <xf numFmtId="42" fontId="12" fillId="0" borderId="34" xfId="0" applyNumberFormat="1" applyFont="1" applyBorder="1" applyAlignment="1">
      <alignment horizontal="left" vertical="center" wrapText="1"/>
    </xf>
    <xf numFmtId="42" fontId="12" fillId="0" borderId="22" xfId="0" applyNumberFormat="1" applyFont="1" applyBorder="1" applyAlignment="1">
      <alignment horizontal="left" vertical="center" wrapText="1"/>
    </xf>
    <xf numFmtId="42" fontId="30" fillId="0" borderId="21" xfId="0" applyNumberFormat="1" applyFont="1" applyBorder="1" applyAlignment="1">
      <alignment horizontal="center" vertical="center" wrapText="1"/>
    </xf>
    <xf numFmtId="42" fontId="30" fillId="0" borderId="44" xfId="0" applyNumberFormat="1" applyFont="1" applyBorder="1" applyAlignment="1">
      <alignment horizontal="center" vertical="center" wrapText="1"/>
    </xf>
    <xf numFmtId="42" fontId="5" fillId="7" borderId="23" xfId="0" applyNumberFormat="1" applyFont="1" applyFill="1" applyBorder="1" applyAlignment="1">
      <alignment horizontal="center" vertical="center"/>
    </xf>
    <xf numFmtId="42" fontId="5" fillId="7" borderId="60" xfId="0" applyNumberFormat="1" applyFont="1" applyFill="1" applyBorder="1" applyAlignment="1">
      <alignment horizontal="center" vertical="center"/>
    </xf>
    <xf numFmtId="165" fontId="5" fillId="0" borderId="37" xfId="0" applyNumberFormat="1" applyFont="1" applyBorder="1" applyAlignment="1">
      <alignment horizontal="center" vertical="center"/>
    </xf>
    <xf numFmtId="165" fontId="5" fillId="0" borderId="59" xfId="0" applyNumberFormat="1" applyFont="1" applyBorder="1" applyAlignment="1">
      <alignment horizontal="center"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7" borderId="23" xfId="0" applyFont="1" applyFill="1" applyBorder="1" applyAlignment="1">
      <alignment horizontal="left" vertical="center"/>
    </xf>
    <xf numFmtId="0" fontId="12" fillId="7" borderId="24" xfId="0" applyFont="1" applyFill="1" applyBorder="1" applyAlignment="1">
      <alignment horizontal="left" vertical="center"/>
    </xf>
    <xf numFmtId="0" fontId="12" fillId="0" borderId="34"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3" fillId="9"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3" fillId="0" borderId="10" xfId="0" applyFont="1" applyBorder="1" applyAlignment="1">
      <alignment horizontal="center" wrapText="1"/>
    </xf>
    <xf numFmtId="0" fontId="3" fillId="0" borderId="0" xfId="0" applyFont="1" applyAlignment="1">
      <alignment horizontal="center" wrapText="1"/>
    </xf>
    <xf numFmtId="0" fontId="48" fillId="8" borderId="12" xfId="0" applyFont="1" applyFill="1" applyBorder="1" applyAlignment="1">
      <alignment horizontal="left" vertical="center"/>
    </xf>
    <xf numFmtId="0" fontId="48" fillId="8" borderId="15" xfId="0" applyFont="1" applyFill="1" applyBorder="1" applyAlignment="1">
      <alignment horizontal="left" vertical="center"/>
    </xf>
    <xf numFmtId="0" fontId="48" fillId="8" borderId="13" xfId="0" applyFont="1" applyFill="1" applyBorder="1" applyAlignment="1">
      <alignment horizontal="left" vertical="center"/>
    </xf>
    <xf numFmtId="0" fontId="4" fillId="11" borderId="10"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13" fillId="0" borderId="33" xfId="0" applyFont="1" applyBorder="1" applyAlignment="1">
      <alignment horizontal="left" vertical="top" wrapText="1"/>
    </xf>
    <xf numFmtId="0" fontId="13" fillId="0" borderId="10" xfId="0" applyFont="1" applyBorder="1" applyAlignment="1">
      <alignment horizontal="left" vertical="top" wrapText="1"/>
    </xf>
    <xf numFmtId="0" fontId="13" fillId="0" borderId="6" xfId="0" applyFont="1" applyBorder="1" applyAlignment="1">
      <alignment horizontal="left" vertical="top" wrapText="1"/>
    </xf>
    <xf numFmtId="0" fontId="31" fillId="0" borderId="23" xfId="0" applyFont="1" applyBorder="1" applyAlignment="1">
      <alignment horizontal="left"/>
    </xf>
    <xf numFmtId="0" fontId="31" fillId="0" borderId="14" xfId="0" applyFont="1" applyBorder="1" applyAlignment="1">
      <alignment horizontal="left"/>
    </xf>
    <xf numFmtId="0" fontId="31" fillId="0" borderId="60" xfId="0" applyFont="1" applyBorder="1" applyAlignment="1">
      <alignment horizontal="left"/>
    </xf>
    <xf numFmtId="0" fontId="31" fillId="0" borderId="34" xfId="0" applyFont="1" applyBorder="1" applyAlignment="1">
      <alignment horizontal="left"/>
    </xf>
    <xf numFmtId="0" fontId="31" fillId="0" borderId="11" xfId="0" applyFont="1" applyBorder="1" applyAlignment="1">
      <alignment horizontal="left"/>
    </xf>
    <xf numFmtId="0" fontId="31" fillId="0" borderId="8" xfId="0" applyFont="1" applyBorder="1" applyAlignment="1">
      <alignment horizontal="left"/>
    </xf>
    <xf numFmtId="0" fontId="4" fillId="11" borderId="17"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20" xfId="0" applyFont="1" applyFill="1" applyBorder="1" applyAlignment="1">
      <alignment horizontal="center" vertical="center"/>
    </xf>
    <xf numFmtId="0" fontId="4" fillId="11" borderId="18" xfId="0" applyFont="1" applyFill="1" applyBorder="1" applyAlignment="1">
      <alignment horizontal="center" vertical="center" wrapText="1"/>
    </xf>
    <xf numFmtId="0" fontId="4" fillId="11" borderId="20" xfId="0" applyFont="1" applyFill="1" applyBorder="1" applyAlignment="1">
      <alignment horizontal="center" vertical="center" wrapText="1"/>
    </xf>
  </cellXfs>
  <cellStyles count="5">
    <cellStyle name="Comma" xfId="4" builtinId="3"/>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Light16"/>
  <colors>
    <mruColors>
      <color rgb="FFFFFF99"/>
      <color rgb="FFE2EE48"/>
      <color rgb="FF138B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 Type="http://schemas.openxmlformats.org/officeDocument/2006/relationships/image" Target="../media/image5.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0" Type="http://schemas.openxmlformats.org/officeDocument/2006/relationships/image" Target="../media/image20.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61.emf"/><Relationship Id="rId13" Type="http://schemas.openxmlformats.org/officeDocument/2006/relationships/image" Target="../media/image65.emf"/><Relationship Id="rId18" Type="http://schemas.openxmlformats.org/officeDocument/2006/relationships/image" Target="../media/image70.emf"/><Relationship Id="rId26" Type="http://schemas.openxmlformats.org/officeDocument/2006/relationships/image" Target="../media/image78.emf"/><Relationship Id="rId3" Type="http://schemas.openxmlformats.org/officeDocument/2006/relationships/image" Target="../media/image56.emf"/><Relationship Id="rId21" Type="http://schemas.openxmlformats.org/officeDocument/2006/relationships/image" Target="../media/image73.emf"/><Relationship Id="rId7" Type="http://schemas.openxmlformats.org/officeDocument/2006/relationships/image" Target="../media/image60.emf"/><Relationship Id="rId12" Type="http://schemas.openxmlformats.org/officeDocument/2006/relationships/image" Target="../media/image18.emf"/><Relationship Id="rId17" Type="http://schemas.openxmlformats.org/officeDocument/2006/relationships/image" Target="../media/image69.emf"/><Relationship Id="rId25" Type="http://schemas.openxmlformats.org/officeDocument/2006/relationships/image" Target="../media/image77.emf"/><Relationship Id="rId2" Type="http://schemas.openxmlformats.org/officeDocument/2006/relationships/image" Target="../media/image55.emf"/><Relationship Id="rId16" Type="http://schemas.openxmlformats.org/officeDocument/2006/relationships/image" Target="../media/image68.emf"/><Relationship Id="rId20" Type="http://schemas.openxmlformats.org/officeDocument/2006/relationships/image" Target="../media/image72.emf"/><Relationship Id="rId1" Type="http://schemas.openxmlformats.org/officeDocument/2006/relationships/image" Target="../media/image54.emf"/><Relationship Id="rId6" Type="http://schemas.openxmlformats.org/officeDocument/2006/relationships/image" Target="../media/image59.emf"/><Relationship Id="rId11" Type="http://schemas.openxmlformats.org/officeDocument/2006/relationships/image" Target="../media/image64.emf"/><Relationship Id="rId24" Type="http://schemas.openxmlformats.org/officeDocument/2006/relationships/image" Target="../media/image76.emf"/><Relationship Id="rId5" Type="http://schemas.openxmlformats.org/officeDocument/2006/relationships/image" Target="../media/image58.emf"/><Relationship Id="rId15" Type="http://schemas.openxmlformats.org/officeDocument/2006/relationships/image" Target="../media/image67.emf"/><Relationship Id="rId23" Type="http://schemas.openxmlformats.org/officeDocument/2006/relationships/image" Target="../media/image75.emf"/><Relationship Id="rId10" Type="http://schemas.openxmlformats.org/officeDocument/2006/relationships/image" Target="../media/image63.emf"/><Relationship Id="rId19" Type="http://schemas.openxmlformats.org/officeDocument/2006/relationships/image" Target="../media/image71.emf"/><Relationship Id="rId4" Type="http://schemas.openxmlformats.org/officeDocument/2006/relationships/image" Target="../media/image57.emf"/><Relationship Id="rId9" Type="http://schemas.openxmlformats.org/officeDocument/2006/relationships/image" Target="../media/image62.emf"/><Relationship Id="rId14" Type="http://schemas.openxmlformats.org/officeDocument/2006/relationships/image" Target="../media/image66.emf"/><Relationship Id="rId22" Type="http://schemas.openxmlformats.org/officeDocument/2006/relationships/image" Target="../media/image74.emf"/><Relationship Id="rId27" Type="http://schemas.openxmlformats.org/officeDocument/2006/relationships/image" Target="../media/image7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28</xdr:row>
          <xdr:rowOff>133350</xdr:rowOff>
        </xdr:from>
        <xdr:to>
          <xdr:col>5</xdr:col>
          <xdr:colOff>457200</xdr:colOff>
          <xdr:row>28</xdr:row>
          <xdr:rowOff>1247775</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104775</xdr:rowOff>
        </xdr:from>
        <xdr:to>
          <xdr:col>6</xdr:col>
          <xdr:colOff>28575</xdr:colOff>
          <xdr:row>9</xdr:row>
          <xdr:rowOff>1257300</xdr:rowOff>
        </xdr:to>
        <xdr:sp macro="" textlink="">
          <xdr:nvSpPr>
            <xdr:cNvPr id="5150" name="Object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142875</xdr:rowOff>
        </xdr:from>
        <xdr:to>
          <xdr:col>5</xdr:col>
          <xdr:colOff>428625</xdr:colOff>
          <xdr:row>21</xdr:row>
          <xdr:rowOff>1209675</xdr:rowOff>
        </xdr:to>
        <xdr:sp macro="" textlink="">
          <xdr:nvSpPr>
            <xdr:cNvPr id="5151" name="Object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27</xdr:row>
          <xdr:rowOff>133350</xdr:rowOff>
        </xdr:from>
        <xdr:to>
          <xdr:col>5</xdr:col>
          <xdr:colOff>447675</xdr:colOff>
          <xdr:row>27</xdr:row>
          <xdr:rowOff>1200150</xdr:rowOff>
        </xdr:to>
        <xdr:sp macro="" textlink="">
          <xdr:nvSpPr>
            <xdr:cNvPr id="5152" name="Object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32</xdr:row>
          <xdr:rowOff>142875</xdr:rowOff>
        </xdr:from>
        <xdr:to>
          <xdr:col>5</xdr:col>
          <xdr:colOff>457200</xdr:colOff>
          <xdr:row>32</xdr:row>
          <xdr:rowOff>1276350</xdr:rowOff>
        </xdr:to>
        <xdr:sp macro="" textlink="">
          <xdr:nvSpPr>
            <xdr:cNvPr id="5155" name="Object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142875</xdr:rowOff>
        </xdr:from>
        <xdr:to>
          <xdr:col>5</xdr:col>
          <xdr:colOff>419100</xdr:colOff>
          <xdr:row>46</xdr:row>
          <xdr:rowOff>1200150</xdr:rowOff>
        </xdr:to>
        <xdr:sp macro="" textlink="">
          <xdr:nvSpPr>
            <xdr:cNvPr id="5163" name="Object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56</xdr:row>
          <xdr:rowOff>171450</xdr:rowOff>
        </xdr:from>
        <xdr:to>
          <xdr:col>5</xdr:col>
          <xdr:colOff>447675</xdr:colOff>
          <xdr:row>56</xdr:row>
          <xdr:rowOff>1257300</xdr:rowOff>
        </xdr:to>
        <xdr:sp macro="" textlink="">
          <xdr:nvSpPr>
            <xdr:cNvPr id="5166" name="Object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58</xdr:row>
          <xdr:rowOff>133350</xdr:rowOff>
        </xdr:from>
        <xdr:to>
          <xdr:col>5</xdr:col>
          <xdr:colOff>428625</xdr:colOff>
          <xdr:row>58</xdr:row>
          <xdr:rowOff>1200150</xdr:rowOff>
        </xdr:to>
        <xdr:sp macro="" textlink="">
          <xdr:nvSpPr>
            <xdr:cNvPr id="5167" name="Object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60</xdr:row>
          <xdr:rowOff>142875</xdr:rowOff>
        </xdr:from>
        <xdr:to>
          <xdr:col>5</xdr:col>
          <xdr:colOff>419100</xdr:colOff>
          <xdr:row>60</xdr:row>
          <xdr:rowOff>1200150</xdr:rowOff>
        </xdr:to>
        <xdr:sp macro="" textlink="">
          <xdr:nvSpPr>
            <xdr:cNvPr id="5168" name="Object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61</xdr:row>
          <xdr:rowOff>142875</xdr:rowOff>
        </xdr:from>
        <xdr:to>
          <xdr:col>5</xdr:col>
          <xdr:colOff>447675</xdr:colOff>
          <xdr:row>61</xdr:row>
          <xdr:rowOff>1209675</xdr:rowOff>
        </xdr:to>
        <xdr:sp macro="" textlink="">
          <xdr:nvSpPr>
            <xdr:cNvPr id="5169" name="Object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15</xdr:row>
          <xdr:rowOff>133350</xdr:rowOff>
        </xdr:from>
        <xdr:to>
          <xdr:col>5</xdr:col>
          <xdr:colOff>457200</xdr:colOff>
          <xdr:row>15</xdr:row>
          <xdr:rowOff>1247775</xdr:rowOff>
        </xdr:to>
        <xdr:sp macro="" textlink="">
          <xdr:nvSpPr>
            <xdr:cNvPr id="5171" name="Object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133350</xdr:rowOff>
        </xdr:from>
        <xdr:to>
          <xdr:col>5</xdr:col>
          <xdr:colOff>438150</xdr:colOff>
          <xdr:row>36</xdr:row>
          <xdr:rowOff>1209675</xdr:rowOff>
        </xdr:to>
        <xdr:sp macro="" textlink="">
          <xdr:nvSpPr>
            <xdr:cNvPr id="5173" name="Object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142875</xdr:rowOff>
        </xdr:from>
        <xdr:to>
          <xdr:col>6</xdr:col>
          <xdr:colOff>19050</xdr:colOff>
          <xdr:row>18</xdr:row>
          <xdr:rowOff>1257300</xdr:rowOff>
        </xdr:to>
        <xdr:sp macro="" textlink="">
          <xdr:nvSpPr>
            <xdr:cNvPr id="5174" name="Object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31</xdr:row>
          <xdr:rowOff>114300</xdr:rowOff>
        </xdr:from>
        <xdr:to>
          <xdr:col>5</xdr:col>
          <xdr:colOff>457200</xdr:colOff>
          <xdr:row>31</xdr:row>
          <xdr:rowOff>1247775</xdr:rowOff>
        </xdr:to>
        <xdr:sp macro="" textlink="">
          <xdr:nvSpPr>
            <xdr:cNvPr id="5175" name="Object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112</xdr:row>
      <xdr:rowOff>1</xdr:rowOff>
    </xdr:from>
    <xdr:to>
      <xdr:col>17</xdr:col>
      <xdr:colOff>1074738</xdr:colOff>
      <xdr:row>119</xdr:row>
      <xdr:rowOff>14112</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0" y="88074501"/>
          <a:ext cx="16872127" cy="115005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 Selection Methodology – 2025 Bipartisan Infrastructure Law (BIL) General Supplemental </a:t>
          </a:r>
        </a:p>
        <a:p>
          <a:r>
            <a:rPr lang="en-US" sz="1300" b="0">
              <a:solidFill>
                <a:schemeClr val="dk1"/>
              </a:solidFill>
              <a:effectLst/>
              <a:latin typeface="Arial Narrow" panose="020B0606020202030204" pitchFamily="34" charset="0"/>
              <a:ea typeface="+mn-ea"/>
              <a:cs typeface="Arial" panose="020B0604020202020204" pitchFamily="34" charset="0"/>
            </a:rPr>
            <a:t>Projects targeted to 2025 BIL General Supplemental funding represent a subset of communities on Oregon Health Authority's (OHA) existing Drinking Water State Revolving</a:t>
          </a:r>
          <a:r>
            <a:rPr lang="en-US" sz="1300" b="0" baseline="0">
              <a:solidFill>
                <a:schemeClr val="dk1"/>
              </a:solidFill>
              <a:effectLst/>
              <a:latin typeface="Arial Narrow" panose="020B0606020202030204" pitchFamily="34" charset="0"/>
              <a:ea typeface="+mn-ea"/>
              <a:cs typeface="Arial" panose="020B0604020202020204" pitchFamily="34" charset="0"/>
            </a:rPr>
            <a:t> </a:t>
          </a:r>
          <a:r>
            <a:rPr lang="en-US" sz="1300" b="0">
              <a:solidFill>
                <a:schemeClr val="dk1"/>
              </a:solidFill>
              <a:effectLst/>
              <a:latin typeface="Arial Narrow" panose="020B0606020202030204" pitchFamily="34" charset="0"/>
              <a:ea typeface="+mn-ea"/>
              <a:cs typeface="Arial" panose="020B0604020202020204" pitchFamily="34" charset="0"/>
            </a:rPr>
            <a:t>Fund (DWSRF) Project Priority List (PPL) that were determined to be a disadvantaged community (DAC). The EPA's BIL General Supplemental Implementation guidance encourages states to prioritize funding to DACs and restricts forgivable loans to be awarded only to DACs. For this reason, Business Oregon has targeted DAC water systems with projects on the PPL to be included in the Intended Use Plan that have not already moved forward with any base/BIL-GS DWSRF program and other state &amp; federal financing programs. Following the IUP's approval and public comment period, each target will be communicated with by Business Oregon to discuss readiness to proceed and available financing terms. Application invitations are still</a:t>
          </a:r>
          <a:r>
            <a:rPr lang="en-US" sz="1300" b="0" baseline="0">
              <a:solidFill>
                <a:schemeClr val="dk1"/>
              </a:solidFill>
              <a:effectLst/>
              <a:latin typeface="Arial Narrow" panose="020B0606020202030204" pitchFamily="34" charset="0"/>
              <a:ea typeface="+mn-ea"/>
              <a:cs typeface="Arial" panose="020B0604020202020204" pitchFamily="34" charset="0"/>
            </a:rPr>
            <a:t> to be determined</a:t>
          </a:r>
          <a:r>
            <a:rPr lang="en-US" sz="1300" b="0">
              <a:solidFill>
                <a:schemeClr val="dk1"/>
              </a:solidFill>
              <a:effectLst/>
              <a:latin typeface="Arial Narrow" panose="020B0606020202030204" pitchFamily="34" charset="0"/>
              <a:ea typeface="+mn-ea"/>
              <a:cs typeface="Arial" panose="020B060402020202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3</xdr:col>
          <xdr:colOff>333375</xdr:colOff>
          <xdr:row>12</xdr:row>
          <xdr:rowOff>142875</xdr:rowOff>
        </xdr:from>
        <xdr:to>
          <xdr:col>6</xdr:col>
          <xdr:colOff>0</xdr:colOff>
          <xdr:row>12</xdr:row>
          <xdr:rowOff>1285875</xdr:rowOff>
        </xdr:to>
        <xdr:sp macro="" textlink="">
          <xdr:nvSpPr>
            <xdr:cNvPr id="5177" name="Object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30</xdr:row>
          <xdr:rowOff>142875</xdr:rowOff>
        </xdr:from>
        <xdr:to>
          <xdr:col>5</xdr:col>
          <xdr:colOff>438150</xdr:colOff>
          <xdr:row>30</xdr:row>
          <xdr:rowOff>1238250</xdr:rowOff>
        </xdr:to>
        <xdr:sp macro="" textlink="">
          <xdr:nvSpPr>
            <xdr:cNvPr id="5180" name="Object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123825</xdr:rowOff>
        </xdr:from>
        <xdr:to>
          <xdr:col>5</xdr:col>
          <xdr:colOff>447675</xdr:colOff>
          <xdr:row>39</xdr:row>
          <xdr:rowOff>1200150</xdr:rowOff>
        </xdr:to>
        <xdr:sp macro="" textlink="">
          <xdr:nvSpPr>
            <xdr:cNvPr id="5183" name="Object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152400</xdr:rowOff>
        </xdr:from>
        <xdr:to>
          <xdr:col>5</xdr:col>
          <xdr:colOff>438150</xdr:colOff>
          <xdr:row>55</xdr:row>
          <xdr:rowOff>1209675</xdr:rowOff>
        </xdr:to>
        <xdr:sp macro="" textlink="">
          <xdr:nvSpPr>
            <xdr:cNvPr id="5186" name="Object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142875</xdr:rowOff>
        </xdr:from>
        <xdr:to>
          <xdr:col>5</xdr:col>
          <xdr:colOff>447675</xdr:colOff>
          <xdr:row>40</xdr:row>
          <xdr:rowOff>1228725</xdr:rowOff>
        </xdr:to>
        <xdr:sp macro="" textlink="">
          <xdr:nvSpPr>
            <xdr:cNvPr id="5189" name="Object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133350</xdr:rowOff>
        </xdr:from>
        <xdr:to>
          <xdr:col>5</xdr:col>
          <xdr:colOff>438150</xdr:colOff>
          <xdr:row>59</xdr:row>
          <xdr:rowOff>1190625</xdr:rowOff>
        </xdr:to>
        <xdr:sp macro="" textlink="">
          <xdr:nvSpPr>
            <xdr:cNvPr id="5191" name="Object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54</xdr:row>
          <xdr:rowOff>161925</xdr:rowOff>
        </xdr:from>
        <xdr:to>
          <xdr:col>5</xdr:col>
          <xdr:colOff>428625</xdr:colOff>
          <xdr:row>54</xdr:row>
          <xdr:rowOff>1200150</xdr:rowOff>
        </xdr:to>
        <xdr:sp macro="" textlink="">
          <xdr:nvSpPr>
            <xdr:cNvPr id="5192" name="Object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xdr:row>
          <xdr:rowOff>142875</xdr:rowOff>
        </xdr:from>
        <xdr:to>
          <xdr:col>6</xdr:col>
          <xdr:colOff>9525</xdr:colOff>
          <xdr:row>11</xdr:row>
          <xdr:rowOff>1257300</xdr:rowOff>
        </xdr:to>
        <xdr:sp macro="" textlink="">
          <xdr:nvSpPr>
            <xdr:cNvPr id="5193" name="Object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51</xdr:row>
          <xdr:rowOff>133350</xdr:rowOff>
        </xdr:from>
        <xdr:to>
          <xdr:col>6</xdr:col>
          <xdr:colOff>19050</xdr:colOff>
          <xdr:row>51</xdr:row>
          <xdr:rowOff>1209675</xdr:rowOff>
        </xdr:to>
        <xdr:sp macro="" textlink="">
          <xdr:nvSpPr>
            <xdr:cNvPr id="5194" name="Object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50</xdr:row>
          <xdr:rowOff>142875</xdr:rowOff>
        </xdr:from>
        <xdr:to>
          <xdr:col>6</xdr:col>
          <xdr:colOff>0</xdr:colOff>
          <xdr:row>50</xdr:row>
          <xdr:rowOff>1209675</xdr:rowOff>
        </xdr:to>
        <xdr:sp macro="" textlink="">
          <xdr:nvSpPr>
            <xdr:cNvPr id="5195" name="Object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26</xdr:row>
          <xdr:rowOff>142875</xdr:rowOff>
        </xdr:from>
        <xdr:to>
          <xdr:col>6</xdr:col>
          <xdr:colOff>0</xdr:colOff>
          <xdr:row>26</xdr:row>
          <xdr:rowOff>1238250</xdr:rowOff>
        </xdr:to>
        <xdr:sp macro="" textlink="">
          <xdr:nvSpPr>
            <xdr:cNvPr id="5196" name="Object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142875</xdr:rowOff>
        </xdr:from>
        <xdr:to>
          <xdr:col>6</xdr:col>
          <xdr:colOff>19050</xdr:colOff>
          <xdr:row>47</xdr:row>
          <xdr:rowOff>1247775</xdr:rowOff>
        </xdr:to>
        <xdr:sp macro="" textlink="">
          <xdr:nvSpPr>
            <xdr:cNvPr id="5198" name="Object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35</xdr:row>
          <xdr:rowOff>133350</xdr:rowOff>
        </xdr:from>
        <xdr:to>
          <xdr:col>5</xdr:col>
          <xdr:colOff>457200</xdr:colOff>
          <xdr:row>35</xdr:row>
          <xdr:rowOff>1238250</xdr:rowOff>
        </xdr:to>
        <xdr:sp macro="" textlink="">
          <xdr:nvSpPr>
            <xdr:cNvPr id="5199" name="Object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114300</xdr:rowOff>
        </xdr:from>
        <xdr:to>
          <xdr:col>6</xdr:col>
          <xdr:colOff>19050</xdr:colOff>
          <xdr:row>20</xdr:row>
          <xdr:rowOff>1238250</xdr:rowOff>
        </xdr:to>
        <xdr:sp macro="" textlink="">
          <xdr:nvSpPr>
            <xdr:cNvPr id="5200" name="Object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57</xdr:row>
          <xdr:rowOff>133350</xdr:rowOff>
        </xdr:from>
        <xdr:to>
          <xdr:col>5</xdr:col>
          <xdr:colOff>428625</xdr:colOff>
          <xdr:row>57</xdr:row>
          <xdr:rowOff>1190625</xdr:rowOff>
        </xdr:to>
        <xdr:sp macro="" textlink="">
          <xdr:nvSpPr>
            <xdr:cNvPr id="5201" name="Object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68</xdr:row>
      <xdr:rowOff>190501</xdr:rowOff>
    </xdr:from>
    <xdr:to>
      <xdr:col>17</xdr:col>
      <xdr:colOff>1071563</xdr:colOff>
      <xdr:row>73</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76045220"/>
          <a:ext cx="15311438" cy="82153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a:t>
          </a:r>
          <a:r>
            <a:rPr lang="en-US" sz="1300" b="1" baseline="0">
              <a:solidFill>
                <a:schemeClr val="dk1"/>
              </a:solidFill>
              <a:effectLst/>
              <a:latin typeface="Arial Narrow" panose="020B0606020202030204" pitchFamily="34" charset="0"/>
              <a:ea typeface="+mn-ea"/>
              <a:cs typeface="Arial" panose="020B0604020202020204" pitchFamily="34" charset="0"/>
            </a:rPr>
            <a:t> Eligibility Process</a:t>
          </a:r>
          <a:r>
            <a:rPr lang="en-US" sz="1300" b="1">
              <a:solidFill>
                <a:schemeClr val="dk1"/>
              </a:solidFill>
              <a:effectLst/>
              <a:latin typeface="Arial Narrow" panose="020B0606020202030204" pitchFamily="34" charset="0"/>
              <a:ea typeface="+mn-ea"/>
              <a:cs typeface="Arial" panose="020B0604020202020204" pitchFamily="34" charset="0"/>
            </a:rPr>
            <a:t>:</a:t>
          </a:r>
          <a:endParaRPr lang="en-US" sz="1300">
            <a:solidFill>
              <a:schemeClr val="dk1"/>
            </a:solidFill>
            <a:effectLst/>
            <a:latin typeface="Arial Narrow" panose="020B060602020203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rial Narrow" panose="020B0606020202030204" pitchFamily="34" charset="0"/>
              <a:ea typeface="+mn-ea"/>
              <a:cs typeface="+mn-cs"/>
            </a:rPr>
            <a:t>All submiitted</a:t>
          </a:r>
          <a:r>
            <a:rPr lang="en-US" sz="1300" baseline="0">
              <a:solidFill>
                <a:schemeClr val="dk1"/>
              </a:solidFill>
              <a:effectLst/>
              <a:latin typeface="Arial Narrow" panose="020B0606020202030204" pitchFamily="34" charset="0"/>
              <a:ea typeface="+mn-ea"/>
              <a:cs typeface="+mn-cs"/>
            </a:rPr>
            <a:t> </a:t>
          </a:r>
          <a:r>
            <a:rPr lang="en-US" sz="1300">
              <a:solidFill>
                <a:schemeClr val="dk1"/>
              </a:solidFill>
              <a:effectLst/>
              <a:latin typeface="Arial Narrow" panose="020B0606020202030204" pitchFamily="34" charset="0"/>
              <a:ea typeface="+mn-ea"/>
              <a:cs typeface="+mn-cs"/>
            </a:rPr>
            <a:t>Letters of Interest (LOI) are evaluated for eligibility. If an LOI has ineligible activities detailed, program staff communicate with the prospective applicant to identify eligible activities. If only partial ineligible activities are identified, this is communicated directly with the prospective applicant and the remainder of the LOI is accepted. Opportunity to change or address project activities are offered to prospective applicants to achieve eligibility.  </a:t>
          </a: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48</xdr:row>
          <xdr:rowOff>104775</xdr:rowOff>
        </xdr:from>
        <xdr:to>
          <xdr:col>6</xdr:col>
          <xdr:colOff>28575</xdr:colOff>
          <xdr:row>48</xdr:row>
          <xdr:rowOff>1285875</xdr:rowOff>
        </xdr:to>
        <xdr:sp macro="" textlink="">
          <xdr:nvSpPr>
            <xdr:cNvPr id="5203" name="Object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xdr:row>
          <xdr:rowOff>133350</xdr:rowOff>
        </xdr:from>
        <xdr:to>
          <xdr:col>5</xdr:col>
          <xdr:colOff>438150</xdr:colOff>
          <xdr:row>14</xdr:row>
          <xdr:rowOff>1228725</xdr:rowOff>
        </xdr:to>
        <xdr:sp macro="" textlink="">
          <xdr:nvSpPr>
            <xdr:cNvPr id="5205" name="Object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52</xdr:row>
          <xdr:rowOff>133350</xdr:rowOff>
        </xdr:from>
        <xdr:to>
          <xdr:col>6</xdr:col>
          <xdr:colOff>9525</xdr:colOff>
          <xdr:row>52</xdr:row>
          <xdr:rowOff>1228725</xdr:rowOff>
        </xdr:to>
        <xdr:sp macro="" textlink="">
          <xdr:nvSpPr>
            <xdr:cNvPr id="5207" name="Object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133350</xdr:rowOff>
        </xdr:from>
        <xdr:to>
          <xdr:col>5</xdr:col>
          <xdr:colOff>457200</xdr:colOff>
          <xdr:row>43</xdr:row>
          <xdr:rowOff>1228725</xdr:rowOff>
        </xdr:to>
        <xdr:sp macro="" textlink="">
          <xdr:nvSpPr>
            <xdr:cNvPr id="5209" name="Object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152400</xdr:rowOff>
        </xdr:from>
        <xdr:to>
          <xdr:col>5</xdr:col>
          <xdr:colOff>438150</xdr:colOff>
          <xdr:row>53</xdr:row>
          <xdr:rowOff>1209675</xdr:rowOff>
        </xdr:to>
        <xdr:sp macro="" textlink="">
          <xdr:nvSpPr>
            <xdr:cNvPr id="5211" name="Object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10</xdr:row>
          <xdr:rowOff>114300</xdr:rowOff>
        </xdr:from>
        <xdr:to>
          <xdr:col>6</xdr:col>
          <xdr:colOff>19050</xdr:colOff>
          <xdr:row>10</xdr:row>
          <xdr:rowOff>1276350</xdr:rowOff>
        </xdr:to>
        <xdr:sp macro="" textlink="">
          <xdr:nvSpPr>
            <xdr:cNvPr id="5217" name="Object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xdr:row>
          <xdr:rowOff>180975</xdr:rowOff>
        </xdr:from>
        <xdr:to>
          <xdr:col>5</xdr:col>
          <xdr:colOff>457200</xdr:colOff>
          <xdr:row>17</xdr:row>
          <xdr:rowOff>1371600</xdr:rowOff>
        </xdr:to>
        <xdr:sp macro="" textlink="">
          <xdr:nvSpPr>
            <xdr:cNvPr id="5218" name="Object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41</xdr:row>
          <xdr:rowOff>123825</xdr:rowOff>
        </xdr:from>
        <xdr:to>
          <xdr:col>6</xdr:col>
          <xdr:colOff>0</xdr:colOff>
          <xdr:row>41</xdr:row>
          <xdr:rowOff>1209675</xdr:rowOff>
        </xdr:to>
        <xdr:sp macro="" textlink="">
          <xdr:nvSpPr>
            <xdr:cNvPr id="5220" name="Object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161925</xdr:rowOff>
        </xdr:from>
        <xdr:to>
          <xdr:col>5</xdr:col>
          <xdr:colOff>457200</xdr:colOff>
          <xdr:row>13</xdr:row>
          <xdr:rowOff>1276350</xdr:rowOff>
        </xdr:to>
        <xdr:sp macro="" textlink="">
          <xdr:nvSpPr>
            <xdr:cNvPr id="5221" name="Object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133350</xdr:rowOff>
        </xdr:from>
        <xdr:to>
          <xdr:col>5</xdr:col>
          <xdr:colOff>419100</xdr:colOff>
          <xdr:row>34</xdr:row>
          <xdr:rowOff>1228725</xdr:rowOff>
        </xdr:to>
        <xdr:sp macro="" textlink="">
          <xdr:nvSpPr>
            <xdr:cNvPr id="5225" name="Object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22</xdr:row>
          <xdr:rowOff>114300</xdr:rowOff>
        </xdr:from>
        <xdr:to>
          <xdr:col>6</xdr:col>
          <xdr:colOff>9525</xdr:colOff>
          <xdr:row>22</xdr:row>
          <xdr:rowOff>1209675</xdr:rowOff>
        </xdr:to>
        <xdr:sp macro="" textlink="">
          <xdr:nvSpPr>
            <xdr:cNvPr id="5226" name="Object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38</xdr:row>
          <xdr:rowOff>142875</xdr:rowOff>
        </xdr:from>
        <xdr:to>
          <xdr:col>5</xdr:col>
          <xdr:colOff>447675</xdr:colOff>
          <xdr:row>38</xdr:row>
          <xdr:rowOff>1209675</xdr:rowOff>
        </xdr:to>
        <xdr:sp macro="" textlink="">
          <xdr:nvSpPr>
            <xdr:cNvPr id="5227" name="Object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104775</xdr:rowOff>
        </xdr:from>
        <xdr:to>
          <xdr:col>6</xdr:col>
          <xdr:colOff>0</xdr:colOff>
          <xdr:row>44</xdr:row>
          <xdr:rowOff>1209675</xdr:rowOff>
        </xdr:to>
        <xdr:sp macro="" textlink="">
          <xdr:nvSpPr>
            <xdr:cNvPr id="5228" name="Object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49</xdr:row>
          <xdr:rowOff>133350</xdr:rowOff>
        </xdr:from>
        <xdr:to>
          <xdr:col>6</xdr:col>
          <xdr:colOff>19050</xdr:colOff>
          <xdr:row>49</xdr:row>
          <xdr:rowOff>1209675</xdr:rowOff>
        </xdr:to>
        <xdr:sp macro="" textlink="">
          <xdr:nvSpPr>
            <xdr:cNvPr id="5229" name="Object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29</xdr:row>
          <xdr:rowOff>133350</xdr:rowOff>
        </xdr:from>
        <xdr:to>
          <xdr:col>5</xdr:col>
          <xdr:colOff>428625</xdr:colOff>
          <xdr:row>29</xdr:row>
          <xdr:rowOff>1209675</xdr:rowOff>
        </xdr:to>
        <xdr:sp macro="" textlink="">
          <xdr:nvSpPr>
            <xdr:cNvPr id="5230" name="Object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133350</xdr:rowOff>
        </xdr:from>
        <xdr:to>
          <xdr:col>5</xdr:col>
          <xdr:colOff>447675</xdr:colOff>
          <xdr:row>37</xdr:row>
          <xdr:rowOff>1209675</xdr:rowOff>
        </xdr:to>
        <xdr:sp macro="" textlink="">
          <xdr:nvSpPr>
            <xdr:cNvPr id="5231" name="Object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33</xdr:row>
          <xdr:rowOff>152400</xdr:rowOff>
        </xdr:from>
        <xdr:to>
          <xdr:col>5</xdr:col>
          <xdr:colOff>409575</xdr:colOff>
          <xdr:row>33</xdr:row>
          <xdr:rowOff>1238250</xdr:rowOff>
        </xdr:to>
        <xdr:sp macro="" textlink="">
          <xdr:nvSpPr>
            <xdr:cNvPr id="5232" name="Object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133350</xdr:rowOff>
        </xdr:from>
        <xdr:to>
          <xdr:col>6</xdr:col>
          <xdr:colOff>28575</xdr:colOff>
          <xdr:row>19</xdr:row>
          <xdr:rowOff>1247775</xdr:rowOff>
        </xdr:to>
        <xdr:sp macro="" textlink="">
          <xdr:nvSpPr>
            <xdr:cNvPr id="5233" name="Object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23</xdr:row>
          <xdr:rowOff>142875</xdr:rowOff>
        </xdr:from>
        <xdr:to>
          <xdr:col>5</xdr:col>
          <xdr:colOff>438150</xdr:colOff>
          <xdr:row>23</xdr:row>
          <xdr:rowOff>1200150</xdr:rowOff>
        </xdr:to>
        <xdr:sp macro="" textlink="">
          <xdr:nvSpPr>
            <xdr:cNvPr id="5234" name="Object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24</xdr:row>
          <xdr:rowOff>152400</xdr:rowOff>
        </xdr:from>
        <xdr:to>
          <xdr:col>5</xdr:col>
          <xdr:colOff>457200</xdr:colOff>
          <xdr:row>24</xdr:row>
          <xdr:rowOff>1228725</xdr:rowOff>
        </xdr:to>
        <xdr:sp macro="" textlink="">
          <xdr:nvSpPr>
            <xdr:cNvPr id="5235" name="Object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xdr:row>
          <xdr:rowOff>209550</xdr:rowOff>
        </xdr:from>
        <xdr:to>
          <xdr:col>6</xdr:col>
          <xdr:colOff>9525</xdr:colOff>
          <xdr:row>16</xdr:row>
          <xdr:rowOff>1333500</xdr:rowOff>
        </xdr:to>
        <xdr:sp macro="" textlink="">
          <xdr:nvSpPr>
            <xdr:cNvPr id="5237" name="Object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42</xdr:row>
          <xdr:rowOff>152400</xdr:rowOff>
        </xdr:from>
        <xdr:to>
          <xdr:col>5</xdr:col>
          <xdr:colOff>447675</xdr:colOff>
          <xdr:row>42</xdr:row>
          <xdr:rowOff>1228725</xdr:rowOff>
        </xdr:to>
        <xdr:sp macro="" textlink="">
          <xdr:nvSpPr>
            <xdr:cNvPr id="5238" name="Object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142875</xdr:rowOff>
        </xdr:from>
        <xdr:to>
          <xdr:col>5</xdr:col>
          <xdr:colOff>419100</xdr:colOff>
          <xdr:row>45</xdr:row>
          <xdr:rowOff>1209675</xdr:rowOff>
        </xdr:to>
        <xdr:sp macro="" textlink="">
          <xdr:nvSpPr>
            <xdr:cNvPr id="5239" name="Object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25</xdr:row>
          <xdr:rowOff>142875</xdr:rowOff>
        </xdr:from>
        <xdr:to>
          <xdr:col>5</xdr:col>
          <xdr:colOff>447675</xdr:colOff>
          <xdr:row>25</xdr:row>
          <xdr:rowOff>1209675</xdr:rowOff>
        </xdr:to>
        <xdr:sp macro="" textlink="">
          <xdr:nvSpPr>
            <xdr:cNvPr id="5240" name="Object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657225</xdr:colOff>
          <xdr:row>24</xdr:row>
          <xdr:rowOff>133350</xdr:rowOff>
        </xdr:from>
        <xdr:to>
          <xdr:col>5</xdr:col>
          <xdr:colOff>723900</xdr:colOff>
          <xdr:row>24</xdr:row>
          <xdr:rowOff>1228725</xdr:rowOff>
        </xdr:to>
        <xdr:sp macro="" textlink="">
          <xdr:nvSpPr>
            <xdr:cNvPr id="8223" name="Object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25</xdr:row>
          <xdr:rowOff>142875</xdr:rowOff>
        </xdr:from>
        <xdr:to>
          <xdr:col>5</xdr:col>
          <xdr:colOff>714375</xdr:colOff>
          <xdr:row>25</xdr:row>
          <xdr:rowOff>1228725</xdr:rowOff>
        </xdr:to>
        <xdr:sp macro="" textlink="">
          <xdr:nvSpPr>
            <xdr:cNvPr id="8224" name="Object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33</xdr:row>
          <xdr:rowOff>142875</xdr:rowOff>
        </xdr:from>
        <xdr:to>
          <xdr:col>5</xdr:col>
          <xdr:colOff>676275</xdr:colOff>
          <xdr:row>33</xdr:row>
          <xdr:rowOff>1228725</xdr:rowOff>
        </xdr:to>
        <xdr:sp macro="" textlink="">
          <xdr:nvSpPr>
            <xdr:cNvPr id="8227" name="Object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20</xdr:row>
          <xdr:rowOff>123825</xdr:rowOff>
        </xdr:from>
        <xdr:to>
          <xdr:col>5</xdr:col>
          <xdr:colOff>714375</xdr:colOff>
          <xdr:row>20</xdr:row>
          <xdr:rowOff>1228725</xdr:rowOff>
        </xdr:to>
        <xdr:sp macro="" textlink="">
          <xdr:nvSpPr>
            <xdr:cNvPr id="8228" name="Object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11</xdr:row>
          <xdr:rowOff>114300</xdr:rowOff>
        </xdr:from>
        <xdr:to>
          <xdr:col>5</xdr:col>
          <xdr:colOff>714375</xdr:colOff>
          <xdr:row>11</xdr:row>
          <xdr:rowOff>1238250</xdr:rowOff>
        </xdr:to>
        <xdr:sp macro="" textlink="">
          <xdr:nvSpPr>
            <xdr:cNvPr id="8230" name="Object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36</xdr:row>
          <xdr:rowOff>142875</xdr:rowOff>
        </xdr:from>
        <xdr:to>
          <xdr:col>5</xdr:col>
          <xdr:colOff>714375</xdr:colOff>
          <xdr:row>36</xdr:row>
          <xdr:rowOff>1238250</xdr:rowOff>
        </xdr:to>
        <xdr:sp macro="" textlink="">
          <xdr:nvSpPr>
            <xdr:cNvPr id="8231" name="Object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18</xdr:row>
          <xdr:rowOff>161925</xdr:rowOff>
        </xdr:from>
        <xdr:to>
          <xdr:col>5</xdr:col>
          <xdr:colOff>685800</xdr:colOff>
          <xdr:row>18</xdr:row>
          <xdr:rowOff>1247775</xdr:rowOff>
        </xdr:to>
        <xdr:sp macro="" textlink="">
          <xdr:nvSpPr>
            <xdr:cNvPr id="8232" name="Object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xdr:row>
          <xdr:rowOff>133350</xdr:rowOff>
        </xdr:from>
        <xdr:to>
          <xdr:col>5</xdr:col>
          <xdr:colOff>695325</xdr:colOff>
          <xdr:row>19</xdr:row>
          <xdr:rowOff>1209675</xdr:rowOff>
        </xdr:to>
        <xdr:sp macro="" textlink="">
          <xdr:nvSpPr>
            <xdr:cNvPr id="8233" name="Object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22</xdr:row>
          <xdr:rowOff>133350</xdr:rowOff>
        </xdr:from>
        <xdr:to>
          <xdr:col>5</xdr:col>
          <xdr:colOff>714375</xdr:colOff>
          <xdr:row>22</xdr:row>
          <xdr:rowOff>1209675</xdr:rowOff>
        </xdr:to>
        <xdr:sp macro="" textlink="">
          <xdr:nvSpPr>
            <xdr:cNvPr id="8234" name="Object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26</xdr:row>
          <xdr:rowOff>152400</xdr:rowOff>
        </xdr:from>
        <xdr:to>
          <xdr:col>5</xdr:col>
          <xdr:colOff>704850</xdr:colOff>
          <xdr:row>26</xdr:row>
          <xdr:rowOff>1228725</xdr:rowOff>
        </xdr:to>
        <xdr:sp macro="" textlink="">
          <xdr:nvSpPr>
            <xdr:cNvPr id="8235" name="Object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21</xdr:row>
          <xdr:rowOff>142875</xdr:rowOff>
        </xdr:from>
        <xdr:to>
          <xdr:col>5</xdr:col>
          <xdr:colOff>714375</xdr:colOff>
          <xdr:row>21</xdr:row>
          <xdr:rowOff>1247775</xdr:rowOff>
        </xdr:to>
        <xdr:sp macro="" textlink="">
          <xdr:nvSpPr>
            <xdr:cNvPr id="8236" name="Object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10</xdr:row>
          <xdr:rowOff>114300</xdr:rowOff>
        </xdr:from>
        <xdr:to>
          <xdr:col>5</xdr:col>
          <xdr:colOff>733425</xdr:colOff>
          <xdr:row>10</xdr:row>
          <xdr:rowOff>1276350</xdr:rowOff>
        </xdr:to>
        <xdr:sp macro="" textlink="">
          <xdr:nvSpPr>
            <xdr:cNvPr id="8238" name="Object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23</xdr:row>
          <xdr:rowOff>142875</xdr:rowOff>
        </xdr:from>
        <xdr:to>
          <xdr:col>5</xdr:col>
          <xdr:colOff>723900</xdr:colOff>
          <xdr:row>23</xdr:row>
          <xdr:rowOff>1228725</xdr:rowOff>
        </xdr:to>
        <xdr:sp macro="" textlink="">
          <xdr:nvSpPr>
            <xdr:cNvPr id="8239" name="Object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9</xdr:row>
          <xdr:rowOff>133350</xdr:rowOff>
        </xdr:from>
        <xdr:to>
          <xdr:col>5</xdr:col>
          <xdr:colOff>723900</xdr:colOff>
          <xdr:row>9</xdr:row>
          <xdr:rowOff>1257300</xdr:rowOff>
        </xdr:to>
        <xdr:sp macro="" textlink="">
          <xdr:nvSpPr>
            <xdr:cNvPr id="8240" name="Object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34</xdr:row>
          <xdr:rowOff>152400</xdr:rowOff>
        </xdr:from>
        <xdr:to>
          <xdr:col>5</xdr:col>
          <xdr:colOff>714375</xdr:colOff>
          <xdr:row>34</xdr:row>
          <xdr:rowOff>1228725</xdr:rowOff>
        </xdr:to>
        <xdr:sp macro="" textlink="">
          <xdr:nvSpPr>
            <xdr:cNvPr id="8241" name="Object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27</xdr:row>
          <xdr:rowOff>104775</xdr:rowOff>
        </xdr:from>
        <xdr:to>
          <xdr:col>5</xdr:col>
          <xdr:colOff>714375</xdr:colOff>
          <xdr:row>27</xdr:row>
          <xdr:rowOff>1295400</xdr:rowOff>
        </xdr:to>
        <xdr:sp macro="" textlink="">
          <xdr:nvSpPr>
            <xdr:cNvPr id="8242" name="Object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28</xdr:row>
          <xdr:rowOff>104775</xdr:rowOff>
        </xdr:from>
        <xdr:to>
          <xdr:col>5</xdr:col>
          <xdr:colOff>714375</xdr:colOff>
          <xdr:row>28</xdr:row>
          <xdr:rowOff>1276350</xdr:rowOff>
        </xdr:to>
        <xdr:sp macro="" textlink="">
          <xdr:nvSpPr>
            <xdr:cNvPr id="8243" name="Object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29</xdr:row>
          <xdr:rowOff>95250</xdr:rowOff>
        </xdr:from>
        <xdr:to>
          <xdr:col>5</xdr:col>
          <xdr:colOff>723900</xdr:colOff>
          <xdr:row>29</xdr:row>
          <xdr:rowOff>1276350</xdr:rowOff>
        </xdr:to>
        <xdr:sp macro="" textlink="">
          <xdr:nvSpPr>
            <xdr:cNvPr id="8244" name="Object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30</xdr:row>
          <xdr:rowOff>133350</xdr:rowOff>
        </xdr:from>
        <xdr:to>
          <xdr:col>6</xdr:col>
          <xdr:colOff>19050</xdr:colOff>
          <xdr:row>30</xdr:row>
          <xdr:rowOff>1276350</xdr:rowOff>
        </xdr:to>
        <xdr:sp macro="" textlink="">
          <xdr:nvSpPr>
            <xdr:cNvPr id="8245" name="Object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44</xdr:row>
      <xdr:rowOff>0</xdr:rowOff>
    </xdr:from>
    <xdr:to>
      <xdr:col>17</xdr:col>
      <xdr:colOff>869156</xdr:colOff>
      <xdr:row>48</xdr:row>
      <xdr:rowOff>154780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50970656"/>
          <a:ext cx="16002000" cy="82153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chemeClr val="dk1"/>
              </a:solidFill>
              <a:effectLst/>
              <a:latin typeface="Arial Narrow" panose="020B0606020202030204" pitchFamily="34" charset="0"/>
              <a:ea typeface="+mn-ea"/>
              <a:cs typeface="Arial" panose="020B0604020202020204" pitchFamily="34" charset="0"/>
            </a:rPr>
            <a:t>Project</a:t>
          </a:r>
          <a:r>
            <a:rPr lang="en-US" sz="1300" b="1" baseline="0">
              <a:solidFill>
                <a:schemeClr val="dk1"/>
              </a:solidFill>
              <a:effectLst/>
              <a:latin typeface="Arial Narrow" panose="020B0606020202030204" pitchFamily="34" charset="0"/>
              <a:ea typeface="+mn-ea"/>
              <a:cs typeface="Arial" panose="020B0604020202020204" pitchFamily="34" charset="0"/>
            </a:rPr>
            <a:t> Eligibility Process</a:t>
          </a:r>
          <a:r>
            <a:rPr lang="en-US" sz="1300" b="1">
              <a:solidFill>
                <a:schemeClr val="dk1"/>
              </a:solidFill>
              <a:effectLst/>
              <a:latin typeface="Arial Narrow" panose="020B0606020202030204" pitchFamily="34" charset="0"/>
              <a:ea typeface="+mn-ea"/>
              <a:cs typeface="Arial" panose="020B0604020202020204" pitchFamily="34" charset="0"/>
            </a:rPr>
            <a:t>:</a:t>
          </a:r>
          <a:endParaRPr lang="en-US" sz="1300">
            <a:solidFill>
              <a:schemeClr val="dk1"/>
            </a:solidFill>
            <a:effectLst/>
            <a:latin typeface="Arial Narrow" panose="020B060602020203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rial Narrow" panose="020B0606020202030204" pitchFamily="34" charset="0"/>
              <a:ea typeface="+mn-ea"/>
              <a:cs typeface="+mn-cs"/>
            </a:rPr>
            <a:t>All Letters of Interest (LOI) are evaluated for eligibility. If an LOI has ineligible activities detailed, program staff communicate with the prospective applicant to identify eligible activities. If only partial ineligible activities are identified, this is communicated directly with the prospective applicant and the remainder of the LOI is accepted. Opportunity to change or address project activities are offered to prospective applicants to achieve eligibility.  </a:t>
          </a: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638175</xdr:colOff>
          <xdr:row>14</xdr:row>
          <xdr:rowOff>95250</xdr:rowOff>
        </xdr:from>
        <xdr:to>
          <xdr:col>6</xdr:col>
          <xdr:colOff>38100</xdr:colOff>
          <xdr:row>14</xdr:row>
          <xdr:rowOff>1295400</xdr:rowOff>
        </xdr:to>
        <xdr:sp macro="" textlink="">
          <xdr:nvSpPr>
            <xdr:cNvPr id="8246" name="Object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15</xdr:row>
          <xdr:rowOff>104775</xdr:rowOff>
        </xdr:from>
        <xdr:to>
          <xdr:col>6</xdr:col>
          <xdr:colOff>38100</xdr:colOff>
          <xdr:row>15</xdr:row>
          <xdr:rowOff>1304925</xdr:rowOff>
        </xdr:to>
        <xdr:sp macro="" textlink="">
          <xdr:nvSpPr>
            <xdr:cNvPr id="8247" name="Object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32</xdr:row>
          <xdr:rowOff>114300</xdr:rowOff>
        </xdr:from>
        <xdr:to>
          <xdr:col>5</xdr:col>
          <xdr:colOff>714375</xdr:colOff>
          <xdr:row>32</xdr:row>
          <xdr:rowOff>1285875</xdr:rowOff>
        </xdr:to>
        <xdr:sp macro="" textlink="">
          <xdr:nvSpPr>
            <xdr:cNvPr id="8248" name="Object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16</xdr:row>
          <xdr:rowOff>114300</xdr:rowOff>
        </xdr:from>
        <xdr:to>
          <xdr:col>6</xdr:col>
          <xdr:colOff>19050</xdr:colOff>
          <xdr:row>16</xdr:row>
          <xdr:rowOff>1285875</xdr:rowOff>
        </xdr:to>
        <xdr:sp macro="" textlink="">
          <xdr:nvSpPr>
            <xdr:cNvPr id="8249" name="Object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13</xdr:row>
          <xdr:rowOff>142875</xdr:rowOff>
        </xdr:from>
        <xdr:to>
          <xdr:col>5</xdr:col>
          <xdr:colOff>714375</xdr:colOff>
          <xdr:row>13</xdr:row>
          <xdr:rowOff>1257300</xdr:rowOff>
        </xdr:to>
        <xdr:sp macro="" textlink="">
          <xdr:nvSpPr>
            <xdr:cNvPr id="8250" name="Object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17</xdr:row>
          <xdr:rowOff>133350</xdr:rowOff>
        </xdr:from>
        <xdr:to>
          <xdr:col>6</xdr:col>
          <xdr:colOff>28575</xdr:colOff>
          <xdr:row>17</xdr:row>
          <xdr:rowOff>1247775</xdr:rowOff>
        </xdr:to>
        <xdr:sp macro="" textlink="">
          <xdr:nvSpPr>
            <xdr:cNvPr id="8251" name="Object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31</xdr:row>
          <xdr:rowOff>133350</xdr:rowOff>
        </xdr:from>
        <xdr:to>
          <xdr:col>6</xdr:col>
          <xdr:colOff>19050</xdr:colOff>
          <xdr:row>31</xdr:row>
          <xdr:rowOff>1238250</xdr:rowOff>
        </xdr:to>
        <xdr:sp macro="" textlink="">
          <xdr:nvSpPr>
            <xdr:cNvPr id="8252" name="Object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12</xdr:row>
          <xdr:rowOff>152400</xdr:rowOff>
        </xdr:from>
        <xdr:to>
          <xdr:col>5</xdr:col>
          <xdr:colOff>695325</xdr:colOff>
          <xdr:row>12</xdr:row>
          <xdr:rowOff>1247775</xdr:rowOff>
        </xdr:to>
        <xdr:sp macro="" textlink="">
          <xdr:nvSpPr>
            <xdr:cNvPr id="8253" name="Object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152400</xdr:rowOff>
        </xdr:from>
        <xdr:to>
          <xdr:col>5</xdr:col>
          <xdr:colOff>733425</xdr:colOff>
          <xdr:row>35</xdr:row>
          <xdr:rowOff>1228725</xdr:rowOff>
        </xdr:to>
        <xdr:sp macro="" textlink="">
          <xdr:nvSpPr>
            <xdr:cNvPr id="8254" name="Object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428625</xdr:colOff>
          <xdr:row>2</xdr:row>
          <xdr:rowOff>85725</xdr:rowOff>
        </xdr:from>
        <xdr:to>
          <xdr:col>5</xdr:col>
          <xdr:colOff>1619250</xdr:colOff>
          <xdr:row>2</xdr:row>
          <xdr:rowOff>971550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oneCellAnchor>
    <xdr:from>
      <xdr:col>0</xdr:col>
      <xdr:colOff>35719</xdr:colOff>
      <xdr:row>16</xdr:row>
      <xdr:rowOff>160336</xdr:rowOff>
    </xdr:from>
    <xdr:ext cx="14287500" cy="2220913"/>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5719" y="7387430"/>
          <a:ext cx="14287500" cy="222091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EPA allows states to expedite funding of projects which require immediate attention to protect public health. These projects do not have to be on the state’s Intended Use Plan, nor do they require ranking using the state's priority system or need to go through a public review process prior to receiving assistance. </a:t>
          </a:r>
        </a:p>
        <a:p>
          <a:endParaRPr lang="en-US" sz="1100"/>
        </a:p>
        <a:p>
          <a:r>
            <a:rPr lang="en-US" sz="1100"/>
            <a:t>Projects funded under the expedited process must include assessment, design, and/or construction activities that will restore the availability of potable drinking water within the shortest timeframe possible and strive to address the underlying problem. Project elements funded must be directly related to restoration of potable drinking water and all other unrelated infrastructure improvements must be submitted in a separate LOI to be rated and ranked under the normal LOI submission process. </a:t>
          </a:r>
        </a:p>
        <a:p>
          <a:endParaRPr lang="en-US" sz="1100"/>
        </a:p>
        <a:p>
          <a:r>
            <a:rPr lang="en-US" sz="1100"/>
            <a:t>Funding package and subsidy is based on availability of funds and will most likely include a loan component. </a:t>
          </a:r>
        </a:p>
        <a:p>
          <a:r>
            <a:rPr lang="en-US" sz="1100"/>
            <a:t>Timing for receiving funding is based on availability of loan funds. </a:t>
          </a:r>
        </a:p>
        <a:p>
          <a:r>
            <a:rPr lang="en-US" sz="1100"/>
            <a:t>Project must meet DWSRF eligibility criteria and all other federal requirements. </a:t>
          </a:r>
        </a:p>
        <a:p>
          <a:r>
            <a:rPr lang="en-US" sz="1100"/>
            <a:t>Capacity Assessment is required prior to contracting. </a:t>
          </a:r>
        </a:p>
        <a:p>
          <a:r>
            <a:rPr lang="en-US" sz="1100"/>
            <a:t>Environmental review is required prior to construction. </a:t>
          </a:r>
        </a:p>
        <a:p>
          <a:endParaRPr lang="en-US" sz="1100"/>
        </a:p>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oleObject" Target="../embeddings/oleObject11.bin"/><Relationship Id="rId21" Type="http://schemas.openxmlformats.org/officeDocument/2006/relationships/image" Target="../media/image8.emf"/><Relationship Id="rId42" Type="http://schemas.openxmlformats.org/officeDocument/2006/relationships/oleObject" Target="../embeddings/oleObject19.bin"/><Relationship Id="rId47" Type="http://schemas.openxmlformats.org/officeDocument/2006/relationships/image" Target="../media/image21.emf"/><Relationship Id="rId63" Type="http://schemas.openxmlformats.org/officeDocument/2006/relationships/image" Target="../media/image29.emf"/><Relationship Id="rId68" Type="http://schemas.openxmlformats.org/officeDocument/2006/relationships/oleObject" Target="../embeddings/oleObject32.bin"/><Relationship Id="rId84" Type="http://schemas.openxmlformats.org/officeDocument/2006/relationships/oleObject" Target="../embeddings/oleObject40.bin"/><Relationship Id="rId89" Type="http://schemas.openxmlformats.org/officeDocument/2006/relationships/image" Target="../media/image42.emf"/><Relationship Id="rId16" Type="http://schemas.openxmlformats.org/officeDocument/2006/relationships/oleObject" Target="../embeddings/oleObject6.bin"/><Relationship Id="rId107" Type="http://schemas.openxmlformats.org/officeDocument/2006/relationships/image" Target="../media/image51.emf"/><Relationship Id="rId11" Type="http://schemas.openxmlformats.org/officeDocument/2006/relationships/image" Target="../media/image3.emf"/><Relationship Id="rId32" Type="http://schemas.openxmlformats.org/officeDocument/2006/relationships/oleObject" Target="../embeddings/oleObject14.bin"/><Relationship Id="rId37" Type="http://schemas.openxmlformats.org/officeDocument/2006/relationships/image" Target="../media/image16.emf"/><Relationship Id="rId53" Type="http://schemas.openxmlformats.org/officeDocument/2006/relationships/image" Target="../media/image24.emf"/><Relationship Id="rId58" Type="http://schemas.openxmlformats.org/officeDocument/2006/relationships/oleObject" Target="../embeddings/oleObject27.bin"/><Relationship Id="rId74" Type="http://schemas.openxmlformats.org/officeDocument/2006/relationships/oleObject" Target="../embeddings/oleObject35.bin"/><Relationship Id="rId79" Type="http://schemas.openxmlformats.org/officeDocument/2006/relationships/image" Target="../media/image37.emf"/><Relationship Id="rId102" Type="http://schemas.openxmlformats.org/officeDocument/2006/relationships/oleObject" Target="../embeddings/oleObject49.bin"/><Relationship Id="rId5" Type="http://schemas.openxmlformats.org/officeDocument/2006/relationships/vmlDrawing" Target="../drawings/vmlDrawing1.vml"/><Relationship Id="rId90" Type="http://schemas.openxmlformats.org/officeDocument/2006/relationships/oleObject" Target="../embeddings/oleObject43.bin"/><Relationship Id="rId95" Type="http://schemas.openxmlformats.org/officeDocument/2006/relationships/image" Target="../media/image45.emf"/><Relationship Id="rId22" Type="http://schemas.openxmlformats.org/officeDocument/2006/relationships/oleObject" Target="../embeddings/oleObject9.bin"/><Relationship Id="rId27" Type="http://schemas.openxmlformats.org/officeDocument/2006/relationships/image" Target="../media/image11.emf"/><Relationship Id="rId43" Type="http://schemas.openxmlformats.org/officeDocument/2006/relationships/image" Target="../media/image19.emf"/><Relationship Id="rId48" Type="http://schemas.openxmlformats.org/officeDocument/2006/relationships/oleObject" Target="../embeddings/oleObject22.bin"/><Relationship Id="rId64" Type="http://schemas.openxmlformats.org/officeDocument/2006/relationships/oleObject" Target="../embeddings/oleObject30.bin"/><Relationship Id="rId69" Type="http://schemas.openxmlformats.org/officeDocument/2006/relationships/image" Target="../media/image32.emf"/><Relationship Id="rId80" Type="http://schemas.openxmlformats.org/officeDocument/2006/relationships/oleObject" Target="../embeddings/oleObject38.bin"/><Relationship Id="rId85" Type="http://schemas.openxmlformats.org/officeDocument/2006/relationships/image" Target="../media/image40.emf"/><Relationship Id="rId12" Type="http://schemas.openxmlformats.org/officeDocument/2006/relationships/oleObject" Target="../embeddings/oleObject4.bin"/><Relationship Id="rId17" Type="http://schemas.openxmlformats.org/officeDocument/2006/relationships/image" Target="../media/image6.emf"/><Relationship Id="rId33" Type="http://schemas.openxmlformats.org/officeDocument/2006/relationships/image" Target="../media/image14.emf"/><Relationship Id="rId38" Type="http://schemas.openxmlformats.org/officeDocument/2006/relationships/oleObject" Target="../embeddings/oleObject17.bin"/><Relationship Id="rId59" Type="http://schemas.openxmlformats.org/officeDocument/2006/relationships/image" Target="../media/image27.emf"/><Relationship Id="rId103" Type="http://schemas.openxmlformats.org/officeDocument/2006/relationships/image" Target="../media/image49.emf"/><Relationship Id="rId108" Type="http://schemas.openxmlformats.org/officeDocument/2006/relationships/oleObject" Target="../embeddings/oleObject52.bin"/><Relationship Id="rId54" Type="http://schemas.openxmlformats.org/officeDocument/2006/relationships/oleObject" Target="../embeddings/oleObject25.bin"/><Relationship Id="rId70" Type="http://schemas.openxmlformats.org/officeDocument/2006/relationships/oleObject" Target="../embeddings/oleObject33.bin"/><Relationship Id="rId75" Type="http://schemas.openxmlformats.org/officeDocument/2006/relationships/image" Target="../media/image35.emf"/><Relationship Id="rId91" Type="http://schemas.openxmlformats.org/officeDocument/2006/relationships/image" Target="../media/image43.emf"/><Relationship Id="rId96" Type="http://schemas.openxmlformats.org/officeDocument/2006/relationships/oleObject" Target="../embeddings/oleObject46.bin"/><Relationship Id="rId1" Type="http://schemas.openxmlformats.org/officeDocument/2006/relationships/hyperlink" Target="https://www.oregon.gov/biz/Publications/SDWRLF_FinancingDetails.pdf" TargetMode="External"/><Relationship Id="rId6" Type="http://schemas.openxmlformats.org/officeDocument/2006/relationships/oleObject" Target="../embeddings/oleObject1.bin"/><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oleObject" Target="../embeddings/oleObject12.bin"/><Relationship Id="rId36" Type="http://schemas.openxmlformats.org/officeDocument/2006/relationships/oleObject" Target="../embeddings/oleObject16.bin"/><Relationship Id="rId49" Type="http://schemas.openxmlformats.org/officeDocument/2006/relationships/image" Target="../media/image22.emf"/><Relationship Id="rId57" Type="http://schemas.openxmlformats.org/officeDocument/2006/relationships/image" Target="../media/image26.emf"/><Relationship Id="rId106" Type="http://schemas.openxmlformats.org/officeDocument/2006/relationships/oleObject" Target="../embeddings/oleObject51.bin"/><Relationship Id="rId10" Type="http://schemas.openxmlformats.org/officeDocument/2006/relationships/oleObject" Target="../embeddings/oleObject3.bin"/><Relationship Id="rId31" Type="http://schemas.openxmlformats.org/officeDocument/2006/relationships/image" Target="../media/image13.emf"/><Relationship Id="rId44" Type="http://schemas.openxmlformats.org/officeDocument/2006/relationships/oleObject" Target="../embeddings/oleObject20.bin"/><Relationship Id="rId52" Type="http://schemas.openxmlformats.org/officeDocument/2006/relationships/oleObject" Target="../embeddings/oleObject24.bin"/><Relationship Id="rId60" Type="http://schemas.openxmlformats.org/officeDocument/2006/relationships/oleObject" Target="../embeddings/oleObject28.bin"/><Relationship Id="rId65" Type="http://schemas.openxmlformats.org/officeDocument/2006/relationships/image" Target="../media/image30.emf"/><Relationship Id="rId73" Type="http://schemas.openxmlformats.org/officeDocument/2006/relationships/image" Target="../media/image34.emf"/><Relationship Id="rId78" Type="http://schemas.openxmlformats.org/officeDocument/2006/relationships/oleObject" Target="../embeddings/oleObject37.bin"/><Relationship Id="rId81" Type="http://schemas.openxmlformats.org/officeDocument/2006/relationships/image" Target="../media/image38.emf"/><Relationship Id="rId86" Type="http://schemas.openxmlformats.org/officeDocument/2006/relationships/oleObject" Target="../embeddings/oleObject41.bin"/><Relationship Id="rId94" Type="http://schemas.openxmlformats.org/officeDocument/2006/relationships/oleObject" Target="../embeddings/oleObject45.bin"/><Relationship Id="rId99" Type="http://schemas.openxmlformats.org/officeDocument/2006/relationships/image" Target="../media/image47.emf"/><Relationship Id="rId101" Type="http://schemas.openxmlformats.org/officeDocument/2006/relationships/image" Target="../media/image48.emf"/><Relationship Id="rId4" Type="http://schemas.openxmlformats.org/officeDocument/2006/relationships/drawing" Target="../drawings/drawing1.xml"/><Relationship Id="rId9" Type="http://schemas.openxmlformats.org/officeDocument/2006/relationships/image" Target="../media/image2.emf"/><Relationship Id="rId13" Type="http://schemas.openxmlformats.org/officeDocument/2006/relationships/image" Target="../media/image4.emf"/><Relationship Id="rId18" Type="http://schemas.openxmlformats.org/officeDocument/2006/relationships/oleObject" Target="../embeddings/oleObject7.bin"/><Relationship Id="rId39" Type="http://schemas.openxmlformats.org/officeDocument/2006/relationships/image" Target="../media/image17.emf"/><Relationship Id="rId109" Type="http://schemas.openxmlformats.org/officeDocument/2006/relationships/image" Target="../media/image52.emf"/><Relationship Id="rId34" Type="http://schemas.openxmlformats.org/officeDocument/2006/relationships/oleObject" Target="../embeddings/oleObject15.bin"/><Relationship Id="rId50" Type="http://schemas.openxmlformats.org/officeDocument/2006/relationships/oleObject" Target="../embeddings/oleObject23.bin"/><Relationship Id="rId55" Type="http://schemas.openxmlformats.org/officeDocument/2006/relationships/image" Target="../media/image25.emf"/><Relationship Id="rId76" Type="http://schemas.openxmlformats.org/officeDocument/2006/relationships/oleObject" Target="../embeddings/oleObject36.bin"/><Relationship Id="rId97" Type="http://schemas.openxmlformats.org/officeDocument/2006/relationships/image" Target="../media/image46.emf"/><Relationship Id="rId104" Type="http://schemas.openxmlformats.org/officeDocument/2006/relationships/oleObject" Target="../embeddings/oleObject50.bin"/><Relationship Id="rId7" Type="http://schemas.openxmlformats.org/officeDocument/2006/relationships/image" Target="../media/image1.emf"/><Relationship Id="rId71" Type="http://schemas.openxmlformats.org/officeDocument/2006/relationships/image" Target="../media/image33.emf"/><Relationship Id="rId92" Type="http://schemas.openxmlformats.org/officeDocument/2006/relationships/oleObject" Target="../embeddings/oleObject44.bin"/><Relationship Id="rId2" Type="http://schemas.openxmlformats.org/officeDocument/2006/relationships/hyperlink" Target="https://www.oregon.gov/biz/Publications/SDWRLF_FinancingDetails.pdf" TargetMode="External"/><Relationship Id="rId29" Type="http://schemas.openxmlformats.org/officeDocument/2006/relationships/image" Target="../media/image12.emf"/><Relationship Id="rId24" Type="http://schemas.openxmlformats.org/officeDocument/2006/relationships/oleObject" Target="../embeddings/oleObject10.bin"/><Relationship Id="rId40" Type="http://schemas.openxmlformats.org/officeDocument/2006/relationships/oleObject" Target="../embeddings/oleObject18.bin"/><Relationship Id="rId45" Type="http://schemas.openxmlformats.org/officeDocument/2006/relationships/image" Target="../media/image20.emf"/><Relationship Id="rId66" Type="http://schemas.openxmlformats.org/officeDocument/2006/relationships/oleObject" Target="../embeddings/oleObject31.bin"/><Relationship Id="rId87" Type="http://schemas.openxmlformats.org/officeDocument/2006/relationships/image" Target="../media/image41.emf"/><Relationship Id="rId110" Type="http://schemas.openxmlformats.org/officeDocument/2006/relationships/oleObject" Target="../embeddings/oleObject53.bin"/><Relationship Id="rId61" Type="http://schemas.openxmlformats.org/officeDocument/2006/relationships/image" Target="../media/image28.emf"/><Relationship Id="rId82" Type="http://schemas.openxmlformats.org/officeDocument/2006/relationships/oleObject" Target="../embeddings/oleObject39.bin"/><Relationship Id="rId19" Type="http://schemas.openxmlformats.org/officeDocument/2006/relationships/image" Target="../media/image7.emf"/><Relationship Id="rId14" Type="http://schemas.openxmlformats.org/officeDocument/2006/relationships/oleObject" Target="../embeddings/oleObject5.bin"/><Relationship Id="rId30" Type="http://schemas.openxmlformats.org/officeDocument/2006/relationships/oleObject" Target="../embeddings/oleObject13.bin"/><Relationship Id="rId35" Type="http://schemas.openxmlformats.org/officeDocument/2006/relationships/image" Target="../media/image15.emf"/><Relationship Id="rId56" Type="http://schemas.openxmlformats.org/officeDocument/2006/relationships/oleObject" Target="../embeddings/oleObject26.bin"/><Relationship Id="rId77" Type="http://schemas.openxmlformats.org/officeDocument/2006/relationships/image" Target="../media/image36.emf"/><Relationship Id="rId100" Type="http://schemas.openxmlformats.org/officeDocument/2006/relationships/oleObject" Target="../embeddings/oleObject48.bin"/><Relationship Id="rId105" Type="http://schemas.openxmlformats.org/officeDocument/2006/relationships/image" Target="../media/image50.emf"/><Relationship Id="rId8" Type="http://schemas.openxmlformats.org/officeDocument/2006/relationships/oleObject" Target="../embeddings/oleObject2.bin"/><Relationship Id="rId51" Type="http://schemas.openxmlformats.org/officeDocument/2006/relationships/image" Target="../media/image23.emf"/><Relationship Id="rId72" Type="http://schemas.openxmlformats.org/officeDocument/2006/relationships/oleObject" Target="../embeddings/oleObject34.bin"/><Relationship Id="rId93" Type="http://schemas.openxmlformats.org/officeDocument/2006/relationships/image" Target="../media/image44.emf"/><Relationship Id="rId98" Type="http://schemas.openxmlformats.org/officeDocument/2006/relationships/oleObject" Target="../embeddings/oleObject47.bin"/><Relationship Id="rId3" Type="http://schemas.openxmlformats.org/officeDocument/2006/relationships/printerSettings" Target="../printerSettings/printerSettings1.bin"/><Relationship Id="rId25" Type="http://schemas.openxmlformats.org/officeDocument/2006/relationships/image" Target="../media/image10.emf"/><Relationship Id="rId46" Type="http://schemas.openxmlformats.org/officeDocument/2006/relationships/oleObject" Target="../embeddings/oleObject21.bin"/><Relationship Id="rId67" Type="http://schemas.openxmlformats.org/officeDocument/2006/relationships/image" Target="../media/image31.emf"/><Relationship Id="rId20" Type="http://schemas.openxmlformats.org/officeDocument/2006/relationships/oleObject" Target="../embeddings/oleObject8.bin"/><Relationship Id="rId41" Type="http://schemas.openxmlformats.org/officeDocument/2006/relationships/image" Target="../media/image18.emf"/><Relationship Id="rId62" Type="http://schemas.openxmlformats.org/officeDocument/2006/relationships/oleObject" Target="../embeddings/oleObject29.bin"/><Relationship Id="rId83" Type="http://schemas.openxmlformats.org/officeDocument/2006/relationships/image" Target="../media/image39.emf"/><Relationship Id="rId88" Type="http://schemas.openxmlformats.org/officeDocument/2006/relationships/oleObject" Target="../embeddings/oleObject42.bin"/><Relationship Id="rId111" Type="http://schemas.openxmlformats.org/officeDocument/2006/relationships/image" Target="../media/image53.emf"/></Relationships>
</file>

<file path=xl/worksheets/_rels/sheet2.xml.rels><?xml version="1.0" encoding="UTF-8" standalone="yes"?>
<Relationships xmlns="http://schemas.openxmlformats.org/package/2006/relationships"><Relationship Id="rId13" Type="http://schemas.openxmlformats.org/officeDocument/2006/relationships/oleObject" Target="../embeddings/oleObject58.bin"/><Relationship Id="rId18" Type="http://schemas.openxmlformats.org/officeDocument/2006/relationships/image" Target="../media/image60.emf"/><Relationship Id="rId26" Type="http://schemas.openxmlformats.org/officeDocument/2006/relationships/oleObject" Target="../embeddings/oleObject65.bin"/><Relationship Id="rId39" Type="http://schemas.openxmlformats.org/officeDocument/2006/relationships/image" Target="../media/image69.emf"/><Relationship Id="rId21" Type="http://schemas.openxmlformats.org/officeDocument/2006/relationships/image" Target="../media/image61.emf"/><Relationship Id="rId34" Type="http://schemas.openxmlformats.org/officeDocument/2006/relationships/oleObject" Target="../embeddings/oleObject69.bin"/><Relationship Id="rId42" Type="http://schemas.openxmlformats.org/officeDocument/2006/relationships/oleObject" Target="../embeddings/oleObject73.bin"/><Relationship Id="rId47" Type="http://schemas.openxmlformats.org/officeDocument/2006/relationships/image" Target="../media/image73.emf"/><Relationship Id="rId50" Type="http://schemas.openxmlformats.org/officeDocument/2006/relationships/oleObject" Target="../embeddings/oleObject77.bin"/><Relationship Id="rId55" Type="http://schemas.openxmlformats.org/officeDocument/2006/relationships/image" Target="../media/image77.emf"/><Relationship Id="rId7" Type="http://schemas.openxmlformats.org/officeDocument/2006/relationships/oleObject" Target="../embeddings/oleObject55.bin"/><Relationship Id="rId2" Type="http://schemas.openxmlformats.org/officeDocument/2006/relationships/printerSettings" Target="../printerSettings/printerSettings2.bin"/><Relationship Id="rId16" Type="http://schemas.openxmlformats.org/officeDocument/2006/relationships/image" Target="../media/image59.emf"/><Relationship Id="rId29" Type="http://schemas.openxmlformats.org/officeDocument/2006/relationships/image" Target="../media/image18.emf"/><Relationship Id="rId11" Type="http://schemas.openxmlformats.org/officeDocument/2006/relationships/oleObject" Target="../embeddings/oleObject57.bin"/><Relationship Id="rId24" Type="http://schemas.openxmlformats.org/officeDocument/2006/relationships/oleObject" Target="../embeddings/oleObject64.bin"/><Relationship Id="rId32" Type="http://schemas.openxmlformats.org/officeDocument/2006/relationships/oleObject" Target="../embeddings/oleObject68.bin"/><Relationship Id="rId37" Type="http://schemas.openxmlformats.org/officeDocument/2006/relationships/image" Target="../media/image68.emf"/><Relationship Id="rId40" Type="http://schemas.openxmlformats.org/officeDocument/2006/relationships/oleObject" Target="../embeddings/oleObject72.bin"/><Relationship Id="rId45" Type="http://schemas.openxmlformats.org/officeDocument/2006/relationships/image" Target="../media/image72.emf"/><Relationship Id="rId53" Type="http://schemas.openxmlformats.org/officeDocument/2006/relationships/image" Target="../media/image76.emf"/><Relationship Id="rId58" Type="http://schemas.openxmlformats.org/officeDocument/2006/relationships/oleObject" Target="../embeddings/oleObject81.bin"/><Relationship Id="rId5" Type="http://schemas.openxmlformats.org/officeDocument/2006/relationships/oleObject" Target="../embeddings/oleObject54.bin"/><Relationship Id="rId19" Type="http://schemas.openxmlformats.org/officeDocument/2006/relationships/oleObject" Target="../embeddings/oleObject61.bin"/><Relationship Id="rId4" Type="http://schemas.openxmlformats.org/officeDocument/2006/relationships/vmlDrawing" Target="../drawings/vmlDrawing2.vml"/><Relationship Id="rId9" Type="http://schemas.openxmlformats.org/officeDocument/2006/relationships/oleObject" Target="../embeddings/oleObject56.bin"/><Relationship Id="rId14" Type="http://schemas.openxmlformats.org/officeDocument/2006/relationships/image" Target="../media/image58.emf"/><Relationship Id="rId22" Type="http://schemas.openxmlformats.org/officeDocument/2006/relationships/oleObject" Target="../embeddings/oleObject63.bin"/><Relationship Id="rId27" Type="http://schemas.openxmlformats.org/officeDocument/2006/relationships/image" Target="../media/image64.emf"/><Relationship Id="rId30" Type="http://schemas.openxmlformats.org/officeDocument/2006/relationships/oleObject" Target="../embeddings/oleObject67.bin"/><Relationship Id="rId35" Type="http://schemas.openxmlformats.org/officeDocument/2006/relationships/image" Target="../media/image67.emf"/><Relationship Id="rId43" Type="http://schemas.openxmlformats.org/officeDocument/2006/relationships/image" Target="../media/image71.emf"/><Relationship Id="rId48" Type="http://schemas.openxmlformats.org/officeDocument/2006/relationships/oleObject" Target="../embeddings/oleObject76.bin"/><Relationship Id="rId56" Type="http://schemas.openxmlformats.org/officeDocument/2006/relationships/oleObject" Target="../embeddings/oleObject80.bin"/><Relationship Id="rId8" Type="http://schemas.openxmlformats.org/officeDocument/2006/relationships/image" Target="../media/image55.emf"/><Relationship Id="rId51" Type="http://schemas.openxmlformats.org/officeDocument/2006/relationships/image" Target="../media/image75.emf"/><Relationship Id="rId3" Type="http://schemas.openxmlformats.org/officeDocument/2006/relationships/drawing" Target="../drawings/drawing2.xml"/><Relationship Id="rId12" Type="http://schemas.openxmlformats.org/officeDocument/2006/relationships/image" Target="../media/image57.emf"/><Relationship Id="rId17" Type="http://schemas.openxmlformats.org/officeDocument/2006/relationships/oleObject" Target="../embeddings/oleObject60.bin"/><Relationship Id="rId25" Type="http://schemas.openxmlformats.org/officeDocument/2006/relationships/image" Target="../media/image63.emf"/><Relationship Id="rId33" Type="http://schemas.openxmlformats.org/officeDocument/2006/relationships/image" Target="../media/image66.emf"/><Relationship Id="rId38" Type="http://schemas.openxmlformats.org/officeDocument/2006/relationships/oleObject" Target="../embeddings/oleObject71.bin"/><Relationship Id="rId46" Type="http://schemas.openxmlformats.org/officeDocument/2006/relationships/oleObject" Target="../embeddings/oleObject75.bin"/><Relationship Id="rId59" Type="http://schemas.openxmlformats.org/officeDocument/2006/relationships/image" Target="../media/image79.emf"/><Relationship Id="rId20" Type="http://schemas.openxmlformats.org/officeDocument/2006/relationships/oleObject" Target="../embeddings/oleObject62.bin"/><Relationship Id="rId41" Type="http://schemas.openxmlformats.org/officeDocument/2006/relationships/image" Target="../media/image70.emf"/><Relationship Id="rId54" Type="http://schemas.openxmlformats.org/officeDocument/2006/relationships/oleObject" Target="../embeddings/oleObject79.bin"/><Relationship Id="rId1" Type="http://schemas.openxmlformats.org/officeDocument/2006/relationships/hyperlink" Target="https://www.oregon.gov/biz/Publications/SDWRLF_FinancingDetails.pdf" TargetMode="External"/><Relationship Id="rId6" Type="http://schemas.openxmlformats.org/officeDocument/2006/relationships/image" Target="../media/image54.emf"/><Relationship Id="rId15" Type="http://schemas.openxmlformats.org/officeDocument/2006/relationships/oleObject" Target="../embeddings/oleObject59.bin"/><Relationship Id="rId23" Type="http://schemas.openxmlformats.org/officeDocument/2006/relationships/image" Target="../media/image62.emf"/><Relationship Id="rId28" Type="http://schemas.openxmlformats.org/officeDocument/2006/relationships/oleObject" Target="../embeddings/oleObject66.bin"/><Relationship Id="rId36" Type="http://schemas.openxmlformats.org/officeDocument/2006/relationships/oleObject" Target="../embeddings/oleObject70.bin"/><Relationship Id="rId49" Type="http://schemas.openxmlformats.org/officeDocument/2006/relationships/image" Target="../media/image74.emf"/><Relationship Id="rId57" Type="http://schemas.openxmlformats.org/officeDocument/2006/relationships/image" Target="../media/image78.emf"/><Relationship Id="rId10" Type="http://schemas.openxmlformats.org/officeDocument/2006/relationships/image" Target="../media/image56.emf"/><Relationship Id="rId31" Type="http://schemas.openxmlformats.org/officeDocument/2006/relationships/image" Target="../media/image65.emf"/><Relationship Id="rId44" Type="http://schemas.openxmlformats.org/officeDocument/2006/relationships/oleObject" Target="../embeddings/oleObject74.bin"/><Relationship Id="rId52" Type="http://schemas.openxmlformats.org/officeDocument/2006/relationships/oleObject" Target="../embeddings/oleObject7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80.emf"/><Relationship Id="rId4" Type="http://schemas.openxmlformats.org/officeDocument/2006/relationships/oleObject" Target="../embeddings/oleObject8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111"/>
  <sheetViews>
    <sheetView tabSelected="1" zoomScale="90" zoomScaleNormal="90" workbookViewId="0">
      <pane ySplit="9" topLeftCell="A10" activePane="bottomLeft" state="frozen"/>
      <selection pane="bottomLeft" activeCell="P1" sqref="P1:Q1"/>
    </sheetView>
    <sheetView tabSelected="1" zoomScale="80" zoomScaleNormal="80" workbookViewId="1">
      <selection activeCell="U9" sqref="U9"/>
    </sheetView>
  </sheetViews>
  <sheetFormatPr defaultColWidth="9.140625" defaultRowHeight="12.75" x14ac:dyDescent="0.2"/>
  <cols>
    <col min="1" max="1" width="9.28515625" style="1" customWidth="1"/>
    <col min="2" max="2" width="16.85546875" style="1" customWidth="1"/>
    <col min="3" max="3" width="14.7109375" style="1" customWidth="1"/>
    <col min="4" max="5" width="10.42578125" style="1" customWidth="1"/>
    <col min="6" max="6" width="7" style="1" customWidth="1"/>
    <col min="7" max="7" width="2.7109375" style="1" customWidth="1"/>
    <col min="8" max="8" width="2" style="1" customWidth="1"/>
    <col min="9" max="9" width="19" style="1" customWidth="1"/>
    <col min="10" max="10" width="13.5703125" style="1" customWidth="1"/>
    <col min="11" max="11" width="15.42578125" style="1" customWidth="1"/>
    <col min="12" max="12" width="20.85546875" style="1" customWidth="1"/>
    <col min="13" max="13" width="21.140625" style="1" customWidth="1"/>
    <col min="14" max="14" width="20.140625" style="1" customWidth="1"/>
    <col min="15" max="15" width="16.5703125" style="1" customWidth="1"/>
    <col min="16" max="16" width="9.42578125" style="1" customWidth="1"/>
    <col min="17" max="17" width="16.28515625" style="1" customWidth="1"/>
    <col min="18" max="18" width="16.42578125" style="1" customWidth="1"/>
    <col min="19" max="20" width="9.140625" style="1"/>
    <col min="21" max="21" width="19.85546875" style="1" bestFit="1" customWidth="1"/>
    <col min="22" max="22" width="11" style="1" customWidth="1"/>
    <col min="23" max="16384" width="9.140625" style="1"/>
  </cols>
  <sheetData>
    <row r="1" spans="1:22" ht="26.1" customHeight="1" x14ac:dyDescent="0.2">
      <c r="A1" s="224">
        <v>2025</v>
      </c>
      <c r="B1" s="225"/>
      <c r="C1" s="232" t="s">
        <v>216</v>
      </c>
      <c r="D1" s="233"/>
      <c r="E1" s="233"/>
      <c r="F1" s="233"/>
      <c r="G1" s="233"/>
      <c r="H1" s="233"/>
      <c r="I1" s="233"/>
      <c r="J1" s="233"/>
      <c r="K1" s="234"/>
      <c r="L1" s="241" t="s">
        <v>226</v>
      </c>
      <c r="M1" s="242"/>
      <c r="N1" s="245">
        <v>0</v>
      </c>
      <c r="O1" s="246"/>
      <c r="P1" s="253" t="s">
        <v>287</v>
      </c>
      <c r="Q1" s="254"/>
      <c r="R1" s="74">
        <v>0</v>
      </c>
    </row>
    <row r="2" spans="1:22" ht="19.5" customHeight="1" x14ac:dyDescent="0.2">
      <c r="A2" s="226"/>
      <c r="B2" s="227"/>
      <c r="C2" s="235"/>
      <c r="D2" s="236"/>
      <c r="E2" s="236"/>
      <c r="F2" s="236"/>
      <c r="G2" s="236"/>
      <c r="H2" s="236"/>
      <c r="I2" s="236"/>
      <c r="J2" s="236"/>
      <c r="K2" s="237"/>
      <c r="L2" s="243"/>
      <c r="M2" s="244"/>
      <c r="N2" s="247"/>
      <c r="O2" s="248"/>
      <c r="P2" s="190" t="s">
        <v>46</v>
      </c>
      <c r="Q2" s="191"/>
      <c r="R2" s="73">
        <v>0</v>
      </c>
      <c r="S2" s="33"/>
    </row>
    <row r="3" spans="1:22" ht="19.5" customHeight="1" x14ac:dyDescent="0.3">
      <c r="A3" s="226"/>
      <c r="B3" s="227"/>
      <c r="C3" s="235"/>
      <c r="D3" s="236"/>
      <c r="E3" s="236"/>
      <c r="F3" s="236"/>
      <c r="G3" s="236"/>
      <c r="H3" s="236"/>
      <c r="I3" s="236"/>
      <c r="J3" s="236"/>
      <c r="K3" s="237"/>
      <c r="L3" s="259"/>
      <c r="M3" s="260"/>
      <c r="N3" s="222"/>
      <c r="O3" s="223"/>
      <c r="P3" s="190" t="s">
        <v>45</v>
      </c>
      <c r="Q3" s="191"/>
      <c r="R3" s="73">
        <v>0</v>
      </c>
      <c r="S3" s="33"/>
      <c r="U3" s="107"/>
    </row>
    <row r="4" spans="1:22" ht="19.5" customHeight="1" x14ac:dyDescent="0.2">
      <c r="A4" s="228"/>
      <c r="B4" s="229"/>
      <c r="C4" s="235"/>
      <c r="D4" s="236"/>
      <c r="E4" s="236"/>
      <c r="F4" s="236"/>
      <c r="G4" s="236"/>
      <c r="H4" s="236"/>
      <c r="I4" s="236"/>
      <c r="J4" s="236"/>
      <c r="K4" s="237"/>
      <c r="L4" s="208" t="s">
        <v>227</v>
      </c>
      <c r="M4" s="209"/>
      <c r="N4" s="249">
        <v>0</v>
      </c>
      <c r="O4" s="250"/>
      <c r="P4" s="255" t="s">
        <v>59</v>
      </c>
      <c r="Q4" s="256"/>
      <c r="R4" s="75">
        <v>0</v>
      </c>
    </row>
    <row r="5" spans="1:22" ht="33" customHeight="1" thickBot="1" x14ac:dyDescent="0.25">
      <c r="A5" s="230" t="s">
        <v>293</v>
      </c>
      <c r="B5" s="231"/>
      <c r="C5" s="238"/>
      <c r="D5" s="239"/>
      <c r="E5" s="239"/>
      <c r="F5" s="239"/>
      <c r="G5" s="239"/>
      <c r="H5" s="239"/>
      <c r="I5" s="239"/>
      <c r="J5" s="239"/>
      <c r="K5" s="240"/>
      <c r="L5" s="210"/>
      <c r="M5" s="211"/>
      <c r="N5" s="251"/>
      <c r="O5" s="252"/>
      <c r="P5" s="257" t="s">
        <v>0</v>
      </c>
      <c r="Q5" s="258"/>
      <c r="R5" s="30">
        <f>SUM(J65)</f>
        <v>582054520</v>
      </c>
    </row>
    <row r="6" spans="1:22" ht="15.75" customHeight="1" x14ac:dyDescent="0.2">
      <c r="A6" s="192" t="s">
        <v>288</v>
      </c>
      <c r="B6" s="193"/>
      <c r="C6" s="193"/>
      <c r="D6" s="193"/>
      <c r="E6" s="193"/>
      <c r="F6" s="193"/>
      <c r="G6" s="193"/>
      <c r="H6" s="193"/>
      <c r="I6" s="193"/>
      <c r="J6" s="193"/>
      <c r="K6" s="193"/>
      <c r="L6" s="193"/>
      <c r="M6" s="193"/>
      <c r="N6" s="193"/>
      <c r="O6" s="193"/>
      <c r="P6" s="193"/>
      <c r="Q6" s="193"/>
      <c r="R6" s="194"/>
    </row>
    <row r="7" spans="1:22" ht="30.75" customHeight="1" thickBot="1" x14ac:dyDescent="0.25">
      <c r="A7" s="195"/>
      <c r="B7" s="196"/>
      <c r="C7" s="196"/>
      <c r="D7" s="196"/>
      <c r="E7" s="196"/>
      <c r="F7" s="196"/>
      <c r="G7" s="196"/>
      <c r="H7" s="196"/>
      <c r="I7" s="196"/>
      <c r="J7" s="196"/>
      <c r="K7" s="196"/>
      <c r="L7" s="196"/>
      <c r="M7" s="196"/>
      <c r="N7" s="196"/>
      <c r="O7" s="196"/>
      <c r="P7" s="196"/>
      <c r="Q7" s="196"/>
      <c r="R7" s="197"/>
    </row>
    <row r="8" spans="1:22" s="2" customFormat="1" ht="12.75" customHeight="1" thickBot="1" x14ac:dyDescent="0.25">
      <c r="A8" s="198" t="s">
        <v>1</v>
      </c>
      <c r="B8" s="218" t="s">
        <v>60</v>
      </c>
      <c r="C8" s="219"/>
      <c r="D8" s="212" t="s">
        <v>72</v>
      </c>
      <c r="E8" s="213"/>
      <c r="F8" s="213"/>
      <c r="G8" s="213"/>
      <c r="H8" s="214"/>
      <c r="I8" s="178" t="s">
        <v>7</v>
      </c>
      <c r="J8" s="202" t="s">
        <v>5</v>
      </c>
      <c r="K8" s="263" t="s">
        <v>63</v>
      </c>
      <c r="L8" s="206" t="s">
        <v>41</v>
      </c>
      <c r="M8" s="206" t="s">
        <v>64</v>
      </c>
      <c r="N8" s="270" t="s">
        <v>67</v>
      </c>
      <c r="O8" s="261" t="s">
        <v>122</v>
      </c>
      <c r="P8" s="200" t="s">
        <v>66</v>
      </c>
      <c r="Q8" s="202" t="s">
        <v>6</v>
      </c>
      <c r="R8" s="204" t="s">
        <v>123</v>
      </c>
    </row>
    <row r="9" spans="1:22" s="2" customFormat="1" ht="72.75" customHeight="1" thickBot="1" x14ac:dyDescent="0.25">
      <c r="A9" s="199"/>
      <c r="B9" s="220"/>
      <c r="C9" s="221"/>
      <c r="D9" s="215"/>
      <c r="E9" s="216"/>
      <c r="F9" s="216"/>
      <c r="G9" s="216"/>
      <c r="H9" s="217"/>
      <c r="I9" s="168" t="s">
        <v>61</v>
      </c>
      <c r="J9" s="203"/>
      <c r="K9" s="264"/>
      <c r="L9" s="207"/>
      <c r="M9" s="207"/>
      <c r="N9" s="207"/>
      <c r="O9" s="262"/>
      <c r="P9" s="201"/>
      <c r="Q9" s="203"/>
      <c r="R9" s="205"/>
    </row>
    <row r="10" spans="1:22" s="2" customFormat="1" ht="110.25" customHeight="1" x14ac:dyDescent="0.2">
      <c r="A10" s="100">
        <v>1</v>
      </c>
      <c r="B10" s="265" t="s">
        <v>83</v>
      </c>
      <c r="C10" s="266"/>
      <c r="D10" s="267"/>
      <c r="E10" s="268"/>
      <c r="F10" s="268"/>
      <c r="G10" s="268"/>
      <c r="H10" s="269"/>
      <c r="I10" s="101" t="s">
        <v>35</v>
      </c>
      <c r="J10" s="166">
        <v>7000000</v>
      </c>
      <c r="K10" s="117" t="s">
        <v>118</v>
      </c>
      <c r="L10" s="167">
        <v>1250000</v>
      </c>
      <c r="M10" s="44">
        <v>651954.87994063576</v>
      </c>
      <c r="N10" s="167" t="s">
        <v>214</v>
      </c>
      <c r="O10" s="105" t="s">
        <v>29</v>
      </c>
      <c r="P10" s="117">
        <v>2023</v>
      </c>
      <c r="Q10" s="101" t="s">
        <v>71</v>
      </c>
      <c r="R10" s="106">
        <v>96</v>
      </c>
    </row>
    <row r="11" spans="1:22" s="2" customFormat="1" ht="110.25" customHeight="1" x14ac:dyDescent="0.2">
      <c r="A11" s="100">
        <v>2</v>
      </c>
      <c r="B11" s="271" t="s">
        <v>231</v>
      </c>
      <c r="C11" s="272"/>
      <c r="D11" s="273"/>
      <c r="E11" s="274"/>
      <c r="F11" s="274"/>
      <c r="G11" s="274"/>
      <c r="H11" s="275"/>
      <c r="I11" s="101" t="s">
        <v>232</v>
      </c>
      <c r="J11" s="116">
        <v>289148</v>
      </c>
      <c r="K11" s="161" t="s">
        <v>10</v>
      </c>
      <c r="L11" s="159" t="s">
        <v>10</v>
      </c>
      <c r="M11" s="160" t="s">
        <v>10</v>
      </c>
      <c r="N11" s="159" t="s">
        <v>10</v>
      </c>
      <c r="O11" s="105" t="s">
        <v>29</v>
      </c>
      <c r="P11" s="158">
        <v>2025</v>
      </c>
      <c r="Q11" s="101" t="s">
        <v>233</v>
      </c>
      <c r="R11" s="106">
        <v>95</v>
      </c>
    </row>
    <row r="12" spans="1:22" s="2" customFormat="1" ht="110.25" customHeight="1" x14ac:dyDescent="0.2">
      <c r="A12" s="100">
        <v>3</v>
      </c>
      <c r="B12" s="271" t="s">
        <v>144</v>
      </c>
      <c r="C12" s="272"/>
      <c r="D12" s="273"/>
      <c r="E12" s="274"/>
      <c r="F12" s="274"/>
      <c r="G12" s="274"/>
      <c r="H12" s="275"/>
      <c r="I12" s="101" t="s">
        <v>145</v>
      </c>
      <c r="J12" s="116">
        <v>327250</v>
      </c>
      <c r="K12" s="95" t="s">
        <v>186</v>
      </c>
      <c r="L12" s="46">
        <v>500000</v>
      </c>
      <c r="M12" s="44" t="s">
        <v>217</v>
      </c>
      <c r="N12" s="46" t="s">
        <v>215</v>
      </c>
      <c r="O12" s="105" t="s">
        <v>29</v>
      </c>
      <c r="P12" s="117">
        <v>2024</v>
      </c>
      <c r="Q12" s="101" t="s">
        <v>140</v>
      </c>
      <c r="R12" s="106">
        <v>88</v>
      </c>
      <c r="V12" s="155"/>
    </row>
    <row r="13" spans="1:22" ht="111" customHeight="1" x14ac:dyDescent="0.2">
      <c r="A13" s="79">
        <v>4</v>
      </c>
      <c r="B13" s="271" t="s">
        <v>193</v>
      </c>
      <c r="C13" s="272"/>
      <c r="D13" s="185"/>
      <c r="E13" s="186"/>
      <c r="F13" s="186"/>
      <c r="G13" s="186"/>
      <c r="H13" s="187"/>
      <c r="I13" s="26" t="s">
        <v>79</v>
      </c>
      <c r="J13" s="64">
        <v>446970</v>
      </c>
      <c r="K13" s="94" t="s">
        <v>136</v>
      </c>
      <c r="L13" s="46">
        <v>1750385.625</v>
      </c>
      <c r="M13" s="44">
        <v>912937.95999735175</v>
      </c>
      <c r="N13" s="46" t="s">
        <v>214</v>
      </c>
      <c r="O13" s="71" t="s">
        <v>29</v>
      </c>
      <c r="P13" s="26">
        <v>2023</v>
      </c>
      <c r="Q13" s="26" t="s">
        <v>125</v>
      </c>
      <c r="R13" s="59">
        <v>85</v>
      </c>
      <c r="V13" s="156"/>
    </row>
    <row r="14" spans="1:22" ht="114.95" customHeight="1" x14ac:dyDescent="0.2">
      <c r="A14" s="80">
        <v>5</v>
      </c>
      <c r="B14" s="271" t="s">
        <v>244</v>
      </c>
      <c r="C14" s="272"/>
      <c r="D14" s="185"/>
      <c r="E14" s="186"/>
      <c r="F14" s="186"/>
      <c r="G14" s="186"/>
      <c r="H14" s="187"/>
      <c r="I14" s="26" t="s">
        <v>245</v>
      </c>
      <c r="J14" s="108">
        <v>1621585</v>
      </c>
      <c r="K14" s="163" t="s">
        <v>10</v>
      </c>
      <c r="L14" s="159" t="s">
        <v>10</v>
      </c>
      <c r="M14" s="160" t="s">
        <v>10</v>
      </c>
      <c r="N14" s="159" t="s">
        <v>10</v>
      </c>
      <c r="O14" s="72" t="s">
        <v>58</v>
      </c>
      <c r="P14" s="165">
        <v>2025</v>
      </c>
      <c r="Q14" s="98" t="s">
        <v>233</v>
      </c>
      <c r="R14" s="90">
        <v>75</v>
      </c>
    </row>
    <row r="15" spans="1:22" ht="111" customHeight="1" x14ac:dyDescent="0.2">
      <c r="A15" s="80">
        <v>6</v>
      </c>
      <c r="B15" s="271" t="s">
        <v>173</v>
      </c>
      <c r="C15" s="272"/>
      <c r="D15" s="276"/>
      <c r="E15" s="277"/>
      <c r="F15" s="277"/>
      <c r="G15" s="277"/>
      <c r="H15" s="278"/>
      <c r="I15" s="26" t="s">
        <v>172</v>
      </c>
      <c r="J15" s="108">
        <v>1166982</v>
      </c>
      <c r="K15" s="95" t="s">
        <v>187</v>
      </c>
      <c r="L15" s="46">
        <v>1250000</v>
      </c>
      <c r="M15" s="44">
        <v>625000</v>
      </c>
      <c r="N15" s="46" t="s">
        <v>215</v>
      </c>
      <c r="O15" s="72" t="s">
        <v>29</v>
      </c>
      <c r="P15" s="98">
        <v>2024</v>
      </c>
      <c r="Q15" s="98" t="s">
        <v>152</v>
      </c>
      <c r="R15" s="90">
        <v>70</v>
      </c>
      <c r="V15" s="43"/>
    </row>
    <row r="16" spans="1:22" ht="126.95" customHeight="1" x14ac:dyDescent="0.2">
      <c r="A16" s="80">
        <v>6</v>
      </c>
      <c r="B16" s="188" t="s">
        <v>87</v>
      </c>
      <c r="C16" s="189"/>
      <c r="D16" s="185"/>
      <c r="E16" s="186"/>
      <c r="F16" s="186"/>
      <c r="G16" s="186"/>
      <c r="H16" s="187"/>
      <c r="I16" s="26" t="s">
        <v>34</v>
      </c>
      <c r="J16" s="32">
        <v>3000000</v>
      </c>
      <c r="K16" s="95">
        <v>150000</v>
      </c>
      <c r="L16" s="46" t="s">
        <v>219</v>
      </c>
      <c r="M16" s="47" t="s">
        <v>219</v>
      </c>
      <c r="N16" s="47" t="s">
        <v>219</v>
      </c>
      <c r="O16" s="72" t="s">
        <v>58</v>
      </c>
      <c r="P16" s="98">
        <v>2023</v>
      </c>
      <c r="Q16" s="98" t="s">
        <v>71</v>
      </c>
      <c r="R16" s="90">
        <v>70</v>
      </c>
    </row>
    <row r="17" spans="1:22" ht="126.95" customHeight="1" x14ac:dyDescent="0.2">
      <c r="A17" s="80">
        <v>7</v>
      </c>
      <c r="B17" s="188" t="s">
        <v>247</v>
      </c>
      <c r="C17" s="189"/>
      <c r="D17" s="185"/>
      <c r="E17" s="186"/>
      <c r="F17" s="186"/>
      <c r="G17" s="186"/>
      <c r="H17" s="187"/>
      <c r="I17" s="26" t="s">
        <v>246</v>
      </c>
      <c r="J17" s="32">
        <v>378984</v>
      </c>
      <c r="K17" s="163" t="s">
        <v>10</v>
      </c>
      <c r="L17" s="159" t="s">
        <v>10</v>
      </c>
      <c r="M17" s="160" t="s">
        <v>10</v>
      </c>
      <c r="N17" s="159" t="s">
        <v>10</v>
      </c>
      <c r="O17" s="72" t="s">
        <v>29</v>
      </c>
      <c r="P17" s="162">
        <v>2025</v>
      </c>
      <c r="Q17" s="28" t="s">
        <v>233</v>
      </c>
      <c r="R17" s="55">
        <v>65</v>
      </c>
    </row>
    <row r="18" spans="1:22" ht="126.95" customHeight="1" x14ac:dyDescent="0.2">
      <c r="A18" s="80">
        <v>8</v>
      </c>
      <c r="B18" s="188" t="s">
        <v>238</v>
      </c>
      <c r="C18" s="189"/>
      <c r="D18" s="185"/>
      <c r="E18" s="186"/>
      <c r="F18" s="186"/>
      <c r="G18" s="186"/>
      <c r="H18" s="187"/>
      <c r="I18" s="26" t="s">
        <v>239</v>
      </c>
      <c r="J18" s="32">
        <v>27170000</v>
      </c>
      <c r="K18" s="163" t="s">
        <v>10</v>
      </c>
      <c r="L18" s="159" t="s">
        <v>10</v>
      </c>
      <c r="M18" s="160" t="s">
        <v>10</v>
      </c>
      <c r="N18" s="159" t="s">
        <v>10</v>
      </c>
      <c r="O18" s="72" t="s">
        <v>29</v>
      </c>
      <c r="P18" s="165">
        <v>2025</v>
      </c>
      <c r="Q18" s="98" t="s">
        <v>233</v>
      </c>
      <c r="R18" s="90">
        <v>60</v>
      </c>
    </row>
    <row r="19" spans="1:22" ht="114.6" customHeight="1" x14ac:dyDescent="0.2">
      <c r="A19" s="80">
        <v>8</v>
      </c>
      <c r="B19" s="188" t="s">
        <v>194</v>
      </c>
      <c r="C19" s="189"/>
      <c r="D19" s="185"/>
      <c r="E19" s="186"/>
      <c r="F19" s="186"/>
      <c r="G19" s="186"/>
      <c r="H19" s="187"/>
      <c r="I19" s="26" t="s">
        <v>91</v>
      </c>
      <c r="J19" s="32">
        <v>45416000</v>
      </c>
      <c r="K19" s="95">
        <v>150000</v>
      </c>
      <c r="L19" s="46" t="s">
        <v>218</v>
      </c>
      <c r="M19" s="44" t="s">
        <v>218</v>
      </c>
      <c r="N19" s="46" t="s">
        <v>218</v>
      </c>
      <c r="O19" s="72" t="s">
        <v>58</v>
      </c>
      <c r="P19" s="28">
        <v>2023</v>
      </c>
      <c r="Q19" s="28" t="s">
        <v>71</v>
      </c>
      <c r="R19" s="55">
        <v>60</v>
      </c>
    </row>
    <row r="20" spans="1:22" ht="114.6" customHeight="1" x14ac:dyDescent="0.2">
      <c r="A20" s="80">
        <v>9</v>
      </c>
      <c r="B20" s="188" t="s">
        <v>279</v>
      </c>
      <c r="C20" s="189"/>
      <c r="D20" s="185"/>
      <c r="E20" s="186"/>
      <c r="F20" s="186"/>
      <c r="G20" s="186"/>
      <c r="H20" s="187"/>
      <c r="I20" s="26" t="s">
        <v>242</v>
      </c>
      <c r="J20" s="32">
        <v>8380553</v>
      </c>
      <c r="K20" s="163" t="s">
        <v>10</v>
      </c>
      <c r="L20" s="159" t="s">
        <v>10</v>
      </c>
      <c r="M20" s="160" t="s">
        <v>10</v>
      </c>
      <c r="N20" s="159" t="s">
        <v>10</v>
      </c>
      <c r="O20" s="72" t="s">
        <v>29</v>
      </c>
      <c r="P20" s="162">
        <v>2025</v>
      </c>
      <c r="Q20" s="28" t="s">
        <v>233</v>
      </c>
      <c r="R20" s="55">
        <v>56</v>
      </c>
    </row>
    <row r="21" spans="1:22" ht="110.25" customHeight="1" x14ac:dyDescent="0.2">
      <c r="A21" s="80">
        <v>10</v>
      </c>
      <c r="B21" s="188" t="s">
        <v>195</v>
      </c>
      <c r="C21" s="189"/>
      <c r="D21" s="185"/>
      <c r="E21" s="186"/>
      <c r="F21" s="186"/>
      <c r="G21" s="186"/>
      <c r="H21" s="187"/>
      <c r="I21" s="26" t="s">
        <v>18</v>
      </c>
      <c r="J21" s="32">
        <v>17462500</v>
      </c>
      <c r="K21" s="95" t="s">
        <v>118</v>
      </c>
      <c r="L21" s="46">
        <v>3915000</v>
      </c>
      <c r="M21" s="44">
        <v>1957500</v>
      </c>
      <c r="N21" s="46" t="s">
        <v>215</v>
      </c>
      <c r="O21" s="72" t="s">
        <v>29</v>
      </c>
      <c r="P21" s="28">
        <v>2024</v>
      </c>
      <c r="Q21" s="28" t="s">
        <v>152</v>
      </c>
      <c r="R21" s="55">
        <v>55</v>
      </c>
      <c r="V21" s="43"/>
    </row>
    <row r="22" spans="1:22" ht="110.25" customHeight="1" x14ac:dyDescent="0.2">
      <c r="A22" s="80">
        <v>11</v>
      </c>
      <c r="B22" s="188" t="s">
        <v>84</v>
      </c>
      <c r="C22" s="189"/>
      <c r="D22" s="185"/>
      <c r="E22" s="186"/>
      <c r="F22" s="186"/>
      <c r="G22" s="186"/>
      <c r="H22" s="187"/>
      <c r="I22" s="26" t="s">
        <v>85</v>
      </c>
      <c r="J22" s="32">
        <v>1120510</v>
      </c>
      <c r="K22" s="95" t="s">
        <v>119</v>
      </c>
      <c r="L22" s="46">
        <v>1250000</v>
      </c>
      <c r="M22" s="44">
        <v>625000</v>
      </c>
      <c r="N22" s="46" t="s">
        <v>215</v>
      </c>
      <c r="O22" s="72" t="s">
        <v>29</v>
      </c>
      <c r="P22" s="28">
        <v>2023</v>
      </c>
      <c r="Q22" s="28" t="s">
        <v>71</v>
      </c>
      <c r="R22" s="55">
        <v>51</v>
      </c>
    </row>
    <row r="23" spans="1:22" ht="110.25" customHeight="1" x14ac:dyDescent="0.2">
      <c r="A23" s="80">
        <v>12</v>
      </c>
      <c r="B23" s="188" t="s">
        <v>268</v>
      </c>
      <c r="C23" s="189"/>
      <c r="D23" s="185"/>
      <c r="E23" s="186"/>
      <c r="F23" s="186"/>
      <c r="G23" s="186"/>
      <c r="H23" s="187"/>
      <c r="I23" s="26" t="s">
        <v>267</v>
      </c>
      <c r="J23" s="32">
        <v>2588150</v>
      </c>
      <c r="K23" s="163" t="s">
        <v>10</v>
      </c>
      <c r="L23" s="159" t="s">
        <v>10</v>
      </c>
      <c r="M23" s="160" t="s">
        <v>10</v>
      </c>
      <c r="N23" s="159" t="s">
        <v>10</v>
      </c>
      <c r="O23" s="72" t="s">
        <v>29</v>
      </c>
      <c r="P23" s="162">
        <v>2025</v>
      </c>
      <c r="Q23" s="28" t="s">
        <v>233</v>
      </c>
      <c r="R23" s="55">
        <v>50</v>
      </c>
    </row>
    <row r="24" spans="1:22" ht="110.25" customHeight="1" x14ac:dyDescent="0.2">
      <c r="A24" s="80">
        <v>13</v>
      </c>
      <c r="B24" s="188" t="s">
        <v>280</v>
      </c>
      <c r="C24" s="189"/>
      <c r="D24" s="185"/>
      <c r="E24" s="186"/>
      <c r="F24" s="186"/>
      <c r="G24" s="186"/>
      <c r="H24" s="187"/>
      <c r="I24" s="26" t="s">
        <v>11</v>
      </c>
      <c r="J24" s="32">
        <v>18204000</v>
      </c>
      <c r="K24" s="163" t="s">
        <v>10</v>
      </c>
      <c r="L24" s="159" t="s">
        <v>10</v>
      </c>
      <c r="M24" s="160" t="s">
        <v>10</v>
      </c>
      <c r="N24" s="159" t="s">
        <v>10</v>
      </c>
      <c r="O24" s="72" t="s">
        <v>29</v>
      </c>
      <c r="P24" s="162">
        <v>2025</v>
      </c>
      <c r="Q24" s="28" t="s">
        <v>233</v>
      </c>
      <c r="R24" s="55">
        <v>48</v>
      </c>
    </row>
    <row r="25" spans="1:22" ht="110.25" customHeight="1" x14ac:dyDescent="0.2">
      <c r="A25" s="80">
        <v>14</v>
      </c>
      <c r="B25" s="188" t="s">
        <v>282</v>
      </c>
      <c r="C25" s="189"/>
      <c r="D25" s="185"/>
      <c r="E25" s="186"/>
      <c r="F25" s="186"/>
      <c r="G25" s="186"/>
      <c r="H25" s="187"/>
      <c r="I25" s="26" t="s">
        <v>281</v>
      </c>
      <c r="J25" s="32">
        <v>130121491</v>
      </c>
      <c r="K25" s="163" t="s">
        <v>10</v>
      </c>
      <c r="L25" s="159" t="s">
        <v>10</v>
      </c>
      <c r="M25" s="160" t="s">
        <v>10</v>
      </c>
      <c r="N25" s="159" t="s">
        <v>10</v>
      </c>
      <c r="O25" s="72" t="s">
        <v>29</v>
      </c>
      <c r="P25" s="162">
        <v>2025</v>
      </c>
      <c r="Q25" s="28" t="s">
        <v>233</v>
      </c>
      <c r="R25" s="55">
        <v>45</v>
      </c>
    </row>
    <row r="26" spans="1:22" ht="110.25" customHeight="1" x14ac:dyDescent="0.2">
      <c r="A26" s="80">
        <v>14</v>
      </c>
      <c r="B26" s="188" t="s">
        <v>264</v>
      </c>
      <c r="C26" s="189"/>
      <c r="D26" s="185"/>
      <c r="E26" s="186"/>
      <c r="F26" s="186"/>
      <c r="G26" s="186"/>
      <c r="H26" s="187"/>
      <c r="I26" s="26" t="s">
        <v>263</v>
      </c>
      <c r="J26" s="32">
        <v>9536000</v>
      </c>
      <c r="K26" s="163" t="s">
        <v>10</v>
      </c>
      <c r="L26" s="159" t="s">
        <v>10</v>
      </c>
      <c r="M26" s="160" t="s">
        <v>10</v>
      </c>
      <c r="N26" s="159" t="s">
        <v>10</v>
      </c>
      <c r="O26" s="72" t="s">
        <v>29</v>
      </c>
      <c r="P26" s="162">
        <v>2025</v>
      </c>
      <c r="Q26" s="28" t="s">
        <v>233</v>
      </c>
      <c r="R26" s="55">
        <v>45</v>
      </c>
    </row>
    <row r="27" spans="1:22" ht="110.25" customHeight="1" x14ac:dyDescent="0.2">
      <c r="A27" s="80">
        <v>14</v>
      </c>
      <c r="B27" s="188" t="s">
        <v>148</v>
      </c>
      <c r="C27" s="189"/>
      <c r="D27" s="185"/>
      <c r="E27" s="186"/>
      <c r="F27" s="186"/>
      <c r="G27" s="186"/>
      <c r="H27" s="187"/>
      <c r="I27" s="26" t="s">
        <v>149</v>
      </c>
      <c r="J27" s="32">
        <v>143000</v>
      </c>
      <c r="K27" s="95" t="s">
        <v>286</v>
      </c>
      <c r="L27" s="46" t="s">
        <v>219</v>
      </c>
      <c r="M27" s="44" t="s">
        <v>219</v>
      </c>
      <c r="N27" s="46" t="s">
        <v>219</v>
      </c>
      <c r="O27" s="72" t="s">
        <v>29</v>
      </c>
      <c r="P27" s="28">
        <v>2024</v>
      </c>
      <c r="Q27" s="28" t="s">
        <v>140</v>
      </c>
      <c r="R27" s="55">
        <v>45</v>
      </c>
      <c r="U27" s="43"/>
      <c r="V27" s="157"/>
    </row>
    <row r="28" spans="1:22" ht="110.25" customHeight="1" x14ac:dyDescent="0.2">
      <c r="A28" s="80">
        <v>14</v>
      </c>
      <c r="B28" s="188" t="s">
        <v>86</v>
      </c>
      <c r="C28" s="189"/>
      <c r="D28" s="185"/>
      <c r="E28" s="186"/>
      <c r="F28" s="186"/>
      <c r="G28" s="186"/>
      <c r="H28" s="187"/>
      <c r="I28" s="26" t="s">
        <v>38</v>
      </c>
      <c r="J28" s="32">
        <v>1362301</v>
      </c>
      <c r="K28" s="95" t="s">
        <v>118</v>
      </c>
      <c r="L28" s="46">
        <v>1859270.625</v>
      </c>
      <c r="M28" s="44">
        <v>969728.44567922072</v>
      </c>
      <c r="N28" s="46" t="s">
        <v>214</v>
      </c>
      <c r="O28" s="72" t="s">
        <v>29</v>
      </c>
      <c r="P28" s="28">
        <v>2023</v>
      </c>
      <c r="Q28" s="28" t="s">
        <v>71</v>
      </c>
      <c r="R28" s="55">
        <v>45</v>
      </c>
    </row>
    <row r="29" spans="1:22" ht="110.25" customHeight="1" x14ac:dyDescent="0.2">
      <c r="A29" s="80">
        <v>14</v>
      </c>
      <c r="B29" s="188" t="s">
        <v>39</v>
      </c>
      <c r="C29" s="189"/>
      <c r="D29" s="185"/>
      <c r="E29" s="186"/>
      <c r="F29" s="186"/>
      <c r="G29" s="186"/>
      <c r="H29" s="187"/>
      <c r="I29" s="26" t="s">
        <v>40</v>
      </c>
      <c r="J29" s="32">
        <v>76000000</v>
      </c>
      <c r="K29" s="95" t="s">
        <v>120</v>
      </c>
      <c r="L29" s="46">
        <v>6000000</v>
      </c>
      <c r="M29" s="44">
        <v>3000000</v>
      </c>
      <c r="N29" s="46" t="s">
        <v>215</v>
      </c>
      <c r="O29" s="72" t="s">
        <v>29</v>
      </c>
      <c r="P29" s="169" t="s">
        <v>248</v>
      </c>
      <c r="Q29" s="28" t="s">
        <v>37</v>
      </c>
      <c r="R29" s="55">
        <v>45</v>
      </c>
    </row>
    <row r="30" spans="1:22" ht="110.25" customHeight="1" x14ac:dyDescent="0.2">
      <c r="A30" s="80">
        <v>15</v>
      </c>
      <c r="B30" s="188" t="s">
        <v>277</v>
      </c>
      <c r="C30" s="189"/>
      <c r="D30" s="185"/>
      <c r="E30" s="186"/>
      <c r="F30" s="186"/>
      <c r="G30" s="186"/>
      <c r="H30" s="187"/>
      <c r="I30" s="26" t="s">
        <v>278</v>
      </c>
      <c r="J30" s="32">
        <v>5147013</v>
      </c>
      <c r="K30" s="163" t="s">
        <v>10</v>
      </c>
      <c r="L30" s="159" t="s">
        <v>10</v>
      </c>
      <c r="M30" s="160" t="s">
        <v>10</v>
      </c>
      <c r="N30" s="159" t="s">
        <v>10</v>
      </c>
      <c r="O30" s="72" t="s">
        <v>29</v>
      </c>
      <c r="P30" s="172">
        <v>2025</v>
      </c>
      <c r="Q30" s="28" t="s">
        <v>233</v>
      </c>
      <c r="R30" s="55">
        <v>43</v>
      </c>
    </row>
    <row r="31" spans="1:22" ht="110.25" customHeight="1" x14ac:dyDescent="0.2">
      <c r="A31" s="80">
        <v>15</v>
      </c>
      <c r="B31" s="188" t="s">
        <v>126</v>
      </c>
      <c r="C31" s="189"/>
      <c r="D31" s="185"/>
      <c r="E31" s="186"/>
      <c r="F31" s="186"/>
      <c r="G31" s="186"/>
      <c r="H31" s="187"/>
      <c r="I31" s="26" t="s">
        <v>11</v>
      </c>
      <c r="J31" s="32">
        <v>3169606</v>
      </c>
      <c r="K31" s="95" t="s">
        <v>137</v>
      </c>
      <c r="L31" s="46">
        <v>4168812</v>
      </c>
      <c r="M31" s="44">
        <v>2174301.8615640653</v>
      </c>
      <c r="N31" s="46" t="s">
        <v>214</v>
      </c>
      <c r="O31" s="72" t="s">
        <v>29</v>
      </c>
      <c r="P31" s="28">
        <v>2023</v>
      </c>
      <c r="Q31" s="28" t="s">
        <v>125</v>
      </c>
      <c r="R31" s="55">
        <v>43</v>
      </c>
    </row>
    <row r="32" spans="1:22" ht="110.25" customHeight="1" x14ac:dyDescent="0.2">
      <c r="A32" s="79">
        <v>16</v>
      </c>
      <c r="B32" s="271" t="s">
        <v>97</v>
      </c>
      <c r="C32" s="272"/>
      <c r="D32" s="285"/>
      <c r="E32" s="286"/>
      <c r="F32" s="286"/>
      <c r="G32" s="286"/>
      <c r="H32" s="286"/>
      <c r="I32" s="26" t="s">
        <v>98</v>
      </c>
      <c r="J32" s="31">
        <v>253880</v>
      </c>
      <c r="K32" s="99" t="s">
        <v>121</v>
      </c>
      <c r="L32" s="46" t="s">
        <v>219</v>
      </c>
      <c r="M32" s="44" t="s">
        <v>219</v>
      </c>
      <c r="N32" s="46" t="s">
        <v>219</v>
      </c>
      <c r="O32" s="71" t="s">
        <v>29</v>
      </c>
      <c r="P32" s="25">
        <v>2023</v>
      </c>
      <c r="Q32" s="25" t="s">
        <v>71</v>
      </c>
      <c r="R32" s="55">
        <v>41</v>
      </c>
    </row>
    <row r="33" spans="1:21" ht="110.25" customHeight="1" x14ac:dyDescent="0.2">
      <c r="A33" s="80">
        <v>17</v>
      </c>
      <c r="B33" s="188" t="s">
        <v>88</v>
      </c>
      <c r="C33" s="189"/>
      <c r="D33" s="185"/>
      <c r="E33" s="186"/>
      <c r="F33" s="186"/>
      <c r="G33" s="186"/>
      <c r="H33" s="187"/>
      <c r="I33" s="26" t="s">
        <v>33</v>
      </c>
      <c r="J33" s="32">
        <v>11510000</v>
      </c>
      <c r="K33" s="95" t="s">
        <v>120</v>
      </c>
      <c r="L33" s="46">
        <v>6000000</v>
      </c>
      <c r="M33" s="44">
        <v>3129383.4237150517</v>
      </c>
      <c r="N33" s="46" t="s">
        <v>214</v>
      </c>
      <c r="O33" s="72" t="s">
        <v>29</v>
      </c>
      <c r="P33" s="28">
        <v>2023</v>
      </c>
      <c r="Q33" s="28" t="s">
        <v>71</v>
      </c>
      <c r="R33" s="55">
        <v>40</v>
      </c>
    </row>
    <row r="34" spans="1:21" ht="110.25" customHeight="1" x14ac:dyDescent="0.2">
      <c r="A34" s="80">
        <v>18</v>
      </c>
      <c r="B34" s="188" t="s">
        <v>276</v>
      </c>
      <c r="C34" s="189"/>
      <c r="D34" s="185"/>
      <c r="E34" s="186"/>
      <c r="F34" s="186"/>
      <c r="G34" s="186"/>
      <c r="H34" s="187"/>
      <c r="I34" s="26" t="s">
        <v>270</v>
      </c>
      <c r="J34" s="32">
        <v>9605310</v>
      </c>
      <c r="K34" s="163" t="s">
        <v>10</v>
      </c>
      <c r="L34" s="159" t="s">
        <v>10</v>
      </c>
      <c r="M34" s="160" t="s">
        <v>10</v>
      </c>
      <c r="N34" s="159" t="s">
        <v>10</v>
      </c>
      <c r="O34" s="72" t="s">
        <v>29</v>
      </c>
      <c r="P34" s="162">
        <v>2025</v>
      </c>
      <c r="Q34" s="28" t="s">
        <v>233</v>
      </c>
      <c r="R34" s="55">
        <v>36</v>
      </c>
    </row>
    <row r="35" spans="1:21" ht="110.25" customHeight="1" x14ac:dyDescent="0.2">
      <c r="A35" s="80">
        <v>19</v>
      </c>
      <c r="B35" s="188" t="s">
        <v>265</v>
      </c>
      <c r="C35" s="189"/>
      <c r="D35" s="185"/>
      <c r="E35" s="186"/>
      <c r="F35" s="186"/>
      <c r="G35" s="186"/>
      <c r="H35" s="187"/>
      <c r="I35" s="26" t="s">
        <v>266</v>
      </c>
      <c r="J35" s="32">
        <v>693399</v>
      </c>
      <c r="K35" s="163" t="s">
        <v>10</v>
      </c>
      <c r="L35" s="159" t="s">
        <v>10</v>
      </c>
      <c r="M35" s="160" t="s">
        <v>10</v>
      </c>
      <c r="N35" s="159" t="s">
        <v>10</v>
      </c>
      <c r="O35" s="72" t="s">
        <v>58</v>
      </c>
      <c r="P35" s="162">
        <v>2025</v>
      </c>
      <c r="Q35" s="28" t="s">
        <v>233</v>
      </c>
      <c r="R35" s="55">
        <v>35</v>
      </c>
    </row>
    <row r="36" spans="1:21" ht="110.25" customHeight="1" x14ac:dyDescent="0.2">
      <c r="A36" s="79">
        <v>19</v>
      </c>
      <c r="B36" s="188" t="s">
        <v>150</v>
      </c>
      <c r="C36" s="189"/>
      <c r="D36" s="185"/>
      <c r="E36" s="186"/>
      <c r="F36" s="186"/>
      <c r="G36" s="186"/>
      <c r="H36" s="187"/>
      <c r="I36" s="26" t="s">
        <v>151</v>
      </c>
      <c r="J36" s="31">
        <v>4958000</v>
      </c>
      <c r="K36" s="95" t="s">
        <v>118</v>
      </c>
      <c r="L36" s="46" t="s">
        <v>222</v>
      </c>
      <c r="M36" s="44" t="s">
        <v>222</v>
      </c>
      <c r="N36" s="46" t="s">
        <v>222</v>
      </c>
      <c r="O36" s="71" t="s">
        <v>29</v>
      </c>
      <c r="P36" s="25">
        <v>2024</v>
      </c>
      <c r="Q36" s="25" t="s">
        <v>152</v>
      </c>
      <c r="R36" s="56">
        <v>35</v>
      </c>
      <c r="U36" s="43"/>
    </row>
    <row r="37" spans="1:21" ht="110.25" customHeight="1" x14ac:dyDescent="0.2">
      <c r="A37" s="80">
        <v>19</v>
      </c>
      <c r="B37" s="188" t="s">
        <v>196</v>
      </c>
      <c r="C37" s="189"/>
      <c r="D37" s="185"/>
      <c r="E37" s="186"/>
      <c r="F37" s="186"/>
      <c r="G37" s="186"/>
      <c r="H37" s="187"/>
      <c r="I37" s="26" t="s">
        <v>90</v>
      </c>
      <c r="J37" s="32">
        <v>42080000</v>
      </c>
      <c r="K37" s="95">
        <v>150000</v>
      </c>
      <c r="L37" s="46" t="s">
        <v>220</v>
      </c>
      <c r="M37" s="44" t="s">
        <v>220</v>
      </c>
      <c r="N37" s="46" t="s">
        <v>220</v>
      </c>
      <c r="O37" s="72" t="s">
        <v>58</v>
      </c>
      <c r="P37" s="28">
        <v>2023</v>
      </c>
      <c r="Q37" s="28" t="s">
        <v>71</v>
      </c>
      <c r="R37" s="56">
        <v>35</v>
      </c>
    </row>
    <row r="38" spans="1:21" ht="110.25" customHeight="1" x14ac:dyDescent="0.2">
      <c r="A38" s="80">
        <v>20</v>
      </c>
      <c r="B38" s="188" t="s">
        <v>275</v>
      </c>
      <c r="C38" s="189"/>
      <c r="D38" s="185"/>
      <c r="E38" s="186"/>
      <c r="F38" s="186"/>
      <c r="G38" s="186"/>
      <c r="H38" s="187"/>
      <c r="I38" s="26" t="s">
        <v>274</v>
      </c>
      <c r="J38" s="32">
        <v>5118890</v>
      </c>
      <c r="K38" s="163" t="s">
        <v>10</v>
      </c>
      <c r="L38" s="159" t="s">
        <v>10</v>
      </c>
      <c r="M38" s="160" t="s">
        <v>10</v>
      </c>
      <c r="N38" s="159" t="s">
        <v>10</v>
      </c>
      <c r="O38" s="72" t="s">
        <v>29</v>
      </c>
      <c r="P38" s="162">
        <v>2025</v>
      </c>
      <c r="Q38" s="28" t="s">
        <v>233</v>
      </c>
      <c r="R38" s="56">
        <v>33</v>
      </c>
    </row>
    <row r="39" spans="1:21" ht="110.25" customHeight="1" x14ac:dyDescent="0.2">
      <c r="A39" s="80">
        <v>20</v>
      </c>
      <c r="B39" s="188" t="s">
        <v>269</v>
      </c>
      <c r="C39" s="189"/>
      <c r="D39" s="185"/>
      <c r="E39" s="186"/>
      <c r="F39" s="186"/>
      <c r="G39" s="186"/>
      <c r="H39" s="187"/>
      <c r="I39" s="26" t="s">
        <v>270</v>
      </c>
      <c r="J39" s="32">
        <v>1078000</v>
      </c>
      <c r="K39" s="163" t="s">
        <v>10</v>
      </c>
      <c r="L39" s="159" t="s">
        <v>10</v>
      </c>
      <c r="M39" s="160" t="s">
        <v>10</v>
      </c>
      <c r="N39" s="159" t="s">
        <v>10</v>
      </c>
      <c r="O39" s="72" t="s">
        <v>29</v>
      </c>
      <c r="P39" s="162">
        <v>2025</v>
      </c>
      <c r="Q39" s="28" t="s">
        <v>233</v>
      </c>
      <c r="R39" s="56">
        <v>33</v>
      </c>
    </row>
    <row r="40" spans="1:21" ht="110.25" customHeight="1" x14ac:dyDescent="0.2">
      <c r="A40" s="80">
        <v>20</v>
      </c>
      <c r="B40" s="188" t="s">
        <v>127</v>
      </c>
      <c r="C40" s="189"/>
      <c r="D40" s="185"/>
      <c r="E40" s="186"/>
      <c r="F40" s="186"/>
      <c r="G40" s="186"/>
      <c r="H40" s="187"/>
      <c r="I40" s="26" t="s">
        <v>34</v>
      </c>
      <c r="J40" s="32">
        <v>22162169</v>
      </c>
      <c r="K40" s="95" t="s">
        <v>138</v>
      </c>
      <c r="L40" s="46" t="s">
        <v>221</v>
      </c>
      <c r="M40" s="44" t="s">
        <v>221</v>
      </c>
      <c r="N40" s="46" t="s">
        <v>221</v>
      </c>
      <c r="O40" s="72" t="s">
        <v>29</v>
      </c>
      <c r="P40" s="28">
        <v>2023</v>
      </c>
      <c r="Q40" s="28" t="s">
        <v>125</v>
      </c>
      <c r="R40" s="56">
        <v>33</v>
      </c>
    </row>
    <row r="41" spans="1:21" ht="110.25" customHeight="1" x14ac:dyDescent="0.2">
      <c r="A41" s="80">
        <v>20</v>
      </c>
      <c r="B41" s="188" t="s">
        <v>128</v>
      </c>
      <c r="C41" s="189"/>
      <c r="D41" s="185"/>
      <c r="E41" s="186"/>
      <c r="F41" s="186"/>
      <c r="G41" s="186"/>
      <c r="H41" s="187"/>
      <c r="I41" s="26" t="s">
        <v>34</v>
      </c>
      <c r="J41" s="32">
        <v>20000000</v>
      </c>
      <c r="K41" s="95" t="s">
        <v>139</v>
      </c>
      <c r="L41" s="46" t="s">
        <v>221</v>
      </c>
      <c r="M41" s="44" t="s">
        <v>221</v>
      </c>
      <c r="N41" s="46" t="s">
        <v>221</v>
      </c>
      <c r="O41" s="72" t="s">
        <v>29</v>
      </c>
      <c r="P41" s="28">
        <v>2023</v>
      </c>
      <c r="Q41" s="28" t="s">
        <v>125</v>
      </c>
      <c r="R41" s="56">
        <v>33</v>
      </c>
    </row>
    <row r="42" spans="1:21" ht="110.25" customHeight="1" x14ac:dyDescent="0.2">
      <c r="A42" s="80">
        <v>21</v>
      </c>
      <c r="B42" s="188" t="s">
        <v>243</v>
      </c>
      <c r="C42" s="189"/>
      <c r="D42" s="185"/>
      <c r="E42" s="186"/>
      <c r="F42" s="186"/>
      <c r="G42" s="186"/>
      <c r="H42" s="187"/>
      <c r="I42" s="26" t="s">
        <v>242</v>
      </c>
      <c r="J42" s="32">
        <v>597516</v>
      </c>
      <c r="K42" s="163" t="s">
        <v>10</v>
      </c>
      <c r="L42" s="159" t="s">
        <v>10</v>
      </c>
      <c r="M42" s="160" t="s">
        <v>10</v>
      </c>
      <c r="N42" s="159" t="s">
        <v>10</v>
      </c>
      <c r="O42" s="72" t="s">
        <v>29</v>
      </c>
      <c r="P42" s="162">
        <v>2025</v>
      </c>
      <c r="Q42" s="28" t="s">
        <v>233</v>
      </c>
      <c r="R42" s="56">
        <v>30</v>
      </c>
    </row>
    <row r="43" spans="1:21" ht="110.25" customHeight="1" x14ac:dyDescent="0.2">
      <c r="A43" s="80">
        <v>22</v>
      </c>
      <c r="B43" s="188" t="s">
        <v>234</v>
      </c>
      <c r="C43" s="189"/>
      <c r="D43" s="185"/>
      <c r="E43" s="186"/>
      <c r="F43" s="186"/>
      <c r="G43" s="186"/>
      <c r="H43" s="187"/>
      <c r="I43" s="26" t="s">
        <v>235</v>
      </c>
      <c r="J43" s="32">
        <v>10233000</v>
      </c>
      <c r="K43" s="163" t="s">
        <v>10</v>
      </c>
      <c r="L43" s="159" t="s">
        <v>10</v>
      </c>
      <c r="M43" s="160" t="s">
        <v>10</v>
      </c>
      <c r="N43" s="159" t="s">
        <v>10</v>
      </c>
      <c r="O43" s="72" t="s">
        <v>29</v>
      </c>
      <c r="P43" s="162">
        <v>2025</v>
      </c>
      <c r="Q43" s="28" t="s">
        <v>233</v>
      </c>
      <c r="R43" s="55">
        <v>28</v>
      </c>
    </row>
    <row r="44" spans="1:21" ht="110.25" customHeight="1" x14ac:dyDescent="0.2">
      <c r="A44" s="80">
        <v>22</v>
      </c>
      <c r="B44" s="188" t="s">
        <v>162</v>
      </c>
      <c r="C44" s="189"/>
      <c r="D44" s="185"/>
      <c r="E44" s="186"/>
      <c r="F44" s="186"/>
      <c r="G44" s="186"/>
      <c r="H44" s="187"/>
      <c r="I44" s="26" t="s">
        <v>163</v>
      </c>
      <c r="J44" s="32">
        <v>5943287</v>
      </c>
      <c r="K44" s="95" t="s">
        <v>118</v>
      </c>
      <c r="L44" s="46" t="s">
        <v>222</v>
      </c>
      <c r="M44" s="44" t="s">
        <v>222</v>
      </c>
      <c r="N44" s="46" t="s">
        <v>222</v>
      </c>
      <c r="O44" s="72" t="s">
        <v>29</v>
      </c>
      <c r="P44" s="28">
        <v>2024</v>
      </c>
      <c r="Q44" s="28" t="s">
        <v>152</v>
      </c>
      <c r="R44" s="55">
        <v>28</v>
      </c>
      <c r="U44" s="43"/>
    </row>
    <row r="45" spans="1:21" ht="110.25" customHeight="1" x14ac:dyDescent="0.2">
      <c r="A45" s="80">
        <v>23</v>
      </c>
      <c r="B45" s="188" t="s">
        <v>272</v>
      </c>
      <c r="C45" s="189"/>
      <c r="D45" s="185"/>
      <c r="E45" s="186"/>
      <c r="F45" s="186"/>
      <c r="G45" s="186"/>
      <c r="H45" s="187"/>
      <c r="I45" s="26" t="s">
        <v>271</v>
      </c>
      <c r="J45" s="32">
        <v>899600</v>
      </c>
      <c r="K45" s="163" t="s">
        <v>10</v>
      </c>
      <c r="L45" s="159" t="s">
        <v>10</v>
      </c>
      <c r="M45" s="160" t="s">
        <v>10</v>
      </c>
      <c r="N45" s="159" t="s">
        <v>10</v>
      </c>
      <c r="O45" s="72" t="s">
        <v>58</v>
      </c>
      <c r="P45" s="162">
        <v>2025</v>
      </c>
      <c r="Q45" s="28" t="s">
        <v>233</v>
      </c>
      <c r="R45" s="55">
        <v>25</v>
      </c>
      <c r="U45" s="43"/>
    </row>
    <row r="46" spans="1:21" ht="110.25" customHeight="1" x14ac:dyDescent="0.2">
      <c r="A46" s="80">
        <v>23</v>
      </c>
      <c r="B46" s="188" t="s">
        <v>237</v>
      </c>
      <c r="C46" s="189"/>
      <c r="D46" s="185"/>
      <c r="E46" s="186"/>
      <c r="F46" s="186"/>
      <c r="G46" s="186"/>
      <c r="H46" s="187"/>
      <c r="I46" s="26" t="s">
        <v>236</v>
      </c>
      <c r="J46" s="32">
        <v>16870000</v>
      </c>
      <c r="K46" s="163" t="s">
        <v>10</v>
      </c>
      <c r="L46" s="159" t="s">
        <v>10</v>
      </c>
      <c r="M46" s="160" t="s">
        <v>10</v>
      </c>
      <c r="N46" s="159" t="s">
        <v>10</v>
      </c>
      <c r="O46" s="72" t="s">
        <v>29</v>
      </c>
      <c r="P46" s="162">
        <v>2025</v>
      </c>
      <c r="Q46" s="28" t="s">
        <v>233</v>
      </c>
      <c r="R46" s="55">
        <v>25</v>
      </c>
      <c r="U46" s="43"/>
    </row>
    <row r="47" spans="1:21" ht="110.25" customHeight="1" x14ac:dyDescent="0.2">
      <c r="A47" s="80">
        <v>23</v>
      </c>
      <c r="B47" s="188" t="s">
        <v>92</v>
      </c>
      <c r="C47" s="189"/>
      <c r="D47" s="185"/>
      <c r="E47" s="186"/>
      <c r="F47" s="186"/>
      <c r="G47" s="186"/>
      <c r="H47" s="187"/>
      <c r="I47" s="26" t="s">
        <v>18</v>
      </c>
      <c r="J47" s="32">
        <v>3000000</v>
      </c>
      <c r="K47" s="95" t="s">
        <v>120</v>
      </c>
      <c r="L47" s="46" t="s">
        <v>223</v>
      </c>
      <c r="M47" s="44" t="s">
        <v>223</v>
      </c>
      <c r="N47" s="46" t="s">
        <v>223</v>
      </c>
      <c r="O47" s="72" t="s">
        <v>29</v>
      </c>
      <c r="P47" s="28">
        <v>2023</v>
      </c>
      <c r="Q47" s="28" t="s">
        <v>71</v>
      </c>
      <c r="R47" s="55">
        <v>25</v>
      </c>
    </row>
    <row r="48" spans="1:21" ht="111" customHeight="1" x14ac:dyDescent="0.2">
      <c r="A48" s="80">
        <v>24</v>
      </c>
      <c r="B48" s="287" t="s">
        <v>141</v>
      </c>
      <c r="C48" s="288"/>
      <c r="D48" s="289"/>
      <c r="E48" s="290"/>
      <c r="F48" s="290"/>
      <c r="G48" s="290"/>
      <c r="H48" s="291"/>
      <c r="I48" s="26" t="s">
        <v>54</v>
      </c>
      <c r="J48" s="32">
        <v>3250000</v>
      </c>
      <c r="K48" s="95" t="s">
        <v>189</v>
      </c>
      <c r="L48" s="46" t="s">
        <v>222</v>
      </c>
      <c r="M48" s="47" t="s">
        <v>222</v>
      </c>
      <c r="N48" s="46" t="s">
        <v>222</v>
      </c>
      <c r="O48" s="72" t="s">
        <v>29</v>
      </c>
      <c r="P48" s="28">
        <v>2024</v>
      </c>
      <c r="Q48" s="28" t="s">
        <v>140</v>
      </c>
      <c r="R48" s="55">
        <v>23</v>
      </c>
    </row>
    <row r="49" spans="1:22" ht="110.25" customHeight="1" x14ac:dyDescent="0.2">
      <c r="A49" s="80">
        <v>25</v>
      </c>
      <c r="B49" s="188" t="s">
        <v>169</v>
      </c>
      <c r="C49" s="189"/>
      <c r="D49" s="185"/>
      <c r="E49" s="186"/>
      <c r="F49" s="186"/>
      <c r="G49" s="186"/>
      <c r="H49" s="187"/>
      <c r="I49" s="26" t="s">
        <v>53</v>
      </c>
      <c r="J49" s="32">
        <v>1000000</v>
      </c>
      <c r="K49" s="95" t="s">
        <v>188</v>
      </c>
      <c r="L49" s="46" t="s">
        <v>222</v>
      </c>
      <c r="M49" s="46" t="s">
        <v>222</v>
      </c>
      <c r="N49" s="46" t="s">
        <v>222</v>
      </c>
      <c r="O49" s="72" t="s">
        <v>29</v>
      </c>
      <c r="P49" s="28">
        <v>2024</v>
      </c>
      <c r="Q49" s="28" t="s">
        <v>152</v>
      </c>
      <c r="R49" s="55">
        <v>21</v>
      </c>
    </row>
    <row r="50" spans="1:22" ht="110.25" customHeight="1" x14ac:dyDescent="0.2">
      <c r="A50" s="80">
        <v>26</v>
      </c>
      <c r="B50" s="188" t="s">
        <v>273</v>
      </c>
      <c r="C50" s="189"/>
      <c r="D50" s="185"/>
      <c r="E50" s="186"/>
      <c r="F50" s="186"/>
      <c r="G50" s="186"/>
      <c r="H50" s="187"/>
      <c r="I50" s="26" t="s">
        <v>270</v>
      </c>
      <c r="J50" s="32">
        <v>1248810</v>
      </c>
      <c r="K50" s="163" t="s">
        <v>10</v>
      </c>
      <c r="L50" s="159" t="s">
        <v>10</v>
      </c>
      <c r="M50" s="159" t="s">
        <v>10</v>
      </c>
      <c r="N50" s="159" t="s">
        <v>10</v>
      </c>
      <c r="O50" s="72" t="s">
        <v>58</v>
      </c>
      <c r="P50" s="162">
        <v>2025</v>
      </c>
      <c r="Q50" s="28" t="s">
        <v>233</v>
      </c>
      <c r="R50" s="55">
        <v>20</v>
      </c>
    </row>
    <row r="51" spans="1:22" ht="110.25" customHeight="1" x14ac:dyDescent="0.2">
      <c r="A51" s="80">
        <v>26</v>
      </c>
      <c r="B51" s="188" t="s">
        <v>197</v>
      </c>
      <c r="C51" s="189"/>
      <c r="D51" s="185"/>
      <c r="E51" s="186"/>
      <c r="F51" s="186"/>
      <c r="G51" s="186"/>
      <c r="H51" s="187"/>
      <c r="I51" s="26" t="s">
        <v>147</v>
      </c>
      <c r="J51" s="32">
        <v>27884578</v>
      </c>
      <c r="K51" s="95" t="s">
        <v>120</v>
      </c>
      <c r="L51" s="46" t="s">
        <v>222</v>
      </c>
      <c r="M51" s="47" t="s">
        <v>222</v>
      </c>
      <c r="N51" s="46" t="s">
        <v>222</v>
      </c>
      <c r="O51" s="72" t="s">
        <v>29</v>
      </c>
      <c r="P51" s="28">
        <v>2024</v>
      </c>
      <c r="Q51" s="28" t="s">
        <v>140</v>
      </c>
      <c r="R51" s="55">
        <v>20</v>
      </c>
    </row>
    <row r="52" spans="1:22" ht="110.25" customHeight="1" x14ac:dyDescent="0.2">
      <c r="A52" s="80">
        <v>27</v>
      </c>
      <c r="B52" s="188" t="s">
        <v>146</v>
      </c>
      <c r="C52" s="189"/>
      <c r="D52" s="276"/>
      <c r="E52" s="277"/>
      <c r="F52" s="277"/>
      <c r="G52" s="277"/>
      <c r="H52" s="278"/>
      <c r="I52" s="26" t="s">
        <v>89</v>
      </c>
      <c r="J52" s="32">
        <v>5610984</v>
      </c>
      <c r="K52" s="95" t="s">
        <v>118</v>
      </c>
      <c r="L52" s="47" t="s">
        <v>222</v>
      </c>
      <c r="M52" s="47" t="s">
        <v>222</v>
      </c>
      <c r="N52" s="47" t="s">
        <v>222</v>
      </c>
      <c r="O52" s="72" t="s">
        <v>29</v>
      </c>
      <c r="P52" s="28">
        <v>2024</v>
      </c>
      <c r="Q52" s="28" t="s">
        <v>140</v>
      </c>
      <c r="R52" s="55">
        <v>19</v>
      </c>
    </row>
    <row r="53" spans="1:22" ht="110.25" customHeight="1" x14ac:dyDescent="0.2">
      <c r="A53" s="80">
        <v>28</v>
      </c>
      <c r="B53" s="188" t="s">
        <v>174</v>
      </c>
      <c r="C53" s="189"/>
      <c r="D53" s="185"/>
      <c r="E53" s="186"/>
      <c r="F53" s="186"/>
      <c r="G53" s="186"/>
      <c r="H53" s="187"/>
      <c r="I53" s="26" t="s">
        <v>34</v>
      </c>
      <c r="J53" s="32">
        <v>6000000</v>
      </c>
      <c r="K53" s="95" t="s">
        <v>120</v>
      </c>
      <c r="L53" s="47" t="s">
        <v>222</v>
      </c>
      <c r="M53" s="47" t="s">
        <v>222</v>
      </c>
      <c r="N53" s="47" t="s">
        <v>222</v>
      </c>
      <c r="O53" s="72" t="s">
        <v>29</v>
      </c>
      <c r="P53" s="28">
        <v>2024</v>
      </c>
      <c r="Q53" s="28" t="s">
        <v>152</v>
      </c>
      <c r="R53" s="55">
        <v>18</v>
      </c>
    </row>
    <row r="54" spans="1:22" ht="110.25" customHeight="1" x14ac:dyDescent="0.2">
      <c r="A54" s="80">
        <v>29</v>
      </c>
      <c r="B54" s="188" t="s">
        <v>171</v>
      </c>
      <c r="C54" s="189"/>
      <c r="D54" s="185"/>
      <c r="E54" s="186"/>
      <c r="F54" s="186"/>
      <c r="G54" s="186"/>
      <c r="H54" s="187"/>
      <c r="I54" s="26" t="s">
        <v>170</v>
      </c>
      <c r="J54" s="32">
        <v>1022800</v>
      </c>
      <c r="K54" s="95">
        <v>250000</v>
      </c>
      <c r="L54" s="46" t="s">
        <v>223</v>
      </c>
      <c r="M54" s="44" t="s">
        <v>223</v>
      </c>
      <c r="N54" s="46" t="s">
        <v>223</v>
      </c>
      <c r="O54" s="72" t="s">
        <v>58</v>
      </c>
      <c r="P54" s="28">
        <v>2024</v>
      </c>
      <c r="Q54" s="28" t="s">
        <v>152</v>
      </c>
      <c r="R54" s="55">
        <v>15</v>
      </c>
      <c r="V54" s="157"/>
    </row>
    <row r="55" spans="1:22" ht="110.25" customHeight="1" x14ac:dyDescent="0.2">
      <c r="A55" s="80">
        <v>29</v>
      </c>
      <c r="B55" s="188" t="s">
        <v>142</v>
      </c>
      <c r="C55" s="189"/>
      <c r="D55" s="185"/>
      <c r="E55" s="186"/>
      <c r="F55" s="186"/>
      <c r="G55" s="186"/>
      <c r="H55" s="187"/>
      <c r="I55" s="26" t="s">
        <v>143</v>
      </c>
      <c r="J55" s="32">
        <v>147100</v>
      </c>
      <c r="K55" s="95">
        <v>51485</v>
      </c>
      <c r="L55" s="46" t="s">
        <v>222</v>
      </c>
      <c r="M55" s="44" t="s">
        <v>222</v>
      </c>
      <c r="N55" s="46" t="s">
        <v>222</v>
      </c>
      <c r="O55" s="72" t="s">
        <v>58</v>
      </c>
      <c r="P55" s="28">
        <v>2024</v>
      </c>
      <c r="Q55" s="28" t="s">
        <v>140</v>
      </c>
      <c r="R55" s="55">
        <v>15</v>
      </c>
      <c r="V55" s="157"/>
    </row>
    <row r="56" spans="1:22" ht="110.25" customHeight="1" x14ac:dyDescent="0.2">
      <c r="A56" s="80">
        <v>29</v>
      </c>
      <c r="B56" s="188" t="s">
        <v>130</v>
      </c>
      <c r="C56" s="189"/>
      <c r="D56" s="185"/>
      <c r="E56" s="186"/>
      <c r="F56" s="186"/>
      <c r="G56" s="186"/>
      <c r="H56" s="187"/>
      <c r="I56" s="26" t="s">
        <v>129</v>
      </c>
      <c r="J56" s="32">
        <v>390000</v>
      </c>
      <c r="K56" s="95">
        <v>136500</v>
      </c>
      <c r="L56" s="46" t="s">
        <v>222</v>
      </c>
      <c r="M56" s="47" t="s">
        <v>222</v>
      </c>
      <c r="N56" s="46" t="s">
        <v>222</v>
      </c>
      <c r="O56" s="72" t="s">
        <v>58</v>
      </c>
      <c r="P56" s="28">
        <v>2023</v>
      </c>
      <c r="Q56" s="28" t="s">
        <v>125</v>
      </c>
      <c r="R56" s="55">
        <v>15</v>
      </c>
      <c r="V56" s="156"/>
    </row>
    <row r="57" spans="1:22" ht="110.25" customHeight="1" x14ac:dyDescent="0.2">
      <c r="A57" s="80">
        <v>29</v>
      </c>
      <c r="B57" s="188" t="s">
        <v>93</v>
      </c>
      <c r="C57" s="189"/>
      <c r="D57" s="185"/>
      <c r="E57" s="186"/>
      <c r="F57" s="186"/>
      <c r="G57" s="186"/>
      <c r="H57" s="187"/>
      <c r="I57" s="26" t="s">
        <v>11</v>
      </c>
      <c r="J57" s="32">
        <v>473000</v>
      </c>
      <c r="K57" s="95">
        <v>165550</v>
      </c>
      <c r="L57" s="46" t="s">
        <v>213</v>
      </c>
      <c r="M57" s="44" t="s">
        <v>213</v>
      </c>
      <c r="N57" s="46" t="s">
        <v>213</v>
      </c>
      <c r="O57" s="72" t="s">
        <v>58</v>
      </c>
      <c r="P57" s="28">
        <v>2023</v>
      </c>
      <c r="Q57" s="28" t="s">
        <v>71</v>
      </c>
      <c r="R57" s="55">
        <v>15</v>
      </c>
      <c r="V57" s="156"/>
    </row>
    <row r="58" spans="1:22" ht="110.25" customHeight="1" x14ac:dyDescent="0.2">
      <c r="A58" s="80">
        <v>30</v>
      </c>
      <c r="B58" s="188" t="s">
        <v>198</v>
      </c>
      <c r="C58" s="189"/>
      <c r="D58" s="185"/>
      <c r="E58" s="186"/>
      <c r="F58" s="186"/>
      <c r="G58" s="186"/>
      <c r="H58" s="187"/>
      <c r="I58" s="26" t="s">
        <v>153</v>
      </c>
      <c r="J58" s="32">
        <v>11990000</v>
      </c>
      <c r="K58" s="95" t="s">
        <v>190</v>
      </c>
      <c r="L58" s="47" t="s">
        <v>222</v>
      </c>
      <c r="M58" s="47" t="s">
        <v>222</v>
      </c>
      <c r="N58" s="47" t="s">
        <v>222</v>
      </c>
      <c r="O58" s="72" t="s">
        <v>29</v>
      </c>
      <c r="P58" s="28">
        <v>2024</v>
      </c>
      <c r="Q58" s="28" t="s">
        <v>152</v>
      </c>
      <c r="R58" s="55">
        <v>11</v>
      </c>
    </row>
    <row r="59" spans="1:22" ht="110.25" customHeight="1" x14ac:dyDescent="0.2">
      <c r="A59" s="80">
        <v>30</v>
      </c>
      <c r="B59" s="188" t="s">
        <v>199</v>
      </c>
      <c r="C59" s="189"/>
      <c r="D59" s="185"/>
      <c r="E59" s="186"/>
      <c r="F59" s="186"/>
      <c r="G59" s="186"/>
      <c r="H59" s="187"/>
      <c r="I59" s="26" t="s">
        <v>11</v>
      </c>
      <c r="J59" s="32">
        <v>5852000</v>
      </c>
      <c r="K59" s="95">
        <v>250000</v>
      </c>
      <c r="L59" s="46" t="s">
        <v>213</v>
      </c>
      <c r="M59" s="44" t="s">
        <v>213</v>
      </c>
      <c r="N59" s="46" t="s">
        <v>213</v>
      </c>
      <c r="O59" s="72" t="s">
        <v>58</v>
      </c>
      <c r="P59" s="28">
        <v>2023</v>
      </c>
      <c r="Q59" s="28" t="s">
        <v>71</v>
      </c>
      <c r="R59" s="55">
        <v>11</v>
      </c>
    </row>
    <row r="60" spans="1:22" ht="110.25" customHeight="1" x14ac:dyDescent="0.2">
      <c r="A60" s="80">
        <v>31</v>
      </c>
      <c r="B60" s="188" t="s">
        <v>132</v>
      </c>
      <c r="C60" s="189"/>
      <c r="D60" s="185"/>
      <c r="E60" s="186"/>
      <c r="F60" s="186"/>
      <c r="G60" s="186"/>
      <c r="H60" s="187"/>
      <c r="I60" s="26" t="s">
        <v>131</v>
      </c>
      <c r="J60" s="32">
        <v>107156</v>
      </c>
      <c r="K60" s="95">
        <v>37505</v>
      </c>
      <c r="L60" s="46" t="s">
        <v>224</v>
      </c>
      <c r="M60" s="47" t="s">
        <v>224</v>
      </c>
      <c r="N60" s="46" t="s">
        <v>224</v>
      </c>
      <c r="O60" s="72" t="s">
        <v>58</v>
      </c>
      <c r="P60" s="28">
        <v>2023</v>
      </c>
      <c r="Q60" s="28" t="s">
        <v>125</v>
      </c>
      <c r="R60" s="55">
        <v>10</v>
      </c>
    </row>
    <row r="61" spans="1:22" ht="110.25" customHeight="1" x14ac:dyDescent="0.2">
      <c r="A61" s="80">
        <v>31</v>
      </c>
      <c r="B61" s="188" t="s">
        <v>94</v>
      </c>
      <c r="C61" s="189"/>
      <c r="D61" s="185"/>
      <c r="E61" s="186"/>
      <c r="F61" s="186"/>
      <c r="G61" s="186"/>
      <c r="H61" s="187"/>
      <c r="I61" s="26" t="s">
        <v>95</v>
      </c>
      <c r="J61" s="32">
        <v>1240998</v>
      </c>
      <c r="K61" s="95">
        <v>250000</v>
      </c>
      <c r="L61" s="47" t="s">
        <v>222</v>
      </c>
      <c r="M61" s="47" t="s">
        <v>222</v>
      </c>
      <c r="N61" s="47" t="s">
        <v>222</v>
      </c>
      <c r="O61" s="72" t="s">
        <v>58</v>
      </c>
      <c r="P61" s="28">
        <v>2023</v>
      </c>
      <c r="Q61" s="28" t="s">
        <v>71</v>
      </c>
      <c r="R61" s="55">
        <v>10</v>
      </c>
    </row>
    <row r="62" spans="1:22" ht="110.25" customHeight="1" x14ac:dyDescent="0.2">
      <c r="A62" s="80">
        <v>32</v>
      </c>
      <c r="B62" s="188" t="s">
        <v>96</v>
      </c>
      <c r="C62" s="189"/>
      <c r="D62" s="185"/>
      <c r="E62" s="186"/>
      <c r="F62" s="186"/>
      <c r="G62" s="186"/>
      <c r="H62" s="187"/>
      <c r="I62" s="26" t="s">
        <v>11</v>
      </c>
      <c r="J62" s="32">
        <v>782000</v>
      </c>
      <c r="K62" s="95">
        <v>228200</v>
      </c>
      <c r="L62" s="47" t="s">
        <v>222</v>
      </c>
      <c r="M62" s="47" t="s">
        <v>222</v>
      </c>
      <c r="N62" s="47" t="s">
        <v>222</v>
      </c>
      <c r="O62" s="72" t="s">
        <v>58</v>
      </c>
      <c r="P62" s="28">
        <v>2023</v>
      </c>
      <c r="Q62" s="28" t="s">
        <v>71</v>
      </c>
      <c r="R62" s="55">
        <v>8</v>
      </c>
    </row>
    <row r="63" spans="1:22" ht="15.75" customHeight="1" x14ac:dyDescent="0.2">
      <c r="A63" s="79"/>
      <c r="B63" s="188"/>
      <c r="C63" s="189"/>
      <c r="D63" s="185"/>
      <c r="E63" s="186"/>
      <c r="F63" s="186"/>
      <c r="G63" s="186"/>
      <c r="H63" s="187"/>
      <c r="I63" s="26"/>
      <c r="J63" s="27"/>
      <c r="K63" s="95"/>
      <c r="L63" s="47"/>
      <c r="M63" s="44"/>
      <c r="N63" s="47"/>
      <c r="O63" s="71"/>
      <c r="P63" s="25"/>
      <c r="Q63" s="25"/>
      <c r="R63" s="57"/>
    </row>
    <row r="64" spans="1:22" ht="15.75" customHeight="1" thickBot="1" x14ac:dyDescent="0.25">
      <c r="A64" s="109"/>
      <c r="B64" s="280"/>
      <c r="C64" s="281"/>
      <c r="D64" s="282"/>
      <c r="E64" s="283"/>
      <c r="F64" s="283"/>
      <c r="G64" s="283"/>
      <c r="H64" s="284"/>
      <c r="I64" s="110"/>
      <c r="J64" s="111"/>
      <c r="K64" s="111"/>
      <c r="L64" s="112"/>
      <c r="M64" s="112"/>
      <c r="N64" s="112"/>
      <c r="O64" s="113"/>
      <c r="P64" s="41"/>
      <c r="Q64" s="41"/>
      <c r="R64" s="69"/>
    </row>
    <row r="65" spans="1:16" ht="13.5" thickBot="1" x14ac:dyDescent="0.25">
      <c r="I65" s="7"/>
      <c r="J65" s="29">
        <f>SUM(J10:J64)</f>
        <v>582054520</v>
      </c>
      <c r="K65" s="184"/>
      <c r="L65" s="184"/>
      <c r="M65" s="184"/>
      <c r="N65" s="43"/>
      <c r="O65" s="43"/>
    </row>
    <row r="66" spans="1:16" x14ac:dyDescent="0.2">
      <c r="J66" s="3" t="s">
        <v>9</v>
      </c>
      <c r="K66" s="10"/>
      <c r="L66" s="183"/>
      <c r="M66" s="182"/>
      <c r="N66" s="10"/>
      <c r="O66" s="10"/>
      <c r="P66" s="3"/>
    </row>
    <row r="67" spans="1:16" x14ac:dyDescent="0.2">
      <c r="K67" s="10"/>
      <c r="L67" s="183"/>
      <c r="M67" s="183"/>
      <c r="N67" s="10"/>
      <c r="O67" s="10"/>
      <c r="P67" s="3"/>
    </row>
    <row r="68" spans="1:16" s="4" customFormat="1" ht="15.75" x14ac:dyDescent="0.25">
      <c r="K68" s="22"/>
      <c r="L68" s="22"/>
      <c r="M68" s="22"/>
      <c r="N68" s="22"/>
      <c r="O68" s="22"/>
      <c r="P68" s="22"/>
    </row>
    <row r="69" spans="1:16" s="4" customFormat="1" ht="15.75" x14ac:dyDescent="0.25">
      <c r="K69" s="22"/>
      <c r="L69" s="22"/>
      <c r="M69" s="22"/>
      <c r="N69" s="22"/>
      <c r="O69" s="22"/>
      <c r="P69" s="22"/>
    </row>
    <row r="70" spans="1:16" s="4" customFormat="1" ht="15.75" x14ac:dyDescent="0.25">
      <c r="K70" s="22"/>
      <c r="L70" s="22"/>
      <c r="M70" s="22"/>
      <c r="N70" s="22"/>
      <c r="O70" s="22"/>
      <c r="P70" s="22"/>
    </row>
    <row r="71" spans="1:16" s="4" customFormat="1" ht="15.75" x14ac:dyDescent="0.25">
      <c r="K71" s="22"/>
      <c r="L71" s="22"/>
      <c r="M71" s="22"/>
      <c r="N71" s="22"/>
      <c r="O71" s="22"/>
      <c r="P71" s="22"/>
    </row>
    <row r="72" spans="1:16" s="4" customFormat="1" ht="15.75" x14ac:dyDescent="0.25">
      <c r="K72" s="22"/>
      <c r="L72" s="22"/>
      <c r="M72" s="22"/>
      <c r="N72" s="22"/>
      <c r="O72" s="22"/>
      <c r="P72" s="22"/>
    </row>
    <row r="73" spans="1:16" s="4" customFormat="1" ht="15.75" x14ac:dyDescent="0.25">
      <c r="K73" s="22"/>
      <c r="L73" s="22"/>
      <c r="M73" s="22"/>
      <c r="N73" s="22"/>
      <c r="O73" s="22"/>
      <c r="P73" s="22"/>
    </row>
    <row r="74" spans="1:16" s="4" customFormat="1" ht="15.75" x14ac:dyDescent="0.25">
      <c r="K74" s="22"/>
      <c r="L74" s="22"/>
      <c r="M74" s="22"/>
      <c r="N74" s="22"/>
      <c r="O74" s="22"/>
      <c r="P74" s="22"/>
    </row>
    <row r="75" spans="1:16" s="4" customFormat="1" ht="15.75" x14ac:dyDescent="0.25">
      <c r="A75" s="21" t="s">
        <v>28</v>
      </c>
      <c r="K75" s="22"/>
      <c r="L75" s="22"/>
      <c r="M75" s="22"/>
      <c r="N75" s="22"/>
      <c r="O75" s="22"/>
      <c r="P75" s="22"/>
    </row>
    <row r="76" spans="1:16" s="4" customFormat="1" ht="15.75" x14ac:dyDescent="0.25">
      <c r="K76" s="22"/>
      <c r="L76" s="22"/>
      <c r="M76" s="22"/>
      <c r="N76" s="22"/>
      <c r="O76" s="22"/>
      <c r="P76" s="22"/>
    </row>
    <row r="77" spans="1:16" s="4" customFormat="1" ht="15.75" x14ac:dyDescent="0.25">
      <c r="A77" s="4" t="s">
        <v>191</v>
      </c>
      <c r="K77" s="22"/>
      <c r="L77" s="22"/>
      <c r="M77" s="22"/>
      <c r="N77" s="22"/>
      <c r="O77" s="22"/>
      <c r="P77" s="22"/>
    </row>
    <row r="78" spans="1:16" s="60" customFormat="1" ht="15.75" x14ac:dyDescent="0.25">
      <c r="A78" s="60" t="s">
        <v>68</v>
      </c>
      <c r="K78" s="61"/>
      <c r="L78" s="61"/>
      <c r="M78" s="61"/>
      <c r="N78" s="61"/>
      <c r="O78" s="61"/>
      <c r="P78" s="61"/>
    </row>
    <row r="79" spans="1:16" s="60" customFormat="1" ht="15.75" x14ac:dyDescent="0.25">
      <c r="A79" s="62" t="s">
        <v>285</v>
      </c>
      <c r="K79" s="61"/>
      <c r="L79" s="61"/>
      <c r="M79" s="61"/>
      <c r="N79" s="61"/>
      <c r="O79" s="61"/>
      <c r="P79" s="61"/>
    </row>
    <row r="80" spans="1:16" s="4" customFormat="1" ht="15.75" x14ac:dyDescent="0.25">
      <c r="K80" s="22"/>
      <c r="L80" s="22"/>
      <c r="M80" s="22"/>
      <c r="N80" s="22"/>
      <c r="O80" s="22"/>
    </row>
    <row r="81" spans="1:2" ht="15.75" x14ac:dyDescent="0.25">
      <c r="A81" s="279" t="s">
        <v>8</v>
      </c>
      <c r="B81" s="279"/>
    </row>
    <row r="82" spans="1:2" ht="15.75" x14ac:dyDescent="0.25">
      <c r="A82" s="5"/>
      <c r="B82" s="5"/>
    </row>
    <row r="83" spans="1:2" ht="15.75" x14ac:dyDescent="0.25">
      <c r="A83" s="4" t="s">
        <v>290</v>
      </c>
      <c r="B83" s="4"/>
    </row>
    <row r="84" spans="1:2" ht="15.75" x14ac:dyDescent="0.25">
      <c r="A84" s="4" t="s">
        <v>289</v>
      </c>
      <c r="B84" s="4"/>
    </row>
    <row r="85" spans="1:2" ht="15.75" x14ac:dyDescent="0.25">
      <c r="A85" s="4" t="s">
        <v>124</v>
      </c>
      <c r="B85" s="4"/>
    </row>
    <row r="86" spans="1:2" ht="15.75" x14ac:dyDescent="0.25">
      <c r="A86" s="4" t="s">
        <v>12</v>
      </c>
      <c r="B86" s="4"/>
    </row>
    <row r="87" spans="1:2" ht="15.75" x14ac:dyDescent="0.25">
      <c r="A87" s="63" t="s">
        <v>251</v>
      </c>
      <c r="B87" s="4"/>
    </row>
    <row r="88" spans="1:2" ht="15.75" x14ac:dyDescent="0.25">
      <c r="A88" s="60"/>
      <c r="B88" s="91" t="s">
        <v>99</v>
      </c>
    </row>
    <row r="89" spans="1:2" ht="15.75" x14ac:dyDescent="0.25">
      <c r="A89" s="60"/>
      <c r="B89" s="4" t="s">
        <v>100</v>
      </c>
    </row>
    <row r="90" spans="1:2" ht="15.75" x14ac:dyDescent="0.25">
      <c r="A90" s="60"/>
      <c r="B90" s="92" t="s">
        <v>101</v>
      </c>
    </row>
    <row r="91" spans="1:2" ht="15.75" x14ac:dyDescent="0.25">
      <c r="A91" s="60"/>
      <c r="B91" s="4" t="s">
        <v>102</v>
      </c>
    </row>
    <row r="92" spans="1:2" ht="15.75" x14ac:dyDescent="0.25">
      <c r="A92" s="60"/>
      <c r="B92" s="92" t="s">
        <v>101</v>
      </c>
    </row>
    <row r="93" spans="1:2" ht="15.75" x14ac:dyDescent="0.25">
      <c r="A93" s="60"/>
      <c r="B93" s="93" t="s">
        <v>103</v>
      </c>
    </row>
    <row r="94" spans="1:2" ht="15.75" x14ac:dyDescent="0.25">
      <c r="A94" s="60"/>
      <c r="B94" s="93" t="s">
        <v>104</v>
      </c>
    </row>
    <row r="95" spans="1:2" ht="15.75" x14ac:dyDescent="0.25">
      <c r="A95" s="60"/>
      <c r="B95" s="4" t="s">
        <v>105</v>
      </c>
    </row>
    <row r="96" spans="1:2" ht="15.75" x14ac:dyDescent="0.25">
      <c r="A96" s="60"/>
      <c r="B96" s="93" t="s">
        <v>106</v>
      </c>
    </row>
    <row r="97" spans="1:20" ht="15.75" x14ac:dyDescent="0.25">
      <c r="A97" s="60"/>
      <c r="B97" s="4" t="s">
        <v>294</v>
      </c>
    </row>
    <row r="98" spans="1:20" ht="15.75" x14ac:dyDescent="0.25">
      <c r="A98" s="4" t="s">
        <v>252</v>
      </c>
    </row>
    <row r="99" spans="1:20" ht="25.5" x14ac:dyDescent="0.35">
      <c r="A99" s="4" t="s">
        <v>249</v>
      </c>
    </row>
    <row r="100" spans="1:20" ht="26.25" x14ac:dyDescent="0.4">
      <c r="A100" s="60" t="s">
        <v>107</v>
      </c>
      <c r="T100" s="153"/>
    </row>
    <row r="101" spans="1:20" ht="15.75" x14ac:dyDescent="0.25">
      <c r="A101" s="60" t="s">
        <v>291</v>
      </c>
    </row>
    <row r="102" spans="1:20" ht="15.75" x14ac:dyDescent="0.25">
      <c r="A102" s="63" t="s">
        <v>259</v>
      </c>
    </row>
    <row r="103" spans="1:20" ht="15.75" x14ac:dyDescent="0.25">
      <c r="A103" s="60" t="s">
        <v>258</v>
      </c>
    </row>
    <row r="104" spans="1:20" ht="15.75" x14ac:dyDescent="0.25">
      <c r="A104" s="170" t="s">
        <v>261</v>
      </c>
    </row>
    <row r="105" spans="1:20" ht="15.75" x14ac:dyDescent="0.25">
      <c r="A105" s="60" t="s">
        <v>260</v>
      </c>
    </row>
    <row r="106" spans="1:20" ht="15.75" x14ac:dyDescent="0.25">
      <c r="A106" s="171" t="s">
        <v>253</v>
      </c>
      <c r="B106" s="4" t="s">
        <v>254</v>
      </c>
    </row>
    <row r="107" spans="1:20" ht="15.75" x14ac:dyDescent="0.25">
      <c r="A107" s="171" t="s">
        <v>253</v>
      </c>
      <c r="B107" s="4" t="s">
        <v>255</v>
      </c>
    </row>
    <row r="108" spans="1:20" ht="15.75" x14ac:dyDescent="0.25">
      <c r="A108" s="171" t="s">
        <v>253</v>
      </c>
      <c r="B108" s="4" t="s">
        <v>256</v>
      </c>
    </row>
    <row r="109" spans="1:20" ht="15.75" customHeight="1" x14ac:dyDescent="0.25">
      <c r="A109" s="171" t="s">
        <v>253</v>
      </c>
      <c r="B109" s="4" t="s">
        <v>257</v>
      </c>
    </row>
    <row r="110" spans="1:20" ht="15.75" x14ac:dyDescent="0.25">
      <c r="A110" s="63" t="s">
        <v>292</v>
      </c>
    </row>
    <row r="111" spans="1:20" ht="15.75" x14ac:dyDescent="0.25">
      <c r="A111" s="60" t="s">
        <v>55</v>
      </c>
    </row>
  </sheetData>
  <sheetProtection sheet="1" objects="1" scenarios="1"/>
  <mergeCells count="138">
    <mergeCell ref="D33:H33"/>
    <mergeCell ref="D29:H29"/>
    <mergeCell ref="B31:C31"/>
    <mergeCell ref="B35:C35"/>
    <mergeCell ref="D35:H35"/>
    <mergeCell ref="B30:C30"/>
    <mergeCell ref="D30:H30"/>
    <mergeCell ref="B32:C32"/>
    <mergeCell ref="D45:H45"/>
    <mergeCell ref="B38:C38"/>
    <mergeCell ref="D38:H38"/>
    <mergeCell ref="B34:C34"/>
    <mergeCell ref="D34:H34"/>
    <mergeCell ref="B37:C37"/>
    <mergeCell ref="D37:H37"/>
    <mergeCell ref="D40:H40"/>
    <mergeCell ref="B41:C41"/>
    <mergeCell ref="D41:H41"/>
    <mergeCell ref="B60:C60"/>
    <mergeCell ref="D60:H60"/>
    <mergeCell ref="B56:C56"/>
    <mergeCell ref="D56:H56"/>
    <mergeCell ref="B50:C50"/>
    <mergeCell ref="D50:H50"/>
    <mergeCell ref="B55:C55"/>
    <mergeCell ref="D55:H55"/>
    <mergeCell ref="B58:C58"/>
    <mergeCell ref="D59:H59"/>
    <mergeCell ref="D54:H54"/>
    <mergeCell ref="B48:C48"/>
    <mergeCell ref="D58:H58"/>
    <mergeCell ref="B53:C53"/>
    <mergeCell ref="D53:H53"/>
    <mergeCell ref="B49:C49"/>
    <mergeCell ref="D49:H49"/>
    <mergeCell ref="D48:H48"/>
    <mergeCell ref="B52:C52"/>
    <mergeCell ref="D52:H52"/>
    <mergeCell ref="B51:C51"/>
    <mergeCell ref="D51:H51"/>
    <mergeCell ref="D28:H28"/>
    <mergeCell ref="B28:C28"/>
    <mergeCell ref="B33:C33"/>
    <mergeCell ref="B39:C39"/>
    <mergeCell ref="D39:H39"/>
    <mergeCell ref="A81:B81"/>
    <mergeCell ref="B63:C63"/>
    <mergeCell ref="D63:H63"/>
    <mergeCell ref="B64:C64"/>
    <mergeCell ref="D64:H64"/>
    <mergeCell ref="B62:C62"/>
    <mergeCell ref="D62:H62"/>
    <mergeCell ref="B61:C61"/>
    <mergeCell ref="D61:H61"/>
    <mergeCell ref="B57:C57"/>
    <mergeCell ref="D57:H57"/>
    <mergeCell ref="B59:C59"/>
    <mergeCell ref="B54:C54"/>
    <mergeCell ref="D31:H31"/>
    <mergeCell ref="B29:C29"/>
    <mergeCell ref="B47:C47"/>
    <mergeCell ref="D47:H47"/>
    <mergeCell ref="D32:H32"/>
    <mergeCell ref="B45:C45"/>
    <mergeCell ref="B27:C27"/>
    <mergeCell ref="D27:H27"/>
    <mergeCell ref="B15:C15"/>
    <mergeCell ref="D15:H15"/>
    <mergeCell ref="B18:C18"/>
    <mergeCell ref="D18:H18"/>
    <mergeCell ref="B14:C14"/>
    <mergeCell ref="D14:H14"/>
    <mergeCell ref="B26:C26"/>
    <mergeCell ref="D26:H26"/>
    <mergeCell ref="B23:C23"/>
    <mergeCell ref="D23:H23"/>
    <mergeCell ref="B24:C24"/>
    <mergeCell ref="D24:H24"/>
    <mergeCell ref="B25:C25"/>
    <mergeCell ref="D25:H25"/>
    <mergeCell ref="O8:O9"/>
    <mergeCell ref="K8:K9"/>
    <mergeCell ref="B10:C10"/>
    <mergeCell ref="D10:H10"/>
    <mergeCell ref="B22:C22"/>
    <mergeCell ref="D22:H22"/>
    <mergeCell ref="B21:C21"/>
    <mergeCell ref="D21:H21"/>
    <mergeCell ref="N8:N9"/>
    <mergeCell ref="B16:C16"/>
    <mergeCell ref="D16:H16"/>
    <mergeCell ref="B19:C19"/>
    <mergeCell ref="D19:H19"/>
    <mergeCell ref="B13:C13"/>
    <mergeCell ref="D13:H13"/>
    <mergeCell ref="B11:C11"/>
    <mergeCell ref="D11:H11"/>
    <mergeCell ref="B20:C20"/>
    <mergeCell ref="D20:H20"/>
    <mergeCell ref="B17:C17"/>
    <mergeCell ref="D17:H17"/>
    <mergeCell ref="B12:C12"/>
    <mergeCell ref="D12:H12"/>
    <mergeCell ref="P3:Q3"/>
    <mergeCell ref="A6:R7"/>
    <mergeCell ref="A8:A9"/>
    <mergeCell ref="P8:P9"/>
    <mergeCell ref="Q8:Q9"/>
    <mergeCell ref="R8:R9"/>
    <mergeCell ref="L8:L9"/>
    <mergeCell ref="L4:M5"/>
    <mergeCell ref="M8:M9"/>
    <mergeCell ref="D8:H9"/>
    <mergeCell ref="J8:J9"/>
    <mergeCell ref="B8:C9"/>
    <mergeCell ref="N3:O3"/>
    <mergeCell ref="A1:B4"/>
    <mergeCell ref="A5:B5"/>
    <mergeCell ref="C1:K5"/>
    <mergeCell ref="L1:M2"/>
    <mergeCell ref="N1:O2"/>
    <mergeCell ref="N4:O5"/>
    <mergeCell ref="P1:Q1"/>
    <mergeCell ref="P2:Q2"/>
    <mergeCell ref="P4:Q4"/>
    <mergeCell ref="P5:Q5"/>
    <mergeCell ref="L3:M3"/>
    <mergeCell ref="D46:H46"/>
    <mergeCell ref="D42:H42"/>
    <mergeCell ref="B43:C43"/>
    <mergeCell ref="D43:H43"/>
    <mergeCell ref="D44:H44"/>
    <mergeCell ref="B40:C40"/>
    <mergeCell ref="B44:C44"/>
    <mergeCell ref="B42:C42"/>
    <mergeCell ref="B36:C36"/>
    <mergeCell ref="D36:H36"/>
    <mergeCell ref="B46:C46"/>
  </mergeCells>
  <phoneticPr fontId="28" type="noConversion"/>
  <hyperlinks>
    <hyperlink ref="B90" r:id="rId1" display="Financing Details" xr:uid="{382E97AF-33EC-4426-A27F-76D987769106}"/>
    <hyperlink ref="B92" r:id="rId2" display="Financing Details" xr:uid="{232ED226-4BCA-4F00-A569-0258AF57CE0A}"/>
  </hyperlinks>
  <printOptions horizontalCentered="1"/>
  <pageMargins left="0.2" right="0.2" top="0.2" bottom="0.2" header="0.3" footer="0.3"/>
  <pageSetup scale="48" orientation="landscape" r:id="rId3"/>
  <drawing r:id="rId4"/>
  <legacyDrawing r:id="rId5"/>
  <oleObjects>
    <mc:AlternateContent xmlns:mc="http://schemas.openxmlformats.org/markup-compatibility/2006">
      <mc:Choice Requires="x14">
        <oleObject progId="AcroExch.Document.DC" dvAspect="DVASPECT_ICON" shapeId="5129" r:id="rId6">
          <objectPr locked="0" defaultSize="0" autoPict="0" r:id="rId7">
            <anchor moveWithCells="1">
              <from>
                <xdr:col>3</xdr:col>
                <xdr:colOff>342900</xdr:colOff>
                <xdr:row>28</xdr:row>
                <xdr:rowOff>133350</xdr:rowOff>
              </from>
              <to>
                <xdr:col>5</xdr:col>
                <xdr:colOff>457200</xdr:colOff>
                <xdr:row>28</xdr:row>
                <xdr:rowOff>1247775</xdr:rowOff>
              </to>
            </anchor>
          </objectPr>
        </oleObject>
      </mc:Choice>
      <mc:Fallback>
        <oleObject progId="AcroExch.Document.DC" dvAspect="DVASPECT_ICON" shapeId="5129" r:id="rId6"/>
      </mc:Fallback>
    </mc:AlternateContent>
    <mc:AlternateContent xmlns:mc="http://schemas.openxmlformats.org/markup-compatibility/2006">
      <mc:Choice Requires="x14">
        <oleObject progId="AcroExch.Document.DC" dvAspect="DVASPECT_ICON" shapeId="5150" r:id="rId8">
          <objectPr locked="0" defaultSize="0" autoPict="0" r:id="rId9">
            <anchor moveWithCells="1">
              <from>
                <xdr:col>3</xdr:col>
                <xdr:colOff>342900</xdr:colOff>
                <xdr:row>9</xdr:row>
                <xdr:rowOff>104775</xdr:rowOff>
              </from>
              <to>
                <xdr:col>6</xdr:col>
                <xdr:colOff>28575</xdr:colOff>
                <xdr:row>9</xdr:row>
                <xdr:rowOff>1257300</xdr:rowOff>
              </to>
            </anchor>
          </objectPr>
        </oleObject>
      </mc:Choice>
      <mc:Fallback>
        <oleObject progId="AcroExch.Document.DC" dvAspect="DVASPECT_ICON" shapeId="5150" r:id="rId8"/>
      </mc:Fallback>
    </mc:AlternateContent>
    <mc:AlternateContent xmlns:mc="http://schemas.openxmlformats.org/markup-compatibility/2006">
      <mc:Choice Requires="x14">
        <oleObject progId="AcroExch.Document.DC" dvAspect="DVASPECT_ICON" shapeId="5151" r:id="rId10">
          <objectPr locked="0" defaultSize="0" autoPict="0" r:id="rId11">
            <anchor moveWithCells="1">
              <from>
                <xdr:col>3</xdr:col>
                <xdr:colOff>390525</xdr:colOff>
                <xdr:row>21</xdr:row>
                <xdr:rowOff>142875</xdr:rowOff>
              </from>
              <to>
                <xdr:col>5</xdr:col>
                <xdr:colOff>428625</xdr:colOff>
                <xdr:row>21</xdr:row>
                <xdr:rowOff>1209675</xdr:rowOff>
              </to>
            </anchor>
          </objectPr>
        </oleObject>
      </mc:Choice>
      <mc:Fallback>
        <oleObject progId="AcroExch.Document.DC" dvAspect="DVASPECT_ICON" shapeId="5151" r:id="rId10"/>
      </mc:Fallback>
    </mc:AlternateContent>
    <mc:AlternateContent xmlns:mc="http://schemas.openxmlformats.org/markup-compatibility/2006">
      <mc:Choice Requires="x14">
        <oleObject progId="AcroExch.Document.DC" dvAspect="DVASPECT_ICON" shapeId="5152" r:id="rId12">
          <objectPr locked="0" defaultSize="0" autoPict="0" r:id="rId13">
            <anchor moveWithCells="1">
              <from>
                <xdr:col>3</xdr:col>
                <xdr:colOff>400050</xdr:colOff>
                <xdr:row>27</xdr:row>
                <xdr:rowOff>133350</xdr:rowOff>
              </from>
              <to>
                <xdr:col>5</xdr:col>
                <xdr:colOff>447675</xdr:colOff>
                <xdr:row>27</xdr:row>
                <xdr:rowOff>1200150</xdr:rowOff>
              </to>
            </anchor>
          </objectPr>
        </oleObject>
      </mc:Choice>
      <mc:Fallback>
        <oleObject progId="AcroExch.Document.DC" dvAspect="DVASPECT_ICON" shapeId="5152" r:id="rId12"/>
      </mc:Fallback>
    </mc:AlternateContent>
    <mc:AlternateContent xmlns:mc="http://schemas.openxmlformats.org/markup-compatibility/2006">
      <mc:Choice Requires="x14">
        <oleObject progId="AcroExch.Document.DC" dvAspect="DVASPECT_ICON" shapeId="5155" r:id="rId14">
          <objectPr locked="0" defaultSize="0" autoPict="0" r:id="rId15">
            <anchor moveWithCells="1">
              <from>
                <xdr:col>3</xdr:col>
                <xdr:colOff>333375</xdr:colOff>
                <xdr:row>32</xdr:row>
                <xdr:rowOff>142875</xdr:rowOff>
              </from>
              <to>
                <xdr:col>5</xdr:col>
                <xdr:colOff>457200</xdr:colOff>
                <xdr:row>32</xdr:row>
                <xdr:rowOff>1276350</xdr:rowOff>
              </to>
            </anchor>
          </objectPr>
        </oleObject>
      </mc:Choice>
      <mc:Fallback>
        <oleObject progId="AcroExch.Document.DC" dvAspect="DVASPECT_ICON" shapeId="5155" r:id="rId14"/>
      </mc:Fallback>
    </mc:AlternateContent>
    <mc:AlternateContent xmlns:mc="http://schemas.openxmlformats.org/markup-compatibility/2006">
      <mc:Choice Requires="x14">
        <oleObject progId="AcroExch.Document.DC" dvAspect="DVASPECT_ICON" shapeId="5163" r:id="rId16">
          <objectPr locked="0" defaultSize="0" autoPict="0" r:id="rId17">
            <anchor moveWithCells="1">
              <from>
                <xdr:col>3</xdr:col>
                <xdr:colOff>390525</xdr:colOff>
                <xdr:row>46</xdr:row>
                <xdr:rowOff>142875</xdr:rowOff>
              </from>
              <to>
                <xdr:col>5</xdr:col>
                <xdr:colOff>419100</xdr:colOff>
                <xdr:row>46</xdr:row>
                <xdr:rowOff>1200150</xdr:rowOff>
              </to>
            </anchor>
          </objectPr>
        </oleObject>
      </mc:Choice>
      <mc:Fallback>
        <oleObject progId="AcroExch.Document.DC" dvAspect="DVASPECT_ICON" shapeId="5163" r:id="rId16"/>
      </mc:Fallback>
    </mc:AlternateContent>
    <mc:AlternateContent xmlns:mc="http://schemas.openxmlformats.org/markup-compatibility/2006">
      <mc:Choice Requires="x14">
        <oleObject progId="AcroExch.Document.DC" dvAspect="DVASPECT_ICON" shapeId="5166" r:id="rId18">
          <objectPr locked="0" defaultSize="0" autoPict="0" r:id="rId19">
            <anchor moveWithCells="1">
              <from>
                <xdr:col>3</xdr:col>
                <xdr:colOff>390525</xdr:colOff>
                <xdr:row>56</xdr:row>
                <xdr:rowOff>171450</xdr:rowOff>
              </from>
              <to>
                <xdr:col>5</xdr:col>
                <xdr:colOff>447675</xdr:colOff>
                <xdr:row>56</xdr:row>
                <xdr:rowOff>1257300</xdr:rowOff>
              </to>
            </anchor>
          </objectPr>
        </oleObject>
      </mc:Choice>
      <mc:Fallback>
        <oleObject progId="AcroExch.Document.DC" dvAspect="DVASPECT_ICON" shapeId="5166" r:id="rId18"/>
      </mc:Fallback>
    </mc:AlternateContent>
    <mc:AlternateContent xmlns:mc="http://schemas.openxmlformats.org/markup-compatibility/2006">
      <mc:Choice Requires="x14">
        <oleObject progId="AcroExch.Document.DC" dvAspect="DVASPECT_ICON" shapeId="5167" r:id="rId20">
          <objectPr locked="0" defaultSize="0" autoPict="0" r:id="rId21">
            <anchor moveWithCells="1">
              <from>
                <xdr:col>3</xdr:col>
                <xdr:colOff>390525</xdr:colOff>
                <xdr:row>58</xdr:row>
                <xdr:rowOff>133350</xdr:rowOff>
              </from>
              <to>
                <xdr:col>5</xdr:col>
                <xdr:colOff>428625</xdr:colOff>
                <xdr:row>58</xdr:row>
                <xdr:rowOff>1200150</xdr:rowOff>
              </to>
            </anchor>
          </objectPr>
        </oleObject>
      </mc:Choice>
      <mc:Fallback>
        <oleObject progId="AcroExch.Document.DC" dvAspect="DVASPECT_ICON" shapeId="5167" r:id="rId20"/>
      </mc:Fallback>
    </mc:AlternateContent>
    <mc:AlternateContent xmlns:mc="http://schemas.openxmlformats.org/markup-compatibility/2006">
      <mc:Choice Requires="x14">
        <oleObject progId="AcroExch.Document.DC" dvAspect="DVASPECT_ICON" shapeId="5168" r:id="rId22">
          <objectPr locked="0" defaultSize="0" autoPict="0" r:id="rId23">
            <anchor moveWithCells="1">
              <from>
                <xdr:col>3</xdr:col>
                <xdr:colOff>390525</xdr:colOff>
                <xdr:row>60</xdr:row>
                <xdr:rowOff>142875</xdr:rowOff>
              </from>
              <to>
                <xdr:col>5</xdr:col>
                <xdr:colOff>419100</xdr:colOff>
                <xdr:row>60</xdr:row>
                <xdr:rowOff>1200150</xdr:rowOff>
              </to>
            </anchor>
          </objectPr>
        </oleObject>
      </mc:Choice>
      <mc:Fallback>
        <oleObject progId="AcroExch.Document.DC" dvAspect="DVASPECT_ICON" shapeId="5168" r:id="rId22"/>
      </mc:Fallback>
    </mc:AlternateContent>
    <mc:AlternateContent xmlns:mc="http://schemas.openxmlformats.org/markup-compatibility/2006">
      <mc:Choice Requires="x14">
        <oleObject progId="AcroExch.Document.DC" dvAspect="DVASPECT_ICON" shapeId="5169" r:id="rId24">
          <objectPr locked="0" defaultSize="0" autoPict="0" r:id="rId25">
            <anchor moveWithCells="1">
              <from>
                <xdr:col>3</xdr:col>
                <xdr:colOff>400050</xdr:colOff>
                <xdr:row>61</xdr:row>
                <xdr:rowOff>142875</xdr:rowOff>
              </from>
              <to>
                <xdr:col>5</xdr:col>
                <xdr:colOff>447675</xdr:colOff>
                <xdr:row>61</xdr:row>
                <xdr:rowOff>1209675</xdr:rowOff>
              </to>
            </anchor>
          </objectPr>
        </oleObject>
      </mc:Choice>
      <mc:Fallback>
        <oleObject progId="AcroExch.Document.DC" dvAspect="DVASPECT_ICON" shapeId="5169" r:id="rId24"/>
      </mc:Fallback>
    </mc:AlternateContent>
    <mc:AlternateContent xmlns:mc="http://schemas.openxmlformats.org/markup-compatibility/2006">
      <mc:Choice Requires="x14">
        <oleObject progId="AcroExch.Document.DC" dvAspect="DVASPECT_ICON" shapeId="5171" r:id="rId26">
          <objectPr locked="0" defaultSize="0" autoPict="0" r:id="rId27">
            <anchor moveWithCells="1">
              <from>
                <xdr:col>3</xdr:col>
                <xdr:colOff>361950</xdr:colOff>
                <xdr:row>15</xdr:row>
                <xdr:rowOff>133350</xdr:rowOff>
              </from>
              <to>
                <xdr:col>5</xdr:col>
                <xdr:colOff>457200</xdr:colOff>
                <xdr:row>15</xdr:row>
                <xdr:rowOff>1247775</xdr:rowOff>
              </to>
            </anchor>
          </objectPr>
        </oleObject>
      </mc:Choice>
      <mc:Fallback>
        <oleObject progId="AcroExch.Document.DC" dvAspect="DVASPECT_ICON" shapeId="5171" r:id="rId26"/>
      </mc:Fallback>
    </mc:AlternateContent>
    <mc:AlternateContent xmlns:mc="http://schemas.openxmlformats.org/markup-compatibility/2006">
      <mc:Choice Requires="x14">
        <oleObject progId="AcroExch.Document.DC" dvAspect="DVASPECT_ICON" shapeId="5173" r:id="rId28">
          <objectPr locked="0" defaultSize="0" autoPict="0" r:id="rId29">
            <anchor moveWithCells="1">
              <from>
                <xdr:col>3</xdr:col>
                <xdr:colOff>381000</xdr:colOff>
                <xdr:row>36</xdr:row>
                <xdr:rowOff>133350</xdr:rowOff>
              </from>
              <to>
                <xdr:col>5</xdr:col>
                <xdr:colOff>438150</xdr:colOff>
                <xdr:row>36</xdr:row>
                <xdr:rowOff>1209675</xdr:rowOff>
              </to>
            </anchor>
          </objectPr>
        </oleObject>
      </mc:Choice>
      <mc:Fallback>
        <oleObject progId="AcroExch.Document.DC" dvAspect="DVASPECT_ICON" shapeId="5173" r:id="rId28"/>
      </mc:Fallback>
    </mc:AlternateContent>
    <mc:AlternateContent xmlns:mc="http://schemas.openxmlformats.org/markup-compatibility/2006">
      <mc:Choice Requires="x14">
        <oleObject progId="AcroExch.Document.DC" dvAspect="DVASPECT_ICON" shapeId="5174" r:id="rId30">
          <objectPr locked="0" defaultSize="0" autoPict="0" r:id="rId31">
            <anchor moveWithCells="1">
              <from>
                <xdr:col>3</xdr:col>
                <xdr:colOff>381000</xdr:colOff>
                <xdr:row>18</xdr:row>
                <xdr:rowOff>142875</xdr:rowOff>
              </from>
              <to>
                <xdr:col>6</xdr:col>
                <xdr:colOff>19050</xdr:colOff>
                <xdr:row>18</xdr:row>
                <xdr:rowOff>1257300</xdr:rowOff>
              </to>
            </anchor>
          </objectPr>
        </oleObject>
      </mc:Choice>
      <mc:Fallback>
        <oleObject progId="AcroExch.Document.DC" dvAspect="DVASPECT_ICON" shapeId="5174" r:id="rId30"/>
      </mc:Fallback>
    </mc:AlternateContent>
    <mc:AlternateContent xmlns:mc="http://schemas.openxmlformats.org/markup-compatibility/2006">
      <mc:Choice Requires="x14">
        <oleObject progId="AcroExch.Document.DC" dvAspect="DVASPECT_ICON" shapeId="5175" r:id="rId32">
          <objectPr locked="0" defaultSize="0" autoPict="0" r:id="rId33">
            <anchor moveWithCells="1">
              <from>
                <xdr:col>3</xdr:col>
                <xdr:colOff>333375</xdr:colOff>
                <xdr:row>31</xdr:row>
                <xdr:rowOff>114300</xdr:rowOff>
              </from>
              <to>
                <xdr:col>5</xdr:col>
                <xdr:colOff>457200</xdr:colOff>
                <xdr:row>31</xdr:row>
                <xdr:rowOff>1247775</xdr:rowOff>
              </to>
            </anchor>
          </objectPr>
        </oleObject>
      </mc:Choice>
      <mc:Fallback>
        <oleObject progId="AcroExch.Document.DC" dvAspect="DVASPECT_ICON" shapeId="5175" r:id="rId32"/>
      </mc:Fallback>
    </mc:AlternateContent>
    <mc:AlternateContent xmlns:mc="http://schemas.openxmlformats.org/markup-compatibility/2006">
      <mc:Choice Requires="x14">
        <oleObject progId="Acrobat.Document.DC" dvAspect="DVASPECT_ICON" shapeId="5177" r:id="rId34">
          <objectPr locked="0" defaultSize="0" autoPict="0" r:id="rId35">
            <anchor moveWithCells="1">
              <from>
                <xdr:col>3</xdr:col>
                <xdr:colOff>333375</xdr:colOff>
                <xdr:row>12</xdr:row>
                <xdr:rowOff>142875</xdr:rowOff>
              </from>
              <to>
                <xdr:col>6</xdr:col>
                <xdr:colOff>0</xdr:colOff>
                <xdr:row>12</xdr:row>
                <xdr:rowOff>1285875</xdr:rowOff>
              </to>
            </anchor>
          </objectPr>
        </oleObject>
      </mc:Choice>
      <mc:Fallback>
        <oleObject progId="Acrobat.Document.DC" dvAspect="DVASPECT_ICON" shapeId="5177" r:id="rId34"/>
      </mc:Fallback>
    </mc:AlternateContent>
    <mc:AlternateContent xmlns:mc="http://schemas.openxmlformats.org/markup-compatibility/2006">
      <mc:Choice Requires="x14">
        <oleObject progId="Acrobat.Document.DC" dvAspect="DVASPECT_ICON" shapeId="5180" r:id="rId36">
          <objectPr locked="0" defaultSize="0" autoPict="0" r:id="rId37">
            <anchor moveWithCells="1">
              <from>
                <xdr:col>3</xdr:col>
                <xdr:colOff>371475</xdr:colOff>
                <xdr:row>30</xdr:row>
                <xdr:rowOff>142875</xdr:rowOff>
              </from>
              <to>
                <xdr:col>5</xdr:col>
                <xdr:colOff>438150</xdr:colOff>
                <xdr:row>30</xdr:row>
                <xdr:rowOff>1238250</xdr:rowOff>
              </to>
            </anchor>
          </objectPr>
        </oleObject>
      </mc:Choice>
      <mc:Fallback>
        <oleObject progId="Acrobat.Document.DC" dvAspect="DVASPECT_ICON" shapeId="5180" r:id="rId36"/>
      </mc:Fallback>
    </mc:AlternateContent>
    <mc:AlternateContent xmlns:mc="http://schemas.openxmlformats.org/markup-compatibility/2006">
      <mc:Choice Requires="x14">
        <oleObject progId="Acrobat.Document.DC" dvAspect="DVASPECT_ICON" shapeId="5183" r:id="rId38">
          <objectPr locked="0" defaultSize="0" autoPict="0" r:id="rId39">
            <anchor moveWithCells="1">
              <from>
                <xdr:col>3</xdr:col>
                <xdr:colOff>390525</xdr:colOff>
                <xdr:row>39</xdr:row>
                <xdr:rowOff>123825</xdr:rowOff>
              </from>
              <to>
                <xdr:col>5</xdr:col>
                <xdr:colOff>447675</xdr:colOff>
                <xdr:row>39</xdr:row>
                <xdr:rowOff>1200150</xdr:rowOff>
              </to>
            </anchor>
          </objectPr>
        </oleObject>
      </mc:Choice>
      <mc:Fallback>
        <oleObject progId="Acrobat.Document.DC" dvAspect="DVASPECT_ICON" shapeId="5183" r:id="rId38"/>
      </mc:Fallback>
    </mc:AlternateContent>
    <mc:AlternateContent xmlns:mc="http://schemas.openxmlformats.org/markup-compatibility/2006">
      <mc:Choice Requires="x14">
        <oleObject progId="Acrobat.Document.DC" dvAspect="DVASPECT_ICON" shapeId="5186" r:id="rId40">
          <objectPr locked="0" defaultSize="0" autoPict="0" r:id="rId41">
            <anchor moveWithCells="1">
              <from>
                <xdr:col>3</xdr:col>
                <xdr:colOff>419100</xdr:colOff>
                <xdr:row>55</xdr:row>
                <xdr:rowOff>152400</xdr:rowOff>
              </from>
              <to>
                <xdr:col>5</xdr:col>
                <xdr:colOff>438150</xdr:colOff>
                <xdr:row>55</xdr:row>
                <xdr:rowOff>1209675</xdr:rowOff>
              </to>
            </anchor>
          </objectPr>
        </oleObject>
      </mc:Choice>
      <mc:Fallback>
        <oleObject progId="Acrobat.Document.DC" dvAspect="DVASPECT_ICON" shapeId="5186" r:id="rId40"/>
      </mc:Fallback>
    </mc:AlternateContent>
    <mc:AlternateContent xmlns:mc="http://schemas.openxmlformats.org/markup-compatibility/2006">
      <mc:Choice Requires="x14">
        <oleObject progId="Acrobat.Document.DC" dvAspect="DVASPECT_ICON" shapeId="5189" r:id="rId42">
          <objectPr locked="0" defaultSize="0" autoPict="0" r:id="rId43">
            <anchor moveWithCells="1">
              <from>
                <xdr:col>3</xdr:col>
                <xdr:colOff>390525</xdr:colOff>
                <xdr:row>40</xdr:row>
                <xdr:rowOff>142875</xdr:rowOff>
              </from>
              <to>
                <xdr:col>5</xdr:col>
                <xdr:colOff>447675</xdr:colOff>
                <xdr:row>40</xdr:row>
                <xdr:rowOff>1228725</xdr:rowOff>
              </to>
            </anchor>
          </objectPr>
        </oleObject>
      </mc:Choice>
      <mc:Fallback>
        <oleObject progId="Acrobat.Document.DC" dvAspect="DVASPECT_ICON" shapeId="5189" r:id="rId42"/>
      </mc:Fallback>
    </mc:AlternateContent>
    <mc:AlternateContent xmlns:mc="http://schemas.openxmlformats.org/markup-compatibility/2006">
      <mc:Choice Requires="x14">
        <oleObject progId="Acrobat.Document.DC" dvAspect="DVASPECT_ICON" shapeId="5191" r:id="rId44">
          <objectPr locked="0" defaultSize="0" autoPict="0" r:id="rId45">
            <anchor moveWithCells="1">
              <from>
                <xdr:col>3</xdr:col>
                <xdr:colOff>419100</xdr:colOff>
                <xdr:row>59</xdr:row>
                <xdr:rowOff>133350</xdr:rowOff>
              </from>
              <to>
                <xdr:col>5</xdr:col>
                <xdr:colOff>438150</xdr:colOff>
                <xdr:row>59</xdr:row>
                <xdr:rowOff>1190625</xdr:rowOff>
              </to>
            </anchor>
          </objectPr>
        </oleObject>
      </mc:Choice>
      <mc:Fallback>
        <oleObject progId="Acrobat.Document.DC" dvAspect="DVASPECT_ICON" shapeId="5191" r:id="rId44"/>
      </mc:Fallback>
    </mc:AlternateContent>
    <mc:AlternateContent xmlns:mc="http://schemas.openxmlformats.org/markup-compatibility/2006">
      <mc:Choice Requires="x14">
        <oleObject progId="Acrobat.Document.DC" dvAspect="DVASPECT_ICON" shapeId="5192" r:id="rId46">
          <objectPr locked="0" defaultSize="0" autoPict="0" r:id="rId47">
            <anchor moveWithCells="1">
              <from>
                <xdr:col>3</xdr:col>
                <xdr:colOff>438150</xdr:colOff>
                <xdr:row>54</xdr:row>
                <xdr:rowOff>161925</xdr:rowOff>
              </from>
              <to>
                <xdr:col>5</xdr:col>
                <xdr:colOff>428625</xdr:colOff>
                <xdr:row>54</xdr:row>
                <xdr:rowOff>1200150</xdr:rowOff>
              </to>
            </anchor>
          </objectPr>
        </oleObject>
      </mc:Choice>
      <mc:Fallback>
        <oleObject progId="Acrobat.Document.DC" dvAspect="DVASPECT_ICON" shapeId="5192" r:id="rId46"/>
      </mc:Fallback>
    </mc:AlternateContent>
    <mc:AlternateContent xmlns:mc="http://schemas.openxmlformats.org/markup-compatibility/2006">
      <mc:Choice Requires="x14">
        <oleObject progId="Acrobat.Document.DC" dvAspect="DVASPECT_ICON" shapeId="5193" r:id="rId48">
          <objectPr locked="0" defaultSize="0" autoPict="0" r:id="rId49">
            <anchor moveWithCells="1">
              <from>
                <xdr:col>3</xdr:col>
                <xdr:colOff>371475</xdr:colOff>
                <xdr:row>11</xdr:row>
                <xdr:rowOff>142875</xdr:rowOff>
              </from>
              <to>
                <xdr:col>6</xdr:col>
                <xdr:colOff>9525</xdr:colOff>
                <xdr:row>11</xdr:row>
                <xdr:rowOff>1257300</xdr:rowOff>
              </to>
            </anchor>
          </objectPr>
        </oleObject>
      </mc:Choice>
      <mc:Fallback>
        <oleObject progId="Acrobat.Document.DC" dvAspect="DVASPECT_ICON" shapeId="5193" r:id="rId48"/>
      </mc:Fallback>
    </mc:AlternateContent>
    <mc:AlternateContent xmlns:mc="http://schemas.openxmlformats.org/markup-compatibility/2006">
      <mc:Choice Requires="x14">
        <oleObject progId="Acrobat.Document.DC" dvAspect="DVASPECT_ICON" shapeId="5194" r:id="rId50">
          <objectPr locked="0" defaultSize="0" autoPict="0" r:id="rId51">
            <anchor moveWithCells="1">
              <from>
                <xdr:col>3</xdr:col>
                <xdr:colOff>428625</xdr:colOff>
                <xdr:row>51</xdr:row>
                <xdr:rowOff>133350</xdr:rowOff>
              </from>
              <to>
                <xdr:col>6</xdr:col>
                <xdr:colOff>19050</xdr:colOff>
                <xdr:row>51</xdr:row>
                <xdr:rowOff>1209675</xdr:rowOff>
              </to>
            </anchor>
          </objectPr>
        </oleObject>
      </mc:Choice>
      <mc:Fallback>
        <oleObject progId="Acrobat.Document.DC" dvAspect="DVASPECT_ICON" shapeId="5194" r:id="rId50"/>
      </mc:Fallback>
    </mc:AlternateContent>
    <mc:AlternateContent xmlns:mc="http://schemas.openxmlformats.org/markup-compatibility/2006">
      <mc:Choice Requires="x14">
        <oleObject progId="Acrobat.Document.DC" dvAspect="DVASPECT_ICON" shapeId="5195" r:id="rId52">
          <objectPr locked="0" defaultSize="0" autoPict="0" r:id="rId53">
            <anchor moveWithCells="1">
              <from>
                <xdr:col>3</xdr:col>
                <xdr:colOff>428625</xdr:colOff>
                <xdr:row>50</xdr:row>
                <xdr:rowOff>142875</xdr:rowOff>
              </from>
              <to>
                <xdr:col>6</xdr:col>
                <xdr:colOff>0</xdr:colOff>
                <xdr:row>50</xdr:row>
                <xdr:rowOff>1209675</xdr:rowOff>
              </to>
            </anchor>
          </objectPr>
        </oleObject>
      </mc:Choice>
      <mc:Fallback>
        <oleObject progId="Acrobat.Document.DC" dvAspect="DVASPECT_ICON" shapeId="5195" r:id="rId52"/>
      </mc:Fallback>
    </mc:AlternateContent>
    <mc:AlternateContent xmlns:mc="http://schemas.openxmlformats.org/markup-compatibility/2006">
      <mc:Choice Requires="x14">
        <oleObject progId="Acrobat.Document.DC" dvAspect="DVASPECT_ICON" shapeId="5196" r:id="rId54">
          <objectPr locked="0" defaultSize="0" autoPict="0" r:id="rId55">
            <anchor moveWithCells="1">
              <from>
                <xdr:col>3</xdr:col>
                <xdr:colOff>390525</xdr:colOff>
                <xdr:row>26</xdr:row>
                <xdr:rowOff>142875</xdr:rowOff>
              </from>
              <to>
                <xdr:col>6</xdr:col>
                <xdr:colOff>0</xdr:colOff>
                <xdr:row>26</xdr:row>
                <xdr:rowOff>1238250</xdr:rowOff>
              </to>
            </anchor>
          </objectPr>
        </oleObject>
      </mc:Choice>
      <mc:Fallback>
        <oleObject progId="Acrobat.Document.DC" dvAspect="DVASPECT_ICON" shapeId="5196" r:id="rId54"/>
      </mc:Fallback>
    </mc:AlternateContent>
    <mc:AlternateContent xmlns:mc="http://schemas.openxmlformats.org/markup-compatibility/2006">
      <mc:Choice Requires="x14">
        <oleObject progId="Acrobat.Document.DC" dvAspect="DVASPECT_ICON" shapeId="5198" r:id="rId56">
          <objectPr locked="0" defaultSize="0" autoPict="0" r:id="rId57">
            <anchor moveWithCells="1">
              <from>
                <xdr:col>3</xdr:col>
                <xdr:colOff>390525</xdr:colOff>
                <xdr:row>47</xdr:row>
                <xdr:rowOff>142875</xdr:rowOff>
              </from>
              <to>
                <xdr:col>6</xdr:col>
                <xdr:colOff>19050</xdr:colOff>
                <xdr:row>47</xdr:row>
                <xdr:rowOff>1247775</xdr:rowOff>
              </to>
            </anchor>
          </objectPr>
        </oleObject>
      </mc:Choice>
      <mc:Fallback>
        <oleObject progId="Acrobat.Document.DC" dvAspect="DVASPECT_ICON" shapeId="5198" r:id="rId56"/>
      </mc:Fallback>
    </mc:AlternateContent>
    <mc:AlternateContent xmlns:mc="http://schemas.openxmlformats.org/markup-compatibility/2006">
      <mc:Choice Requires="x14">
        <oleObject progId="Acrobat.Document.DC" dvAspect="DVASPECT_ICON" shapeId="5199" r:id="rId58">
          <objectPr locked="0" defaultSize="0" autoPict="0" r:id="rId59">
            <anchor moveWithCells="1">
              <from>
                <xdr:col>3</xdr:col>
                <xdr:colOff>371475</xdr:colOff>
                <xdr:row>35</xdr:row>
                <xdr:rowOff>133350</xdr:rowOff>
              </from>
              <to>
                <xdr:col>5</xdr:col>
                <xdr:colOff>457200</xdr:colOff>
                <xdr:row>35</xdr:row>
                <xdr:rowOff>1238250</xdr:rowOff>
              </to>
            </anchor>
          </objectPr>
        </oleObject>
      </mc:Choice>
      <mc:Fallback>
        <oleObject progId="Acrobat.Document.DC" dvAspect="DVASPECT_ICON" shapeId="5199" r:id="rId58"/>
      </mc:Fallback>
    </mc:AlternateContent>
    <mc:AlternateContent xmlns:mc="http://schemas.openxmlformats.org/markup-compatibility/2006">
      <mc:Choice Requires="x14">
        <oleObject progId="Acrobat.Document.DC" dvAspect="DVASPECT_ICON" shapeId="5200" r:id="rId60">
          <objectPr locked="0" defaultSize="0" autoPict="0" r:id="rId61">
            <anchor moveWithCells="1">
              <from>
                <xdr:col>3</xdr:col>
                <xdr:colOff>381000</xdr:colOff>
                <xdr:row>20</xdr:row>
                <xdr:rowOff>114300</xdr:rowOff>
              </from>
              <to>
                <xdr:col>6</xdr:col>
                <xdr:colOff>19050</xdr:colOff>
                <xdr:row>20</xdr:row>
                <xdr:rowOff>1238250</xdr:rowOff>
              </to>
            </anchor>
          </objectPr>
        </oleObject>
      </mc:Choice>
      <mc:Fallback>
        <oleObject progId="Acrobat.Document.DC" dvAspect="DVASPECT_ICON" shapeId="5200" r:id="rId60"/>
      </mc:Fallback>
    </mc:AlternateContent>
    <mc:AlternateContent xmlns:mc="http://schemas.openxmlformats.org/markup-compatibility/2006">
      <mc:Choice Requires="x14">
        <oleObject progId="Acrobat.Document.DC" dvAspect="DVASPECT_ICON" shapeId="5201" r:id="rId62">
          <objectPr locked="0" defaultSize="0" autoPict="0" r:id="rId63">
            <anchor moveWithCells="1">
              <from>
                <xdr:col>3</xdr:col>
                <xdr:colOff>400050</xdr:colOff>
                <xdr:row>57</xdr:row>
                <xdr:rowOff>133350</xdr:rowOff>
              </from>
              <to>
                <xdr:col>5</xdr:col>
                <xdr:colOff>428625</xdr:colOff>
                <xdr:row>57</xdr:row>
                <xdr:rowOff>1190625</xdr:rowOff>
              </to>
            </anchor>
          </objectPr>
        </oleObject>
      </mc:Choice>
      <mc:Fallback>
        <oleObject progId="Acrobat.Document.DC" dvAspect="DVASPECT_ICON" shapeId="5201" r:id="rId62"/>
      </mc:Fallback>
    </mc:AlternateContent>
    <mc:AlternateContent xmlns:mc="http://schemas.openxmlformats.org/markup-compatibility/2006">
      <mc:Choice Requires="x14">
        <oleObject progId="Acrobat.Document.DC" dvAspect="DVASPECT_ICON" shapeId="5203" r:id="rId64">
          <objectPr locked="0" defaultSize="0" autoPict="0" r:id="rId65">
            <anchor moveWithCells="1">
              <from>
                <xdr:col>3</xdr:col>
                <xdr:colOff>419100</xdr:colOff>
                <xdr:row>48</xdr:row>
                <xdr:rowOff>104775</xdr:rowOff>
              </from>
              <to>
                <xdr:col>6</xdr:col>
                <xdr:colOff>28575</xdr:colOff>
                <xdr:row>48</xdr:row>
                <xdr:rowOff>1285875</xdr:rowOff>
              </to>
            </anchor>
          </objectPr>
        </oleObject>
      </mc:Choice>
      <mc:Fallback>
        <oleObject progId="Acrobat.Document.DC" dvAspect="DVASPECT_ICON" shapeId="5203" r:id="rId64"/>
      </mc:Fallback>
    </mc:AlternateContent>
    <mc:AlternateContent xmlns:mc="http://schemas.openxmlformats.org/markup-compatibility/2006">
      <mc:Choice Requires="x14">
        <oleObject progId="Acrobat.Document.DC" dvAspect="DVASPECT_ICON" shapeId="5205" r:id="rId66">
          <objectPr locked="0" defaultSize="0" autoPict="0" r:id="rId67">
            <anchor moveWithCells="1">
              <from>
                <xdr:col>3</xdr:col>
                <xdr:colOff>371475</xdr:colOff>
                <xdr:row>14</xdr:row>
                <xdr:rowOff>133350</xdr:rowOff>
              </from>
              <to>
                <xdr:col>5</xdr:col>
                <xdr:colOff>438150</xdr:colOff>
                <xdr:row>14</xdr:row>
                <xdr:rowOff>1228725</xdr:rowOff>
              </to>
            </anchor>
          </objectPr>
        </oleObject>
      </mc:Choice>
      <mc:Fallback>
        <oleObject progId="Acrobat.Document.DC" dvAspect="DVASPECT_ICON" shapeId="5205" r:id="rId66"/>
      </mc:Fallback>
    </mc:AlternateContent>
    <mc:AlternateContent xmlns:mc="http://schemas.openxmlformats.org/markup-compatibility/2006">
      <mc:Choice Requires="x14">
        <oleObject progId="Acrobat.Document.DC" dvAspect="DVASPECT_ICON" shapeId="5207" r:id="rId68">
          <objectPr locked="0" defaultSize="0" autoPict="0" r:id="rId69">
            <anchor moveWithCells="1">
              <from>
                <xdr:col>3</xdr:col>
                <xdr:colOff>400050</xdr:colOff>
                <xdr:row>52</xdr:row>
                <xdr:rowOff>133350</xdr:rowOff>
              </from>
              <to>
                <xdr:col>6</xdr:col>
                <xdr:colOff>9525</xdr:colOff>
                <xdr:row>52</xdr:row>
                <xdr:rowOff>1228725</xdr:rowOff>
              </to>
            </anchor>
          </objectPr>
        </oleObject>
      </mc:Choice>
      <mc:Fallback>
        <oleObject progId="Acrobat.Document.DC" dvAspect="DVASPECT_ICON" shapeId="5207" r:id="rId68"/>
      </mc:Fallback>
    </mc:AlternateContent>
    <mc:AlternateContent xmlns:mc="http://schemas.openxmlformats.org/markup-compatibility/2006">
      <mc:Choice Requires="x14">
        <oleObject progId="Acrobat.Document.DC" dvAspect="DVASPECT_ICON" shapeId="5209" r:id="rId70">
          <objectPr locked="0" defaultSize="0" autoPict="0" r:id="rId71">
            <anchor moveWithCells="1">
              <from>
                <xdr:col>3</xdr:col>
                <xdr:colOff>381000</xdr:colOff>
                <xdr:row>43</xdr:row>
                <xdr:rowOff>133350</xdr:rowOff>
              </from>
              <to>
                <xdr:col>5</xdr:col>
                <xdr:colOff>457200</xdr:colOff>
                <xdr:row>43</xdr:row>
                <xdr:rowOff>1228725</xdr:rowOff>
              </to>
            </anchor>
          </objectPr>
        </oleObject>
      </mc:Choice>
      <mc:Fallback>
        <oleObject progId="Acrobat.Document.DC" dvAspect="DVASPECT_ICON" shapeId="5209" r:id="rId70"/>
      </mc:Fallback>
    </mc:AlternateContent>
    <mc:AlternateContent xmlns:mc="http://schemas.openxmlformats.org/markup-compatibility/2006">
      <mc:Choice Requires="x14">
        <oleObject progId="Acrobat.Document.DC" dvAspect="DVASPECT_ICON" shapeId="5211" r:id="rId72">
          <objectPr locked="0" defaultSize="0" autoPict="0" r:id="rId73">
            <anchor moveWithCells="1">
              <from>
                <xdr:col>3</xdr:col>
                <xdr:colOff>419100</xdr:colOff>
                <xdr:row>53</xdr:row>
                <xdr:rowOff>152400</xdr:rowOff>
              </from>
              <to>
                <xdr:col>5</xdr:col>
                <xdr:colOff>438150</xdr:colOff>
                <xdr:row>53</xdr:row>
                <xdr:rowOff>1209675</xdr:rowOff>
              </to>
            </anchor>
          </objectPr>
        </oleObject>
      </mc:Choice>
      <mc:Fallback>
        <oleObject progId="Acrobat.Document.DC" dvAspect="DVASPECT_ICON" shapeId="5211" r:id="rId72"/>
      </mc:Fallback>
    </mc:AlternateContent>
    <mc:AlternateContent xmlns:mc="http://schemas.openxmlformats.org/markup-compatibility/2006">
      <mc:Choice Requires="x14">
        <oleObject progId="Acrobat.Document.DC" dvAspect="DVASPECT_ICON" shapeId="5217" r:id="rId74">
          <objectPr locked="0" defaultSize="0" autoPict="0" r:id="rId75">
            <anchor moveWithCells="1">
              <from>
                <xdr:col>3</xdr:col>
                <xdr:colOff>333375</xdr:colOff>
                <xdr:row>10</xdr:row>
                <xdr:rowOff>114300</xdr:rowOff>
              </from>
              <to>
                <xdr:col>6</xdr:col>
                <xdr:colOff>19050</xdr:colOff>
                <xdr:row>10</xdr:row>
                <xdr:rowOff>1276350</xdr:rowOff>
              </to>
            </anchor>
          </objectPr>
        </oleObject>
      </mc:Choice>
      <mc:Fallback>
        <oleObject progId="Acrobat.Document.DC" dvAspect="DVASPECT_ICON" shapeId="5217" r:id="rId74"/>
      </mc:Fallback>
    </mc:AlternateContent>
    <mc:AlternateContent xmlns:mc="http://schemas.openxmlformats.org/markup-compatibility/2006">
      <mc:Choice Requires="x14">
        <oleObject progId="Acrobat.Document.DC" dvAspect="DVASPECT_ICON" shapeId="5218" r:id="rId76">
          <objectPr locked="0" defaultSize="0" autoPict="0" r:id="rId77">
            <anchor moveWithCells="1">
              <from>
                <xdr:col>3</xdr:col>
                <xdr:colOff>371475</xdr:colOff>
                <xdr:row>17</xdr:row>
                <xdr:rowOff>180975</xdr:rowOff>
              </from>
              <to>
                <xdr:col>5</xdr:col>
                <xdr:colOff>457200</xdr:colOff>
                <xdr:row>17</xdr:row>
                <xdr:rowOff>1371600</xdr:rowOff>
              </to>
            </anchor>
          </objectPr>
        </oleObject>
      </mc:Choice>
      <mc:Fallback>
        <oleObject progId="Acrobat.Document.DC" dvAspect="DVASPECT_ICON" shapeId="5218" r:id="rId76"/>
      </mc:Fallback>
    </mc:AlternateContent>
    <mc:AlternateContent xmlns:mc="http://schemas.openxmlformats.org/markup-compatibility/2006">
      <mc:Choice Requires="x14">
        <oleObject progId="Acrobat.Document.DC" dvAspect="DVASPECT_ICON" shapeId="5220" r:id="rId78">
          <objectPr locked="0" defaultSize="0" autoPict="0" r:id="rId79">
            <anchor moveWithCells="1">
              <from>
                <xdr:col>3</xdr:col>
                <xdr:colOff>390525</xdr:colOff>
                <xdr:row>41</xdr:row>
                <xdr:rowOff>123825</xdr:rowOff>
              </from>
              <to>
                <xdr:col>6</xdr:col>
                <xdr:colOff>0</xdr:colOff>
                <xdr:row>41</xdr:row>
                <xdr:rowOff>1209675</xdr:rowOff>
              </to>
            </anchor>
          </objectPr>
        </oleObject>
      </mc:Choice>
      <mc:Fallback>
        <oleObject progId="Acrobat.Document.DC" dvAspect="DVASPECT_ICON" shapeId="5220" r:id="rId78"/>
      </mc:Fallback>
    </mc:AlternateContent>
    <mc:AlternateContent xmlns:mc="http://schemas.openxmlformats.org/markup-compatibility/2006">
      <mc:Choice Requires="x14">
        <oleObject progId="Acrobat.Document.DC" dvAspect="DVASPECT_ICON" shapeId="5221" r:id="rId80">
          <objectPr locked="0" defaultSize="0" autoPict="0" r:id="rId81">
            <anchor moveWithCells="1">
              <from>
                <xdr:col>3</xdr:col>
                <xdr:colOff>371475</xdr:colOff>
                <xdr:row>13</xdr:row>
                <xdr:rowOff>161925</xdr:rowOff>
              </from>
              <to>
                <xdr:col>5</xdr:col>
                <xdr:colOff>457200</xdr:colOff>
                <xdr:row>13</xdr:row>
                <xdr:rowOff>1276350</xdr:rowOff>
              </to>
            </anchor>
          </objectPr>
        </oleObject>
      </mc:Choice>
      <mc:Fallback>
        <oleObject progId="Acrobat.Document.DC" dvAspect="DVASPECT_ICON" shapeId="5221" r:id="rId80"/>
      </mc:Fallback>
    </mc:AlternateContent>
    <mc:AlternateContent xmlns:mc="http://schemas.openxmlformats.org/markup-compatibility/2006">
      <mc:Choice Requires="x14">
        <oleObject progId="Acrobat.Document.DC" dvAspect="DVASPECT_ICON" shapeId="5225" r:id="rId82">
          <objectPr locked="0" defaultSize="0" autoPict="0" r:id="rId83">
            <anchor moveWithCells="1">
              <from>
                <xdr:col>3</xdr:col>
                <xdr:colOff>342900</xdr:colOff>
                <xdr:row>34</xdr:row>
                <xdr:rowOff>133350</xdr:rowOff>
              </from>
              <to>
                <xdr:col>5</xdr:col>
                <xdr:colOff>419100</xdr:colOff>
                <xdr:row>34</xdr:row>
                <xdr:rowOff>1228725</xdr:rowOff>
              </to>
            </anchor>
          </objectPr>
        </oleObject>
      </mc:Choice>
      <mc:Fallback>
        <oleObject progId="Acrobat.Document.DC" dvAspect="DVASPECT_ICON" shapeId="5225" r:id="rId82"/>
      </mc:Fallback>
    </mc:AlternateContent>
    <mc:AlternateContent xmlns:mc="http://schemas.openxmlformats.org/markup-compatibility/2006">
      <mc:Choice Requires="x14">
        <oleObject progId="Acrobat.Document.DC" dvAspect="DVASPECT_ICON" shapeId="5226" r:id="rId84">
          <objectPr locked="0" defaultSize="0" autoPict="0" r:id="rId85">
            <anchor moveWithCells="1">
              <from>
                <xdr:col>3</xdr:col>
                <xdr:colOff>400050</xdr:colOff>
                <xdr:row>22</xdr:row>
                <xdr:rowOff>114300</xdr:rowOff>
              </from>
              <to>
                <xdr:col>6</xdr:col>
                <xdr:colOff>9525</xdr:colOff>
                <xdr:row>22</xdr:row>
                <xdr:rowOff>1209675</xdr:rowOff>
              </to>
            </anchor>
          </objectPr>
        </oleObject>
      </mc:Choice>
      <mc:Fallback>
        <oleObject progId="Acrobat.Document.DC" dvAspect="DVASPECT_ICON" shapeId="5226" r:id="rId84"/>
      </mc:Fallback>
    </mc:AlternateContent>
    <mc:AlternateContent xmlns:mc="http://schemas.openxmlformats.org/markup-compatibility/2006">
      <mc:Choice Requires="x14">
        <oleObject progId="Acrobat.Document.DC" dvAspect="DVASPECT_ICON" shapeId="5227" r:id="rId86">
          <objectPr locked="0" defaultSize="0" autoPict="0" r:id="rId87">
            <anchor moveWithCells="1">
              <from>
                <xdr:col>3</xdr:col>
                <xdr:colOff>400050</xdr:colOff>
                <xdr:row>38</xdr:row>
                <xdr:rowOff>142875</xdr:rowOff>
              </from>
              <to>
                <xdr:col>5</xdr:col>
                <xdr:colOff>447675</xdr:colOff>
                <xdr:row>38</xdr:row>
                <xdr:rowOff>1209675</xdr:rowOff>
              </to>
            </anchor>
          </objectPr>
        </oleObject>
      </mc:Choice>
      <mc:Fallback>
        <oleObject progId="Acrobat.Document.DC" dvAspect="DVASPECT_ICON" shapeId="5227" r:id="rId86"/>
      </mc:Fallback>
    </mc:AlternateContent>
    <mc:AlternateContent xmlns:mc="http://schemas.openxmlformats.org/markup-compatibility/2006">
      <mc:Choice Requires="x14">
        <oleObject progId="Acrobat.Document.DC" dvAspect="DVASPECT_ICON" shapeId="5228" r:id="rId88">
          <objectPr locked="0" defaultSize="0" autoPict="0" r:id="rId89">
            <anchor moveWithCells="1">
              <from>
                <xdr:col>3</xdr:col>
                <xdr:colOff>381000</xdr:colOff>
                <xdr:row>44</xdr:row>
                <xdr:rowOff>104775</xdr:rowOff>
              </from>
              <to>
                <xdr:col>6</xdr:col>
                <xdr:colOff>0</xdr:colOff>
                <xdr:row>44</xdr:row>
                <xdr:rowOff>1209675</xdr:rowOff>
              </to>
            </anchor>
          </objectPr>
        </oleObject>
      </mc:Choice>
      <mc:Fallback>
        <oleObject progId="Acrobat.Document.DC" dvAspect="DVASPECT_ICON" shapeId="5228" r:id="rId88"/>
      </mc:Fallback>
    </mc:AlternateContent>
    <mc:AlternateContent xmlns:mc="http://schemas.openxmlformats.org/markup-compatibility/2006">
      <mc:Choice Requires="x14">
        <oleObject progId="Acrobat.Document.DC" dvAspect="DVASPECT_ICON" shapeId="5229" r:id="rId90">
          <objectPr locked="0" defaultSize="0" autoPict="0" r:id="rId91">
            <anchor moveWithCells="1">
              <from>
                <xdr:col>3</xdr:col>
                <xdr:colOff>428625</xdr:colOff>
                <xdr:row>49</xdr:row>
                <xdr:rowOff>133350</xdr:rowOff>
              </from>
              <to>
                <xdr:col>6</xdr:col>
                <xdr:colOff>19050</xdr:colOff>
                <xdr:row>49</xdr:row>
                <xdr:rowOff>1209675</xdr:rowOff>
              </to>
            </anchor>
          </objectPr>
        </oleObject>
      </mc:Choice>
      <mc:Fallback>
        <oleObject progId="Acrobat.Document.DC" dvAspect="DVASPECT_ICON" shapeId="5229" r:id="rId90"/>
      </mc:Fallback>
    </mc:AlternateContent>
    <mc:AlternateContent xmlns:mc="http://schemas.openxmlformats.org/markup-compatibility/2006">
      <mc:Choice Requires="x14">
        <oleObject progId="Acrobat.Document.DC" dvAspect="DVASPECT_ICON" shapeId="5230" r:id="rId92">
          <objectPr locked="0" defaultSize="0" autoPict="0" r:id="rId93">
            <anchor moveWithCells="1">
              <from>
                <xdr:col>3</xdr:col>
                <xdr:colOff>371475</xdr:colOff>
                <xdr:row>29</xdr:row>
                <xdr:rowOff>133350</xdr:rowOff>
              </from>
              <to>
                <xdr:col>5</xdr:col>
                <xdr:colOff>428625</xdr:colOff>
                <xdr:row>29</xdr:row>
                <xdr:rowOff>1209675</xdr:rowOff>
              </to>
            </anchor>
          </objectPr>
        </oleObject>
      </mc:Choice>
      <mc:Fallback>
        <oleObject progId="Acrobat.Document.DC" dvAspect="DVASPECT_ICON" shapeId="5230" r:id="rId92"/>
      </mc:Fallback>
    </mc:AlternateContent>
    <mc:AlternateContent xmlns:mc="http://schemas.openxmlformats.org/markup-compatibility/2006">
      <mc:Choice Requires="x14">
        <oleObject progId="Acrobat.Document.DC" dvAspect="DVASPECT_ICON" shapeId="5231" r:id="rId94">
          <objectPr locked="0" defaultSize="0" autoPict="0" r:id="rId95">
            <anchor moveWithCells="1">
              <from>
                <xdr:col>3</xdr:col>
                <xdr:colOff>390525</xdr:colOff>
                <xdr:row>37</xdr:row>
                <xdr:rowOff>133350</xdr:rowOff>
              </from>
              <to>
                <xdr:col>5</xdr:col>
                <xdr:colOff>447675</xdr:colOff>
                <xdr:row>37</xdr:row>
                <xdr:rowOff>1209675</xdr:rowOff>
              </to>
            </anchor>
          </objectPr>
        </oleObject>
      </mc:Choice>
      <mc:Fallback>
        <oleObject progId="Acrobat.Document.DC" dvAspect="DVASPECT_ICON" shapeId="5231" r:id="rId94"/>
      </mc:Fallback>
    </mc:AlternateContent>
    <mc:AlternateContent xmlns:mc="http://schemas.openxmlformats.org/markup-compatibility/2006">
      <mc:Choice Requires="x14">
        <oleObject progId="Acrobat.Document.DC" dvAspect="DVASPECT_ICON" shapeId="5232" r:id="rId96">
          <objectPr locked="0" defaultSize="0" autoPict="0" r:id="rId97">
            <anchor moveWithCells="1">
              <from>
                <xdr:col>3</xdr:col>
                <xdr:colOff>352425</xdr:colOff>
                <xdr:row>33</xdr:row>
                <xdr:rowOff>152400</xdr:rowOff>
              </from>
              <to>
                <xdr:col>5</xdr:col>
                <xdr:colOff>409575</xdr:colOff>
                <xdr:row>33</xdr:row>
                <xdr:rowOff>1238250</xdr:rowOff>
              </to>
            </anchor>
          </objectPr>
        </oleObject>
      </mc:Choice>
      <mc:Fallback>
        <oleObject progId="Acrobat.Document.DC" dvAspect="DVASPECT_ICON" shapeId="5232" r:id="rId96"/>
      </mc:Fallback>
    </mc:AlternateContent>
    <mc:AlternateContent xmlns:mc="http://schemas.openxmlformats.org/markup-compatibility/2006">
      <mc:Choice Requires="x14">
        <oleObject progId="Acrobat.Document.DC" dvAspect="DVASPECT_ICON" shapeId="5233" r:id="rId98">
          <objectPr locked="0" defaultSize="0" autoPict="0" r:id="rId99">
            <anchor moveWithCells="1">
              <from>
                <xdr:col>3</xdr:col>
                <xdr:colOff>390525</xdr:colOff>
                <xdr:row>19</xdr:row>
                <xdr:rowOff>133350</xdr:rowOff>
              </from>
              <to>
                <xdr:col>6</xdr:col>
                <xdr:colOff>28575</xdr:colOff>
                <xdr:row>19</xdr:row>
                <xdr:rowOff>1247775</xdr:rowOff>
              </to>
            </anchor>
          </objectPr>
        </oleObject>
      </mc:Choice>
      <mc:Fallback>
        <oleObject progId="Acrobat.Document.DC" dvAspect="DVASPECT_ICON" shapeId="5233" r:id="rId98"/>
      </mc:Fallback>
    </mc:AlternateContent>
    <mc:AlternateContent xmlns:mc="http://schemas.openxmlformats.org/markup-compatibility/2006">
      <mc:Choice Requires="x14">
        <oleObject progId="Acrobat.Document.DC" dvAspect="DVASPECT_ICON" shapeId="5234" r:id="rId100">
          <objectPr locked="0" defaultSize="0" autoPict="0" r:id="rId101">
            <anchor moveWithCells="1">
              <from>
                <xdr:col>3</xdr:col>
                <xdr:colOff>419100</xdr:colOff>
                <xdr:row>23</xdr:row>
                <xdr:rowOff>142875</xdr:rowOff>
              </from>
              <to>
                <xdr:col>5</xdr:col>
                <xdr:colOff>438150</xdr:colOff>
                <xdr:row>23</xdr:row>
                <xdr:rowOff>1200150</xdr:rowOff>
              </to>
            </anchor>
          </objectPr>
        </oleObject>
      </mc:Choice>
      <mc:Fallback>
        <oleObject progId="Acrobat.Document.DC" dvAspect="DVASPECT_ICON" shapeId="5234" r:id="rId100"/>
      </mc:Fallback>
    </mc:AlternateContent>
    <mc:AlternateContent xmlns:mc="http://schemas.openxmlformats.org/markup-compatibility/2006">
      <mc:Choice Requires="x14">
        <oleObject progId="Acrobat.Document.DC" dvAspect="DVASPECT_ICON" shapeId="5235" r:id="rId102">
          <objectPr locked="0" defaultSize="0" autoPict="0" r:id="rId103">
            <anchor moveWithCells="1">
              <from>
                <xdr:col>3</xdr:col>
                <xdr:colOff>419100</xdr:colOff>
                <xdr:row>24</xdr:row>
                <xdr:rowOff>152400</xdr:rowOff>
              </from>
              <to>
                <xdr:col>5</xdr:col>
                <xdr:colOff>457200</xdr:colOff>
                <xdr:row>24</xdr:row>
                <xdr:rowOff>1228725</xdr:rowOff>
              </to>
            </anchor>
          </objectPr>
        </oleObject>
      </mc:Choice>
      <mc:Fallback>
        <oleObject progId="Acrobat.Document.DC" dvAspect="DVASPECT_ICON" shapeId="5235" r:id="rId102"/>
      </mc:Fallback>
    </mc:AlternateContent>
    <mc:AlternateContent xmlns:mc="http://schemas.openxmlformats.org/markup-compatibility/2006">
      <mc:Choice Requires="x14">
        <oleObject progId="Acrobat.Document.DC" dvAspect="DVASPECT_ICON" shapeId="5237" r:id="rId104">
          <objectPr locked="0" defaultSize="0" autoPict="0" r:id="rId105">
            <anchor moveWithCells="1">
              <from>
                <xdr:col>3</xdr:col>
                <xdr:colOff>371475</xdr:colOff>
                <xdr:row>16</xdr:row>
                <xdr:rowOff>209550</xdr:rowOff>
              </from>
              <to>
                <xdr:col>6</xdr:col>
                <xdr:colOff>9525</xdr:colOff>
                <xdr:row>16</xdr:row>
                <xdr:rowOff>1333500</xdr:rowOff>
              </to>
            </anchor>
          </objectPr>
        </oleObject>
      </mc:Choice>
      <mc:Fallback>
        <oleObject progId="Acrobat.Document.DC" dvAspect="DVASPECT_ICON" shapeId="5237" r:id="rId104"/>
      </mc:Fallback>
    </mc:AlternateContent>
    <mc:AlternateContent xmlns:mc="http://schemas.openxmlformats.org/markup-compatibility/2006">
      <mc:Choice Requires="x14">
        <oleObject progId="Acrobat.Document.DC" dvAspect="DVASPECT_ICON" shapeId="5238" r:id="rId106">
          <objectPr locked="0" defaultSize="0" autoPict="0" r:id="rId107">
            <anchor moveWithCells="1">
              <from>
                <xdr:col>3</xdr:col>
                <xdr:colOff>409575</xdr:colOff>
                <xdr:row>42</xdr:row>
                <xdr:rowOff>152400</xdr:rowOff>
              </from>
              <to>
                <xdr:col>5</xdr:col>
                <xdr:colOff>447675</xdr:colOff>
                <xdr:row>42</xdr:row>
                <xdr:rowOff>1228725</xdr:rowOff>
              </to>
            </anchor>
          </objectPr>
        </oleObject>
      </mc:Choice>
      <mc:Fallback>
        <oleObject progId="Acrobat.Document.DC" dvAspect="DVASPECT_ICON" shapeId="5238" r:id="rId106"/>
      </mc:Fallback>
    </mc:AlternateContent>
    <mc:AlternateContent xmlns:mc="http://schemas.openxmlformats.org/markup-compatibility/2006">
      <mc:Choice Requires="x14">
        <oleObject progId="Acrobat.Document.DC" dvAspect="DVASPECT_ICON" shapeId="5239" r:id="rId108">
          <objectPr locked="0" defaultSize="0" autoPict="0" r:id="rId109">
            <anchor moveWithCells="1">
              <from>
                <xdr:col>3</xdr:col>
                <xdr:colOff>381000</xdr:colOff>
                <xdr:row>45</xdr:row>
                <xdr:rowOff>142875</xdr:rowOff>
              </from>
              <to>
                <xdr:col>5</xdr:col>
                <xdr:colOff>419100</xdr:colOff>
                <xdr:row>45</xdr:row>
                <xdr:rowOff>1209675</xdr:rowOff>
              </to>
            </anchor>
          </objectPr>
        </oleObject>
      </mc:Choice>
      <mc:Fallback>
        <oleObject progId="Acrobat.Document.DC" dvAspect="DVASPECT_ICON" shapeId="5239" r:id="rId108"/>
      </mc:Fallback>
    </mc:AlternateContent>
    <mc:AlternateContent xmlns:mc="http://schemas.openxmlformats.org/markup-compatibility/2006">
      <mc:Choice Requires="x14">
        <oleObject progId="Acrobat.Document.DC" dvAspect="DVASPECT_ICON" shapeId="5240" r:id="rId110">
          <objectPr locked="0" defaultSize="0" autoPict="0" r:id="rId111">
            <anchor moveWithCells="1">
              <from>
                <xdr:col>3</xdr:col>
                <xdr:colOff>400050</xdr:colOff>
                <xdr:row>25</xdr:row>
                <xdr:rowOff>142875</xdr:rowOff>
              </from>
              <to>
                <xdr:col>5</xdr:col>
                <xdr:colOff>447675</xdr:colOff>
                <xdr:row>25</xdr:row>
                <xdr:rowOff>1209675</xdr:rowOff>
              </to>
            </anchor>
          </objectPr>
        </oleObject>
      </mc:Choice>
      <mc:Fallback>
        <oleObject progId="Acrobat.Document.DC" dvAspect="DVASPECT_ICON" shapeId="5240" r:id="rId1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90"/>
  <sheetViews>
    <sheetView zoomScale="90" zoomScaleNormal="90" workbookViewId="0">
      <pane ySplit="9" topLeftCell="A37" activePane="bottomLeft" state="frozen"/>
      <selection activeCell="U9" sqref="U9"/>
      <selection pane="bottomLeft" activeCell="O1" sqref="O1:P1"/>
    </sheetView>
    <sheetView zoomScale="80" zoomScaleNormal="80" workbookViewId="1">
      <selection activeCell="U10" sqref="U10"/>
    </sheetView>
  </sheetViews>
  <sheetFormatPr defaultColWidth="9.140625" defaultRowHeight="12.75" x14ac:dyDescent="0.2"/>
  <cols>
    <col min="1" max="1" width="7.42578125" style="1" customWidth="1"/>
    <col min="2" max="2" width="17.42578125" style="1" customWidth="1"/>
    <col min="3" max="3" width="16.140625" style="1" customWidth="1"/>
    <col min="4" max="5" width="10.42578125" style="1" customWidth="1"/>
    <col min="6" max="6" width="11.140625" style="1" customWidth="1"/>
    <col min="7" max="7" width="4.28515625" style="1" customWidth="1"/>
    <col min="8" max="8" width="5.42578125" style="1" customWidth="1"/>
    <col min="9" max="9" width="19.85546875" style="1" customWidth="1"/>
    <col min="10" max="10" width="16.140625" style="1" customWidth="1"/>
    <col min="11" max="11" width="13.5703125" style="1" customWidth="1"/>
    <col min="12" max="12" width="20.140625" style="1" customWidth="1"/>
    <col min="13" max="13" width="19.28515625" style="1" customWidth="1"/>
    <col min="14" max="14" width="19" style="1" customWidth="1"/>
    <col min="15" max="15" width="15.7109375" style="1" customWidth="1"/>
    <col min="16" max="16" width="16" style="1" customWidth="1"/>
    <col min="17" max="17" width="13.7109375" style="1" customWidth="1"/>
    <col min="18" max="18" width="13.5703125" style="1" customWidth="1"/>
    <col min="19" max="16384" width="9.140625" style="1"/>
  </cols>
  <sheetData>
    <row r="1" spans="1:19" ht="30.6" customHeight="1" x14ac:dyDescent="0.2">
      <c r="A1" s="311">
        <v>2025</v>
      </c>
      <c r="B1" s="312"/>
      <c r="C1" s="301" t="s">
        <v>117</v>
      </c>
      <c r="D1" s="302"/>
      <c r="E1" s="302"/>
      <c r="F1" s="302"/>
      <c r="G1" s="302"/>
      <c r="H1" s="302"/>
      <c r="I1" s="302"/>
      <c r="J1" s="302"/>
      <c r="K1" s="319" t="s">
        <v>185</v>
      </c>
      <c r="L1" s="320"/>
      <c r="M1" s="245">
        <v>0</v>
      </c>
      <c r="N1" s="327"/>
      <c r="O1" s="253" t="s">
        <v>287</v>
      </c>
      <c r="P1" s="254"/>
      <c r="Q1" s="297">
        <v>0</v>
      </c>
      <c r="R1" s="298"/>
    </row>
    <row r="2" spans="1:19" ht="19.5" customHeight="1" x14ac:dyDescent="0.2">
      <c r="A2" s="313"/>
      <c r="B2" s="314"/>
      <c r="C2" s="303"/>
      <c r="D2" s="304"/>
      <c r="E2" s="304"/>
      <c r="F2" s="304"/>
      <c r="G2" s="304"/>
      <c r="H2" s="304"/>
      <c r="I2" s="304"/>
      <c r="J2" s="304"/>
      <c r="K2" s="321"/>
      <c r="L2" s="322"/>
      <c r="M2" s="247"/>
      <c r="N2" s="328"/>
      <c r="O2" s="333" t="s">
        <v>46</v>
      </c>
      <c r="P2" s="334"/>
      <c r="Q2" s="299">
        <v>0</v>
      </c>
      <c r="R2" s="300"/>
      <c r="S2" s="33"/>
    </row>
    <row r="3" spans="1:19" ht="19.5" customHeight="1" x14ac:dyDescent="0.2">
      <c r="A3" s="313"/>
      <c r="B3" s="314"/>
      <c r="C3" s="303"/>
      <c r="D3" s="304"/>
      <c r="E3" s="304"/>
      <c r="F3" s="304"/>
      <c r="G3" s="304"/>
      <c r="H3" s="304"/>
      <c r="I3" s="304"/>
      <c r="J3" s="304"/>
      <c r="K3" s="309"/>
      <c r="L3" s="310"/>
      <c r="M3" s="222"/>
      <c r="N3" s="223"/>
      <c r="O3" s="339" t="s">
        <v>45</v>
      </c>
      <c r="P3" s="340"/>
      <c r="Q3" s="299">
        <v>0</v>
      </c>
      <c r="R3" s="300"/>
      <c r="S3" s="33"/>
    </row>
    <row r="4" spans="1:19" ht="19.5" customHeight="1" x14ac:dyDescent="0.2">
      <c r="A4" s="315"/>
      <c r="B4" s="316"/>
      <c r="C4" s="303"/>
      <c r="D4" s="304"/>
      <c r="E4" s="304"/>
      <c r="F4" s="304"/>
      <c r="G4" s="304"/>
      <c r="H4" s="304"/>
      <c r="I4" s="304"/>
      <c r="J4" s="304"/>
      <c r="K4" s="323" t="s">
        <v>184</v>
      </c>
      <c r="L4" s="324"/>
      <c r="M4" s="249">
        <v>0</v>
      </c>
      <c r="N4" s="250"/>
      <c r="O4" s="335" t="s">
        <v>59</v>
      </c>
      <c r="P4" s="336"/>
      <c r="Q4" s="329">
        <v>0</v>
      </c>
      <c r="R4" s="330"/>
    </row>
    <row r="5" spans="1:19" ht="34.5" customHeight="1" thickBot="1" x14ac:dyDescent="0.25">
      <c r="A5" s="317" t="s">
        <v>293</v>
      </c>
      <c r="B5" s="318"/>
      <c r="C5" s="305"/>
      <c r="D5" s="306"/>
      <c r="E5" s="306"/>
      <c r="F5" s="306"/>
      <c r="G5" s="306"/>
      <c r="H5" s="306"/>
      <c r="I5" s="306"/>
      <c r="J5" s="306"/>
      <c r="K5" s="325"/>
      <c r="L5" s="326"/>
      <c r="M5" s="251"/>
      <c r="N5" s="252"/>
      <c r="O5" s="337" t="s">
        <v>0</v>
      </c>
      <c r="P5" s="338"/>
      <c r="Q5" s="331">
        <f>SUM(J12:J39)</f>
        <v>98264559</v>
      </c>
      <c r="R5" s="332"/>
    </row>
    <row r="6" spans="1:19" ht="15.75" customHeight="1" x14ac:dyDescent="0.2">
      <c r="A6" s="192" t="s">
        <v>250</v>
      </c>
      <c r="B6" s="193"/>
      <c r="C6" s="193"/>
      <c r="D6" s="193"/>
      <c r="E6" s="193"/>
      <c r="F6" s="193"/>
      <c r="G6" s="193"/>
      <c r="H6" s="193"/>
      <c r="I6" s="193"/>
      <c r="J6" s="193"/>
      <c r="K6" s="193"/>
      <c r="L6" s="193"/>
      <c r="M6" s="193"/>
      <c r="N6" s="193"/>
      <c r="O6" s="193"/>
      <c r="P6" s="193"/>
      <c r="Q6" s="193"/>
      <c r="R6" s="194"/>
    </row>
    <row r="7" spans="1:19" ht="30.75" customHeight="1" thickBot="1" x14ac:dyDescent="0.25">
      <c r="A7" s="195"/>
      <c r="B7" s="196"/>
      <c r="C7" s="196"/>
      <c r="D7" s="196"/>
      <c r="E7" s="196"/>
      <c r="F7" s="196"/>
      <c r="G7" s="196"/>
      <c r="H7" s="196"/>
      <c r="I7" s="196"/>
      <c r="J7" s="196"/>
      <c r="K7" s="196"/>
      <c r="L7" s="196"/>
      <c r="M7" s="196"/>
      <c r="N7" s="196"/>
      <c r="O7" s="196"/>
      <c r="P7" s="196"/>
      <c r="Q7" s="196"/>
      <c r="R7" s="197"/>
    </row>
    <row r="8" spans="1:19" s="2" customFormat="1" ht="12.75" customHeight="1" thickBot="1" x14ac:dyDescent="0.25">
      <c r="A8" s="202" t="s">
        <v>1</v>
      </c>
      <c r="B8" s="218" t="s">
        <v>60</v>
      </c>
      <c r="C8" s="307"/>
      <c r="D8" s="212" t="s">
        <v>72</v>
      </c>
      <c r="E8" s="213"/>
      <c r="F8" s="213"/>
      <c r="G8" s="213"/>
      <c r="H8" s="214"/>
      <c r="I8" s="164" t="s">
        <v>7</v>
      </c>
      <c r="J8" s="202" t="s">
        <v>5</v>
      </c>
      <c r="K8" s="202" t="s">
        <v>69</v>
      </c>
      <c r="L8" s="206" t="s">
        <v>43</v>
      </c>
      <c r="M8" s="206" t="s">
        <v>70</v>
      </c>
      <c r="N8" s="270" t="s">
        <v>67</v>
      </c>
      <c r="O8" s="261" t="s">
        <v>115</v>
      </c>
      <c r="P8" s="200" t="s">
        <v>66</v>
      </c>
      <c r="Q8" s="202" t="s">
        <v>6</v>
      </c>
      <c r="R8" s="341" t="s">
        <v>116</v>
      </c>
    </row>
    <row r="9" spans="1:19" s="2" customFormat="1" ht="72.75" customHeight="1" thickBot="1" x14ac:dyDescent="0.25">
      <c r="A9" s="203"/>
      <c r="B9" s="220"/>
      <c r="C9" s="308"/>
      <c r="D9" s="215"/>
      <c r="E9" s="216"/>
      <c r="F9" s="216"/>
      <c r="G9" s="216"/>
      <c r="H9" s="217"/>
      <c r="I9" s="168" t="s">
        <v>61</v>
      </c>
      <c r="J9" s="203"/>
      <c r="K9" s="203"/>
      <c r="L9" s="207"/>
      <c r="M9" s="207"/>
      <c r="N9" s="345"/>
      <c r="O9" s="262"/>
      <c r="P9" s="201"/>
      <c r="Q9" s="203"/>
      <c r="R9" s="342"/>
    </row>
    <row r="10" spans="1:19" s="2" customFormat="1" ht="110.25" customHeight="1" thickBot="1" x14ac:dyDescent="0.25">
      <c r="A10" s="114">
        <v>1</v>
      </c>
      <c r="B10" s="292" t="s">
        <v>133</v>
      </c>
      <c r="C10" s="293"/>
      <c r="D10" s="294"/>
      <c r="E10" s="295"/>
      <c r="F10" s="295"/>
      <c r="G10" s="295"/>
      <c r="H10" s="296"/>
      <c r="I10" s="89" t="s">
        <v>79</v>
      </c>
      <c r="J10" s="96">
        <v>1703699</v>
      </c>
      <c r="K10" s="97" t="s">
        <v>10</v>
      </c>
      <c r="L10" s="70" t="s">
        <v>225</v>
      </c>
      <c r="M10" s="70" t="s">
        <v>225</v>
      </c>
      <c r="N10" s="70" t="s">
        <v>225</v>
      </c>
      <c r="O10" s="88" t="s">
        <v>29</v>
      </c>
      <c r="P10" s="97">
        <v>2023</v>
      </c>
      <c r="Q10" s="89" t="s">
        <v>125</v>
      </c>
      <c r="R10" s="87">
        <v>30</v>
      </c>
    </row>
    <row r="11" spans="1:19" s="2" customFormat="1" ht="110.25" customHeight="1" thickBot="1" x14ac:dyDescent="0.25">
      <c r="A11" s="115">
        <v>2</v>
      </c>
      <c r="B11" s="188" t="s">
        <v>200</v>
      </c>
      <c r="C11" s="189"/>
      <c r="D11" s="185"/>
      <c r="E11" s="186"/>
      <c r="F11" s="186"/>
      <c r="G11" s="186"/>
      <c r="H11" s="187"/>
      <c r="I11" s="101" t="s">
        <v>134</v>
      </c>
      <c r="J11" s="116">
        <v>777500</v>
      </c>
      <c r="K11" s="117" t="s">
        <v>10</v>
      </c>
      <c r="L11" s="70" t="s">
        <v>225</v>
      </c>
      <c r="M11" s="70" t="s">
        <v>225</v>
      </c>
      <c r="N11" s="70" t="s">
        <v>225</v>
      </c>
      <c r="O11" s="105" t="s">
        <v>29</v>
      </c>
      <c r="P11" s="117">
        <v>2023</v>
      </c>
      <c r="Q11" s="118" t="s">
        <v>125</v>
      </c>
      <c r="R11" s="106">
        <v>25</v>
      </c>
    </row>
    <row r="12" spans="1:19" s="42" customFormat="1" ht="110.25" customHeight="1" thickBot="1" x14ac:dyDescent="0.25">
      <c r="A12" s="100">
        <v>3</v>
      </c>
      <c r="B12" s="188" t="s">
        <v>201</v>
      </c>
      <c r="C12" s="189"/>
      <c r="D12" s="185"/>
      <c r="E12" s="186"/>
      <c r="F12" s="186"/>
      <c r="G12" s="186"/>
      <c r="H12" s="187"/>
      <c r="I12" s="101" t="s">
        <v>11</v>
      </c>
      <c r="J12" s="102">
        <v>209026</v>
      </c>
      <c r="K12" s="132" t="s">
        <v>10</v>
      </c>
      <c r="L12" s="70" t="s">
        <v>225</v>
      </c>
      <c r="M12" s="70" t="s">
        <v>225</v>
      </c>
      <c r="N12" s="70" t="s">
        <v>225</v>
      </c>
      <c r="O12" s="85" t="s">
        <v>29</v>
      </c>
      <c r="P12" s="103">
        <v>2023</v>
      </c>
      <c r="Q12" s="104" t="s">
        <v>71</v>
      </c>
      <c r="R12" s="86">
        <v>21</v>
      </c>
    </row>
    <row r="13" spans="1:19" s="42" customFormat="1" ht="110.25" customHeight="1" thickBot="1" x14ac:dyDescent="0.25">
      <c r="A13" s="100">
        <v>4</v>
      </c>
      <c r="B13" s="188" t="s">
        <v>284</v>
      </c>
      <c r="C13" s="189"/>
      <c r="D13" s="185"/>
      <c r="E13" s="186"/>
      <c r="F13" s="186"/>
      <c r="G13" s="186"/>
      <c r="H13" s="187"/>
      <c r="I13" s="101" t="s">
        <v>11</v>
      </c>
      <c r="J13" s="102">
        <v>152000</v>
      </c>
      <c r="K13" s="177" t="s">
        <v>10</v>
      </c>
      <c r="L13" s="174" t="s">
        <v>10</v>
      </c>
      <c r="M13" s="174" t="s">
        <v>10</v>
      </c>
      <c r="N13" s="174" t="s">
        <v>10</v>
      </c>
      <c r="O13" s="85" t="s">
        <v>29</v>
      </c>
      <c r="P13" s="176">
        <v>2025</v>
      </c>
      <c r="Q13" s="104" t="s">
        <v>233</v>
      </c>
      <c r="R13" s="86">
        <v>20</v>
      </c>
    </row>
    <row r="14" spans="1:19" s="42" customFormat="1" ht="110.25" customHeight="1" thickBot="1" x14ac:dyDescent="0.25">
      <c r="A14" s="100">
        <v>4</v>
      </c>
      <c r="B14" s="188" t="s">
        <v>166</v>
      </c>
      <c r="C14" s="189"/>
      <c r="D14" s="185"/>
      <c r="E14" s="186"/>
      <c r="F14" s="186"/>
      <c r="G14" s="186"/>
      <c r="H14" s="187"/>
      <c r="I14" s="101" t="s">
        <v>167</v>
      </c>
      <c r="J14" s="102">
        <v>4283000</v>
      </c>
      <c r="K14" s="132" t="s">
        <v>10</v>
      </c>
      <c r="L14" s="70" t="s">
        <v>225</v>
      </c>
      <c r="M14" s="70" t="s">
        <v>225</v>
      </c>
      <c r="N14" s="70" t="s">
        <v>225</v>
      </c>
      <c r="O14" s="85" t="s">
        <v>29</v>
      </c>
      <c r="P14" s="103">
        <v>2024</v>
      </c>
      <c r="Q14" s="104" t="s">
        <v>152</v>
      </c>
      <c r="R14" s="86">
        <v>20</v>
      </c>
    </row>
    <row r="15" spans="1:19" s="42" customFormat="1" ht="110.25" customHeight="1" thickBot="1" x14ac:dyDescent="0.25">
      <c r="A15" s="80">
        <v>5</v>
      </c>
      <c r="B15" s="188" t="s">
        <v>158</v>
      </c>
      <c r="C15" s="189"/>
      <c r="D15" s="185"/>
      <c r="E15" s="186"/>
      <c r="F15" s="186"/>
      <c r="G15" s="186"/>
      <c r="H15" s="187"/>
      <c r="I15" s="26" t="s">
        <v>54</v>
      </c>
      <c r="J15" s="32">
        <v>1801985</v>
      </c>
      <c r="K15" s="132" t="s">
        <v>10</v>
      </c>
      <c r="L15" s="70" t="s">
        <v>225</v>
      </c>
      <c r="M15" s="70" t="s">
        <v>225</v>
      </c>
      <c r="N15" s="70" t="s">
        <v>225</v>
      </c>
      <c r="O15" s="72" t="s">
        <v>29</v>
      </c>
      <c r="P15" s="28">
        <v>2024</v>
      </c>
      <c r="Q15" s="154" t="s">
        <v>152</v>
      </c>
      <c r="R15" s="55">
        <v>18</v>
      </c>
    </row>
    <row r="16" spans="1:19" s="42" customFormat="1" ht="110.25" customHeight="1" thickBot="1" x14ac:dyDescent="0.25">
      <c r="A16" s="80">
        <v>5</v>
      </c>
      <c r="B16" s="188" t="s">
        <v>159</v>
      </c>
      <c r="C16" s="189"/>
      <c r="D16" s="185"/>
      <c r="E16" s="186"/>
      <c r="F16" s="186"/>
      <c r="G16" s="186"/>
      <c r="H16" s="187"/>
      <c r="I16" s="26" t="s">
        <v>11</v>
      </c>
      <c r="J16" s="32">
        <v>206125</v>
      </c>
      <c r="K16" s="132" t="s">
        <v>10</v>
      </c>
      <c r="L16" s="70" t="s">
        <v>225</v>
      </c>
      <c r="M16" s="70" t="s">
        <v>225</v>
      </c>
      <c r="N16" s="70" t="s">
        <v>225</v>
      </c>
      <c r="O16" s="72" t="s">
        <v>29</v>
      </c>
      <c r="P16" s="28">
        <v>2024</v>
      </c>
      <c r="Q16" s="154" t="s">
        <v>152</v>
      </c>
      <c r="R16" s="55">
        <v>18</v>
      </c>
    </row>
    <row r="17" spans="1:18" s="42" customFormat="1" ht="110.25" customHeight="1" thickBot="1" x14ac:dyDescent="0.25">
      <c r="A17" s="80">
        <v>6</v>
      </c>
      <c r="B17" s="188" t="s">
        <v>164</v>
      </c>
      <c r="C17" s="189"/>
      <c r="D17" s="185"/>
      <c r="E17" s="186"/>
      <c r="F17" s="186"/>
      <c r="G17" s="186"/>
      <c r="H17" s="187"/>
      <c r="I17" s="26" t="s">
        <v>165</v>
      </c>
      <c r="J17" s="32">
        <v>7988000</v>
      </c>
      <c r="K17" s="132" t="s">
        <v>10</v>
      </c>
      <c r="L17" s="70" t="s">
        <v>225</v>
      </c>
      <c r="M17" s="70" t="s">
        <v>225</v>
      </c>
      <c r="N17" s="70" t="s">
        <v>225</v>
      </c>
      <c r="O17" s="72" t="s">
        <v>29</v>
      </c>
      <c r="P17" s="28">
        <v>2024</v>
      </c>
      <c r="Q17" s="154" t="s">
        <v>152</v>
      </c>
      <c r="R17" s="55">
        <v>16</v>
      </c>
    </row>
    <row r="18" spans="1:18" s="42" customFormat="1" ht="110.25" customHeight="1" thickBot="1" x14ac:dyDescent="0.25">
      <c r="A18" s="80">
        <v>6</v>
      </c>
      <c r="B18" s="188" t="s">
        <v>168</v>
      </c>
      <c r="C18" s="189"/>
      <c r="D18" s="185"/>
      <c r="E18" s="186"/>
      <c r="F18" s="186"/>
      <c r="G18" s="186"/>
      <c r="H18" s="187"/>
      <c r="I18" s="26" t="s">
        <v>36</v>
      </c>
      <c r="J18" s="32">
        <v>2580000</v>
      </c>
      <c r="K18" s="132" t="s">
        <v>10</v>
      </c>
      <c r="L18" s="70" t="s">
        <v>225</v>
      </c>
      <c r="M18" s="70" t="s">
        <v>225</v>
      </c>
      <c r="N18" s="70" t="s">
        <v>225</v>
      </c>
      <c r="O18" s="72" t="s">
        <v>29</v>
      </c>
      <c r="P18" s="28">
        <v>2024</v>
      </c>
      <c r="Q18" s="154" t="s">
        <v>152</v>
      </c>
      <c r="R18" s="55">
        <v>16</v>
      </c>
    </row>
    <row r="19" spans="1:18" s="42" customFormat="1" ht="110.25" customHeight="1" thickBot="1" x14ac:dyDescent="0.25">
      <c r="A19" s="80">
        <v>7</v>
      </c>
      <c r="B19" s="188" t="s">
        <v>202</v>
      </c>
      <c r="C19" s="189"/>
      <c r="D19" s="185"/>
      <c r="E19" s="186"/>
      <c r="F19" s="186"/>
      <c r="G19" s="186"/>
      <c r="H19" s="187"/>
      <c r="I19" s="26" t="s">
        <v>51</v>
      </c>
      <c r="J19" s="32">
        <v>241000</v>
      </c>
      <c r="K19" s="95" t="s">
        <v>10</v>
      </c>
      <c r="L19" s="70" t="s">
        <v>225</v>
      </c>
      <c r="M19" s="70" t="s">
        <v>225</v>
      </c>
      <c r="N19" s="70" t="s">
        <v>225</v>
      </c>
      <c r="O19" s="72" t="s">
        <v>29</v>
      </c>
      <c r="P19" s="28">
        <v>2023</v>
      </c>
      <c r="Q19" s="28" t="s">
        <v>71</v>
      </c>
      <c r="R19" s="55">
        <v>15</v>
      </c>
    </row>
    <row r="20" spans="1:18" s="42" customFormat="1" ht="110.25" customHeight="1" thickBot="1" x14ac:dyDescent="0.25">
      <c r="A20" s="80">
        <v>7</v>
      </c>
      <c r="B20" s="188" t="s">
        <v>203</v>
      </c>
      <c r="C20" s="189"/>
      <c r="D20" s="185"/>
      <c r="E20" s="186"/>
      <c r="F20" s="186"/>
      <c r="G20" s="186"/>
      <c r="H20" s="187"/>
      <c r="I20" s="26" t="s">
        <v>18</v>
      </c>
      <c r="J20" s="32">
        <v>770000</v>
      </c>
      <c r="K20" s="95" t="s">
        <v>10</v>
      </c>
      <c r="L20" s="70" t="s">
        <v>225</v>
      </c>
      <c r="M20" s="70" t="s">
        <v>225</v>
      </c>
      <c r="N20" s="70" t="s">
        <v>225</v>
      </c>
      <c r="O20" s="72" t="s">
        <v>29</v>
      </c>
      <c r="P20" s="28">
        <v>2023</v>
      </c>
      <c r="Q20" s="28" t="s">
        <v>71</v>
      </c>
      <c r="R20" s="55">
        <v>15</v>
      </c>
    </row>
    <row r="21" spans="1:18" s="42" customFormat="1" ht="110.25" customHeight="1" thickBot="1" x14ac:dyDescent="0.25">
      <c r="A21" s="79">
        <v>7</v>
      </c>
      <c r="B21" s="188" t="s">
        <v>204</v>
      </c>
      <c r="C21" s="189"/>
      <c r="D21" s="185"/>
      <c r="E21" s="186"/>
      <c r="F21" s="186"/>
      <c r="G21" s="186"/>
      <c r="H21" s="187"/>
      <c r="I21" s="26" t="s">
        <v>80</v>
      </c>
      <c r="J21" s="31">
        <v>2300000</v>
      </c>
      <c r="K21" s="99" t="s">
        <v>10</v>
      </c>
      <c r="L21" s="70" t="s">
        <v>225</v>
      </c>
      <c r="M21" s="70" t="s">
        <v>225</v>
      </c>
      <c r="N21" s="70" t="s">
        <v>225</v>
      </c>
      <c r="O21" s="71" t="s">
        <v>29</v>
      </c>
      <c r="P21" s="25">
        <v>2023</v>
      </c>
      <c r="Q21" s="40" t="s">
        <v>71</v>
      </c>
      <c r="R21" s="57">
        <v>15</v>
      </c>
    </row>
    <row r="22" spans="1:18" s="42" customFormat="1" ht="110.25" customHeight="1" thickBot="1" x14ac:dyDescent="0.25">
      <c r="A22" s="79">
        <v>7</v>
      </c>
      <c r="B22" s="188" t="s">
        <v>205</v>
      </c>
      <c r="C22" s="189"/>
      <c r="D22" s="185"/>
      <c r="E22" s="186"/>
      <c r="F22" s="186"/>
      <c r="G22" s="186"/>
      <c r="H22" s="187"/>
      <c r="I22" s="26" t="s">
        <v>11</v>
      </c>
      <c r="J22" s="31">
        <v>1185000</v>
      </c>
      <c r="K22" s="99" t="s">
        <v>10</v>
      </c>
      <c r="L22" s="70" t="s">
        <v>225</v>
      </c>
      <c r="M22" s="70" t="s">
        <v>225</v>
      </c>
      <c r="N22" s="70" t="s">
        <v>225</v>
      </c>
      <c r="O22" s="71" t="s">
        <v>29</v>
      </c>
      <c r="P22" s="25">
        <v>2023</v>
      </c>
      <c r="Q22" s="40" t="s">
        <v>71</v>
      </c>
      <c r="R22" s="57">
        <v>15</v>
      </c>
    </row>
    <row r="23" spans="1:18" s="42" customFormat="1" ht="110.25" customHeight="1" thickBot="1" x14ac:dyDescent="0.25">
      <c r="A23" s="80">
        <v>7</v>
      </c>
      <c r="B23" s="188" t="s">
        <v>206</v>
      </c>
      <c r="C23" s="189"/>
      <c r="D23" s="185"/>
      <c r="E23" s="186"/>
      <c r="F23" s="186"/>
      <c r="G23" s="186"/>
      <c r="H23" s="187"/>
      <c r="I23" s="26" t="s">
        <v>32</v>
      </c>
      <c r="J23" s="32">
        <v>4912000</v>
      </c>
      <c r="K23" s="95" t="s">
        <v>10</v>
      </c>
      <c r="L23" s="70" t="s">
        <v>225</v>
      </c>
      <c r="M23" s="70" t="s">
        <v>225</v>
      </c>
      <c r="N23" s="70" t="s">
        <v>225</v>
      </c>
      <c r="O23" s="72" t="s">
        <v>29</v>
      </c>
      <c r="P23" s="28">
        <v>2023</v>
      </c>
      <c r="Q23" s="28" t="s">
        <v>71</v>
      </c>
      <c r="R23" s="55">
        <v>15</v>
      </c>
    </row>
    <row r="24" spans="1:18" s="42" customFormat="1" ht="110.25" customHeight="1" thickBot="1" x14ac:dyDescent="0.25">
      <c r="A24" s="79">
        <v>8</v>
      </c>
      <c r="B24" s="188" t="s">
        <v>135</v>
      </c>
      <c r="C24" s="189"/>
      <c r="D24" s="185"/>
      <c r="E24" s="186"/>
      <c r="F24" s="186"/>
      <c r="G24" s="186"/>
      <c r="H24" s="187"/>
      <c r="I24" s="26" t="s">
        <v>54</v>
      </c>
      <c r="J24" s="31">
        <v>324000</v>
      </c>
      <c r="K24" s="99" t="s">
        <v>10</v>
      </c>
      <c r="L24" s="70" t="s">
        <v>225</v>
      </c>
      <c r="M24" s="70" t="s">
        <v>225</v>
      </c>
      <c r="N24" s="70" t="s">
        <v>225</v>
      </c>
      <c r="O24" s="71" t="s">
        <v>58</v>
      </c>
      <c r="P24" s="25">
        <v>2023</v>
      </c>
      <c r="Q24" s="40" t="s">
        <v>125</v>
      </c>
      <c r="R24" s="57">
        <v>10</v>
      </c>
    </row>
    <row r="25" spans="1:18" s="42" customFormat="1" ht="110.25" customHeight="1" thickBot="1" x14ac:dyDescent="0.25">
      <c r="A25" s="79">
        <v>8</v>
      </c>
      <c r="B25" s="188" t="s">
        <v>207</v>
      </c>
      <c r="C25" s="189"/>
      <c r="D25" s="185"/>
      <c r="E25" s="186"/>
      <c r="F25" s="186"/>
      <c r="G25" s="186"/>
      <c r="H25" s="187"/>
      <c r="I25" s="26" t="s">
        <v>73</v>
      </c>
      <c r="J25" s="31">
        <v>132500</v>
      </c>
      <c r="K25" s="99" t="s">
        <v>10</v>
      </c>
      <c r="L25" s="70" t="s">
        <v>225</v>
      </c>
      <c r="M25" s="70" t="s">
        <v>225</v>
      </c>
      <c r="N25" s="70" t="s">
        <v>225</v>
      </c>
      <c r="O25" s="71" t="s">
        <v>58</v>
      </c>
      <c r="P25" s="25">
        <v>2023</v>
      </c>
      <c r="Q25" s="40" t="s">
        <v>71</v>
      </c>
      <c r="R25" s="57">
        <v>10</v>
      </c>
    </row>
    <row r="26" spans="1:18" s="42" customFormat="1" ht="110.25" customHeight="1" thickBot="1" x14ac:dyDescent="0.25">
      <c r="A26" s="79">
        <v>8</v>
      </c>
      <c r="B26" s="188" t="s">
        <v>74</v>
      </c>
      <c r="C26" s="189"/>
      <c r="D26" s="185"/>
      <c r="E26" s="186"/>
      <c r="F26" s="186"/>
      <c r="G26" s="186"/>
      <c r="H26" s="187"/>
      <c r="I26" s="26" t="s">
        <v>75</v>
      </c>
      <c r="J26" s="31">
        <v>22572</v>
      </c>
      <c r="K26" s="99" t="s">
        <v>10</v>
      </c>
      <c r="L26" s="70" t="s">
        <v>225</v>
      </c>
      <c r="M26" s="70" t="s">
        <v>225</v>
      </c>
      <c r="N26" s="70" t="s">
        <v>225</v>
      </c>
      <c r="O26" s="71" t="s">
        <v>29</v>
      </c>
      <c r="P26" s="25">
        <v>2023</v>
      </c>
      <c r="Q26" s="40" t="s">
        <v>71</v>
      </c>
      <c r="R26" s="57">
        <v>10</v>
      </c>
    </row>
    <row r="27" spans="1:18" s="42" customFormat="1" ht="110.25" customHeight="1" thickBot="1" x14ac:dyDescent="0.25">
      <c r="A27" s="79">
        <v>8</v>
      </c>
      <c r="B27" s="188" t="s">
        <v>76</v>
      </c>
      <c r="C27" s="189"/>
      <c r="D27" s="185"/>
      <c r="E27" s="186"/>
      <c r="F27" s="186"/>
      <c r="G27" s="186"/>
      <c r="H27" s="187"/>
      <c r="I27" s="26" t="s">
        <v>77</v>
      </c>
      <c r="J27" s="31">
        <v>17310500</v>
      </c>
      <c r="K27" s="99" t="s">
        <v>10</v>
      </c>
      <c r="L27" s="70" t="s">
        <v>225</v>
      </c>
      <c r="M27" s="70" t="s">
        <v>225</v>
      </c>
      <c r="N27" s="70" t="s">
        <v>225</v>
      </c>
      <c r="O27" s="71" t="s">
        <v>29</v>
      </c>
      <c r="P27" s="25">
        <v>2023</v>
      </c>
      <c r="Q27" s="40" t="s">
        <v>71</v>
      </c>
      <c r="R27" s="57">
        <v>10</v>
      </c>
    </row>
    <row r="28" spans="1:18" s="42" customFormat="1" ht="110.25" customHeight="1" thickBot="1" x14ac:dyDescent="0.25">
      <c r="A28" s="79">
        <v>9</v>
      </c>
      <c r="B28" s="188" t="s">
        <v>208</v>
      </c>
      <c r="C28" s="189"/>
      <c r="D28" s="185"/>
      <c r="E28" s="186"/>
      <c r="F28" s="186"/>
      <c r="G28" s="186"/>
      <c r="H28" s="187"/>
      <c r="I28" s="26" t="s">
        <v>38</v>
      </c>
      <c r="J28" s="31">
        <v>2600376</v>
      </c>
      <c r="K28" s="99" t="s">
        <v>10</v>
      </c>
      <c r="L28" s="70" t="s">
        <v>225</v>
      </c>
      <c r="M28" s="70" t="s">
        <v>225</v>
      </c>
      <c r="N28" s="70" t="s">
        <v>225</v>
      </c>
      <c r="O28" s="71" t="s">
        <v>29</v>
      </c>
      <c r="P28" s="25">
        <v>2024</v>
      </c>
      <c r="Q28" s="40" t="s">
        <v>152</v>
      </c>
      <c r="R28" s="57">
        <v>9</v>
      </c>
    </row>
    <row r="29" spans="1:18" s="42" customFormat="1" ht="110.25" customHeight="1" thickBot="1" x14ac:dyDescent="0.25">
      <c r="A29" s="79">
        <v>9</v>
      </c>
      <c r="B29" s="188" t="s">
        <v>209</v>
      </c>
      <c r="C29" s="189"/>
      <c r="D29" s="185"/>
      <c r="E29" s="186"/>
      <c r="F29" s="186"/>
      <c r="G29" s="186"/>
      <c r="H29" s="187"/>
      <c r="I29" s="26" t="s">
        <v>54</v>
      </c>
      <c r="J29" s="31">
        <v>2653157</v>
      </c>
      <c r="K29" s="99" t="s">
        <v>10</v>
      </c>
      <c r="L29" s="70" t="s">
        <v>225</v>
      </c>
      <c r="M29" s="70" t="s">
        <v>225</v>
      </c>
      <c r="N29" s="70" t="s">
        <v>225</v>
      </c>
      <c r="O29" s="71" t="s">
        <v>29</v>
      </c>
      <c r="P29" s="25">
        <v>2024</v>
      </c>
      <c r="Q29" s="40" t="s">
        <v>152</v>
      </c>
      <c r="R29" s="57">
        <v>9</v>
      </c>
    </row>
    <row r="30" spans="1:18" s="42" customFormat="1" ht="110.25" customHeight="1" thickBot="1" x14ac:dyDescent="0.25">
      <c r="A30" s="79">
        <v>9</v>
      </c>
      <c r="B30" s="188" t="s">
        <v>210</v>
      </c>
      <c r="C30" s="189"/>
      <c r="D30" s="185"/>
      <c r="E30" s="186"/>
      <c r="F30" s="186"/>
      <c r="G30" s="186"/>
      <c r="H30" s="187"/>
      <c r="I30" s="26" t="s">
        <v>79</v>
      </c>
      <c r="J30" s="31">
        <v>2016879</v>
      </c>
      <c r="K30" s="99" t="s">
        <v>10</v>
      </c>
      <c r="L30" s="70" t="s">
        <v>225</v>
      </c>
      <c r="M30" s="70" t="s">
        <v>225</v>
      </c>
      <c r="N30" s="70" t="s">
        <v>225</v>
      </c>
      <c r="O30" s="71" t="s">
        <v>29</v>
      </c>
      <c r="P30" s="25">
        <v>2024</v>
      </c>
      <c r="Q30" s="40" t="s">
        <v>152</v>
      </c>
      <c r="R30" s="57">
        <v>9</v>
      </c>
    </row>
    <row r="31" spans="1:18" s="42" customFormat="1" ht="110.25" customHeight="1" thickBot="1" x14ac:dyDescent="0.25">
      <c r="A31" s="79">
        <v>9</v>
      </c>
      <c r="B31" s="188" t="s">
        <v>211</v>
      </c>
      <c r="C31" s="189"/>
      <c r="D31" s="185"/>
      <c r="E31" s="186"/>
      <c r="F31" s="186"/>
      <c r="G31" s="186"/>
      <c r="H31" s="187"/>
      <c r="I31" s="26" t="s">
        <v>34</v>
      </c>
      <c r="J31" s="31">
        <v>9769439</v>
      </c>
      <c r="K31" s="99" t="s">
        <v>10</v>
      </c>
      <c r="L31" s="70" t="s">
        <v>225</v>
      </c>
      <c r="M31" s="70" t="s">
        <v>225</v>
      </c>
      <c r="N31" s="70" t="s">
        <v>225</v>
      </c>
      <c r="O31" s="71" t="s">
        <v>29</v>
      </c>
      <c r="P31" s="25">
        <v>2024</v>
      </c>
      <c r="Q31" s="40" t="s">
        <v>152</v>
      </c>
      <c r="R31" s="57">
        <v>9</v>
      </c>
    </row>
    <row r="32" spans="1:18" s="42" customFormat="1" ht="110.25" customHeight="1" thickBot="1" x14ac:dyDescent="0.25">
      <c r="A32" s="79">
        <v>10</v>
      </c>
      <c r="B32" s="188" t="s">
        <v>283</v>
      </c>
      <c r="C32" s="189"/>
      <c r="D32" s="185"/>
      <c r="E32" s="186"/>
      <c r="F32" s="186"/>
      <c r="G32" s="186"/>
      <c r="H32" s="187"/>
      <c r="I32" s="26" t="s">
        <v>11</v>
      </c>
      <c r="J32" s="31">
        <v>7000000</v>
      </c>
      <c r="K32" s="173" t="s">
        <v>10</v>
      </c>
      <c r="L32" s="174" t="s">
        <v>10</v>
      </c>
      <c r="M32" s="174" t="s">
        <v>10</v>
      </c>
      <c r="N32" s="174" t="s">
        <v>10</v>
      </c>
      <c r="O32" s="71" t="s">
        <v>29</v>
      </c>
      <c r="P32" s="175">
        <v>2025</v>
      </c>
      <c r="Q32" s="40" t="s">
        <v>233</v>
      </c>
      <c r="R32" s="57">
        <v>8</v>
      </c>
    </row>
    <row r="33" spans="1:18" s="42" customFormat="1" ht="110.25" customHeight="1" thickBot="1" x14ac:dyDescent="0.25">
      <c r="A33" s="79">
        <v>10</v>
      </c>
      <c r="B33" s="188" t="s">
        <v>160</v>
      </c>
      <c r="C33" s="189"/>
      <c r="D33" s="185"/>
      <c r="E33" s="186"/>
      <c r="F33" s="186"/>
      <c r="G33" s="186"/>
      <c r="H33" s="187"/>
      <c r="I33" s="26" t="s">
        <v>161</v>
      </c>
      <c r="J33" s="31">
        <v>3410000</v>
      </c>
      <c r="K33" s="99" t="s">
        <v>10</v>
      </c>
      <c r="L33" s="70" t="s">
        <v>225</v>
      </c>
      <c r="M33" s="70" t="s">
        <v>225</v>
      </c>
      <c r="N33" s="70" t="s">
        <v>225</v>
      </c>
      <c r="O33" s="71" t="s">
        <v>58</v>
      </c>
      <c r="P33" s="25">
        <v>2024</v>
      </c>
      <c r="Q33" s="40" t="s">
        <v>152</v>
      </c>
      <c r="R33" s="57">
        <v>8</v>
      </c>
    </row>
    <row r="34" spans="1:18" s="42" customFormat="1" ht="110.25" customHeight="1" thickBot="1" x14ac:dyDescent="0.25">
      <c r="A34" s="79">
        <v>10</v>
      </c>
      <c r="B34" s="188" t="s">
        <v>78</v>
      </c>
      <c r="C34" s="189"/>
      <c r="D34" s="185"/>
      <c r="E34" s="186"/>
      <c r="F34" s="186"/>
      <c r="G34" s="186"/>
      <c r="H34" s="187"/>
      <c r="I34" s="26" t="s">
        <v>79</v>
      </c>
      <c r="J34" s="31">
        <v>505000</v>
      </c>
      <c r="K34" s="99" t="s">
        <v>10</v>
      </c>
      <c r="L34" s="70" t="s">
        <v>225</v>
      </c>
      <c r="M34" s="70" t="s">
        <v>225</v>
      </c>
      <c r="N34" s="70" t="s">
        <v>225</v>
      </c>
      <c r="O34" s="71" t="s">
        <v>58</v>
      </c>
      <c r="P34" s="25">
        <v>2023</v>
      </c>
      <c r="Q34" s="40" t="s">
        <v>71</v>
      </c>
      <c r="R34" s="57">
        <v>8</v>
      </c>
    </row>
    <row r="35" spans="1:18" s="42" customFormat="1" ht="110.25" customHeight="1" x14ac:dyDescent="0.2">
      <c r="A35" s="79">
        <v>10</v>
      </c>
      <c r="B35" s="188" t="s">
        <v>212</v>
      </c>
      <c r="C35" s="189"/>
      <c r="D35" s="185"/>
      <c r="E35" s="186"/>
      <c r="F35" s="186"/>
      <c r="G35" s="186"/>
      <c r="H35" s="187"/>
      <c r="I35" s="26" t="s">
        <v>52</v>
      </c>
      <c r="J35" s="31">
        <v>7320000</v>
      </c>
      <c r="K35" s="99" t="s">
        <v>10</v>
      </c>
      <c r="L35" s="70" t="s">
        <v>225</v>
      </c>
      <c r="M35" s="70" t="s">
        <v>225</v>
      </c>
      <c r="N35" s="70" t="s">
        <v>225</v>
      </c>
      <c r="O35" s="71" t="s">
        <v>58</v>
      </c>
      <c r="P35" s="25">
        <v>2023</v>
      </c>
      <c r="Q35" s="40" t="s">
        <v>125</v>
      </c>
      <c r="R35" s="57">
        <v>8</v>
      </c>
    </row>
    <row r="36" spans="1:18" s="42" customFormat="1" ht="110.25" customHeight="1" thickBot="1" x14ac:dyDescent="0.25">
      <c r="A36" s="79">
        <v>11</v>
      </c>
      <c r="B36" s="188" t="s">
        <v>241</v>
      </c>
      <c r="C36" s="189"/>
      <c r="D36" s="185"/>
      <c r="E36" s="186"/>
      <c r="F36" s="186"/>
      <c r="G36" s="186"/>
      <c r="H36" s="187"/>
      <c r="I36" s="26" t="s">
        <v>240</v>
      </c>
      <c r="J36" s="32">
        <v>16350000</v>
      </c>
      <c r="K36" s="163" t="s">
        <v>10</v>
      </c>
      <c r="L36" s="159" t="s">
        <v>10</v>
      </c>
      <c r="M36" s="160" t="s">
        <v>10</v>
      </c>
      <c r="N36" s="159" t="s">
        <v>10</v>
      </c>
      <c r="O36" s="72" t="s">
        <v>58</v>
      </c>
      <c r="P36" s="162">
        <v>2025</v>
      </c>
      <c r="Q36" s="28" t="s">
        <v>233</v>
      </c>
      <c r="R36" s="55">
        <v>5</v>
      </c>
    </row>
    <row r="37" spans="1:18" s="42" customFormat="1" ht="110.25" customHeight="1" x14ac:dyDescent="0.2">
      <c r="A37" s="79">
        <v>12</v>
      </c>
      <c r="B37" s="188" t="s">
        <v>81</v>
      </c>
      <c r="C37" s="189"/>
      <c r="D37" s="185"/>
      <c r="E37" s="186"/>
      <c r="F37" s="186"/>
      <c r="G37" s="186"/>
      <c r="H37" s="187"/>
      <c r="I37" s="26" t="s">
        <v>82</v>
      </c>
      <c r="J37" s="31">
        <v>2222000</v>
      </c>
      <c r="K37" s="99" t="s">
        <v>10</v>
      </c>
      <c r="L37" s="70" t="s">
        <v>225</v>
      </c>
      <c r="M37" s="70" t="s">
        <v>225</v>
      </c>
      <c r="N37" s="70" t="s">
        <v>225</v>
      </c>
      <c r="O37" s="71" t="s">
        <v>58</v>
      </c>
      <c r="P37" s="25">
        <v>2023</v>
      </c>
      <c r="Q37" s="40" t="s">
        <v>71</v>
      </c>
      <c r="R37" s="57">
        <v>3</v>
      </c>
    </row>
    <row r="38" spans="1:18" ht="25.5" customHeight="1" x14ac:dyDescent="0.2">
      <c r="A38" s="79"/>
      <c r="B38" s="271"/>
      <c r="C38" s="272"/>
      <c r="D38" s="285"/>
      <c r="E38" s="286"/>
      <c r="F38" s="286"/>
      <c r="G38" s="286"/>
      <c r="H38" s="286"/>
      <c r="I38" s="26"/>
      <c r="J38" s="31"/>
      <c r="K38" s="27"/>
      <c r="L38" s="45"/>
      <c r="M38" s="45"/>
      <c r="N38" s="45"/>
      <c r="O38" s="65"/>
      <c r="P38" s="25"/>
      <c r="Q38" s="40"/>
      <c r="R38" s="57"/>
    </row>
    <row r="39" spans="1:18" ht="26.25" thickBot="1" x14ac:dyDescent="0.25">
      <c r="A39" s="109"/>
      <c r="B39" s="119"/>
      <c r="C39" s="41"/>
      <c r="D39" s="120"/>
      <c r="E39" s="121"/>
      <c r="F39" s="122"/>
      <c r="G39" s="343"/>
      <c r="H39" s="344"/>
      <c r="I39" s="110"/>
      <c r="J39" s="111"/>
      <c r="K39" s="111"/>
      <c r="L39" s="123"/>
      <c r="M39" s="123"/>
      <c r="N39" s="123"/>
      <c r="O39" s="124"/>
      <c r="P39" s="41"/>
      <c r="Q39" s="41"/>
      <c r="R39" s="69"/>
    </row>
    <row r="40" spans="1:18" ht="13.5" thickBot="1" x14ac:dyDescent="0.25">
      <c r="I40" s="7"/>
      <c r="J40" s="181">
        <f>SUM(J12:J39)</f>
        <v>98264559</v>
      </c>
      <c r="K40" s="180"/>
      <c r="L40" s="180"/>
      <c r="M40" s="180"/>
      <c r="N40" s="48"/>
      <c r="O40" s="48"/>
    </row>
    <row r="41" spans="1:18" x14ac:dyDescent="0.2">
      <c r="J41" s="3" t="s">
        <v>9</v>
      </c>
      <c r="K41" s="179"/>
      <c r="L41" s="182"/>
      <c r="M41" s="182"/>
      <c r="N41" s="3"/>
      <c r="O41" s="3"/>
      <c r="P41" s="3"/>
    </row>
    <row r="42" spans="1:18" x14ac:dyDescent="0.2">
      <c r="K42" s="10"/>
      <c r="L42" s="183"/>
      <c r="M42" s="183"/>
      <c r="N42" s="3"/>
      <c r="O42" s="3"/>
      <c r="P42" s="3"/>
    </row>
    <row r="43" spans="1:18" x14ac:dyDescent="0.2">
      <c r="K43" s="10"/>
      <c r="L43" s="10"/>
      <c r="M43" s="10"/>
      <c r="N43" s="3"/>
      <c r="O43" s="3"/>
      <c r="P43" s="3"/>
    </row>
    <row r="44" spans="1:18" x14ac:dyDescent="0.2">
      <c r="K44" s="10"/>
      <c r="L44" s="10"/>
      <c r="M44" s="10"/>
      <c r="N44" s="3"/>
      <c r="O44" s="3"/>
      <c r="P44" s="3"/>
    </row>
    <row r="45" spans="1:18" x14ac:dyDescent="0.2">
      <c r="K45" s="10"/>
      <c r="L45" s="10"/>
      <c r="M45" s="10"/>
      <c r="N45" s="3"/>
      <c r="O45" s="3"/>
      <c r="P45" s="3"/>
    </row>
    <row r="46" spans="1:18" x14ac:dyDescent="0.2">
      <c r="K46" s="10"/>
      <c r="L46" s="10"/>
      <c r="M46" s="10"/>
      <c r="N46" s="3"/>
      <c r="O46" s="3"/>
      <c r="P46" s="3"/>
    </row>
    <row r="47" spans="1:18" x14ac:dyDescent="0.2">
      <c r="K47" s="10"/>
      <c r="L47" s="10"/>
      <c r="M47" s="10"/>
      <c r="N47" s="3"/>
      <c r="O47" s="3"/>
      <c r="P47" s="3"/>
    </row>
    <row r="48" spans="1:18" x14ac:dyDescent="0.2">
      <c r="K48" s="10"/>
      <c r="L48" s="10"/>
      <c r="M48" s="10"/>
      <c r="N48" s="3"/>
      <c r="O48" s="3"/>
      <c r="P48" s="3"/>
    </row>
    <row r="49" spans="1:15" x14ac:dyDescent="0.2">
      <c r="K49" s="3"/>
      <c r="L49" s="3"/>
      <c r="M49" s="3"/>
      <c r="N49" s="3"/>
      <c r="O49" s="3"/>
    </row>
    <row r="50" spans="1:15" x14ac:dyDescent="0.2">
      <c r="K50" s="3"/>
      <c r="L50" s="3"/>
      <c r="M50" s="3"/>
      <c r="N50" s="3"/>
      <c r="O50" s="3"/>
    </row>
    <row r="51" spans="1:15" s="19" customFormat="1" ht="15.75" x14ac:dyDescent="0.25">
      <c r="A51" s="21" t="s">
        <v>19</v>
      </c>
      <c r="B51" s="21"/>
      <c r="K51" s="20"/>
      <c r="L51" s="20"/>
      <c r="M51" s="20"/>
      <c r="N51" s="20"/>
      <c r="O51" s="20"/>
    </row>
    <row r="52" spans="1:15" s="19" customFormat="1" ht="15.75" x14ac:dyDescent="0.25">
      <c r="B52" s="21"/>
      <c r="K52" s="20"/>
      <c r="L52" s="20"/>
      <c r="M52" s="20"/>
      <c r="N52" s="20"/>
      <c r="O52" s="20"/>
    </row>
    <row r="53" spans="1:15" ht="15.75" x14ac:dyDescent="0.25">
      <c r="A53" s="4" t="s">
        <v>20</v>
      </c>
      <c r="B53" s="4"/>
      <c r="K53" s="3"/>
      <c r="L53" s="3"/>
      <c r="M53" s="3"/>
      <c r="N53" s="3"/>
      <c r="O53" s="3"/>
    </row>
    <row r="54" spans="1:15" ht="15.75" x14ac:dyDescent="0.25">
      <c r="A54" s="4" t="s">
        <v>21</v>
      </c>
      <c r="B54" s="4"/>
      <c r="K54" s="3"/>
      <c r="L54" s="3"/>
      <c r="M54" s="3"/>
      <c r="N54" s="3"/>
      <c r="O54" s="3"/>
    </row>
    <row r="55" spans="1:15" s="4" customFormat="1" ht="15.75" x14ac:dyDescent="0.25">
      <c r="A55" s="23" t="s">
        <v>22</v>
      </c>
      <c r="B55" s="4" t="s">
        <v>23</v>
      </c>
      <c r="K55" s="22"/>
      <c r="L55" s="22"/>
      <c r="M55" s="22"/>
      <c r="N55" s="22"/>
      <c r="O55" s="22"/>
    </row>
    <row r="56" spans="1:15" s="4" customFormat="1" ht="15.75" x14ac:dyDescent="0.25">
      <c r="A56" s="23" t="s">
        <v>22</v>
      </c>
      <c r="B56" s="4" t="s">
        <v>24</v>
      </c>
      <c r="K56" s="22"/>
      <c r="L56" s="22"/>
      <c r="M56" s="22"/>
      <c r="N56" s="22"/>
      <c r="O56" s="22"/>
    </row>
    <row r="57" spans="1:15" s="4" customFormat="1" ht="15.75" x14ac:dyDescent="0.25">
      <c r="A57" s="23" t="s">
        <v>22</v>
      </c>
      <c r="B57" s="4" t="s">
        <v>25</v>
      </c>
      <c r="K57" s="22"/>
      <c r="L57" s="22"/>
      <c r="M57" s="22"/>
      <c r="N57" s="22"/>
      <c r="O57" s="22"/>
    </row>
    <row r="58" spans="1:15" s="4" customFormat="1" ht="15.75" x14ac:dyDescent="0.25">
      <c r="A58" s="23" t="s">
        <v>22</v>
      </c>
      <c r="B58" s="4" t="s">
        <v>26</v>
      </c>
      <c r="K58" s="22"/>
      <c r="L58" s="22"/>
      <c r="M58" s="22"/>
      <c r="N58" s="22"/>
      <c r="O58" s="22"/>
    </row>
    <row r="59" spans="1:15" s="4" customFormat="1" ht="15.75" x14ac:dyDescent="0.25">
      <c r="A59" s="23" t="s">
        <v>22</v>
      </c>
      <c r="B59" s="4" t="s">
        <v>27</v>
      </c>
      <c r="K59" s="22"/>
      <c r="L59" s="22"/>
      <c r="M59" s="22"/>
      <c r="N59" s="22"/>
      <c r="O59" s="22"/>
    </row>
    <row r="60" spans="1:15" s="4" customFormat="1" ht="15.75" x14ac:dyDescent="0.25">
      <c r="A60" s="4" t="s">
        <v>192</v>
      </c>
      <c r="K60" s="22"/>
      <c r="L60" s="22"/>
      <c r="M60" s="22"/>
      <c r="N60" s="22"/>
      <c r="O60" s="22"/>
    </row>
    <row r="61" spans="1:15" s="4" customFormat="1" ht="15.75" x14ac:dyDescent="0.25">
      <c r="K61" s="22"/>
      <c r="L61" s="22"/>
      <c r="M61" s="22"/>
      <c r="N61" s="22"/>
      <c r="O61" s="22"/>
    </row>
    <row r="62" spans="1:15" ht="15.75" x14ac:dyDescent="0.25">
      <c r="A62" s="279" t="s">
        <v>8</v>
      </c>
      <c r="B62" s="279"/>
    </row>
    <row r="63" spans="1:15" ht="15.75" x14ac:dyDescent="0.25">
      <c r="B63" s="5"/>
    </row>
    <row r="64" spans="1:15" ht="15.75" x14ac:dyDescent="0.25">
      <c r="A64" s="4" t="s">
        <v>290</v>
      </c>
      <c r="B64" s="4"/>
    </row>
    <row r="65" spans="1:2" ht="15.75" x14ac:dyDescent="0.25">
      <c r="A65" s="4" t="s">
        <v>289</v>
      </c>
      <c r="B65" s="4"/>
    </row>
    <row r="66" spans="1:2" ht="15.75" x14ac:dyDescent="0.25">
      <c r="A66" s="4" t="s">
        <v>62</v>
      </c>
      <c r="B66" s="4"/>
    </row>
    <row r="67" spans="1:2" ht="15.75" x14ac:dyDescent="0.25">
      <c r="A67" s="4" t="s">
        <v>12</v>
      </c>
      <c r="B67" s="4"/>
    </row>
    <row r="68" spans="1:2" s="42" customFormat="1" ht="15.75" x14ac:dyDescent="0.25">
      <c r="A68" s="60" t="s">
        <v>262</v>
      </c>
      <c r="B68" s="60"/>
    </row>
    <row r="69" spans="1:2" s="42" customFormat="1" ht="15.75" x14ac:dyDescent="0.25">
      <c r="A69" s="60"/>
      <c r="B69" s="91" t="s">
        <v>99</v>
      </c>
    </row>
    <row r="70" spans="1:2" s="42" customFormat="1" ht="15.75" x14ac:dyDescent="0.25">
      <c r="A70" s="60"/>
      <c r="B70" s="60" t="s">
        <v>109</v>
      </c>
    </row>
    <row r="71" spans="1:2" ht="15.75" x14ac:dyDescent="0.25">
      <c r="A71" s="60"/>
      <c r="B71" s="92" t="s">
        <v>110</v>
      </c>
    </row>
    <row r="72" spans="1:2" ht="15.75" x14ac:dyDescent="0.25">
      <c r="A72" s="60"/>
      <c r="B72" s="60" t="s">
        <v>111</v>
      </c>
    </row>
    <row r="73" spans="1:2" s="42" customFormat="1" ht="15.75" x14ac:dyDescent="0.25">
      <c r="A73" s="60"/>
      <c r="B73" s="4" t="s">
        <v>112</v>
      </c>
    </row>
    <row r="74" spans="1:2" s="60" customFormat="1" ht="15.75" x14ac:dyDescent="0.25">
      <c r="B74" s="4" t="s">
        <v>113</v>
      </c>
    </row>
    <row r="75" spans="1:2" ht="15.75" x14ac:dyDescent="0.25">
      <c r="A75" s="60"/>
      <c r="B75" s="60" t="s">
        <v>114</v>
      </c>
    </row>
    <row r="76" spans="1:2" ht="15.75" x14ac:dyDescent="0.25">
      <c r="A76" s="60"/>
      <c r="B76" s="60" t="s">
        <v>295</v>
      </c>
    </row>
    <row r="77" spans="1:2" ht="15.75" x14ac:dyDescent="0.25">
      <c r="A77" s="4" t="s">
        <v>65</v>
      </c>
      <c r="B77" s="4"/>
    </row>
    <row r="78" spans="1:2" ht="15.75" x14ac:dyDescent="0.25">
      <c r="A78" s="4" t="s">
        <v>31</v>
      </c>
      <c r="B78" s="4"/>
    </row>
    <row r="79" spans="1:2" ht="15.75" x14ac:dyDescent="0.25">
      <c r="A79" s="60" t="s">
        <v>107</v>
      </c>
      <c r="B79" s="60"/>
    </row>
    <row r="80" spans="1:2" ht="15.75" x14ac:dyDescent="0.25">
      <c r="A80" s="60" t="s">
        <v>291</v>
      </c>
      <c r="B80" s="60"/>
    </row>
    <row r="81" spans="1:2" ht="15.75" x14ac:dyDescent="0.25">
      <c r="A81" s="63" t="s">
        <v>259</v>
      </c>
    </row>
    <row r="82" spans="1:2" ht="15.75" x14ac:dyDescent="0.25">
      <c r="A82" s="60" t="s">
        <v>258</v>
      </c>
    </row>
    <row r="83" spans="1:2" ht="15.75" x14ac:dyDescent="0.25">
      <c r="A83" s="170" t="s">
        <v>261</v>
      </c>
    </row>
    <row r="84" spans="1:2" ht="15.75" x14ac:dyDescent="0.25">
      <c r="A84" s="60" t="s">
        <v>260</v>
      </c>
    </row>
    <row r="85" spans="1:2" ht="15.75" x14ac:dyDescent="0.25">
      <c r="A85" s="171" t="s">
        <v>253</v>
      </c>
      <c r="B85" s="4" t="s">
        <v>254</v>
      </c>
    </row>
    <row r="86" spans="1:2" ht="15.75" x14ac:dyDescent="0.25">
      <c r="A86" s="171" t="s">
        <v>253</v>
      </c>
      <c r="B86" s="4" t="s">
        <v>255</v>
      </c>
    </row>
    <row r="87" spans="1:2" ht="15.75" x14ac:dyDescent="0.25">
      <c r="A87" s="171" t="s">
        <v>253</v>
      </c>
      <c r="B87" s="4" t="s">
        <v>256</v>
      </c>
    </row>
    <row r="88" spans="1:2" ht="15.75" x14ac:dyDescent="0.25">
      <c r="A88" s="171" t="s">
        <v>253</v>
      </c>
      <c r="B88" s="4" t="s">
        <v>257</v>
      </c>
    </row>
    <row r="89" spans="1:2" ht="15.75" x14ac:dyDescent="0.25">
      <c r="A89" s="63" t="s">
        <v>108</v>
      </c>
    </row>
    <row r="90" spans="1:2" ht="15.75" x14ac:dyDescent="0.25">
      <c r="A90" s="60" t="s">
        <v>55</v>
      </c>
    </row>
  </sheetData>
  <sheetProtection sheet="1" objects="1" scenarios="1"/>
  <mergeCells count="92">
    <mergeCell ref="G39:H39"/>
    <mergeCell ref="A6:R7"/>
    <mergeCell ref="J8:J9"/>
    <mergeCell ref="N8:N9"/>
    <mergeCell ref="O8:O9"/>
    <mergeCell ref="M8:M9"/>
    <mergeCell ref="D25:H25"/>
    <mergeCell ref="D26:H26"/>
    <mergeCell ref="D27:H27"/>
    <mergeCell ref="B27:C27"/>
    <mergeCell ref="B26:C26"/>
    <mergeCell ref="D38:H38"/>
    <mergeCell ref="B21:C21"/>
    <mergeCell ref="B22:C22"/>
    <mergeCell ref="Q4:R4"/>
    <mergeCell ref="Q5:R5"/>
    <mergeCell ref="Q8:Q9"/>
    <mergeCell ref="O2:P2"/>
    <mergeCell ref="O4:P4"/>
    <mergeCell ref="O5:P5"/>
    <mergeCell ref="P8:P9"/>
    <mergeCell ref="O3:P3"/>
    <mergeCell ref="R8:R9"/>
    <mergeCell ref="Q3:R3"/>
    <mergeCell ref="O1:P1"/>
    <mergeCell ref="L8:L9"/>
    <mergeCell ref="C1:J5"/>
    <mergeCell ref="B8:C9"/>
    <mergeCell ref="D8:H9"/>
    <mergeCell ref="K8:K9"/>
    <mergeCell ref="K3:L3"/>
    <mergeCell ref="A1:B4"/>
    <mergeCell ref="A5:B5"/>
    <mergeCell ref="A8:A9"/>
    <mergeCell ref="M4:N5"/>
    <mergeCell ref="K1:L2"/>
    <mergeCell ref="K4:L5"/>
    <mergeCell ref="M1:N2"/>
    <mergeCell ref="M3:N3"/>
    <mergeCell ref="Q1:R1"/>
    <mergeCell ref="Q2:R2"/>
    <mergeCell ref="B35:C35"/>
    <mergeCell ref="D35:H35"/>
    <mergeCell ref="B31:C31"/>
    <mergeCell ref="D31:H31"/>
    <mergeCell ref="B28:C28"/>
    <mergeCell ref="B30:C30"/>
    <mergeCell ref="D28:H28"/>
    <mergeCell ref="D29:H29"/>
    <mergeCell ref="D30:H30"/>
    <mergeCell ref="B29:C29"/>
    <mergeCell ref="B20:C20"/>
    <mergeCell ref="D20:H20"/>
    <mergeCell ref="B34:C34"/>
    <mergeCell ref="D34:H34"/>
    <mergeCell ref="B10:C10"/>
    <mergeCell ref="D10:H10"/>
    <mergeCell ref="B11:C11"/>
    <mergeCell ref="D11:H11"/>
    <mergeCell ref="B19:C19"/>
    <mergeCell ref="D19:H19"/>
    <mergeCell ref="B12:C12"/>
    <mergeCell ref="D12:H12"/>
    <mergeCell ref="B15:C15"/>
    <mergeCell ref="D15:H15"/>
    <mergeCell ref="B14:C14"/>
    <mergeCell ref="D14:H14"/>
    <mergeCell ref="D18:H18"/>
    <mergeCell ref="B13:C13"/>
    <mergeCell ref="D13:H13"/>
    <mergeCell ref="D23:H23"/>
    <mergeCell ref="B25:C25"/>
    <mergeCell ref="B36:C36"/>
    <mergeCell ref="D36:H36"/>
    <mergeCell ref="B32:C32"/>
    <mergeCell ref="D32:H32"/>
    <mergeCell ref="A62:B62"/>
    <mergeCell ref="B24:C24"/>
    <mergeCell ref="D24:H24"/>
    <mergeCell ref="B16:C16"/>
    <mergeCell ref="D16:H16"/>
    <mergeCell ref="B33:C33"/>
    <mergeCell ref="D33:H33"/>
    <mergeCell ref="D21:H21"/>
    <mergeCell ref="D22:H22"/>
    <mergeCell ref="B17:C17"/>
    <mergeCell ref="D17:H17"/>
    <mergeCell ref="B18:C18"/>
    <mergeCell ref="B38:C38"/>
    <mergeCell ref="B37:C37"/>
    <mergeCell ref="D37:H37"/>
    <mergeCell ref="B23:C23"/>
  </mergeCells>
  <phoneticPr fontId="28" type="noConversion"/>
  <hyperlinks>
    <hyperlink ref="B71" r:id="rId1" display="Financing Details" xr:uid="{24C4D628-4EC6-480F-B68C-C74A0D236899}"/>
  </hyperlinks>
  <printOptions horizontalCentered="1"/>
  <pageMargins left="0.3" right="0.3" top="0.2" bottom="0.2" header="0.3" footer="0.3"/>
  <pageSetup scale="50" orientation="landscape" r:id="rId2"/>
  <drawing r:id="rId3"/>
  <legacyDrawing r:id="rId4"/>
  <oleObjects>
    <mc:AlternateContent xmlns:mc="http://schemas.openxmlformats.org/markup-compatibility/2006">
      <mc:Choice Requires="x14">
        <oleObject progId="AcroExch.Document.DC" dvAspect="DVASPECT_ICON" shapeId="8223" r:id="rId5">
          <objectPr locked="0" defaultSize="0" autoPict="0" r:id="rId6">
            <anchor moveWithCells="1">
              <from>
                <xdr:col>3</xdr:col>
                <xdr:colOff>657225</xdr:colOff>
                <xdr:row>24</xdr:row>
                <xdr:rowOff>133350</xdr:rowOff>
              </from>
              <to>
                <xdr:col>5</xdr:col>
                <xdr:colOff>723900</xdr:colOff>
                <xdr:row>24</xdr:row>
                <xdr:rowOff>1228725</xdr:rowOff>
              </to>
            </anchor>
          </objectPr>
        </oleObject>
      </mc:Choice>
      <mc:Fallback>
        <oleObject progId="AcroExch.Document.DC" dvAspect="DVASPECT_ICON" shapeId="8223" r:id="rId5"/>
      </mc:Fallback>
    </mc:AlternateContent>
    <mc:AlternateContent xmlns:mc="http://schemas.openxmlformats.org/markup-compatibility/2006">
      <mc:Choice Requires="x14">
        <oleObject progId="AcroExch.Document.DC" dvAspect="DVASPECT_ICON" shapeId="8224" r:id="rId7">
          <objectPr locked="0" defaultSize="0" autoPict="0" r:id="rId8">
            <anchor moveWithCells="1">
              <from>
                <xdr:col>3</xdr:col>
                <xdr:colOff>657225</xdr:colOff>
                <xdr:row>25</xdr:row>
                <xdr:rowOff>142875</xdr:rowOff>
              </from>
              <to>
                <xdr:col>5</xdr:col>
                <xdr:colOff>714375</xdr:colOff>
                <xdr:row>25</xdr:row>
                <xdr:rowOff>1228725</xdr:rowOff>
              </to>
            </anchor>
          </objectPr>
        </oleObject>
      </mc:Choice>
      <mc:Fallback>
        <oleObject progId="AcroExch.Document.DC" dvAspect="DVASPECT_ICON" shapeId="8224" r:id="rId7"/>
      </mc:Fallback>
    </mc:AlternateContent>
    <mc:AlternateContent xmlns:mc="http://schemas.openxmlformats.org/markup-compatibility/2006">
      <mc:Choice Requires="x14">
        <oleObject progId="AcroExch.Document.DC" dvAspect="DVASPECT_ICON" shapeId="8227" r:id="rId9">
          <objectPr locked="0" defaultSize="0" autoPict="0" r:id="rId10">
            <anchor moveWithCells="1">
              <from>
                <xdr:col>3</xdr:col>
                <xdr:colOff>619125</xdr:colOff>
                <xdr:row>33</xdr:row>
                <xdr:rowOff>142875</xdr:rowOff>
              </from>
              <to>
                <xdr:col>5</xdr:col>
                <xdr:colOff>676275</xdr:colOff>
                <xdr:row>33</xdr:row>
                <xdr:rowOff>1228725</xdr:rowOff>
              </to>
            </anchor>
          </objectPr>
        </oleObject>
      </mc:Choice>
      <mc:Fallback>
        <oleObject progId="AcroExch.Document.DC" dvAspect="DVASPECT_ICON" shapeId="8227" r:id="rId9"/>
      </mc:Fallback>
    </mc:AlternateContent>
    <mc:AlternateContent xmlns:mc="http://schemas.openxmlformats.org/markup-compatibility/2006">
      <mc:Choice Requires="x14">
        <oleObject progId="AcroExch.Document.DC" dvAspect="DVASPECT_ICON" shapeId="8228" r:id="rId11">
          <objectPr locked="0" defaultSize="0" autoPict="0" r:id="rId12">
            <anchor moveWithCells="1">
              <from>
                <xdr:col>3</xdr:col>
                <xdr:colOff>628650</xdr:colOff>
                <xdr:row>20</xdr:row>
                <xdr:rowOff>123825</xdr:rowOff>
              </from>
              <to>
                <xdr:col>5</xdr:col>
                <xdr:colOff>714375</xdr:colOff>
                <xdr:row>20</xdr:row>
                <xdr:rowOff>1228725</xdr:rowOff>
              </to>
            </anchor>
          </objectPr>
        </oleObject>
      </mc:Choice>
      <mc:Fallback>
        <oleObject progId="AcroExch.Document.DC" dvAspect="DVASPECT_ICON" shapeId="8228" r:id="rId11"/>
      </mc:Fallback>
    </mc:AlternateContent>
    <mc:AlternateContent xmlns:mc="http://schemas.openxmlformats.org/markup-compatibility/2006">
      <mc:Choice Requires="x14">
        <oleObject progId="AcroExch.Document.DC" dvAspect="DVASPECT_ICON" shapeId="8230" r:id="rId13">
          <objectPr locked="0" defaultSize="0" autoPict="0" r:id="rId14">
            <anchor moveWithCells="1">
              <from>
                <xdr:col>3</xdr:col>
                <xdr:colOff>609600</xdr:colOff>
                <xdr:row>11</xdr:row>
                <xdr:rowOff>114300</xdr:rowOff>
              </from>
              <to>
                <xdr:col>5</xdr:col>
                <xdr:colOff>714375</xdr:colOff>
                <xdr:row>11</xdr:row>
                <xdr:rowOff>1238250</xdr:rowOff>
              </to>
            </anchor>
          </objectPr>
        </oleObject>
      </mc:Choice>
      <mc:Fallback>
        <oleObject progId="AcroExch.Document.DC" dvAspect="DVASPECT_ICON" shapeId="8230" r:id="rId13"/>
      </mc:Fallback>
    </mc:AlternateContent>
    <mc:AlternateContent xmlns:mc="http://schemas.openxmlformats.org/markup-compatibility/2006">
      <mc:Choice Requires="x14">
        <oleObject progId="AcroExch.Document.DC" dvAspect="DVASPECT_ICON" shapeId="8231" r:id="rId15">
          <objectPr locked="0" defaultSize="0" autoPict="0" r:id="rId16">
            <anchor moveWithCells="1">
              <from>
                <xdr:col>3</xdr:col>
                <xdr:colOff>647700</xdr:colOff>
                <xdr:row>36</xdr:row>
                <xdr:rowOff>142875</xdr:rowOff>
              </from>
              <to>
                <xdr:col>5</xdr:col>
                <xdr:colOff>714375</xdr:colOff>
                <xdr:row>36</xdr:row>
                <xdr:rowOff>1238250</xdr:rowOff>
              </to>
            </anchor>
          </objectPr>
        </oleObject>
      </mc:Choice>
      <mc:Fallback>
        <oleObject progId="AcroExch.Document.DC" dvAspect="DVASPECT_ICON" shapeId="8231" r:id="rId15"/>
      </mc:Fallback>
    </mc:AlternateContent>
    <mc:AlternateContent xmlns:mc="http://schemas.openxmlformats.org/markup-compatibility/2006">
      <mc:Choice Requires="x14">
        <oleObject progId="AcroExch.Document.DC" dvAspect="DVASPECT_ICON" shapeId="8232" r:id="rId17">
          <objectPr locked="0" defaultSize="0" autoPict="0" r:id="rId18">
            <anchor moveWithCells="1">
              <from>
                <xdr:col>3</xdr:col>
                <xdr:colOff>628650</xdr:colOff>
                <xdr:row>18</xdr:row>
                <xdr:rowOff>161925</xdr:rowOff>
              </from>
              <to>
                <xdr:col>5</xdr:col>
                <xdr:colOff>685800</xdr:colOff>
                <xdr:row>18</xdr:row>
                <xdr:rowOff>1247775</xdr:rowOff>
              </to>
            </anchor>
          </objectPr>
        </oleObject>
      </mc:Choice>
      <mc:Fallback>
        <oleObject progId="AcroExch.Document.DC" dvAspect="DVASPECT_ICON" shapeId="8232" r:id="rId17"/>
      </mc:Fallback>
    </mc:AlternateContent>
    <mc:AlternateContent xmlns:mc="http://schemas.openxmlformats.org/markup-compatibility/2006">
      <mc:Choice Requires="x14">
        <oleObject progId="AcroExch.Document.DC" dvAspect="DVASPECT_ICON" shapeId="8233" r:id="rId19">
          <objectPr locked="0" defaultSize="0" autoPict="0" r:id="rId18">
            <anchor moveWithCells="1">
              <from>
                <xdr:col>3</xdr:col>
                <xdr:colOff>638175</xdr:colOff>
                <xdr:row>19</xdr:row>
                <xdr:rowOff>133350</xdr:rowOff>
              </from>
              <to>
                <xdr:col>5</xdr:col>
                <xdr:colOff>695325</xdr:colOff>
                <xdr:row>19</xdr:row>
                <xdr:rowOff>1209675</xdr:rowOff>
              </to>
            </anchor>
          </objectPr>
        </oleObject>
      </mc:Choice>
      <mc:Fallback>
        <oleObject progId="AcroExch.Document.DC" dvAspect="DVASPECT_ICON" shapeId="8233" r:id="rId19"/>
      </mc:Fallback>
    </mc:AlternateContent>
    <mc:AlternateContent xmlns:mc="http://schemas.openxmlformats.org/markup-compatibility/2006">
      <mc:Choice Requires="x14">
        <oleObject progId="AcroExch.Document.DC" dvAspect="DVASPECT_ICON" shapeId="8234" r:id="rId20">
          <objectPr locked="0" defaultSize="0" autoPict="0" r:id="rId21">
            <anchor moveWithCells="1">
              <from>
                <xdr:col>3</xdr:col>
                <xdr:colOff>657225</xdr:colOff>
                <xdr:row>22</xdr:row>
                <xdr:rowOff>133350</xdr:rowOff>
              </from>
              <to>
                <xdr:col>5</xdr:col>
                <xdr:colOff>714375</xdr:colOff>
                <xdr:row>22</xdr:row>
                <xdr:rowOff>1209675</xdr:rowOff>
              </to>
            </anchor>
          </objectPr>
        </oleObject>
      </mc:Choice>
      <mc:Fallback>
        <oleObject progId="AcroExch.Document.DC" dvAspect="DVASPECT_ICON" shapeId="8234" r:id="rId20"/>
      </mc:Fallback>
    </mc:AlternateContent>
    <mc:AlternateContent xmlns:mc="http://schemas.openxmlformats.org/markup-compatibility/2006">
      <mc:Choice Requires="x14">
        <oleObject progId="AcroExch.Document.DC" dvAspect="DVASPECT_ICON" shapeId="8235" r:id="rId22">
          <objectPr locked="0" defaultSize="0" autoPict="0" r:id="rId23">
            <anchor moveWithCells="1">
              <from>
                <xdr:col>3</xdr:col>
                <xdr:colOff>666750</xdr:colOff>
                <xdr:row>26</xdr:row>
                <xdr:rowOff>152400</xdr:rowOff>
              </from>
              <to>
                <xdr:col>5</xdr:col>
                <xdr:colOff>704850</xdr:colOff>
                <xdr:row>26</xdr:row>
                <xdr:rowOff>1228725</xdr:rowOff>
              </to>
            </anchor>
          </objectPr>
        </oleObject>
      </mc:Choice>
      <mc:Fallback>
        <oleObject progId="AcroExch.Document.DC" dvAspect="DVASPECT_ICON" shapeId="8235" r:id="rId22"/>
      </mc:Fallback>
    </mc:AlternateContent>
    <mc:AlternateContent xmlns:mc="http://schemas.openxmlformats.org/markup-compatibility/2006">
      <mc:Choice Requires="x14">
        <oleObject progId="AcroExch.Document.DC" dvAspect="DVASPECT_ICON" shapeId="8236" r:id="rId24">
          <objectPr locked="0" defaultSize="0" autoPict="0" r:id="rId25">
            <anchor moveWithCells="1">
              <from>
                <xdr:col>3</xdr:col>
                <xdr:colOff>628650</xdr:colOff>
                <xdr:row>21</xdr:row>
                <xdr:rowOff>142875</xdr:rowOff>
              </from>
              <to>
                <xdr:col>5</xdr:col>
                <xdr:colOff>714375</xdr:colOff>
                <xdr:row>21</xdr:row>
                <xdr:rowOff>1247775</xdr:rowOff>
              </to>
            </anchor>
          </objectPr>
        </oleObject>
      </mc:Choice>
      <mc:Fallback>
        <oleObject progId="AcroExch.Document.DC" dvAspect="DVASPECT_ICON" shapeId="8236" r:id="rId24"/>
      </mc:Fallback>
    </mc:AlternateContent>
    <mc:AlternateContent xmlns:mc="http://schemas.openxmlformats.org/markup-compatibility/2006">
      <mc:Choice Requires="x14">
        <oleObject progId="Acrobat.Document.DC" dvAspect="DVASPECT_ICON" shapeId="8238" r:id="rId26">
          <objectPr locked="0" defaultSize="0" autoPict="0" r:id="rId27">
            <anchor moveWithCells="1">
              <from>
                <xdr:col>3</xdr:col>
                <xdr:colOff>581025</xdr:colOff>
                <xdr:row>10</xdr:row>
                <xdr:rowOff>114300</xdr:rowOff>
              </from>
              <to>
                <xdr:col>5</xdr:col>
                <xdr:colOff>733425</xdr:colOff>
                <xdr:row>10</xdr:row>
                <xdr:rowOff>1276350</xdr:rowOff>
              </to>
            </anchor>
          </objectPr>
        </oleObject>
      </mc:Choice>
      <mc:Fallback>
        <oleObject progId="Acrobat.Document.DC" dvAspect="DVASPECT_ICON" shapeId="8238" r:id="rId26"/>
      </mc:Fallback>
    </mc:AlternateContent>
    <mc:AlternateContent xmlns:mc="http://schemas.openxmlformats.org/markup-compatibility/2006">
      <mc:Choice Requires="x14">
        <oleObject progId="Acrobat.Document.DC" dvAspect="DVASPECT_ICON" shapeId="8239" r:id="rId28">
          <objectPr locked="0" defaultSize="0" autoPict="0" r:id="rId29">
            <anchor moveWithCells="1">
              <from>
                <xdr:col>3</xdr:col>
                <xdr:colOff>666750</xdr:colOff>
                <xdr:row>23</xdr:row>
                <xdr:rowOff>142875</xdr:rowOff>
              </from>
              <to>
                <xdr:col>5</xdr:col>
                <xdr:colOff>723900</xdr:colOff>
                <xdr:row>23</xdr:row>
                <xdr:rowOff>1228725</xdr:rowOff>
              </to>
            </anchor>
          </objectPr>
        </oleObject>
      </mc:Choice>
      <mc:Fallback>
        <oleObject progId="Acrobat.Document.DC" dvAspect="DVASPECT_ICON" shapeId="8239" r:id="rId28"/>
      </mc:Fallback>
    </mc:AlternateContent>
    <mc:AlternateContent xmlns:mc="http://schemas.openxmlformats.org/markup-compatibility/2006">
      <mc:Choice Requires="x14">
        <oleObject progId="Acrobat.Document.DC" dvAspect="DVASPECT_ICON" shapeId="8240" r:id="rId30">
          <objectPr locked="0" defaultSize="0" autoPict="0" r:id="rId31">
            <anchor moveWithCells="1">
              <from>
                <xdr:col>3</xdr:col>
                <xdr:colOff>609600</xdr:colOff>
                <xdr:row>9</xdr:row>
                <xdr:rowOff>133350</xdr:rowOff>
              </from>
              <to>
                <xdr:col>5</xdr:col>
                <xdr:colOff>723900</xdr:colOff>
                <xdr:row>9</xdr:row>
                <xdr:rowOff>1257300</xdr:rowOff>
              </to>
            </anchor>
          </objectPr>
        </oleObject>
      </mc:Choice>
      <mc:Fallback>
        <oleObject progId="Acrobat.Document.DC" dvAspect="DVASPECT_ICON" shapeId="8240" r:id="rId30"/>
      </mc:Fallback>
    </mc:AlternateContent>
    <mc:AlternateContent xmlns:mc="http://schemas.openxmlformats.org/markup-compatibility/2006">
      <mc:Choice Requires="x14">
        <oleObject progId="Acrobat.Document.DC" dvAspect="DVASPECT_ICON" shapeId="8241" r:id="rId32">
          <objectPr locked="0" defaultSize="0" autoPict="0" r:id="rId33">
            <anchor moveWithCells="1">
              <from>
                <xdr:col>3</xdr:col>
                <xdr:colOff>676275</xdr:colOff>
                <xdr:row>34</xdr:row>
                <xdr:rowOff>152400</xdr:rowOff>
              </from>
              <to>
                <xdr:col>5</xdr:col>
                <xdr:colOff>714375</xdr:colOff>
                <xdr:row>34</xdr:row>
                <xdr:rowOff>1228725</xdr:rowOff>
              </to>
            </anchor>
          </objectPr>
        </oleObject>
      </mc:Choice>
      <mc:Fallback>
        <oleObject progId="Acrobat.Document.DC" dvAspect="DVASPECT_ICON" shapeId="8241" r:id="rId32"/>
      </mc:Fallback>
    </mc:AlternateContent>
    <mc:AlternateContent xmlns:mc="http://schemas.openxmlformats.org/markup-compatibility/2006">
      <mc:Choice Requires="x14">
        <oleObject progId="Acrobat.Document.DC" dvAspect="DVASPECT_ICON" shapeId="8242" r:id="rId34">
          <objectPr locked="0" defaultSize="0" autoPict="0" r:id="rId35">
            <anchor moveWithCells="1">
              <from>
                <xdr:col>3</xdr:col>
                <xdr:colOff>638175</xdr:colOff>
                <xdr:row>27</xdr:row>
                <xdr:rowOff>104775</xdr:rowOff>
              </from>
              <to>
                <xdr:col>5</xdr:col>
                <xdr:colOff>714375</xdr:colOff>
                <xdr:row>27</xdr:row>
                <xdr:rowOff>1295400</xdr:rowOff>
              </to>
            </anchor>
          </objectPr>
        </oleObject>
      </mc:Choice>
      <mc:Fallback>
        <oleObject progId="Acrobat.Document.DC" dvAspect="DVASPECT_ICON" shapeId="8242" r:id="rId34"/>
      </mc:Fallback>
    </mc:AlternateContent>
    <mc:AlternateContent xmlns:mc="http://schemas.openxmlformats.org/markup-compatibility/2006">
      <mc:Choice Requires="x14">
        <oleObject progId="Acrobat.Document.DC" dvAspect="DVASPECT_ICON" shapeId="8243" r:id="rId36">
          <objectPr locked="0" defaultSize="0" autoPict="0" r:id="rId37">
            <anchor moveWithCells="1">
              <from>
                <xdr:col>3</xdr:col>
                <xdr:colOff>657225</xdr:colOff>
                <xdr:row>28</xdr:row>
                <xdr:rowOff>104775</xdr:rowOff>
              </from>
              <to>
                <xdr:col>5</xdr:col>
                <xdr:colOff>714375</xdr:colOff>
                <xdr:row>28</xdr:row>
                <xdr:rowOff>1276350</xdr:rowOff>
              </to>
            </anchor>
          </objectPr>
        </oleObject>
      </mc:Choice>
      <mc:Fallback>
        <oleObject progId="Acrobat.Document.DC" dvAspect="DVASPECT_ICON" shapeId="8243" r:id="rId36"/>
      </mc:Fallback>
    </mc:AlternateContent>
    <mc:AlternateContent xmlns:mc="http://schemas.openxmlformats.org/markup-compatibility/2006">
      <mc:Choice Requires="x14">
        <oleObject progId="Acrobat.Document.DC" dvAspect="DVASPECT_ICON" shapeId="8244" r:id="rId38">
          <objectPr locked="0" defaultSize="0" autoPict="0" r:id="rId39">
            <anchor moveWithCells="1">
              <from>
                <xdr:col>3</xdr:col>
                <xdr:colOff>657225</xdr:colOff>
                <xdr:row>29</xdr:row>
                <xdr:rowOff>95250</xdr:rowOff>
              </from>
              <to>
                <xdr:col>5</xdr:col>
                <xdr:colOff>723900</xdr:colOff>
                <xdr:row>29</xdr:row>
                <xdr:rowOff>1276350</xdr:rowOff>
              </to>
            </anchor>
          </objectPr>
        </oleObject>
      </mc:Choice>
      <mc:Fallback>
        <oleObject progId="Acrobat.Document.DC" dvAspect="DVASPECT_ICON" shapeId="8244" r:id="rId38"/>
      </mc:Fallback>
    </mc:AlternateContent>
    <mc:AlternateContent xmlns:mc="http://schemas.openxmlformats.org/markup-compatibility/2006">
      <mc:Choice Requires="x14">
        <oleObject progId="Acrobat.Document.DC" dvAspect="DVASPECT_ICON" shapeId="8245" r:id="rId40">
          <objectPr locked="0" defaultSize="0" autoPict="0" r:id="rId41">
            <anchor moveWithCells="1">
              <from>
                <xdr:col>3</xdr:col>
                <xdr:colOff>666750</xdr:colOff>
                <xdr:row>30</xdr:row>
                <xdr:rowOff>133350</xdr:rowOff>
              </from>
              <to>
                <xdr:col>6</xdr:col>
                <xdr:colOff>19050</xdr:colOff>
                <xdr:row>30</xdr:row>
                <xdr:rowOff>1276350</xdr:rowOff>
              </to>
            </anchor>
          </objectPr>
        </oleObject>
      </mc:Choice>
      <mc:Fallback>
        <oleObject progId="Acrobat.Document.DC" dvAspect="DVASPECT_ICON" shapeId="8245" r:id="rId40"/>
      </mc:Fallback>
    </mc:AlternateContent>
    <mc:AlternateContent xmlns:mc="http://schemas.openxmlformats.org/markup-compatibility/2006">
      <mc:Choice Requires="x14">
        <oleObject progId="Acrobat.Document.DC" dvAspect="DVASPECT_ICON" shapeId="8246" r:id="rId42">
          <objectPr locked="0" defaultSize="0" autoPict="0" r:id="rId43">
            <anchor moveWithCells="1">
              <from>
                <xdr:col>3</xdr:col>
                <xdr:colOff>638175</xdr:colOff>
                <xdr:row>14</xdr:row>
                <xdr:rowOff>95250</xdr:rowOff>
              </from>
              <to>
                <xdr:col>6</xdr:col>
                <xdr:colOff>38100</xdr:colOff>
                <xdr:row>14</xdr:row>
                <xdr:rowOff>1295400</xdr:rowOff>
              </to>
            </anchor>
          </objectPr>
        </oleObject>
      </mc:Choice>
      <mc:Fallback>
        <oleObject progId="Acrobat.Document.DC" dvAspect="DVASPECT_ICON" shapeId="8246" r:id="rId42"/>
      </mc:Fallback>
    </mc:AlternateContent>
    <mc:AlternateContent xmlns:mc="http://schemas.openxmlformats.org/markup-compatibility/2006">
      <mc:Choice Requires="x14">
        <oleObject progId="Acrobat.Document.DC" dvAspect="DVASPECT_ICON" shapeId="8247" r:id="rId44">
          <objectPr locked="0" defaultSize="0" autoPict="0" r:id="rId45">
            <anchor moveWithCells="1">
              <from>
                <xdr:col>3</xdr:col>
                <xdr:colOff>657225</xdr:colOff>
                <xdr:row>15</xdr:row>
                <xdr:rowOff>104775</xdr:rowOff>
              </from>
              <to>
                <xdr:col>6</xdr:col>
                <xdr:colOff>38100</xdr:colOff>
                <xdr:row>15</xdr:row>
                <xdr:rowOff>1304925</xdr:rowOff>
              </to>
            </anchor>
          </objectPr>
        </oleObject>
      </mc:Choice>
      <mc:Fallback>
        <oleObject progId="Acrobat.Document.DC" dvAspect="DVASPECT_ICON" shapeId="8247" r:id="rId44"/>
      </mc:Fallback>
    </mc:AlternateContent>
    <mc:AlternateContent xmlns:mc="http://schemas.openxmlformats.org/markup-compatibility/2006">
      <mc:Choice Requires="x14">
        <oleObject progId="Acrobat.Document.DC" dvAspect="DVASPECT_ICON" shapeId="8248" r:id="rId46">
          <objectPr locked="0" defaultSize="0" autoPict="0" r:id="rId47">
            <anchor moveWithCells="1">
              <from>
                <xdr:col>3</xdr:col>
                <xdr:colOff>628650</xdr:colOff>
                <xdr:row>32</xdr:row>
                <xdr:rowOff>114300</xdr:rowOff>
              </from>
              <to>
                <xdr:col>5</xdr:col>
                <xdr:colOff>714375</xdr:colOff>
                <xdr:row>32</xdr:row>
                <xdr:rowOff>1285875</xdr:rowOff>
              </to>
            </anchor>
          </objectPr>
        </oleObject>
      </mc:Choice>
      <mc:Fallback>
        <oleObject progId="Acrobat.Document.DC" dvAspect="DVASPECT_ICON" shapeId="8248" r:id="rId46"/>
      </mc:Fallback>
    </mc:AlternateContent>
    <mc:AlternateContent xmlns:mc="http://schemas.openxmlformats.org/markup-compatibility/2006">
      <mc:Choice Requires="x14">
        <oleObject progId="Acrobat.Document.DC" dvAspect="DVASPECT_ICON" shapeId="8249" r:id="rId48">
          <objectPr locked="0" defaultSize="0" autoPict="0" r:id="rId49">
            <anchor moveWithCells="1">
              <from>
                <xdr:col>3</xdr:col>
                <xdr:colOff>657225</xdr:colOff>
                <xdr:row>16</xdr:row>
                <xdr:rowOff>114300</xdr:rowOff>
              </from>
              <to>
                <xdr:col>6</xdr:col>
                <xdr:colOff>19050</xdr:colOff>
                <xdr:row>16</xdr:row>
                <xdr:rowOff>1285875</xdr:rowOff>
              </to>
            </anchor>
          </objectPr>
        </oleObject>
      </mc:Choice>
      <mc:Fallback>
        <oleObject progId="Acrobat.Document.DC" dvAspect="DVASPECT_ICON" shapeId="8249" r:id="rId48"/>
      </mc:Fallback>
    </mc:AlternateContent>
    <mc:AlternateContent xmlns:mc="http://schemas.openxmlformats.org/markup-compatibility/2006">
      <mc:Choice Requires="x14">
        <oleObject progId="Acrobat.Document.DC" dvAspect="DVASPECT_ICON" shapeId="8250" r:id="rId50">
          <objectPr locked="0" defaultSize="0" autoPict="0" r:id="rId51">
            <anchor moveWithCells="1">
              <from>
                <xdr:col>3</xdr:col>
                <xdr:colOff>609600</xdr:colOff>
                <xdr:row>13</xdr:row>
                <xdr:rowOff>142875</xdr:rowOff>
              </from>
              <to>
                <xdr:col>5</xdr:col>
                <xdr:colOff>714375</xdr:colOff>
                <xdr:row>13</xdr:row>
                <xdr:rowOff>1257300</xdr:rowOff>
              </to>
            </anchor>
          </objectPr>
        </oleObject>
      </mc:Choice>
      <mc:Fallback>
        <oleObject progId="Acrobat.Document.DC" dvAspect="DVASPECT_ICON" shapeId="8250" r:id="rId50"/>
      </mc:Fallback>
    </mc:AlternateContent>
    <mc:AlternateContent xmlns:mc="http://schemas.openxmlformats.org/markup-compatibility/2006">
      <mc:Choice Requires="x14">
        <oleObject progId="Acrobat.Document.DC" dvAspect="DVASPECT_ICON" shapeId="8251" r:id="rId52">
          <objectPr locked="0" defaultSize="0" autoPict="0" r:id="rId53">
            <anchor moveWithCells="1">
              <from>
                <xdr:col>3</xdr:col>
                <xdr:colOff>666750</xdr:colOff>
                <xdr:row>17</xdr:row>
                <xdr:rowOff>133350</xdr:rowOff>
              </from>
              <to>
                <xdr:col>6</xdr:col>
                <xdr:colOff>28575</xdr:colOff>
                <xdr:row>17</xdr:row>
                <xdr:rowOff>1247775</xdr:rowOff>
              </to>
            </anchor>
          </objectPr>
        </oleObject>
      </mc:Choice>
      <mc:Fallback>
        <oleObject progId="Acrobat.Document.DC" dvAspect="DVASPECT_ICON" shapeId="8251" r:id="rId52"/>
      </mc:Fallback>
    </mc:AlternateContent>
    <mc:AlternateContent xmlns:mc="http://schemas.openxmlformats.org/markup-compatibility/2006">
      <mc:Choice Requires="x14">
        <oleObject progId="Acrobat.Document.DC" dvAspect="DVASPECT_ICON" shapeId="8252" r:id="rId54">
          <objectPr locked="0" defaultSize="0" autoPict="0" r:id="rId55">
            <anchor moveWithCells="1">
              <from>
                <xdr:col>3</xdr:col>
                <xdr:colOff>676275</xdr:colOff>
                <xdr:row>31</xdr:row>
                <xdr:rowOff>133350</xdr:rowOff>
              </from>
              <to>
                <xdr:col>6</xdr:col>
                <xdr:colOff>19050</xdr:colOff>
                <xdr:row>31</xdr:row>
                <xdr:rowOff>1238250</xdr:rowOff>
              </to>
            </anchor>
          </objectPr>
        </oleObject>
      </mc:Choice>
      <mc:Fallback>
        <oleObject progId="Acrobat.Document.DC" dvAspect="DVASPECT_ICON" shapeId="8252" r:id="rId54"/>
      </mc:Fallback>
    </mc:AlternateContent>
    <mc:AlternateContent xmlns:mc="http://schemas.openxmlformats.org/markup-compatibility/2006">
      <mc:Choice Requires="x14">
        <oleObject progId="Acrobat.Document.DC" dvAspect="DVASPECT_ICON" shapeId="8253" r:id="rId56">
          <objectPr locked="0" defaultSize="0" autoPict="0" r:id="rId57">
            <anchor moveWithCells="1">
              <from>
                <xdr:col>3</xdr:col>
                <xdr:colOff>619125</xdr:colOff>
                <xdr:row>12</xdr:row>
                <xdr:rowOff>152400</xdr:rowOff>
              </from>
              <to>
                <xdr:col>5</xdr:col>
                <xdr:colOff>695325</xdr:colOff>
                <xdr:row>12</xdr:row>
                <xdr:rowOff>1247775</xdr:rowOff>
              </to>
            </anchor>
          </objectPr>
        </oleObject>
      </mc:Choice>
      <mc:Fallback>
        <oleObject progId="Acrobat.Document.DC" dvAspect="DVASPECT_ICON" shapeId="8253" r:id="rId56"/>
      </mc:Fallback>
    </mc:AlternateContent>
    <mc:AlternateContent xmlns:mc="http://schemas.openxmlformats.org/markup-compatibility/2006">
      <mc:Choice Requires="x14">
        <oleObject progId="Acrobat.Document.DC" dvAspect="DVASPECT_ICON" shapeId="8254" r:id="rId58">
          <objectPr locked="0" defaultSize="0" autoPict="0" r:id="rId59">
            <anchor moveWithCells="1">
              <from>
                <xdr:col>4</xdr:col>
                <xdr:colOff>0</xdr:colOff>
                <xdr:row>35</xdr:row>
                <xdr:rowOff>152400</xdr:rowOff>
              </from>
              <to>
                <xdr:col>5</xdr:col>
                <xdr:colOff>733425</xdr:colOff>
                <xdr:row>35</xdr:row>
                <xdr:rowOff>1228725</xdr:rowOff>
              </to>
            </anchor>
          </objectPr>
        </oleObject>
      </mc:Choice>
      <mc:Fallback>
        <oleObject progId="Acrobat.Document.DC" dvAspect="DVASPECT_ICON" shapeId="8254" r:id="rId5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O16"/>
  <sheetViews>
    <sheetView zoomScale="80" zoomScaleNormal="80" workbookViewId="0">
      <selection activeCell="P7" sqref="P7"/>
    </sheetView>
    <sheetView zoomScale="80" zoomScaleNormal="80" workbookViewId="1">
      <selection activeCell="Q10" sqref="Q10"/>
    </sheetView>
  </sheetViews>
  <sheetFormatPr defaultColWidth="9.140625" defaultRowHeight="16.5" x14ac:dyDescent="0.3"/>
  <cols>
    <col min="1" max="1" width="25.28515625" style="9" customWidth="1"/>
    <col min="2" max="2" width="9.42578125" style="9" bestFit="1" customWidth="1"/>
    <col min="3" max="3" width="9.140625" style="9"/>
    <col min="4" max="4" width="11.140625" style="9" customWidth="1"/>
    <col min="5" max="5" width="13.140625" style="9" customWidth="1"/>
    <col min="6" max="6" width="31.85546875" style="9" customWidth="1"/>
    <col min="7" max="7" width="11.5703125" style="9" customWidth="1"/>
    <col min="8" max="8" width="12.5703125" style="9" customWidth="1"/>
    <col min="9" max="11" width="24.85546875" style="9" bestFit="1" customWidth="1"/>
    <col min="12" max="12" width="14.28515625" style="9" customWidth="1"/>
    <col min="13" max="13" width="9.140625" style="9"/>
    <col min="14" max="14" width="9.85546875" style="9" customWidth="1"/>
    <col min="15" max="16384" width="9.140625" style="9"/>
  </cols>
  <sheetData>
    <row r="1" spans="1:15" s="8" customFormat="1" ht="48" customHeight="1" thickBot="1" x14ac:dyDescent="0.3">
      <c r="A1" s="346" t="s">
        <v>228</v>
      </c>
      <c r="B1" s="347"/>
      <c r="C1" s="347"/>
      <c r="D1" s="347"/>
      <c r="E1" s="347"/>
      <c r="F1" s="347"/>
      <c r="G1" s="347"/>
      <c r="H1" s="347"/>
      <c r="I1" s="347"/>
      <c r="J1" s="347"/>
      <c r="K1" s="347"/>
      <c r="L1" s="347"/>
      <c r="M1" s="347"/>
      <c r="N1" s="348"/>
    </row>
    <row r="2" spans="1:15" s="10" customFormat="1" ht="90" customHeight="1" thickBot="1" x14ac:dyDescent="0.3">
      <c r="A2" s="11" t="s">
        <v>2</v>
      </c>
      <c r="B2" s="12" t="s">
        <v>14</v>
      </c>
      <c r="C2" s="12" t="s">
        <v>3</v>
      </c>
      <c r="D2" s="12" t="s">
        <v>4</v>
      </c>
      <c r="E2" s="12" t="s">
        <v>30</v>
      </c>
      <c r="F2" s="84" t="s">
        <v>72</v>
      </c>
      <c r="G2" s="12" t="s">
        <v>15</v>
      </c>
      <c r="H2" s="12" t="s">
        <v>50</v>
      </c>
      <c r="I2" s="50" t="s">
        <v>41</v>
      </c>
      <c r="J2" s="50" t="s">
        <v>47</v>
      </c>
      <c r="K2" s="49" t="s">
        <v>56</v>
      </c>
      <c r="L2" s="66" t="s">
        <v>42</v>
      </c>
      <c r="M2" s="12" t="s">
        <v>13</v>
      </c>
      <c r="N2" s="12" t="s">
        <v>16</v>
      </c>
    </row>
    <row r="3" spans="1:15" ht="83.25" customHeight="1" thickBot="1" x14ac:dyDescent="0.35">
      <c r="A3" s="127" t="s">
        <v>154</v>
      </c>
      <c r="B3" s="34" t="s">
        <v>155</v>
      </c>
      <c r="C3" s="35" t="s">
        <v>156</v>
      </c>
      <c r="D3" s="34">
        <v>160</v>
      </c>
      <c r="E3" s="36" t="s">
        <v>157</v>
      </c>
      <c r="F3" s="126"/>
      <c r="G3" s="37">
        <v>3727200</v>
      </c>
      <c r="H3" s="83" t="s">
        <v>10</v>
      </c>
      <c r="I3" s="131" t="s">
        <v>223</v>
      </c>
      <c r="J3" s="131" t="s">
        <v>223</v>
      </c>
      <c r="K3" s="131" t="s">
        <v>223</v>
      </c>
      <c r="L3" s="125" t="s">
        <v>58</v>
      </c>
      <c r="M3" s="38">
        <v>2024</v>
      </c>
      <c r="N3" s="34" t="s">
        <v>152</v>
      </c>
      <c r="O3" s="39"/>
    </row>
    <row r="4" spans="1:15" ht="17.25" thickBot="1" x14ac:dyDescent="0.35">
      <c r="A4" s="129"/>
      <c r="B4" s="14"/>
      <c r="C4" s="15"/>
      <c r="D4" s="14"/>
      <c r="E4" s="15"/>
      <c r="F4" s="13"/>
      <c r="G4" s="16"/>
      <c r="H4" s="17"/>
      <c r="I4" s="130"/>
      <c r="J4" s="130"/>
      <c r="K4" s="51"/>
      <c r="L4" s="67"/>
      <c r="M4" s="6"/>
      <c r="N4" s="14"/>
    </row>
    <row r="5" spans="1:15" ht="17.25" thickBot="1" x14ac:dyDescent="0.35">
      <c r="G5" s="18">
        <f>SUM(G3:G4)</f>
        <v>3727200</v>
      </c>
      <c r="H5" s="58"/>
      <c r="I5" s="52"/>
      <c r="J5" s="68"/>
      <c r="K5" s="24"/>
      <c r="L5" s="24"/>
    </row>
    <row r="6" spans="1:15" x14ac:dyDescent="0.3">
      <c r="G6" s="3" t="s">
        <v>17</v>
      </c>
      <c r="H6" s="54"/>
      <c r="I6" s="352" t="s">
        <v>44</v>
      </c>
      <c r="J6" s="352" t="s">
        <v>57</v>
      </c>
      <c r="K6" s="3"/>
      <c r="L6" s="3"/>
    </row>
    <row r="7" spans="1:15" x14ac:dyDescent="0.3">
      <c r="G7" s="3"/>
      <c r="H7" s="53"/>
      <c r="I7" s="353"/>
      <c r="J7" s="353"/>
      <c r="K7" s="3"/>
      <c r="L7" s="3"/>
    </row>
    <row r="8" spans="1:15" x14ac:dyDescent="0.3">
      <c r="G8" s="3"/>
      <c r="H8" s="53"/>
      <c r="I8" s="53"/>
      <c r="J8" s="53"/>
      <c r="K8" s="3"/>
      <c r="L8" s="3"/>
    </row>
    <row r="9" spans="1:15" ht="17.25" thickBot="1" x14ac:dyDescent="0.35"/>
    <row r="10" spans="1:15" ht="48" customHeight="1" thickBot="1" x14ac:dyDescent="0.35">
      <c r="A10" s="349" t="s">
        <v>229</v>
      </c>
      <c r="B10" s="350"/>
      <c r="C10" s="350"/>
      <c r="D10" s="350"/>
      <c r="E10" s="350"/>
      <c r="F10" s="350"/>
      <c r="G10" s="350"/>
      <c r="H10" s="350"/>
      <c r="I10" s="350"/>
      <c r="J10" s="350"/>
      <c r="K10" s="350"/>
      <c r="L10" s="350"/>
      <c r="M10" s="350"/>
      <c r="N10" s="351"/>
    </row>
    <row r="11" spans="1:15" ht="90" customHeight="1" thickBot="1" x14ac:dyDescent="0.35">
      <c r="A11" s="11" t="s">
        <v>2</v>
      </c>
      <c r="B11" s="12" t="s">
        <v>14</v>
      </c>
      <c r="C11" s="12" t="s">
        <v>3</v>
      </c>
      <c r="D11" s="12" t="s">
        <v>4</v>
      </c>
      <c r="E11" s="12" t="s">
        <v>30</v>
      </c>
      <c r="F11" s="84" t="s">
        <v>72</v>
      </c>
      <c r="G11" s="12" t="s">
        <v>15</v>
      </c>
      <c r="H11" s="12" t="s">
        <v>48</v>
      </c>
      <c r="I11" s="50" t="s">
        <v>41</v>
      </c>
      <c r="J11" s="50" t="s">
        <v>49</v>
      </c>
      <c r="K11" s="49" t="s">
        <v>56</v>
      </c>
      <c r="L11" s="66" t="s">
        <v>42</v>
      </c>
      <c r="M11" s="12" t="s">
        <v>13</v>
      </c>
      <c r="N11" s="12" t="s">
        <v>16</v>
      </c>
    </row>
    <row r="12" spans="1:15" ht="69" customHeight="1" thickBot="1" x14ac:dyDescent="0.35">
      <c r="A12" s="128"/>
      <c r="B12" s="81"/>
      <c r="C12" s="82"/>
      <c r="D12" s="81"/>
      <c r="E12" s="82"/>
      <c r="F12" s="81"/>
      <c r="G12" s="82"/>
      <c r="H12" s="81"/>
      <c r="I12" s="76"/>
      <c r="J12" s="76"/>
      <c r="K12" s="78"/>
      <c r="L12" s="77"/>
      <c r="M12" s="82"/>
      <c r="N12" s="81"/>
    </row>
    <row r="13" spans="1:15" ht="17.25" thickBot="1" x14ac:dyDescent="0.35">
      <c r="A13" s="129"/>
      <c r="B13" s="14"/>
      <c r="C13" s="15"/>
      <c r="D13" s="14"/>
      <c r="E13" s="15"/>
      <c r="F13" s="13"/>
      <c r="G13" s="16"/>
      <c r="H13" s="17"/>
      <c r="I13" s="51"/>
      <c r="J13" s="51"/>
      <c r="K13" s="51"/>
      <c r="L13" s="67"/>
      <c r="M13" s="6"/>
      <c r="N13" s="14"/>
    </row>
    <row r="14" spans="1:15" ht="17.25" thickBot="1" x14ac:dyDescent="0.35">
      <c r="G14" s="18">
        <f>SUM(G13:G13)</f>
        <v>0</v>
      </c>
      <c r="H14" s="58"/>
      <c r="I14" s="52"/>
      <c r="J14" s="68"/>
      <c r="K14" s="24"/>
      <c r="L14" s="24"/>
    </row>
    <row r="15" spans="1:15" x14ac:dyDescent="0.3">
      <c r="G15" s="3" t="s">
        <v>17</v>
      </c>
      <c r="H15" s="54"/>
      <c r="I15" s="352" t="s">
        <v>44</v>
      </c>
      <c r="J15" s="352" t="s">
        <v>57</v>
      </c>
      <c r="K15" s="3"/>
      <c r="L15" s="3"/>
    </row>
    <row r="16" spans="1:15" x14ac:dyDescent="0.3">
      <c r="H16" s="53"/>
      <c r="I16" s="353"/>
      <c r="J16" s="353"/>
    </row>
  </sheetData>
  <sheetProtection sheet="1" objects="1" scenarios="1"/>
  <mergeCells count="6">
    <mergeCell ref="A1:N1"/>
    <mergeCell ref="A10:N10"/>
    <mergeCell ref="I15:I16"/>
    <mergeCell ref="I6:I7"/>
    <mergeCell ref="J6:J7"/>
    <mergeCell ref="J15:J16"/>
  </mergeCells>
  <printOptions horizontalCentered="1"/>
  <pageMargins left="0.2" right="0.2" top="0.5" bottom="0.5" header="0.3" footer="0.3"/>
  <pageSetup scale="57" orientation="landscape" r:id="rId1"/>
  <drawing r:id="rId2"/>
  <legacyDrawing r:id="rId3"/>
  <oleObjects>
    <mc:AlternateContent xmlns:mc="http://schemas.openxmlformats.org/markup-compatibility/2006">
      <mc:Choice Requires="x14">
        <oleObject progId="Acrobat.Document.DC" dvAspect="DVASPECT_ICON" shapeId="9219" r:id="rId4">
          <objectPr locked="0" defaultSize="0" autoPict="0" r:id="rId5">
            <anchor moveWithCells="1">
              <from>
                <xdr:col>5</xdr:col>
                <xdr:colOff>428625</xdr:colOff>
                <xdr:row>2</xdr:row>
                <xdr:rowOff>85725</xdr:rowOff>
              </from>
              <to>
                <xdr:col>5</xdr:col>
                <xdr:colOff>1619250</xdr:colOff>
                <xdr:row>2</xdr:row>
                <xdr:rowOff>971550</xdr:rowOff>
              </to>
            </anchor>
          </objectPr>
        </oleObject>
      </mc:Choice>
      <mc:Fallback>
        <oleObject progId="Acrobat.Document.DC" dvAspect="DVASPECT_ICON" shapeId="921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48A4-5218-4D99-A93C-CBAB31150F37}">
  <sheetPr>
    <pageSetUpPr fitToPage="1"/>
  </sheetPr>
  <dimension ref="A1:M8"/>
  <sheetViews>
    <sheetView zoomScale="80" zoomScaleNormal="80" workbookViewId="0">
      <selection activeCell="L19" sqref="L19"/>
    </sheetView>
    <sheetView zoomScale="80" zoomScaleNormal="80" workbookViewId="1">
      <selection activeCell="L16" sqref="L16:M16"/>
    </sheetView>
  </sheetViews>
  <sheetFormatPr defaultColWidth="9.140625" defaultRowHeight="15.75" x14ac:dyDescent="0.25"/>
  <cols>
    <col min="1" max="1" width="5.42578125" style="4" bestFit="1" customWidth="1"/>
    <col min="2" max="2" width="19.5703125" style="4" customWidth="1"/>
    <col min="3" max="3" width="10.7109375" style="4" bestFit="1" customWidth="1"/>
    <col min="4" max="4" width="13.28515625" style="4" customWidth="1"/>
    <col min="5" max="5" width="11.5703125" style="4" bestFit="1" customWidth="1"/>
    <col min="6" max="6" width="68.140625" style="4" customWidth="1"/>
    <col min="7" max="7" width="13.42578125" style="4" customWidth="1"/>
    <col min="8" max="11" width="9.140625" style="4"/>
    <col min="12" max="12" width="32.140625" style="4" customWidth="1"/>
    <col min="13" max="16384" width="9.140625" style="4"/>
  </cols>
  <sheetData>
    <row r="1" spans="1:13" s="150" customFormat="1" ht="39.75" customHeight="1" thickBot="1" x14ac:dyDescent="0.3">
      <c r="A1" s="354" t="s">
        <v>230</v>
      </c>
      <c r="B1" s="355"/>
      <c r="C1" s="355"/>
      <c r="D1" s="355"/>
      <c r="E1" s="355"/>
      <c r="F1" s="355"/>
      <c r="G1" s="355"/>
      <c r="H1" s="355"/>
      <c r="I1" s="355"/>
      <c r="J1" s="355"/>
      <c r="K1" s="355"/>
      <c r="L1" s="356"/>
    </row>
    <row r="2" spans="1:13" x14ac:dyDescent="0.25">
      <c r="A2" s="370" t="s">
        <v>1</v>
      </c>
      <c r="B2" s="372" t="s">
        <v>2</v>
      </c>
      <c r="C2" s="374" t="s">
        <v>175</v>
      </c>
      <c r="D2" s="374" t="s">
        <v>3</v>
      </c>
      <c r="E2" s="374" t="s">
        <v>4</v>
      </c>
      <c r="F2" s="374" t="s">
        <v>176</v>
      </c>
      <c r="G2" s="374" t="s">
        <v>177</v>
      </c>
      <c r="H2" s="357" t="s">
        <v>178</v>
      </c>
      <c r="I2" s="357"/>
      <c r="J2" s="357"/>
      <c r="K2" s="357"/>
      <c r="L2" s="358"/>
    </row>
    <row r="3" spans="1:13" ht="31.5" customHeight="1" thickBot="1" x14ac:dyDescent="0.3">
      <c r="A3" s="371"/>
      <c r="B3" s="373"/>
      <c r="C3" s="375"/>
      <c r="D3" s="375"/>
      <c r="E3" s="375"/>
      <c r="F3" s="373"/>
      <c r="G3" s="373"/>
      <c r="H3" s="359"/>
      <c r="I3" s="359"/>
      <c r="J3" s="359"/>
      <c r="K3" s="359"/>
      <c r="L3" s="360"/>
    </row>
    <row r="4" spans="1:13" ht="61.5" customHeight="1" x14ac:dyDescent="0.25">
      <c r="A4" s="133" t="s">
        <v>179</v>
      </c>
      <c r="B4" s="134" t="s">
        <v>181</v>
      </c>
      <c r="C4" s="135" t="s">
        <v>180</v>
      </c>
      <c r="D4" s="151" t="s">
        <v>156</v>
      </c>
      <c r="E4" s="136">
        <v>8710</v>
      </c>
      <c r="F4" s="152" t="s">
        <v>182</v>
      </c>
      <c r="G4" s="137">
        <v>3000000</v>
      </c>
      <c r="H4" s="361" t="s">
        <v>183</v>
      </c>
      <c r="I4" s="362"/>
      <c r="J4" s="362"/>
      <c r="K4" s="362"/>
      <c r="L4" s="363"/>
      <c r="M4" s="63"/>
    </row>
    <row r="5" spans="1:13" ht="30.75" customHeight="1" x14ac:dyDescent="0.25">
      <c r="A5" s="138"/>
      <c r="B5" s="139"/>
      <c r="C5" s="140"/>
      <c r="D5" s="140"/>
      <c r="E5" s="140"/>
      <c r="F5" s="141"/>
      <c r="G5" s="142"/>
      <c r="H5" s="364"/>
      <c r="I5" s="365"/>
      <c r="J5" s="365"/>
      <c r="K5" s="365"/>
      <c r="L5" s="366"/>
    </row>
    <row r="6" spans="1:13" ht="34.5" customHeight="1" thickBot="1" x14ac:dyDescent="0.3">
      <c r="A6" s="143"/>
      <c r="B6" s="144"/>
      <c r="C6" s="145"/>
      <c r="D6" s="145"/>
      <c r="E6" s="145"/>
      <c r="F6" s="146"/>
      <c r="G6" s="147"/>
      <c r="H6" s="367"/>
      <c r="I6" s="368"/>
      <c r="J6" s="368"/>
      <c r="K6" s="368"/>
      <c r="L6" s="369"/>
    </row>
    <row r="7" spans="1:13" ht="16.5" thickBot="1" x14ac:dyDescent="0.3">
      <c r="G7" s="148">
        <v>0</v>
      </c>
      <c r="I7" s="149"/>
      <c r="J7" s="149"/>
      <c r="K7" s="149"/>
    </row>
    <row r="8" spans="1:13" x14ac:dyDescent="0.25">
      <c r="G8" s="22" t="s">
        <v>9</v>
      </c>
      <c r="I8" s="22"/>
      <c r="J8" s="22"/>
      <c r="K8" s="22"/>
    </row>
  </sheetData>
  <sheetProtection sheet="1" objects="1" scenarios="1"/>
  <mergeCells count="12">
    <mergeCell ref="A1:L1"/>
    <mergeCell ref="H2:L3"/>
    <mergeCell ref="H4:L4"/>
    <mergeCell ref="H5:L5"/>
    <mergeCell ref="H6:L6"/>
    <mergeCell ref="A2:A3"/>
    <mergeCell ref="B2:B3"/>
    <mergeCell ref="C2:C3"/>
    <mergeCell ref="D2:D3"/>
    <mergeCell ref="E2:E3"/>
    <mergeCell ref="F2:F3"/>
    <mergeCell ref="G2:G3"/>
  </mergeCells>
  <pageMargins left="0.7" right="0.7" top="0.75" bottom="0.75" header="0.3" footer="0.3"/>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C0E45E0D22547948B227C17C39651" ma:contentTypeVersion="18" ma:contentTypeDescription="Create a new document." ma:contentTypeScope="" ma:versionID="9aa3245c24c9c4f0b2fda583f3f5189a">
  <xsd:schema xmlns:xsd="http://www.w3.org/2001/XMLSchema" xmlns:xs="http://www.w3.org/2001/XMLSchema" xmlns:p="http://schemas.microsoft.com/office/2006/metadata/properties" xmlns:ns1="http://schemas.microsoft.com/sharepoint/v3" xmlns:ns2="59da1016-2a1b-4f8a-9768-d7a4932f6f16" xmlns:ns3="75ea3192-8b34-45cf-8cf4-e027e613a48a" targetNamespace="http://schemas.microsoft.com/office/2006/metadata/properties" ma:root="true" ma:fieldsID="0e9de9aa9f84ad0af10de736235eb940" ns1:_="" ns2:_="" ns3:_="">
    <xsd:import namespace="http://schemas.microsoft.com/sharepoint/v3"/>
    <xsd:import namespace="59da1016-2a1b-4f8a-9768-d7a4932f6f16"/>
    <xsd:import namespace="75ea3192-8b34-45cf-8cf4-e027e613a48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ea3192-8b34-45cf-8cf4-e027e613a48a"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2030-12-31T08:00:00+00:00</DocumentExpirationDate>
    <IATopic xmlns="59da1016-2a1b-4f8a-9768-d7a4932f6f16">Public Health - Environment</IATopic>
    <Meta_x0020_Description xmlns="75ea3192-8b34-45cf-8cf4-e027e613a48a" xsi:nil="true"/>
    <IASubtopic xmlns="59da1016-2a1b-4f8a-9768-d7a4932f6f16">Clean Water</IASubtopic>
    <URL xmlns="http://schemas.microsoft.com/sharepoint/v3">
      <Url xsi:nil="true"/>
      <Description xsi:nil="true"/>
    </URL>
    <PublishingExpirationDate xmlns="http://schemas.microsoft.com/sharepoint/v3" xsi:nil="true"/>
    <Meta_x0020_Keywords xmlns="75ea3192-8b34-45cf-8cf4-e027e613a48a" xsi:nil="true"/>
    <PublishingStartDate xmlns="http://schemas.microsoft.com/sharepoint/v3" xsi:nil="true"/>
  </documentManagement>
</p:properties>
</file>

<file path=customXml/itemProps1.xml><?xml version="1.0" encoding="utf-8"?>
<ds:datastoreItem xmlns:ds="http://schemas.openxmlformats.org/officeDocument/2006/customXml" ds:itemID="{CE3A4B7D-C6C2-4935-AF6E-F42DDCBBB914}"/>
</file>

<file path=customXml/itemProps2.xml><?xml version="1.0" encoding="utf-8"?>
<ds:datastoreItem xmlns:ds="http://schemas.openxmlformats.org/officeDocument/2006/customXml" ds:itemID="{7EA2C3A7-2B8B-4827-8B87-8EC7653AB3CB}"/>
</file>

<file path=customXml/itemProps3.xml><?xml version="1.0" encoding="utf-8"?>
<ds:datastoreItem xmlns:ds="http://schemas.openxmlformats.org/officeDocument/2006/customXml" ds:itemID="{921AC9F7-C673-4156-AA4D-9C336305EA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 COMBINED (H&amp;C&amp;C) PPL</vt:lpstr>
      <vt:lpstr>2025 Gen. Infra. &amp; Res. PPL</vt:lpstr>
      <vt:lpstr>2025 Expedited &amp; State Selected</vt:lpstr>
      <vt:lpstr>2025 Ineligible PPL</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Priority List for the Base DWSRF and BIL General Supplemental Programs</dc:title>
  <dc:creator>OR0199984</dc:creator>
  <cp:lastModifiedBy>Adam DeSemple</cp:lastModifiedBy>
  <cp:lastPrinted>2025-04-17T01:56:39Z</cp:lastPrinted>
  <dcterms:created xsi:type="dcterms:W3CDTF">2015-03-27T20:05:47Z</dcterms:created>
  <dcterms:modified xsi:type="dcterms:W3CDTF">2025-04-17T02:01:35Z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2023-10-23T21:12:38Z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0fa52767-6538-4b80-be2b-7dd7dc3fae88</vt:lpwstr>
  </property>
  <property fmtid="{D5CDD505-2E9C-101B-9397-08002B2CF9AE}" pid="8" name="MSIP_Label_ebdd6eeb-0dd0-4927-947e-a759f08fcf55_ContentBits">
    <vt:lpwstr>0</vt:lpwstr>
  </property>
  <property fmtid="{D5CDD505-2E9C-101B-9397-08002B2CF9AE}" pid="9" name="MSIP_Label_09b73270-2993-4076-be47-9c78f42a1e84_Enabled">
    <vt:lpwstr>true</vt:lpwstr>
  </property>
  <property fmtid="{D5CDD505-2E9C-101B-9397-08002B2CF9AE}" pid="10" name="MSIP_Label_09b73270-2993-4076-be47-9c78f42a1e84_SetDate">
    <vt:lpwstr>2024-08-16T15:24:55Z</vt:lpwstr>
  </property>
  <property fmtid="{D5CDD505-2E9C-101B-9397-08002B2CF9AE}" pid="11" name="MSIP_Label_09b73270-2993-4076-be47-9c78f42a1e84_Method">
    <vt:lpwstr>Privileged</vt:lpwstr>
  </property>
  <property fmtid="{D5CDD505-2E9C-101B-9397-08002B2CF9AE}" pid="12" name="MSIP_Label_09b73270-2993-4076-be47-9c78f42a1e84_Name">
    <vt:lpwstr>Level 1 - Published (Items)</vt:lpwstr>
  </property>
  <property fmtid="{D5CDD505-2E9C-101B-9397-08002B2CF9AE}" pid="13" name="MSIP_Label_09b73270-2993-4076-be47-9c78f42a1e84_SiteId">
    <vt:lpwstr>aa3f6932-fa7c-47b4-a0ce-a598cad161cf</vt:lpwstr>
  </property>
  <property fmtid="{D5CDD505-2E9C-101B-9397-08002B2CF9AE}" pid="14" name="MSIP_Label_09b73270-2993-4076-be47-9c78f42a1e84_ActionId">
    <vt:lpwstr>31ab3ae0-746a-4383-8e7c-ee53039ad9bc</vt:lpwstr>
  </property>
  <property fmtid="{D5CDD505-2E9C-101B-9397-08002B2CF9AE}" pid="15" name="MSIP_Label_09b73270-2993-4076-be47-9c78f42a1e84_ContentBits">
    <vt:lpwstr>0</vt:lpwstr>
  </property>
  <property fmtid="{D5CDD505-2E9C-101B-9397-08002B2CF9AE}" pid="16" name="ContentTypeId">
    <vt:lpwstr>0x010100283C0E45E0D22547948B227C17C39651</vt:lpwstr>
  </property>
</Properties>
</file>