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2.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drawings/drawing3.xml" ContentType="application/vnd.openxmlformats-officedocument.drawing+xml"/>
  <Override PartName="/xl/embeddings/oleObject44.bin" ContentType="application/vnd.openxmlformats-officedocument.oleObject"/>
  <Override PartName="/xl/embeddings/oleObject5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ADAM &amp; DWSRF (2)\Bipartisan Infra Law (BIL) - or (IIJA) - 5 yr. STIMULUS\BIL PPLs\2022 BIL Gen Supp\"/>
    </mc:Choice>
  </mc:AlternateContent>
  <xr:revisionPtr revIDLastSave="0" documentId="13_ncr:1_{B78DA36E-4631-4021-A964-D103AE3CADAD}" xr6:coauthVersionLast="47" xr6:coauthVersionMax="47" xr10:uidLastSave="{00000000-0000-0000-0000-000000000000}"/>
  <bookViews>
    <workbookView xWindow="23880" yWindow="-120" windowWidth="24240" windowHeight="13140" tabRatio="903" activeTab="1" xr2:uid="{00000000-000D-0000-FFFF-FFFF00000000}"/>
  </bookViews>
  <sheets>
    <sheet name="2022 BIL Gen Supp (FFATA)" sheetId="14" r:id="rId1"/>
    <sheet name="2022 COMBINED (H&amp;C&amp;C) PPL" sheetId="7" r:id="rId2"/>
    <sheet name="2022 Gen. Infra. &amp; Res. PPL" sheetId="8" r:id="rId3"/>
    <sheet name="2022 Emergency &amp; Env. Justice"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 i="7" l="1"/>
  <c r="L37" i="7"/>
  <c r="B7" i="14"/>
  <c r="J37" i="7" l="1"/>
  <c r="R5" i="7"/>
  <c r="G14" i="9" l="1"/>
  <c r="Q5" i="8" l="1"/>
  <c r="J37" i="8"/>
  <c r="G5" i="9" l="1"/>
</calcChain>
</file>

<file path=xl/sharedStrings.xml><?xml version="1.0" encoding="utf-8"?>
<sst xmlns="http://schemas.openxmlformats.org/spreadsheetml/2006/main" count="552" uniqueCount="220">
  <si>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</si>
  <si>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</si>
  <si>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</si>
  <si>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</si>
  <si>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</si>
  <si>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</si>
  <si>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</si>
  <si>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</si>
  <si>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</si>
  <si>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</si>
  <si>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</si>
  <si>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</si>
  <si>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This column displays that focus. Focuses can also be found on the rating doc.</t>
  </si>
  <si>
    <t>Grant Award</t>
  </si>
  <si>
    <t>Applicant Number</t>
  </si>
  <si>
    <t>Amount Req.</t>
  </si>
  <si>
    <t>Quarter &amp; SFY Added to PPL</t>
  </si>
  <si>
    <t>Total Req</t>
  </si>
  <si>
    <t>Distribution/Trans.
Engineering</t>
  </si>
  <si>
    <t>GENERAL INFRASTRUCTURE &amp; RESILIENCY PROJECTS</t>
  </si>
  <si>
    <t>This includes water system infrastructure projects that are non-health/compliance/consolidation based. These projects receive zero points in the Risk to Human Health, Compliance and Consolidation rating criteria sections and will</t>
  </si>
  <si>
    <t>be ranked on the Project Priority List based on submittal date of a completed Letter of Interest (i.e., first-come, first-serve). The following non-health based projects are considered eligible under this category:</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</si>
  <si>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</si>
  <si>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</si>
  <si>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</si>
  <si>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</si>
  <si>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</si>
  <si>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</si>
  <si>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</si>
  <si>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 xml:space="preserve">This includes water system infrastructure projects that resolve current Health and/or Compliance issues, or address Technical, Managerial, or Financial problems through consolidation. Projects that quality in this category receive priority funding and </t>
  </si>
  <si>
    <t>Yes</t>
  </si>
  <si>
    <t>BizOR. RDO/RPM</t>
  </si>
  <si>
    <t>Projects may also be removed from the PPL if funds have been committed to the project from Business Oregon.</t>
  </si>
  <si>
    <t>Distribution/Trans.
Engineering
Storage</t>
  </si>
  <si>
    <t>Distribution/Trans.
Storage
Source</t>
  </si>
  <si>
    <t>Engineering
Storage</t>
  </si>
  <si>
    <t>1Q2020</t>
  </si>
  <si>
    <t>City of Beaverton
SD-19-256
Washington
Bryan Guiney / Becky Bryant
70,000</t>
  </si>
  <si>
    <t>Distribution/Trans.
Engineering
Land/Easement Acq.</t>
  </si>
  <si>
    <t>City of Cannon Beach
SD-19-254
Clatsop
Melanie Olson / Becky Bryant
1,577</t>
  </si>
  <si>
    <t>Treatment</t>
  </si>
  <si>
    <t>4Q2020</t>
  </si>
  <si>
    <t>Umpua Ranch Coop
SD-20-294
Douglas
Sean Stevens / Tawni Bean
161</t>
  </si>
  <si>
    <t>Distribution/Trans.
Storage
Source
Water Rights</t>
  </si>
  <si>
    <r>
      <t xml:space="preserve">City of Cannon Beach 
SD-19-254 </t>
    </r>
    <r>
      <rPr>
        <b/>
        <i/>
        <sz val="11"/>
        <color rgb="FFFF0000"/>
        <rFont val="Arial Narrow"/>
        <family val="2"/>
      </rPr>
      <t>(version 2</t>
    </r>
    <r>
      <rPr>
        <b/>
        <sz val="11"/>
        <color rgb="FFFF0000"/>
        <rFont val="Arial Narrow"/>
        <family val="2"/>
      </rPr>
      <t>)</t>
    </r>
    <r>
      <rPr>
        <b/>
        <sz val="11"/>
        <color theme="1"/>
        <rFont val="Arial Narrow"/>
        <family val="2"/>
      </rPr>
      <t xml:space="preserve">
Clatsop
Melanie Olson / Becky Bryant
1,577</t>
    </r>
  </si>
  <si>
    <t>1Q2021</t>
  </si>
  <si>
    <t>Engineering
Planning
Source</t>
  </si>
  <si>
    <t xml:space="preserve">Treatment
Distribution/Trans.
Engineering
Storage </t>
  </si>
  <si>
    <t>2Q2021</t>
  </si>
  <si>
    <t>Cedarhurst Improvement Club</t>
  </si>
  <si>
    <t>SD-20-313</t>
  </si>
  <si>
    <t>Clackamas</t>
  </si>
  <si>
    <t>Melisa Drugge &amp; Becky Bryant</t>
  </si>
  <si>
    <t>Treatment
Storage
Source</t>
  </si>
  <si>
    <t>Treatment
Distribution/Trans.
Storage
Source
Pump Station</t>
  </si>
  <si>
    <t xml:space="preserve">Treatment
Engineering
</t>
  </si>
  <si>
    <t xml:space="preserve">City of Amity
SD-20-304
Yamhill
Dennie Houle / Michelle Bilberry
1,700
</t>
  </si>
  <si>
    <t>Treatment
Engineering
Storage</t>
  </si>
  <si>
    <t>City of Silverton
SD-21-320
Marion
Dennie Houle / Michelle Bilberry
10,325</t>
  </si>
  <si>
    <t>3Q2021</t>
  </si>
  <si>
    <t>City of Pendleton
SD-21-318
Umatilla
Ryan DeGrofft / Shanna Bailey
17,310</t>
  </si>
  <si>
    <t>Distribution/Trans.
Storage
Source
Pump Station</t>
  </si>
  <si>
    <t>Christmas Valley Domestic
SD-21-322
Lake
Larry Holzgang / Shanna Bailey / Tawni Bean
860</t>
  </si>
  <si>
    <t xml:space="preserve">City of Astoria
SD-21-314
Clatsop
Melanie Olson / Becky Bryant
9,802
</t>
  </si>
  <si>
    <t xml:space="preserve">City of Astoria
SD-21-315
Clatsop
Melanie Olson / Becky Bryant
9,802
</t>
  </si>
  <si>
    <t>City of Philomath
SD-21-319
Benton
Melissa Murphy / Michelle Bilberry
4,670</t>
  </si>
  <si>
    <t xml:space="preserve">Treatment
Distribution/Trans.
</t>
  </si>
  <si>
    <t>4Q2021</t>
  </si>
  <si>
    <t>Treatment
Engineering
Planning</t>
  </si>
  <si>
    <t>Sportsmans Park Water Assoc.
SD-21-325
Wasco
Michael Held / Matt Mattia
150</t>
  </si>
  <si>
    <t xml:space="preserve">City of Hillsboro
SD-21-331
Washington
Colin Sears / Becky Bryant
88,243
</t>
  </si>
  <si>
    <t>Distribution/Trans.
Planning
Pump Stations</t>
  </si>
  <si>
    <t>Tualatin Valley Water District
SD-21-328
Washington
Colin Sears / Becky Bryant
217,000</t>
  </si>
  <si>
    <t>City of Jacksonville
SD-21-324
Jackson
Marta Tarantsey / Tawni Bean
2,850</t>
  </si>
  <si>
    <t>City of Nehalem
SD-21-329
Tillamook
Melanie Olson / Becky Bryant
1,700</t>
  </si>
  <si>
    <t>City of Donald
SD-21-332
Marion
Arthur Chaput / Michelle Bilberry
985</t>
  </si>
  <si>
    <t>Treatment
Source</t>
  </si>
  <si>
    <t>1Q2022</t>
  </si>
  <si>
    <t>Sunset Hills Water Assoc.
SD-22-335
Crook
Melisa Drugge / Matthew Mattia
41</t>
  </si>
  <si>
    <t>Distribution/Trans.
Source
Land/Easement Acq.</t>
  </si>
  <si>
    <t>2Q2022</t>
  </si>
  <si>
    <t>Burlington Water District
SD-22-339
Multnomah
Colin Sears / Becky Bryant
340</t>
  </si>
  <si>
    <t>Distribution/Trans.
Meters</t>
  </si>
  <si>
    <t>Corbett Water District
SD-21-999
Multnomah
Colin Sears / Becky Bryant
3,300</t>
  </si>
  <si>
    <t>City of Grants Pass
SD-22-338
Josephine
Marta Tarantsey / Tawni Bean
37,088</t>
  </si>
  <si>
    <t>Treatment
Distribution/Trans.</t>
  </si>
  <si>
    <r>
      <t>BIL</t>
    </r>
    <r>
      <rPr>
        <b/>
        <sz val="10"/>
        <color theme="1"/>
        <rFont val="Arial Narrow"/>
        <family val="2"/>
      </rPr>
      <t xml:space="preserve"> Supplemental Fundable Amount</t>
    </r>
  </si>
  <si>
    <r>
      <t>Total</t>
    </r>
    <r>
      <rPr>
        <b/>
        <u/>
        <sz val="10"/>
        <color theme="1"/>
        <rFont val="Arial Narrow"/>
        <family val="2"/>
      </rPr>
      <t xml:space="preserve"> BIL </t>
    </r>
    <r>
      <rPr>
        <b/>
        <sz val="10"/>
        <color theme="1"/>
        <rFont val="Arial Narrow"/>
        <family val="2"/>
      </rPr>
      <t>Supplemental</t>
    </r>
  </si>
  <si>
    <t>Disadvantaged Community</t>
  </si>
  <si>
    <t>to comply with the new Bipartisan Infrastructure Law (BIL) requirements.</t>
  </si>
  <si>
    <r>
      <t xml:space="preserve">BIL </t>
    </r>
    <r>
      <rPr>
        <b/>
        <sz val="10"/>
        <color theme="1"/>
        <rFont val="Arial Narrow"/>
        <family val="2"/>
      </rPr>
      <t>Supplemental Fundable Amount</t>
    </r>
  </si>
  <si>
    <r>
      <t xml:space="preserve">Total </t>
    </r>
    <r>
      <rPr>
        <b/>
        <u/>
        <sz val="10"/>
        <color theme="1"/>
        <rFont val="Arial Narrow"/>
        <family val="2"/>
      </rPr>
      <t>BIL</t>
    </r>
    <r>
      <rPr>
        <b/>
        <sz val="10"/>
        <color theme="1"/>
        <rFont val="Arial Narrow"/>
        <family val="2"/>
      </rPr>
      <t xml:space="preserve"> Supplemental</t>
    </r>
  </si>
  <si>
    <t>Determined 
Summer or 
Fall of 2022</t>
  </si>
  <si>
    <r>
      <rPr>
        <b/>
        <sz val="14"/>
        <color theme="1"/>
        <rFont val="Arial Narrow"/>
        <family val="2"/>
      </rPr>
      <t xml:space="preserve">2022 EMERGENCY PROJECTS </t>
    </r>
    <r>
      <rPr>
        <b/>
        <sz val="11"/>
        <color theme="1"/>
        <rFont val="Arial Narrow"/>
        <family val="2"/>
      </rPr>
      <t xml:space="preserve">
</t>
    </r>
    <r>
      <rPr>
        <i/>
        <sz val="11"/>
        <color theme="1"/>
        <rFont val="Arial Narrow"/>
        <family val="2"/>
      </rPr>
      <t>(projects meet 5 criteria &amp; are not rated)</t>
    </r>
  </si>
  <si>
    <t>3Q2022</t>
  </si>
  <si>
    <t>Base 14% min (ASR):</t>
  </si>
  <si>
    <t>Base Max 35% Disadv. (ASR):</t>
  </si>
  <si>
    <t>Base Min 12% Disadv. (ASR):</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</si>
  <si>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</si>
  <si>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t>Determined
Summer or
Fall of 2022</t>
  </si>
  <si>
    <r>
      <t xml:space="preserve">POTENTIAL </t>
    </r>
    <r>
      <rPr>
        <b/>
        <u/>
        <sz val="10"/>
        <color theme="1"/>
        <rFont val="Arial Narrow"/>
        <family val="2"/>
      </rPr>
      <t>Base</t>
    </r>
    <r>
      <rPr>
        <b/>
        <sz val="10"/>
        <color theme="1"/>
        <rFont val="Arial Narrow"/>
        <family val="2"/>
      </rPr>
      <t xml:space="preserve"> DWSRF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</si>
  <si>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</si>
  <si>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</si>
  <si>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t>Planning</t>
  </si>
  <si>
    <t>City of Independence
SD-22-352
Polk
Arthur Chaput / Michelle Bilberry
8,600</t>
  </si>
  <si>
    <t xml:space="preserve">Treatment
Distribution/Trans
Storage
Source
Land Acquisition
</t>
  </si>
  <si>
    <t>Klamath Falls Water Dept.
SD-22-347
Klamath
Larry Holzgang / Tawni Bean
40,475</t>
  </si>
  <si>
    <t xml:space="preserve">Distribution/Trans
Storage
</t>
  </si>
  <si>
    <t>Distribution/Trans</t>
  </si>
  <si>
    <t>City of Carlton
SD-22-360
Yamhill
Arthur Chaput / Michelle Bilberry
2,270</t>
  </si>
  <si>
    <t>City of Dallas
SD-22-359
Polk
Arthur Chaput / Michelle Bilberry
14,700</t>
  </si>
  <si>
    <t>Storage</t>
  </si>
  <si>
    <t>Treatment
Distribution/Trans</t>
  </si>
  <si>
    <t>Treatment
Distribution/Trans
Storage</t>
  </si>
  <si>
    <t>Treatment
Distribution/Trans
Source</t>
  </si>
  <si>
    <t>City of Umatilla
SD-22-355
Umatilla
Ryan DeGrofft / Shanna Bailey
7,605</t>
  </si>
  <si>
    <t>City of Powers
SD-22-345
Coos
Sean Stevens / Tawni Bean
712</t>
  </si>
  <si>
    <t>City of Falls City
SD-22-358
Polk
Arthur Chaput / Michelle Bilberry
1,000</t>
  </si>
  <si>
    <t>Distribution/Trans
Storage
Source</t>
  </si>
  <si>
    <t xml:space="preserve">Distribution/Trans
Storage </t>
  </si>
  <si>
    <t>City of Paisley
SD-22-346
Lake
Larry Holzgang / Tawni Bean
245</t>
  </si>
  <si>
    <t>Distribution/Trans
Source</t>
  </si>
  <si>
    <t>Distribution/Trans
Storage</t>
  </si>
  <si>
    <t xml:space="preserve">City of Hubbard
SD-22-353
Marion
Arthur Chaput / Michelle Bilberry
3,304
</t>
  </si>
  <si>
    <t>City of Corvallis
SD-22-351
Benton
Melissa Murphy / Tracy Loomis
56,000</t>
  </si>
  <si>
    <t>Zigzag Water Coop
SD-22-349
Clackamas
Colin Sears / Matt Mattia
60</t>
  </si>
  <si>
    <t>Additionally, individual project ratings are included in each project description document (pdf) on the PPL.</t>
  </si>
  <si>
    <t>Youngs River Lews &amp; Clark WD
SD-20-312
Clatsop
Melanie Olson / Melinda Hautala
2,530</t>
  </si>
  <si>
    <t>Otter Rock Water District
SD-20-310
Lincoln
Melissa Murphy / Tracy Loomis
145</t>
  </si>
  <si>
    <t>Ochoco West Water &amp; Sanitary
SD-20-309
Crook
Capi Lewis / Gail Nelson
600</t>
  </si>
  <si>
    <t>Beaver Water District
SD-20-303
Tillamook
Melanie Olson / Melinda Hautala
326</t>
  </si>
  <si>
    <t>CHR District Improvement Co.
SD-20-305
Tillamook
Melanie Olson / Melinda Hautala
28</t>
  </si>
  <si>
    <t>Welches Water Company
SD-20-289
Clackamas
Colin Sears / Matt Mattia
220</t>
  </si>
  <si>
    <t>Canyon City Water Dept.
SD-22-342
Grant
Feather Sams-Heusties / Shanna Bailey
705</t>
  </si>
  <si>
    <t>Lincoln County Water PUD
SD-22-344
Lincoln
Melissa Murphy / Tracy Loomis
3,000</t>
  </si>
  <si>
    <t>City of Gaston
SD-22-364
Washington
Colin Sears / Matt Mattia
625</t>
  </si>
  <si>
    <t>Scravel Hill Water Coop
SD-22-350
Linn
Melissa Murphy / Tracy Loomis
300</t>
  </si>
  <si>
    <t>City of Hillsboro
SD-22-341
Washington
Colin Sears / Matt Mattia
88,243</t>
  </si>
  <si>
    <t>Eastmont Water Company
SD-22-348
Clackamas
Colin Sears / Matt Mattia
250</t>
  </si>
  <si>
    <t>Boring Water District #24
SD-22-362
Clackamas 
Colin Sears / Matt Mattia
2,500</t>
  </si>
  <si>
    <t>City of Astoria
SD-22-361
Clatsop
Melanie Olson / Melinda Hautala
10,181</t>
  </si>
  <si>
    <t>City of Cannon Beach
SD-22-354
Clatsop
Melanie Olson / Melinda Hautala
1,710</t>
  </si>
  <si>
    <t>City of Estacada
SD-22-357
Clackamas
Colin Sears / Matt Mattia
3,725</t>
  </si>
  <si>
    <t>Arch Cape Water District
SD-22-363
Clatsop
Melanie Olson / Melinda Hautala
200</t>
  </si>
  <si>
    <t>City of Pendleton
SD-22-356
Umatilla
Ryan DeGrofft / Shanna Bailey
17,310</t>
  </si>
  <si>
    <r>
      <t xml:space="preserve">ANTICIPATED 
</t>
    </r>
    <r>
      <rPr>
        <b/>
        <u/>
        <sz val="10"/>
        <color theme="1"/>
        <rFont val="Arial Narrow"/>
        <family val="2"/>
      </rPr>
      <t>BIL</t>
    </r>
    <r>
      <rPr>
        <b/>
        <sz val="10"/>
        <color theme="1"/>
        <rFont val="Arial Narrow"/>
        <family val="2"/>
      </rPr>
      <t xml:space="preserve"> Supp Rates 
&amp; Terms</t>
    </r>
  </si>
  <si>
    <r>
      <t xml:space="preserve">Total </t>
    </r>
    <r>
      <rPr>
        <b/>
        <u/>
        <sz val="10"/>
        <color theme="1"/>
        <rFont val="Arial Narrow"/>
        <family val="2"/>
      </rPr>
      <t>BIL</t>
    </r>
    <r>
      <rPr>
        <b/>
        <sz val="10"/>
        <color theme="1"/>
        <rFont val="Arial Narrow"/>
        <family val="2"/>
      </rPr>
      <t xml:space="preserve"> Subsidy</t>
    </r>
  </si>
  <si>
    <r>
      <t xml:space="preserve">Total </t>
    </r>
    <r>
      <rPr>
        <b/>
        <u/>
        <sz val="10"/>
        <color theme="1"/>
        <rFont val="Arial Narrow"/>
        <family val="2"/>
      </rPr>
      <t>BIL</t>
    </r>
    <r>
      <rPr>
        <b/>
        <sz val="10"/>
        <color theme="1"/>
        <rFont val="Arial Narrow"/>
        <family val="2"/>
      </rPr>
      <t xml:space="preserve"> 
Subsidy</t>
    </r>
  </si>
  <si>
    <t>No</t>
  </si>
  <si>
    <t>2022 Combined Base &amp; BIL EPA Allocations: (1.32% of total allocation)</t>
  </si>
  <si>
    <t>Available 2022 Base &amp; BIL Project Loan Funds After Set-Asides Subtracted:</t>
  </si>
  <si>
    <t>BIL 49% Disadv. ONLY (ASR):</t>
  </si>
  <si>
    <r>
      <t xml:space="preserve">***2 Year Project Removal Date From Approval of DWSRF (base &amp; BIL) IUPs Include: </t>
    </r>
    <r>
      <rPr>
        <b/>
        <sz val="11"/>
        <color rgb="FF0070C0"/>
        <rFont val="Arial Narrow"/>
        <family val="2"/>
      </rPr>
      <t xml:space="preserve"> </t>
    </r>
    <r>
      <rPr>
        <b/>
        <u/>
        <sz val="11"/>
        <color rgb="FF0070C0"/>
        <rFont val="Arial Narrow"/>
        <family val="2"/>
      </rPr>
      <t>2023 Grant Award Removal</t>
    </r>
    <r>
      <rPr>
        <b/>
        <sz val="11"/>
        <color rgb="FF0070C0"/>
        <rFont val="Arial Narrow"/>
        <family val="2"/>
      </rPr>
      <t xml:space="preserve">: </t>
    </r>
    <r>
      <rPr>
        <b/>
        <sz val="11"/>
        <rFont val="Arial Narrow"/>
        <family val="2"/>
      </rPr>
      <t>TBD</t>
    </r>
    <r>
      <rPr>
        <b/>
        <sz val="11"/>
        <color rgb="FF0070C0"/>
        <rFont val="Arial Narrow"/>
        <family val="2"/>
      </rPr>
      <t xml:space="preserve">; </t>
    </r>
    <r>
      <rPr>
        <b/>
        <u/>
        <sz val="11"/>
        <color rgb="FF0070C0"/>
        <rFont val="Arial Narrow"/>
        <family val="2"/>
      </rPr>
      <t>2022 Grant Award Removal</t>
    </r>
    <r>
      <rPr>
        <b/>
        <sz val="11"/>
        <color rgb="FF0070C0"/>
        <rFont val="Arial Narrow"/>
        <family val="2"/>
      </rPr>
      <t xml:space="preserve">: </t>
    </r>
    <r>
      <rPr>
        <b/>
        <sz val="11"/>
        <rFont val="Arial Narrow"/>
        <family val="2"/>
      </rPr>
      <t xml:space="preserve">09-21-24; </t>
    </r>
    <r>
      <rPr>
        <b/>
        <u/>
        <sz val="11"/>
        <color rgb="FF0070C0"/>
        <rFont val="Arial Narrow"/>
        <family val="2"/>
      </rPr>
      <t>2021 Grant Award Removal:</t>
    </r>
    <r>
      <rPr>
        <b/>
        <sz val="11"/>
        <color rgb="FF0070C0"/>
        <rFont val="Arial Narrow"/>
        <family val="2"/>
      </rPr>
      <t xml:space="preserve"> </t>
    </r>
    <r>
      <rPr>
        <b/>
        <sz val="11"/>
        <rFont val="Arial Narrow"/>
        <family val="2"/>
      </rPr>
      <t>09-08-23</t>
    </r>
    <r>
      <rPr>
        <b/>
        <sz val="11"/>
        <color theme="1"/>
        <rFont val="Arial Narrow"/>
        <family val="2"/>
      </rPr>
      <t>***</t>
    </r>
  </si>
  <si>
    <r>
      <t xml:space="preserve">***2 Year Project Removal Date From Approval of DWSRF (base &amp; BIL) IUPs Include: </t>
    </r>
    <r>
      <rPr>
        <b/>
        <sz val="11"/>
        <color rgb="FF0070C0"/>
        <rFont val="Arial Narrow"/>
        <family val="2"/>
      </rPr>
      <t xml:space="preserve"> </t>
    </r>
    <r>
      <rPr>
        <b/>
        <u/>
        <sz val="11"/>
        <color rgb="FF0070C0"/>
        <rFont val="Arial Narrow"/>
        <family val="2"/>
      </rPr>
      <t xml:space="preserve"> 2023 Grant Award Removal:</t>
    </r>
    <r>
      <rPr>
        <b/>
        <sz val="11"/>
        <rFont val="Arial Narrow"/>
        <family val="2"/>
      </rPr>
      <t xml:space="preserve"> TBD; </t>
    </r>
    <r>
      <rPr>
        <b/>
        <u/>
        <sz val="11"/>
        <color rgb="FF0070C0"/>
        <rFont val="Arial Narrow"/>
        <family val="2"/>
      </rPr>
      <t>2022 Grant Award Removal:</t>
    </r>
    <r>
      <rPr>
        <b/>
        <sz val="11"/>
        <rFont val="Arial Narrow"/>
        <family val="2"/>
      </rPr>
      <t xml:space="preserve"> 09-21-24;</t>
    </r>
    <r>
      <rPr>
        <b/>
        <u/>
        <sz val="11"/>
        <color rgb="FF0070C0"/>
        <rFont val="Arial Narrow"/>
        <family val="2"/>
      </rPr>
      <t xml:space="preserve"> 2021 Grant Award Removal:</t>
    </r>
    <r>
      <rPr>
        <b/>
        <sz val="11"/>
        <color rgb="FF0070C0"/>
        <rFont val="Arial Narrow"/>
        <family val="2"/>
      </rPr>
      <t xml:space="preserve"> </t>
    </r>
    <r>
      <rPr>
        <b/>
        <sz val="11"/>
        <rFont val="Arial Narrow"/>
        <family val="2"/>
      </rPr>
      <t>09-08-23</t>
    </r>
    <r>
      <rPr>
        <b/>
        <sz val="11"/>
        <color theme="1"/>
        <rFont val="Arial Narrow"/>
        <family val="2"/>
      </rPr>
      <t>***</t>
    </r>
  </si>
  <si>
    <r>
      <rPr>
        <b/>
        <sz val="12"/>
        <color theme="1"/>
        <rFont val="Arial Narrow"/>
        <family val="2"/>
      </rPr>
      <t xml:space="preserve">(1) </t>
    </r>
    <r>
      <rPr>
        <b/>
        <u/>
        <sz val="12"/>
        <color theme="1"/>
        <rFont val="Arial Narrow"/>
        <family val="2"/>
      </rPr>
      <t>LOI (SD#)</t>
    </r>
    <r>
      <rPr>
        <sz val="12"/>
        <color theme="1"/>
        <rFont val="Arial Narrow"/>
        <family val="2"/>
      </rPr>
      <t xml:space="preserve"> column is an Applicant number assigned to the system when they create their </t>
    </r>
    <r>
      <rPr>
        <u/>
        <sz val="12"/>
        <color theme="1"/>
        <rFont val="Arial Narrow"/>
        <family val="2"/>
      </rPr>
      <t>Letter of Interest (LOI)</t>
    </r>
    <r>
      <rPr>
        <sz val="12"/>
        <color theme="1"/>
        <rFont val="Arial Narrow"/>
        <family val="2"/>
      </rPr>
      <t xml:space="preserve"> account online, but not when they submit the LOI. The State fiscal year when they create the LOI may defer from when they submit the LOI. </t>
    </r>
  </si>
  <si>
    <r>
      <rPr>
        <b/>
        <sz val="12"/>
        <color theme="1"/>
        <rFont val="Arial Narrow"/>
        <family val="2"/>
      </rPr>
      <t xml:space="preserve">(2) </t>
    </r>
    <r>
      <rPr>
        <b/>
        <u/>
        <sz val="12"/>
        <color theme="1"/>
        <rFont val="Arial Narrow"/>
        <family val="2"/>
      </rPr>
      <t>Regional Development Officer / Regional Project Manager</t>
    </r>
    <r>
      <rPr>
        <sz val="12"/>
        <color theme="1"/>
        <rFont val="Arial Narrow"/>
        <family val="2"/>
      </rPr>
      <t xml:space="preserve"> column is the Business Oregon Regional Professionals who have been assigned to the project. RDO / RPM act as the financing project managers for DWSRF funded projects.</t>
    </r>
  </si>
  <si>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is new and demonstrates the primary focus for what the DWSRF funds will be utilized for. In many cases, projects have more than one focus, but often they have one or two primary focuses for their project.</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</si>
  <si>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IUP date. See top row in green for the grant award removal dates.</t>
    </r>
  </si>
  <si>
    <t>Applicant
LOI (SD#) - (1)
County
RDO / RPM - (2)
Population</t>
  </si>
  <si>
    <t>Focus (e.g., Plan, Treat, Dist., Storage) 
(3)</t>
  </si>
  <si>
    <r>
      <rPr>
        <b/>
        <sz val="10"/>
        <color theme="1"/>
        <rFont val="Arial Narrow"/>
        <family val="2"/>
      </rP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</si>
  <si>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</si>
  <si>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t>Grant Award(s)
(5)</t>
  </si>
  <si>
    <r>
      <t xml:space="preserve">ANTICIPATED 
</t>
    </r>
    <r>
      <rPr>
        <b/>
        <u/>
        <sz val="10"/>
        <color theme="1"/>
        <rFont val="Arial Narrow"/>
        <family val="2"/>
      </rPr>
      <t>BIL</t>
    </r>
    <r>
      <rPr>
        <b/>
        <sz val="10"/>
        <color theme="1"/>
        <rFont val="Arial Narrow"/>
        <family val="2"/>
      </rPr>
      <t xml:space="preserve"> Supp Rates 
&amp; Terms
(6)</t>
    </r>
  </si>
  <si>
    <r>
      <t xml:space="preserve">greater financial incentives. These projects will be rated and ranked on the Project Priority List based on approved criteria. </t>
    </r>
    <r>
      <rPr>
        <b/>
        <i/>
        <sz val="12"/>
        <rFont val="Arial Narrow"/>
        <family val="2"/>
      </rPr>
      <t xml:space="preserve">Revised rating criteria puts more emphasis on affordability to focus around identifying disadvantaged communities </t>
    </r>
  </si>
  <si>
    <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</si>
  <si>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</si>
  <si>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r>
      <rPr>
        <b/>
        <sz val="14"/>
        <color theme="1"/>
        <rFont val="Arial Narrow"/>
        <family val="2"/>
      </rPr>
      <t xml:space="preserve">2022 ENVIRONMENTAL JUSTICE PROJECTS </t>
    </r>
    <r>
      <rPr>
        <b/>
        <sz val="11"/>
        <color theme="1"/>
        <rFont val="Arial Narrow"/>
        <family val="2"/>
      </rPr>
      <t xml:space="preserve">
</t>
    </r>
    <r>
      <rPr>
        <i/>
        <sz val="11"/>
        <color theme="1"/>
        <rFont val="Arial Narrow"/>
        <family val="2"/>
      </rPr>
      <t>(State selected projects to subsidize where systems are small and/or disadvantaged and in a chronic state of non-compliance or a public health risk is present)(projects not rated)</t>
    </r>
  </si>
  <si>
    <r>
      <rPr>
        <b/>
        <sz val="16"/>
        <color theme="1"/>
        <rFont val="Arial Narrow"/>
        <family val="2"/>
      </rPr>
      <t xml:space="preserve">Project Descriptions (PD)
&amp; Ratings
</t>
    </r>
    <r>
      <rPr>
        <b/>
        <sz val="11"/>
        <color theme="1"/>
        <rFont val="Arial Narrow"/>
        <family val="2"/>
      </rPr>
      <t>(Double-click PDF to open. You may have to enable editing to open PD)</t>
    </r>
  </si>
  <si>
    <r>
      <rPr>
        <b/>
        <sz val="15"/>
        <color theme="1"/>
        <rFont val="Arial Narrow"/>
        <family val="2"/>
      </rPr>
      <t xml:space="preserve">Project Descriptions (PD)
&amp; Ratings
</t>
    </r>
    <r>
      <rPr>
        <b/>
        <sz val="11"/>
        <color theme="1"/>
        <rFont val="Arial Narrow"/>
        <family val="2"/>
      </rPr>
      <t>(Double-click PDF to open. You may have to enable editing to open PD)</t>
    </r>
  </si>
  <si>
    <r>
      <rPr>
        <b/>
        <sz val="14"/>
        <color theme="1"/>
        <rFont val="Arial Narrow"/>
        <family val="2"/>
      </rPr>
      <t xml:space="preserve">Project Descriptions (PD)
&amp; Ratings 
</t>
    </r>
    <r>
      <rPr>
        <b/>
        <sz val="11"/>
        <color theme="1"/>
        <rFont val="Arial Narrow"/>
        <family val="2"/>
      </rPr>
      <t>(Double-click PDF to open. You may have to enable editing to open PD)</t>
    </r>
  </si>
  <si>
    <t>Revised Date:  12-27-22</t>
  </si>
  <si>
    <t>City of Pendleton</t>
  </si>
  <si>
    <t>Lincoln County Water PUD</t>
  </si>
  <si>
    <t>City of Umatilla</t>
  </si>
  <si>
    <t xml:space="preserve">Total: </t>
  </si>
  <si>
    <t>Amount</t>
  </si>
  <si>
    <t>Set-Asides**</t>
  </si>
  <si>
    <t>** Set-Aside contracts (i.e., county partners) of $30,000 or above will be entered in to the FSRS database.</t>
  </si>
  <si>
    <r>
      <t xml:space="preserve">2022 FFATA Table - </t>
    </r>
    <r>
      <rPr>
        <b/>
        <u/>
        <sz val="14"/>
        <color rgb="FF0070C0"/>
        <rFont val="Calibri"/>
        <family val="2"/>
        <scheme val="minor"/>
      </rPr>
      <t>BIL General Supplemental (Targeted Projects)</t>
    </r>
  </si>
  <si>
    <t>* The City of Falls City (not on this list) is targeted for the state matching fund requirement amount (10%) of the 2022 BIL Gen Supp allotment. For the purposes of the Build America, Buy America (BABA) requirements, City of Falls City is considered a non-equivalency project, therefore, not included as a targeted FFATA project.</t>
  </si>
  <si>
    <r>
      <t xml:space="preserve">See </t>
    </r>
    <r>
      <rPr>
        <b/>
        <u/>
        <sz val="10"/>
        <color theme="1"/>
        <rFont val="Arial Narrow"/>
        <family val="2"/>
      </rPr>
      <t>Project Selection Methodology</t>
    </r>
    <r>
      <rPr>
        <b/>
        <sz val="10"/>
        <color theme="1"/>
        <rFont val="Arial Narrow"/>
        <family val="2"/>
      </rPr>
      <t xml:space="preserve"> in Notes section below</t>
    </r>
  </si>
  <si>
    <t>Not a 2022 BIL Gen Supp Project</t>
  </si>
  <si>
    <r>
      <t xml:space="preserve">OREGON'S COMBINED - FUNDABLE &amp; COMPREHENSIVE 
</t>
    </r>
    <r>
      <rPr>
        <b/>
        <sz val="12"/>
        <color rgb="FF0070C0"/>
        <rFont val="Arial Narrow"/>
        <family val="2"/>
      </rPr>
      <t>PROJECT PRIORITY LIST (PPL) for the (Base) DWSRF and BIL General Supplemental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4"/>
        <color rgb="FF138B27"/>
        <rFont val="Arial Black"/>
        <family val="2"/>
      </rPr>
      <t>"Health / Compliance / Consolidation Projects"</t>
    </r>
    <r>
      <rPr>
        <b/>
        <sz val="13"/>
        <color rgb="FF138B27"/>
        <rFont val="Arial Black"/>
        <family val="2"/>
      </rPr>
      <t xml:space="preserve">
</t>
    </r>
    <r>
      <rPr>
        <b/>
        <i/>
        <sz val="10"/>
        <color rgb="FFFF0000"/>
        <rFont val="Arial Black"/>
        <family val="2"/>
      </rPr>
      <t>(Footnotes at bottom of PPL)</t>
    </r>
  </si>
  <si>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BIL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4"/>
        <color theme="9" tint="-0.249977111117893"/>
        <rFont val="Arial Black"/>
        <family val="2"/>
      </rPr>
      <t xml:space="preserve">"General Infrastructure &amp; Resiliency Projects"
</t>
    </r>
    <r>
      <rPr>
        <b/>
        <i/>
        <sz val="10"/>
        <color rgb="FFFF0000"/>
        <rFont val="Arial Black"/>
        <family val="2"/>
      </rPr>
      <t>(Footnotes at bottom of PPL)</t>
    </r>
  </si>
  <si>
    <t>Disadvantaged Community 
(7)</t>
  </si>
  <si>
    <r>
      <t>Project Rating (</t>
    </r>
    <r>
      <rPr>
        <b/>
        <sz val="12"/>
        <color theme="1"/>
        <rFont val="Calibri"/>
        <family val="2"/>
      </rPr>
      <t>≤</t>
    </r>
    <r>
      <rPr>
        <b/>
        <sz val="12"/>
        <color theme="1"/>
        <rFont val="Arial Narrow"/>
        <family val="2"/>
      </rPr>
      <t>120)
(8)</t>
    </r>
  </si>
  <si>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BIL supplemental funding.</t>
    </r>
  </si>
  <si>
    <t>This column determination on the PPL are required as a part of the new BIL grant funding implementation efforts.</t>
  </si>
  <si>
    <r>
      <rPr>
        <b/>
        <sz val="12"/>
        <rFont val="Arial Narrow"/>
        <family val="2"/>
      </rPr>
      <t xml:space="preserve">(6) </t>
    </r>
    <r>
      <rPr>
        <b/>
        <u/>
        <sz val="12"/>
        <rFont val="Arial Narrow"/>
        <family val="2"/>
      </rPr>
      <t xml:space="preserve">Rates &amp; Terms </t>
    </r>
    <r>
      <rPr>
        <sz val="12"/>
        <rFont val="Arial Narrow"/>
        <family val="2"/>
      </rPr>
      <t>column demonstrate which water systems are targeted for BIL funding and what their potential rates and terms may be. See Project Selection Methodology section below for more details.</t>
    </r>
  </si>
  <si>
    <t>5-year estimates available. This column determination on the PPL are required as a part of the new BIL grant funding implementation efforts.</t>
  </si>
  <si>
    <r>
      <t xml:space="preserve">(7) </t>
    </r>
    <r>
      <rPr>
        <b/>
        <u/>
        <sz val="12"/>
        <rFont val="Arial Narrow"/>
        <family val="2"/>
      </rPr>
      <t>Disadvantaged Community</t>
    </r>
    <r>
      <rPr>
        <b/>
        <sz val="12"/>
        <rFont val="Arial Narrow"/>
        <family val="2"/>
      </rPr>
      <t xml:space="preserve"> </t>
    </r>
    <r>
      <rPr>
        <sz val="12"/>
        <rFont val="Arial Narrow"/>
        <family val="2"/>
      </rPr>
      <t>column represents a public water system that has a service area with a Median Household Income (MHI) below the state MHI. MHI is determined using the most recent American Community Survey (ACS)</t>
    </r>
  </si>
  <si>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columns</t>
    </r>
  </si>
  <si>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</si>
  <si>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</si>
  <si>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</si>
  <si>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(b) Subsidy amounts marked with an asterisk(*) indicate a higher total subsidy award that may be available to disadvantaged communities if user rates exceed the “threshold rate” as indicated in the program's</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</si>
  <si>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</si>
  <si>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</si>
  <si>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 xml:space="preserve">(c) Base program subsidy available to award in a given calendar year is limited with annual availability determined by Business Oregon. Subsidy availability is based on EPA DWSRF capitalization awards to the state and associated annual allowances </t>
  </si>
  <si>
    <t>(d) Per project subsidy amount are subject to change.</t>
  </si>
  <si>
    <t xml:space="preserve">(e) DWSRF Base program approach to per project award of subsidy does not reflect the approach that will be taken with Bipartisan Infrastructure Law funding (TBD).    </t>
  </si>
  <si>
    <t>Available 2022 Federal Base &amp; BIL Project Loan Funds After Set-Asides Subtracted:</t>
  </si>
  <si>
    <r>
      <rPr>
        <b/>
        <sz val="12"/>
        <rFont val="Arial Narrow"/>
        <family val="2"/>
      </rPr>
      <t xml:space="preserve">(4) </t>
    </r>
    <r>
      <rPr>
        <b/>
        <u/>
        <sz val="12"/>
        <rFont val="Arial Narrow"/>
        <family val="2"/>
      </rPr>
      <t>Base DWSRF &amp; BIL Supplemental Subsidy</t>
    </r>
    <r>
      <rPr>
        <u/>
        <sz val="12"/>
        <rFont val="Arial Narrow"/>
        <family val="2"/>
      </rPr>
      <t xml:space="preserve"> </t>
    </r>
    <r>
      <rPr>
        <sz val="12"/>
        <rFont val="Arial Narrow"/>
        <family val="2"/>
      </rPr>
      <t xml:space="preserve">columns </t>
    </r>
  </si>
  <si>
    <t>Disadvantaged Community
(7)</t>
  </si>
  <si>
    <r>
      <t>Project Rating (</t>
    </r>
    <r>
      <rPr>
        <b/>
        <sz val="10"/>
        <color theme="1"/>
        <rFont val="Calibri"/>
        <family val="2"/>
      </rPr>
      <t>≤ 30</t>
    </r>
    <r>
      <rPr>
        <b/>
        <sz val="10"/>
        <color theme="1"/>
        <rFont val="Arial Narrow"/>
        <family val="2"/>
      </rPr>
      <t>)
(8)</t>
    </r>
  </si>
  <si>
    <t xml:space="preserve">(a) While the program primarily provides loan funding, projects may be eligible for a portion of project award (max 50%) in the form of subsidy (forgivable loan). The approach to identifying subsidy award is identified in the program’s </t>
  </si>
  <si>
    <t>the opportunity to move forward with funding.</t>
  </si>
  <si>
    <r>
      <t>Financing Details document.</t>
    </r>
    <r>
      <rPr>
        <sz val="12"/>
        <color theme="10"/>
        <rFont val="Arial Narrow"/>
        <family val="2"/>
      </rPr>
      <t xml:space="preserve"> </t>
    </r>
    <r>
      <rPr>
        <sz val="12"/>
        <rFont val="Arial Narrow"/>
        <family val="2"/>
      </rPr>
      <t>Projects identified on the project priority list as "General Infrastructure &amp; Resiliency Projects" will only be awarded subsidy if annual availability remains after all projects identified as</t>
    </r>
    <r>
      <rPr>
        <u/>
        <sz val="12"/>
        <rFont val="Arial Narrow"/>
        <family val="2"/>
      </rPr>
      <t xml:space="preserve"> "Health/Compliance/Consolidation" have had </t>
    </r>
  </si>
  <si>
    <t xml:space="preserve">(b) Base program subsidy available to award in a given calendar year is limited with annual availability determined by Business Oregon. Subsidy availability is based on EPA DWSRF capitalization awards to the state and associated annual allowances </t>
  </si>
  <si>
    <t xml:space="preserve">under the “Mandatory Congressional Additional Subsidy” authorization that be provided to all projects and the “SDWA Disadvantaged Communities Additional Subsidy” that can only be provided to disadvantaged communities. </t>
  </si>
  <si>
    <t>(c) Per project subsidy amount are subject to change.</t>
  </si>
  <si>
    <t xml:space="preserve">(d) DWSRF Base program approach to per project award of subsidy does not reflect the approach that will be taken with Bipartisan Infrastructure Law funding (TBD).    </t>
  </si>
  <si>
    <t>N/A</t>
  </si>
  <si>
    <t>$250,000 / $650,000*</t>
  </si>
  <si>
    <t>$150,000 / $500,000*</t>
  </si>
  <si>
    <t>$8,527 / $12,182*</t>
  </si>
  <si>
    <t>$150,000 / $650,000*</t>
  </si>
  <si>
    <t>$68,247 / $97,496*</t>
  </si>
  <si>
    <t>$250,000 /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</si>
</sst>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quot;$&quot;#,##0.00"/>
  </numFmts>
  <fonts count="58"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b/>
      <sz val="18"/>
      <color theme="1"/>
      <name val="Arial Narrow"/>
      <family val="2"/>
    </font>
    <font>
      <sz val="10"/>
      <color theme="1"/>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sz val="12"/>
      <color rgb="FF0070C0"/>
      <name val="Arial Narrow"/>
      <family val="2"/>
    </font>
    <font>
      <b/>
      <sz val="20"/>
      <color rgb="FFFF0000"/>
      <name val="Arial Narrow"/>
      <family val="2"/>
    </font>
    <font>
      <b/>
      <sz val="11"/>
      <name val="Arial Narrow"/>
      <family val="2"/>
    </font>
    <font>
      <sz val="8"/>
      <name val="Arial Narrow"/>
      <family val="2"/>
    </font>
    <font>
      <sz val="10"/>
      <color rgb="FFFF0000"/>
      <name val="Arial Narrow"/>
      <family val="2"/>
    </font>
    <font>
      <b/>
      <u/>
      <sz val="11"/>
      <color rgb="FF0070C0"/>
      <name val="Arial Narrow"/>
      <family val="2"/>
    </font>
    <font>
      <b/>
      <sz val="11"/>
      <color rgb="FF0070C0"/>
      <name val="Arial Narrow"/>
      <family val="2"/>
    </font>
    <font>
      <b/>
      <i/>
      <sz val="11"/>
      <color rgb="FFFF0000"/>
      <name val="Arial Narrow"/>
      <family val="2"/>
    </font>
    <font>
      <b/>
      <sz val="11"/>
      <color rgb="FFFF0000"/>
      <name val="Arial Narrow"/>
      <family val="2"/>
    </font>
    <font>
      <b/>
      <sz val="10"/>
      <color rgb="FFFF0000"/>
      <name val="Arial Narrow"/>
      <family val="2"/>
    </font>
    <font>
      <b/>
      <sz val="13"/>
      <color theme="1"/>
      <name val="Arial Narrow"/>
      <family val="2"/>
    </font>
    <font>
      <b/>
      <i/>
      <sz val="13"/>
      <color theme="1"/>
      <name val="Arial Narrow"/>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sz val="14"/>
      <name val="Arial Narrow"/>
      <family val="2"/>
    </font>
    <font>
      <b/>
      <sz val="16"/>
      <color theme="1"/>
      <name val="Arial Narrow"/>
      <family val="2"/>
    </font>
    <font>
      <b/>
      <sz val="15"/>
      <color theme="1"/>
      <name val="Arial Narrow"/>
      <family val="2"/>
    </font>
    <font>
      <i/>
      <sz val="10"/>
      <color theme="1"/>
      <name val="Calibri"/>
      <family val="2"/>
      <scheme val="minor"/>
    </font>
    <font>
      <sz val="14"/>
      <color theme="1"/>
      <name val="Calibri"/>
      <family val="2"/>
      <scheme val="minor"/>
    </font>
    <font>
      <b/>
      <u/>
      <sz val="14"/>
      <color theme="1"/>
      <name val="Calibri"/>
      <family val="2"/>
      <scheme val="minor"/>
    </font>
    <font>
      <b/>
      <u/>
      <sz val="14"/>
      <color rgb="FF0070C0"/>
      <name val="Calibri"/>
      <family val="2"/>
      <scheme val="minor"/>
    </font>
    <font>
      <b/>
      <sz val="14"/>
      <color theme="1"/>
      <name val="Calibri"/>
      <family val="2"/>
      <scheme val="minor"/>
    </font>
    <font>
      <b/>
      <i/>
      <sz val="10"/>
      <color rgb="FFFF0000"/>
      <name val="Arial Black"/>
      <family val="2"/>
    </font>
    <font>
      <b/>
      <sz val="14"/>
      <color rgb="FF138B27"/>
      <name val="Arial Black"/>
      <family val="2"/>
    </font>
    <font>
      <b/>
      <sz val="14"/>
      <color theme="9" tint="-0.249977111117893"/>
      <name val="Arial Black"/>
      <family val="2"/>
    </font>
    <font>
      <u/>
      <sz val="11"/>
      <color theme="10"/>
      <name val="Calibri"/>
      <family val="2"/>
      <scheme val="minor"/>
    </font>
    <font>
      <u/>
      <sz val="12"/>
      <color theme="10"/>
      <name val="Arial Narrow"/>
      <family val="2"/>
    </font>
    <font>
      <sz val="12"/>
      <color theme="10"/>
      <name val="Arial Narrow"/>
      <family val="2"/>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499984740745262"/>
        <bgColor indexed="64"/>
      </patternFill>
    </fill>
  </fills>
  <borders count="61">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9" fillId="0" borderId="0" applyFont="0" applyFill="0" applyBorder="0" applyAlignment="0" applyProtection="0"/>
    <xf numFmtId="0" fontId="11" fillId="0" borderId="0"/>
    <xf numFmtId="0" fontId="55" fillId="0" borderId="0" applyNumberFormat="0" applyFill="0" applyBorder="0" applyAlignment="0" applyProtection="0"/>
  </cellStyleXfs>
  <cellXfs count="379">
    <xf numFmtId="0" fontId="0" fillId="0" borderId="0" xfId="0"/>
    <xf numFmtId="0" fontId="1" fillId="0" borderId="0" xfId="0" applyFont="1"/>
    <xf numFmtId="0" fontId="3" fillId="0" borderId="0" xfId="0" applyFont="1"/>
    <xf numFmtId="0" fontId="3" fillId="0" borderId="0" xfId="0" applyFont="1" applyAlignment="1">
      <alignment horizontal="center"/>
    </xf>
    <xf numFmtId="0" fontId="7" fillId="0" borderId="0" xfId="0" applyFont="1"/>
    <xf numFmtId="0" fontId="6" fillId="0" borderId="0" xfId="0" applyFont="1" applyAlignment="1">
      <alignment horizontal="left"/>
    </xf>
    <xf numFmtId="0" fontId="1" fillId="0" borderId="11" xfId="0" applyFont="1" applyBorder="1" applyAlignment="1">
      <alignment horizontal="center"/>
    </xf>
    <xf numFmtId="0" fontId="3" fillId="3"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4" xfId="0" applyFont="1" applyFill="1" applyBorder="1" applyAlignment="1">
      <alignment horizontal="left" vertical="center" wrapText="1"/>
    </xf>
    <xf numFmtId="3" fontId="1" fillId="0" borderId="4"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xf numFmtId="0" fontId="3" fillId="0" borderId="0" xfId="0" applyFont="1" applyAlignment="1">
      <alignment horizontal="center" vertical="center" wrapText="1"/>
    </xf>
    <xf numFmtId="0" fontId="12" fillId="7"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6" fillId="0" borderId="0" xfId="0" applyFont="1" applyAlignment="1">
      <alignment horizontal="left"/>
    </xf>
    <xf numFmtId="0" fontId="19" fillId="0" borderId="0" xfId="0" applyFont="1"/>
    <xf numFmtId="0" fontId="19" fillId="0" borderId="0" xfId="0" applyFont="1" applyAlignment="1">
      <alignment horizontal="center"/>
    </xf>
    <xf numFmtId="0" fontId="6" fillId="0" borderId="0" xfId="0" applyFont="1"/>
    <xf numFmtId="0" fontId="4" fillId="0" borderId="0" xfId="0" applyFont="1" applyAlignment="1">
      <alignment horizontal="center"/>
    </xf>
    <xf numFmtId="0" fontId="20" fillId="0" borderId="0" xfId="0" applyFont="1" applyAlignment="1">
      <alignment horizontal="center"/>
    </xf>
    <xf numFmtId="0" fontId="1" fillId="0" borderId="0" xfId="0" applyFont="1" applyFill="1"/>
    <xf numFmtId="42" fontId="1" fillId="0" borderId="0" xfId="1" applyNumberFormat="1" applyFont="1" applyBorder="1"/>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6" fillId="0" borderId="22" xfId="0" applyFont="1" applyFill="1" applyBorder="1" applyAlignment="1">
      <alignment horizontal="center" vertical="center" wrapText="1"/>
    </xf>
    <xf numFmtId="164" fontId="1" fillId="0" borderId="22" xfId="0" applyNumberFormat="1" applyFont="1" applyFill="1" applyBorder="1" applyAlignment="1">
      <alignment horizontal="center" vertical="center"/>
    </xf>
    <xf numFmtId="0" fontId="1" fillId="0" borderId="44" xfId="0" applyFont="1" applyFill="1" applyBorder="1" applyAlignment="1">
      <alignment horizontal="center" vertical="center"/>
    </xf>
    <xf numFmtId="0" fontId="1" fillId="0" borderId="31" xfId="0" applyFont="1" applyFill="1" applyBorder="1" applyAlignment="1">
      <alignment horizontal="center" vertical="center"/>
    </xf>
    <xf numFmtId="164" fontId="1" fillId="0" borderId="4" xfId="0" applyNumberFormat="1" applyFont="1" applyBorder="1"/>
    <xf numFmtId="42" fontId="1" fillId="0" borderId="4" xfId="0" applyNumberFormat="1" applyFont="1" applyBorder="1"/>
    <xf numFmtId="165" fontId="4" fillId="0" borderId="8" xfId="0" applyNumberFormat="1" applyFont="1" applyBorder="1" applyAlignment="1">
      <alignment vertical="center"/>
    </xf>
    <xf numFmtId="164" fontId="1" fillId="0" borderId="20" xfId="0" applyNumberFormat="1" applyFont="1" applyFill="1" applyBorder="1" applyAlignment="1">
      <alignment horizontal="center" vertical="center"/>
    </xf>
    <xf numFmtId="164" fontId="1" fillId="0" borderId="38" xfId="0" applyNumberFormat="1" applyFont="1" applyFill="1" applyBorder="1" applyAlignment="1">
      <alignment horizontal="center" vertical="center"/>
    </xf>
    <xf numFmtId="0" fontId="1" fillId="0" borderId="4" xfId="0" applyFont="1" applyBorder="1" applyAlignment="1">
      <alignment horizontal="center" vertical="center" wrapText="1"/>
    </xf>
    <xf numFmtId="164" fontId="1" fillId="0" borderId="21" xfId="0" applyNumberFormat="1" applyFont="1" applyFill="1" applyBorder="1" applyAlignment="1">
      <alignment horizontal="center" vertical="center" wrapText="1"/>
    </xf>
    <xf numFmtId="0" fontId="12" fillId="0" borderId="9"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15" xfId="0" applyFont="1" applyFill="1" applyBorder="1" applyAlignment="1">
      <alignment horizontal="left" vertical="center"/>
    </xf>
    <xf numFmtId="0" fontId="13" fillId="0" borderId="15" xfId="0" applyFont="1" applyFill="1" applyBorder="1" applyAlignment="1">
      <alignment horizontal="left" vertical="center" wrapText="1"/>
    </xf>
    <xf numFmtId="0" fontId="24" fillId="0" borderId="9" xfId="0" applyFont="1" applyFill="1" applyBorder="1" applyAlignment="1">
      <alignment horizontal="left" vertical="top" wrapText="1"/>
    </xf>
    <xf numFmtId="42" fontId="13" fillId="0" borderId="15" xfId="1" applyNumberFormat="1" applyFont="1" applyFill="1" applyBorder="1" applyAlignment="1">
      <alignment horizontal="center" vertical="center"/>
    </xf>
    <xf numFmtId="42" fontId="13" fillId="0" borderId="9" xfId="1" applyNumberFormat="1" applyFont="1" applyFill="1" applyBorder="1" applyAlignment="1">
      <alignment horizontal="center" vertical="center"/>
    </xf>
    <xf numFmtId="0" fontId="13" fillId="0" borderId="15" xfId="0" applyFont="1" applyFill="1" applyBorder="1" applyAlignment="1">
      <alignment horizontal="center" vertical="center"/>
    </xf>
    <xf numFmtId="0" fontId="22" fillId="0" borderId="0" xfId="0" applyFont="1" applyFill="1" applyAlignment="1">
      <alignment vertical="center"/>
    </xf>
    <xf numFmtId="0" fontId="17" fillId="0" borderId="0" xfId="0" applyFont="1" applyFill="1"/>
    <xf numFmtId="0" fontId="13" fillId="0" borderId="0" xfId="0" applyFont="1" applyFill="1"/>
    <xf numFmtId="0" fontId="3" fillId="3" borderId="3" xfId="0" applyFont="1" applyFill="1" applyBorder="1" applyAlignment="1">
      <alignment horizontal="center" vertical="center" wrapText="1"/>
    </xf>
    <xf numFmtId="164" fontId="1" fillId="0" borderId="0" xfId="0" applyNumberFormat="1" applyFont="1" applyFill="1" applyBorder="1"/>
    <xf numFmtId="164" fontId="3" fillId="8" borderId="21" xfId="0" applyNumberFormat="1" applyFont="1" applyFill="1" applyBorder="1" applyAlignment="1">
      <alignment horizontal="center" vertical="center" wrapText="1"/>
    </xf>
    <xf numFmtId="164" fontId="3" fillId="8" borderId="22" xfId="0" applyNumberFormat="1" applyFont="1" applyFill="1" applyBorder="1" applyAlignment="1">
      <alignment horizontal="center" vertical="center"/>
    </xf>
    <xf numFmtId="164" fontId="1" fillId="8" borderId="9" xfId="0" applyNumberFormat="1" applyFont="1" applyFill="1" applyBorder="1"/>
    <xf numFmtId="164" fontId="3" fillId="8" borderId="44" xfId="0" applyNumberFormat="1" applyFont="1" applyFill="1" applyBorder="1" applyAlignment="1">
      <alignment horizontal="center" vertical="center" wrapText="1"/>
    </xf>
    <xf numFmtId="164" fontId="3" fillId="8" borderId="22" xfId="0" applyNumberFormat="1" applyFont="1" applyFill="1" applyBorder="1" applyAlignment="1">
      <alignment horizontal="center" vertical="center" wrapText="1"/>
    </xf>
    <xf numFmtId="164" fontId="1" fillId="8" borderId="22"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wrapText="1"/>
    </xf>
    <xf numFmtId="42" fontId="1" fillId="0" borderId="0" xfId="0" applyNumberFormat="1" applyFont="1" applyBorder="1"/>
    <xf numFmtId="164" fontId="3" fillId="8" borderId="4"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42" fontId="1" fillId="8" borderId="4" xfId="1" applyNumberFormat="1" applyFont="1" applyFill="1" applyBorder="1" applyAlignment="1">
      <alignment horizontal="center"/>
    </xf>
    <xf numFmtId="42" fontId="13" fillId="8" borderId="9" xfId="1" applyNumberFormat="1" applyFont="1" applyFill="1" applyBorder="1" applyAlignment="1">
      <alignment horizontal="center" vertical="center" wrapText="1"/>
    </xf>
    <xf numFmtId="42" fontId="1" fillId="8" borderId="4" xfId="1" applyNumberFormat="1" applyFont="1" applyFill="1" applyBorder="1"/>
    <xf numFmtId="0" fontId="3" fillId="0" borderId="0" xfId="0" applyFont="1" applyAlignment="1">
      <alignment horizont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vertical="center" wrapText="1"/>
    </xf>
    <xf numFmtId="0" fontId="34" fillId="4" borderId="52" xfId="0" applyFont="1" applyFill="1" applyBorder="1" applyAlignment="1">
      <alignment horizontal="center" vertical="center"/>
    </xf>
    <xf numFmtId="0" fontId="35" fillId="4" borderId="35" xfId="0" applyFont="1" applyFill="1" applyBorder="1" applyAlignment="1">
      <alignment horizontal="center" vertical="center"/>
    </xf>
    <xf numFmtId="0" fontId="34" fillId="4" borderId="35" xfId="0" applyFont="1" applyFill="1" applyBorder="1" applyAlignment="1">
      <alignment horizontal="center" vertical="center"/>
    </xf>
    <xf numFmtId="0" fontId="34" fillId="4" borderId="4" xfId="0" applyFont="1" applyFill="1" applyBorder="1" applyAlignment="1">
      <alignment horizontal="center" vertical="center"/>
    </xf>
    <xf numFmtId="42" fontId="1" fillId="0" borderId="4" xfId="1" applyNumberFormat="1" applyFont="1" applyBorder="1"/>
    <xf numFmtId="164" fontId="3" fillId="8" borderId="24" xfId="0" applyNumberFormat="1"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6" fillId="0" borderId="0" xfId="0" applyFont="1"/>
    <xf numFmtId="0" fontId="5" fillId="0" borderId="0" xfId="0" applyFont="1" applyAlignment="1">
      <alignment horizontal="center"/>
    </xf>
    <xf numFmtId="0" fontId="37" fillId="0" borderId="0" xfId="0" applyFont="1"/>
    <xf numFmtId="0" fontId="36" fillId="0" borderId="0" xfId="0" applyFont="1" applyFill="1"/>
    <xf numFmtId="0" fontId="5" fillId="0" borderId="0" xfId="0" applyFont="1"/>
    <xf numFmtId="0" fontId="13" fillId="0" borderId="0" xfId="0" applyFont="1"/>
    <xf numFmtId="0" fontId="30" fillId="0" borderId="0" xfId="0" applyFont="1" applyFill="1" applyAlignment="1">
      <alignment vertical="center"/>
    </xf>
    <xf numFmtId="0" fontId="1" fillId="0" borderId="24"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2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25" fillId="0" borderId="0" xfId="0" applyFont="1"/>
    <xf numFmtId="0" fontId="13" fillId="0" borderId="22" xfId="0" applyFont="1" applyFill="1" applyBorder="1" applyAlignment="1">
      <alignment horizontal="center" vertical="center" wrapText="1"/>
    </xf>
    <xf numFmtId="164" fontId="13" fillId="0" borderId="20" xfId="0" applyNumberFormat="1" applyFont="1" applyFill="1" applyBorder="1" applyAlignment="1">
      <alignment horizontal="center" vertical="center"/>
    </xf>
    <xf numFmtId="164" fontId="12" fillId="8" borderId="22" xfId="0" applyNumberFormat="1" applyFont="1" applyFill="1" applyBorder="1" applyAlignment="1">
      <alignment horizontal="center" vertical="center" wrapText="1"/>
    </xf>
    <xf numFmtId="0" fontId="13" fillId="0" borderId="19"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164" fontId="34" fillId="5" borderId="24" xfId="0" applyNumberFormat="1" applyFont="1" applyFill="1" applyBorder="1" applyAlignment="1">
      <alignment horizontal="center" vertical="center" wrapText="1"/>
    </xf>
    <xf numFmtId="164" fontId="1" fillId="5" borderId="22"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wrapText="1"/>
    </xf>
    <xf numFmtId="0" fontId="13" fillId="0" borderId="22" xfId="0" applyFont="1" applyFill="1" applyBorder="1" applyAlignment="1">
      <alignment horizontal="center" vertical="center"/>
    </xf>
    <xf numFmtId="164" fontId="3" fillId="5" borderId="22"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3" fillId="5" borderId="9" xfId="1" applyNumberFormat="1" applyFont="1" applyFill="1" applyBorder="1" applyAlignment="1">
      <alignment horizontal="center" vertical="center" wrapText="1"/>
    </xf>
    <xf numFmtId="42" fontId="1" fillId="5" borderId="4" xfId="1" applyNumberFormat="1" applyFont="1" applyFill="1" applyBorder="1" applyAlignment="1">
      <alignment horizontal="center"/>
    </xf>
    <xf numFmtId="42" fontId="1" fillId="8" borderId="9" xfId="1" applyNumberFormat="1" applyFont="1" applyFill="1" applyBorder="1"/>
    <xf numFmtId="0" fontId="13" fillId="0" borderId="21" xfId="0" applyFont="1" applyFill="1" applyBorder="1" applyAlignment="1">
      <alignment horizontal="center" vertical="center" wrapText="1"/>
    </xf>
    <xf numFmtId="164" fontId="13" fillId="0" borderId="40" xfId="0" applyNumberFormat="1" applyFont="1" applyFill="1" applyBorder="1" applyAlignment="1">
      <alignment horizontal="center" vertical="center"/>
    </xf>
    <xf numFmtId="164" fontId="12" fillId="8" borderId="21" xfId="0" applyNumberFormat="1" applyFont="1" applyFill="1" applyBorder="1" applyAlignment="1">
      <alignment horizontal="center" vertical="center" wrapText="1"/>
    </xf>
    <xf numFmtId="0" fontId="13" fillId="0" borderId="39" xfId="0" applyFont="1" applyFill="1" applyBorder="1" applyAlignment="1">
      <alignment horizontal="center" vertical="center"/>
    </xf>
    <xf numFmtId="0" fontId="1" fillId="0" borderId="7" xfId="0" applyFont="1" applyBorder="1" applyAlignment="1">
      <alignment horizontal="center" vertical="center"/>
    </xf>
    <xf numFmtId="0" fontId="34" fillId="4" borderId="49" xfId="0" applyFont="1" applyFill="1" applyBorder="1" applyAlignment="1">
      <alignment horizontal="center" vertical="center"/>
    </xf>
    <xf numFmtId="0" fontId="35" fillId="4" borderId="54" xfId="0" applyFont="1" applyFill="1" applyBorder="1" applyAlignment="1">
      <alignment horizontal="center" vertical="center"/>
    </xf>
    <xf numFmtId="0" fontId="16" fillId="0" borderId="47" xfId="0" applyFont="1" applyFill="1" applyBorder="1" applyAlignment="1">
      <alignment horizontal="center" vertical="center" wrapText="1"/>
    </xf>
    <xf numFmtId="164" fontId="1" fillId="0" borderId="28" xfId="0" applyNumberFormat="1" applyFont="1" applyFill="1" applyBorder="1" applyAlignment="1">
      <alignment horizontal="center" vertical="center"/>
    </xf>
    <xf numFmtId="164" fontId="3" fillId="8" borderId="47" xfId="0" applyNumberFormat="1" applyFont="1" applyFill="1" applyBorder="1" applyAlignment="1">
      <alignment horizontal="center" vertical="center" wrapText="1"/>
    </xf>
    <xf numFmtId="0" fontId="1" fillId="0" borderId="47" xfId="0" applyFont="1" applyFill="1" applyBorder="1" applyAlignment="1">
      <alignment horizontal="center" vertical="center"/>
    </xf>
    <xf numFmtId="0" fontId="1" fillId="0" borderId="26" xfId="0" applyFont="1" applyFill="1" applyBorder="1" applyAlignment="1">
      <alignment horizontal="center" vertical="center"/>
    </xf>
    <xf numFmtId="0" fontId="34" fillId="4" borderId="48" xfId="0" applyFont="1" applyFill="1" applyBorder="1" applyAlignment="1">
      <alignment horizontal="center" vertical="center"/>
    </xf>
    <xf numFmtId="164" fontId="34" fillId="5" borderId="22" xfId="0" applyNumberFormat="1" applyFont="1" applyFill="1" applyBorder="1" applyAlignment="1">
      <alignment horizontal="center" vertical="center" wrapText="1"/>
    </xf>
    <xf numFmtId="164" fontId="34" fillId="5" borderId="44" xfId="0" applyNumberFormat="1" applyFont="1" applyFill="1" applyBorder="1" applyAlignment="1">
      <alignment horizontal="center" vertical="center" wrapText="1"/>
    </xf>
    <xf numFmtId="42" fontId="5" fillId="0" borderId="50" xfId="0" applyNumberFormat="1" applyFont="1" applyBorder="1" applyAlignment="1">
      <alignment vertical="center"/>
    </xf>
    <xf numFmtId="164" fontId="34" fillId="5" borderId="47" xfId="0" applyNumberFormat="1" applyFont="1" applyFill="1" applyBorder="1" applyAlignment="1">
      <alignment horizontal="center" vertical="center" wrapText="1"/>
    </xf>
    <xf numFmtId="164" fontId="35" fillId="5" borderId="22" xfId="0" applyNumberFormat="1" applyFont="1" applyFill="1" applyBorder="1" applyAlignment="1">
      <alignment horizontal="center" vertical="center" wrapText="1"/>
    </xf>
    <xf numFmtId="42" fontId="5" fillId="0" borderId="57" xfId="0" applyNumberFormat="1" applyFont="1" applyBorder="1" applyAlignment="1">
      <alignment horizontal="center" vertical="center"/>
    </xf>
    <xf numFmtId="164" fontId="35" fillId="5" borderId="21" xfId="0" applyNumberFormat="1" applyFont="1" applyFill="1" applyBorder="1" applyAlignment="1">
      <alignment horizontal="center" vertical="center" wrapText="1"/>
    </xf>
    <xf numFmtId="0" fontId="13" fillId="0" borderId="21" xfId="0" applyFont="1" applyFill="1" applyBorder="1" applyAlignment="1">
      <alignment horizontal="center" vertical="center"/>
    </xf>
    <xf numFmtId="42" fontId="5" fillId="7" borderId="57" xfId="0" applyNumberFormat="1" applyFont="1" applyFill="1" applyBorder="1" applyAlignment="1">
      <alignment vertical="center"/>
    </xf>
    <xf numFmtId="0" fontId="19" fillId="8"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43" fillId="0" borderId="25" xfId="0" applyFont="1" applyFill="1" applyBorder="1" applyAlignment="1">
      <alignment horizontal="center" vertical="center"/>
    </xf>
    <xf numFmtId="0" fontId="43" fillId="0" borderId="31"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46" xfId="0" applyFont="1" applyFill="1" applyBorder="1" applyAlignment="1">
      <alignment horizontal="center" vertical="center"/>
    </xf>
    <xf numFmtId="0" fontId="44" fillId="0" borderId="55" xfId="0" applyFont="1" applyFill="1" applyBorder="1" applyAlignment="1">
      <alignment horizontal="center" vertical="center"/>
    </xf>
    <xf numFmtId="0" fontId="44" fillId="0" borderId="31" xfId="0" applyFont="1" applyFill="1" applyBorder="1" applyAlignment="1">
      <alignment horizontal="center" vertical="center"/>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47" fillId="0" borderId="16" xfId="0" applyFont="1" applyFill="1" applyBorder="1"/>
    <xf numFmtId="0" fontId="48" fillId="0" borderId="0" xfId="0" applyFont="1"/>
    <xf numFmtId="0" fontId="49" fillId="0" borderId="5" xfId="0" applyFont="1" applyBorder="1"/>
    <xf numFmtId="0" fontId="49" fillId="0" borderId="3" xfId="0" applyFont="1" applyBorder="1" applyAlignment="1">
      <alignment horizontal="center"/>
    </xf>
    <xf numFmtId="0" fontId="48" fillId="3" borderId="16" xfId="0" applyFont="1" applyFill="1" applyBorder="1"/>
    <xf numFmtId="166" fontId="48" fillId="3" borderId="58" xfId="0" applyNumberFormat="1" applyFont="1" applyFill="1" applyBorder="1"/>
    <xf numFmtId="0" fontId="48" fillId="3" borderId="36" xfId="0" applyFont="1" applyFill="1" applyBorder="1"/>
    <xf numFmtId="166" fontId="48" fillId="3" borderId="59" xfId="0" applyNumberFormat="1" applyFont="1" applyFill="1" applyBorder="1"/>
    <xf numFmtId="0" fontId="48" fillId="0" borderId="36" xfId="0" applyFont="1" applyBorder="1"/>
    <xf numFmtId="166" fontId="48" fillId="0" borderId="59" xfId="0" applyNumberFormat="1" applyFont="1" applyBorder="1"/>
    <xf numFmtId="166" fontId="51" fillId="0" borderId="60" xfId="0" applyNumberFormat="1" applyFont="1" applyBorder="1"/>
    <xf numFmtId="166" fontId="48" fillId="0" borderId="0" xfId="0" applyNumberFormat="1" applyFont="1"/>
    <xf numFmtId="0" fontId="51" fillId="0" borderId="43" xfId="0" applyFont="1" applyBorder="1" applyAlignment="1">
      <alignment horizontal="right"/>
    </xf>
    <xf numFmtId="0" fontId="43" fillId="2" borderId="31" xfId="0" applyFont="1" applyFill="1" applyBorder="1" applyAlignment="1">
      <alignment horizontal="center" vertical="center"/>
    </xf>
    <xf numFmtId="0" fontId="1" fillId="2" borderId="22" xfId="0"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64" fontId="1" fillId="2" borderId="22" xfId="0" applyNumberFormat="1" applyFont="1" applyFill="1" applyBorder="1" applyAlignment="1">
      <alignment horizontal="center" vertical="center" wrapText="1"/>
    </xf>
    <xf numFmtId="0" fontId="43" fillId="2" borderId="51" xfId="0"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wrapText="1"/>
    </xf>
    <xf numFmtId="0" fontId="1" fillId="2" borderId="44" xfId="0" applyFont="1" applyFill="1" applyBorder="1" applyAlignment="1">
      <alignment horizontal="center" vertical="center"/>
    </xf>
    <xf numFmtId="164" fontId="2" fillId="2" borderId="22" xfId="0" applyNumberFormat="1" applyFont="1" applyFill="1" applyBorder="1" applyAlignment="1">
      <alignment horizontal="center" vertical="center" wrapText="1"/>
    </xf>
    <xf numFmtId="164" fontId="3" fillId="2" borderId="22" xfId="0" applyNumberFormat="1" applyFont="1" applyFill="1" applyBorder="1" applyAlignment="1">
      <alignment horizontal="center" vertical="center" wrapText="1"/>
    </xf>
    <xf numFmtId="164" fontId="34" fillId="2" borderId="22" xfId="0" applyNumberFormat="1" applyFont="1" applyFill="1" applyBorder="1" applyAlignment="1">
      <alignment horizontal="center" vertical="center" wrapText="1"/>
    </xf>
    <xf numFmtId="0" fontId="34" fillId="2" borderId="35" xfId="0"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34" fillId="2" borderId="44" xfId="0" applyNumberFormat="1" applyFont="1" applyFill="1" applyBorder="1" applyAlignment="1">
      <alignment horizontal="center" vertical="center" wrapText="1"/>
    </xf>
    <xf numFmtId="0" fontId="34" fillId="2" borderId="52" xfId="0" applyFont="1" applyFill="1" applyBorder="1" applyAlignment="1">
      <alignment horizontal="center" vertical="center"/>
    </xf>
    <xf numFmtId="164" fontId="2" fillId="2" borderId="44" xfId="0" applyNumberFormat="1" applyFont="1" applyFill="1" applyBorder="1" applyAlignment="1">
      <alignment horizontal="center" vertical="center" wrapText="1"/>
    </xf>
    <xf numFmtId="0" fontId="56" fillId="0" borderId="0" xfId="3" applyFont="1"/>
    <xf numFmtId="0" fontId="36" fillId="0" borderId="0" xfId="3" applyFont="1"/>
    <xf numFmtId="0" fontId="8" fillId="0" borderId="0" xfId="0" applyFont="1"/>
    <xf numFmtId="42" fontId="1" fillId="8" borderId="4" xfId="0" applyNumberFormat="1" applyFont="1" applyFill="1" applyBorder="1" applyAlignment="1">
      <alignment horizontal="center"/>
    </xf>
    <xf numFmtId="42" fontId="1" fillId="8" borderId="9" xfId="0" applyNumberFormat="1" applyFont="1" applyFill="1" applyBorder="1" applyAlignment="1">
      <alignment horizontal="center"/>
    </xf>
    <xf numFmtId="164" fontId="25" fillId="0" borderId="47" xfId="0" applyNumberFormat="1" applyFont="1" applyFill="1" applyBorder="1" applyAlignment="1">
      <alignment horizontal="center" vertical="center"/>
    </xf>
    <xf numFmtId="164" fontId="25" fillId="0" borderId="22" xfId="0" applyNumberFormat="1" applyFont="1" applyFill="1" applyBorder="1" applyAlignment="1">
      <alignment horizontal="center" vertical="center"/>
    </xf>
    <xf numFmtId="164" fontId="25" fillId="0" borderId="21" xfId="0" applyNumberFormat="1" applyFont="1" applyFill="1" applyBorder="1" applyAlignment="1">
      <alignment horizontal="center" vertical="center"/>
    </xf>
    <xf numFmtId="0" fontId="47" fillId="0" borderId="0" xfId="0" applyFont="1" applyAlignment="1">
      <alignment horizontal="left" vertical="center" wrapText="1"/>
    </xf>
    <xf numFmtId="0" fontId="1" fillId="0" borderId="19"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0"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3" fillId="9" borderId="19" xfId="0" applyFont="1" applyFill="1" applyBorder="1" applyAlignment="1">
      <alignment horizontal="left" vertical="center" wrapText="1"/>
    </xf>
    <xf numFmtId="0" fontId="3" fillId="9" borderId="20" xfId="0" applyFont="1" applyFill="1" applyBorder="1" applyAlignment="1">
      <alignment horizontal="left" vertical="center" wrapText="1"/>
    </xf>
    <xf numFmtId="42" fontId="35" fillId="9" borderId="19" xfId="0" applyNumberFormat="1" applyFont="1" applyFill="1" applyBorder="1" applyAlignment="1">
      <alignment horizontal="left" vertical="center" wrapText="1"/>
    </xf>
    <xf numFmtId="42" fontId="35" fillId="9" borderId="20" xfId="0" applyNumberFormat="1" applyFont="1" applyFill="1" applyBorder="1" applyAlignment="1">
      <alignment horizontal="left" vertical="center" wrapText="1"/>
    </xf>
    <xf numFmtId="0" fontId="40" fillId="2" borderId="5"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42"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1" fillId="0" borderId="2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8" xfId="0"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42" fontId="35" fillId="0" borderId="29" xfId="0" applyNumberFormat="1" applyFont="1" applyFill="1" applyBorder="1" applyAlignment="1">
      <alignment horizontal="left" vertical="center" wrapText="1"/>
    </xf>
    <xf numFmtId="42" fontId="35" fillId="0" borderId="10" xfId="0" applyNumberFormat="1" applyFont="1" applyFill="1" applyBorder="1" applyAlignment="1">
      <alignment horizontal="left" vertical="center" wrapText="1"/>
    </xf>
    <xf numFmtId="42" fontId="35" fillId="0" borderId="39" xfId="0" applyNumberFormat="1" applyFont="1" applyFill="1" applyBorder="1" applyAlignment="1">
      <alignment horizontal="left" vertical="center" wrapText="1"/>
    </xf>
    <xf numFmtId="42" fontId="35" fillId="0" borderId="41" xfId="0" applyNumberFormat="1" applyFont="1" applyFill="1" applyBorder="1" applyAlignment="1">
      <alignment horizontal="left" vertical="center" wrapText="1"/>
    </xf>
    <xf numFmtId="42" fontId="35" fillId="0" borderId="37" xfId="0" applyNumberFormat="1" applyFont="1" applyFill="1" applyBorder="1" applyAlignment="1">
      <alignment horizontal="center" vertical="center" wrapText="1"/>
    </xf>
    <xf numFmtId="42" fontId="35" fillId="0" borderId="38" xfId="0" applyNumberFormat="1" applyFont="1" applyFill="1" applyBorder="1" applyAlignment="1">
      <alignment horizontal="center" vertical="center" wrapText="1"/>
    </xf>
    <xf numFmtId="42" fontId="35" fillId="0" borderId="30" xfId="0" applyNumberFormat="1" applyFont="1" applyFill="1" applyBorder="1" applyAlignment="1">
      <alignment horizontal="center" vertical="center" wrapText="1"/>
    </xf>
    <xf numFmtId="42" fontId="35" fillId="0" borderId="18" xfId="0" applyNumberFormat="1" applyFont="1" applyFill="1" applyBorder="1" applyAlignment="1">
      <alignment horizontal="center" vertical="center" wrapText="1"/>
    </xf>
    <xf numFmtId="0" fontId="3" fillId="0" borderId="26" xfId="0" applyFont="1" applyBorder="1" applyAlignment="1">
      <alignment horizontal="left" vertical="center"/>
    </xf>
    <xf numFmtId="0" fontId="3" fillId="0" borderId="28" xfId="0" applyFont="1" applyBorder="1" applyAlignment="1">
      <alignment horizontal="left" vertical="center"/>
    </xf>
    <xf numFmtId="0" fontId="3" fillId="0" borderId="19" xfId="0" applyNumberFormat="1" applyFont="1" applyBorder="1" applyAlignment="1">
      <alignment horizontal="left" vertical="center"/>
    </xf>
    <xf numFmtId="0" fontId="3" fillId="0" borderId="20" xfId="0" applyNumberFormat="1" applyFont="1" applyBorder="1" applyAlignment="1">
      <alignment horizontal="left" vertical="center"/>
    </xf>
    <xf numFmtId="0" fontId="3" fillId="7" borderId="19" xfId="0" applyFont="1" applyFill="1" applyBorder="1" applyAlignment="1">
      <alignment horizontal="left" vertical="center"/>
    </xf>
    <xf numFmtId="0" fontId="3" fillId="7" borderId="20" xfId="0" applyFont="1" applyFill="1" applyBorder="1" applyAlignment="1">
      <alignment horizontal="left" vertical="center"/>
    </xf>
    <xf numFmtId="0" fontId="3" fillId="0" borderId="30" xfId="0" applyFont="1" applyBorder="1" applyAlignment="1">
      <alignment horizontal="left" vertical="center"/>
    </xf>
    <xf numFmtId="0" fontId="3" fillId="0" borderId="18" xfId="0" applyFont="1" applyBorder="1" applyAlignment="1">
      <alignment horizontal="left" vertical="center"/>
    </xf>
    <xf numFmtId="0" fontId="3"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4" fillId="3" borderId="16"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5" fillId="3" borderId="5"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11"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20"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9" fillId="8" borderId="3" xfId="0" applyFont="1" applyFill="1" applyBorder="1" applyAlignment="1">
      <alignment horizontal="center" vertical="center" wrapText="1"/>
    </xf>
    <xf numFmtId="0" fontId="3" fillId="0" borderId="53" xfId="0" applyFont="1" applyBorder="1" applyAlignment="1">
      <alignment horizontal="left" vertical="center" wrapText="1"/>
    </xf>
    <xf numFmtId="0" fontId="3" fillId="0" borderId="38"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37" xfId="0" applyFont="1" applyFill="1" applyBorder="1" applyAlignment="1">
      <alignment horizontal="left" vertical="top" wrapText="1"/>
    </xf>
    <xf numFmtId="0" fontId="3" fillId="0" borderId="38"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53" xfId="0" applyFont="1" applyFill="1" applyBorder="1" applyAlignment="1">
      <alignment horizontal="left" vertical="top" wrapText="1"/>
    </xf>
    <xf numFmtId="0" fontId="1" fillId="0" borderId="38" xfId="0" applyFont="1" applyFill="1" applyBorder="1" applyAlignment="1">
      <alignment horizontal="left" vertical="top"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6" fillId="0" borderId="0" xfId="0" applyFont="1" applyAlignment="1">
      <alignment horizontal="left"/>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14" xfId="0" applyFont="1" applyFill="1" applyBorder="1" applyAlignment="1">
      <alignment horizontal="left" vertical="top"/>
    </xf>
    <xf numFmtId="0" fontId="3" fillId="0" borderId="43" xfId="0" applyFont="1" applyFill="1" applyBorder="1" applyAlignment="1">
      <alignment horizontal="left" vertical="top" wrapText="1"/>
    </xf>
    <xf numFmtId="0" fontId="3" fillId="0" borderId="56" xfId="0" applyFont="1" applyFill="1" applyBorder="1" applyAlignment="1">
      <alignment horizontal="left" vertical="top" wrapText="1"/>
    </xf>
    <xf numFmtId="0" fontId="1" fillId="0" borderId="43" xfId="0" applyFont="1" applyFill="1" applyBorder="1" applyAlignment="1">
      <alignment horizontal="left" vertical="top"/>
    </xf>
    <xf numFmtId="0" fontId="1" fillId="0" borderId="34" xfId="0" applyFont="1" applyFill="1" applyBorder="1" applyAlignment="1">
      <alignment horizontal="left" vertical="top"/>
    </xf>
    <xf numFmtId="0" fontId="1" fillId="0" borderId="56" xfId="0" applyFont="1" applyFill="1" applyBorder="1" applyAlignment="1">
      <alignment horizontal="left" vertical="top"/>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23" fillId="0" borderId="19" xfId="0" applyFont="1" applyFill="1" applyBorder="1" applyAlignment="1">
      <alignment horizontal="left" vertical="top" wrapText="1"/>
    </xf>
    <xf numFmtId="0" fontId="23" fillId="0" borderId="20"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20" xfId="0" applyFont="1" applyFill="1" applyBorder="1" applyAlignment="1">
      <alignment horizontal="left" vertical="top" wrapText="1"/>
    </xf>
    <xf numFmtId="0" fontId="23" fillId="0" borderId="39" xfId="0" applyFont="1" applyFill="1" applyBorder="1" applyAlignment="1">
      <alignment horizontal="left" vertical="top" wrapText="1"/>
    </xf>
    <xf numFmtId="0" fontId="23" fillId="0" borderId="40" xfId="0" applyFont="1" applyFill="1" applyBorder="1" applyAlignment="1">
      <alignment horizontal="left" vertical="top" wrapText="1"/>
    </xf>
    <xf numFmtId="0" fontId="13" fillId="0" borderId="39" xfId="0" applyFont="1" applyFill="1" applyBorder="1" applyAlignment="1">
      <alignment horizontal="left" vertical="top" wrapText="1"/>
    </xf>
    <xf numFmtId="0" fontId="13" fillId="0" borderId="41" xfId="0" applyFont="1" applyFill="1" applyBorder="1" applyAlignment="1">
      <alignment horizontal="left" vertical="top" wrapText="1"/>
    </xf>
    <xf numFmtId="0" fontId="13" fillId="0" borderId="40" xfId="0" applyFont="1" applyFill="1" applyBorder="1" applyAlignment="1">
      <alignment horizontal="left" vertical="top" wrapText="1"/>
    </xf>
    <xf numFmtId="0" fontId="14" fillId="0" borderId="26" xfId="0" applyFont="1" applyFill="1" applyBorder="1" applyAlignment="1">
      <alignment horizontal="left" vertical="top" wrapText="1"/>
    </xf>
    <xf numFmtId="0" fontId="14" fillId="0" borderId="28" xfId="0" applyFont="1" applyFill="1" applyBorder="1" applyAlignment="1">
      <alignment horizontal="left" vertical="top" wrapText="1"/>
    </xf>
    <xf numFmtId="0" fontId="4" fillId="0" borderId="2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5" fillId="3" borderId="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 fillId="0" borderId="26"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8" xfId="0" applyFont="1" applyFill="1" applyBorder="1" applyAlignment="1">
      <alignment horizontal="left" vertical="top" wrapText="1"/>
    </xf>
    <xf numFmtId="0" fontId="3" fillId="0" borderId="0"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42" fontId="5" fillId="0" borderId="26" xfId="0" applyNumberFormat="1" applyFont="1" applyBorder="1" applyAlignment="1">
      <alignment horizontal="center" vertical="center"/>
    </xf>
    <xf numFmtId="42" fontId="5" fillId="0" borderId="50" xfId="0" applyNumberFormat="1" applyFont="1" applyBorder="1" applyAlignment="1">
      <alignment horizontal="center" vertical="center"/>
    </xf>
    <xf numFmtId="165" fontId="5" fillId="0" borderId="19" xfId="0" applyNumberFormat="1" applyFont="1" applyBorder="1" applyAlignment="1">
      <alignment horizontal="center" vertical="center"/>
    </xf>
    <xf numFmtId="165" fontId="5" fillId="0" borderId="57" xfId="0" applyNumberFormat="1" applyFont="1" applyBorder="1" applyAlignment="1">
      <alignment horizontal="center" vertical="center"/>
    </xf>
    <xf numFmtId="42" fontId="5" fillId="7" borderId="19" xfId="0" applyNumberFormat="1" applyFont="1" applyFill="1" applyBorder="1" applyAlignment="1">
      <alignment horizontal="center" vertical="center"/>
    </xf>
    <xf numFmtId="42" fontId="5" fillId="7" borderId="57" xfId="0" applyNumberFormat="1" applyFont="1" applyFill="1" applyBorder="1" applyAlignment="1">
      <alignment horizontal="center" vertical="center"/>
    </xf>
    <xf numFmtId="165" fontId="5" fillId="0" borderId="32" xfId="0" applyNumberFormat="1" applyFont="1" applyBorder="1" applyAlignment="1">
      <alignment horizontal="center" vertical="center"/>
    </xf>
    <xf numFmtId="165" fontId="5" fillId="0" borderId="56" xfId="0" applyNumberFormat="1" applyFont="1" applyBorder="1" applyAlignment="1">
      <alignment horizontal="center" vertical="center"/>
    </xf>
    <xf numFmtId="0" fontId="3" fillId="8" borderId="4"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40" fillId="4" borderId="16"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42" xfId="0" applyFont="1" applyFill="1" applyBorder="1" applyAlignment="1">
      <alignment horizontal="center" vertical="center" wrapText="1"/>
    </xf>
    <xf numFmtId="0" fontId="40" fillId="4" borderId="40"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3" xfId="0" applyFont="1" applyFill="1" applyBorder="1" applyAlignment="1">
      <alignment horizontal="center" vertical="center" wrapText="1"/>
    </xf>
    <xf numFmtId="42" fontId="12" fillId="0" borderId="29" xfId="0" applyNumberFormat="1" applyFont="1" applyFill="1" applyBorder="1" applyAlignment="1">
      <alignment horizontal="left" vertical="center" wrapText="1"/>
    </xf>
    <xf numFmtId="42" fontId="12" fillId="0" borderId="17" xfId="0" applyNumberFormat="1" applyFont="1" applyFill="1" applyBorder="1" applyAlignment="1">
      <alignment horizontal="left" vertical="center" wrapText="1"/>
    </xf>
    <xf numFmtId="42" fontId="12" fillId="0" borderId="39" xfId="0" applyNumberFormat="1" applyFont="1" applyFill="1" applyBorder="1" applyAlignment="1">
      <alignment horizontal="left" vertical="center" wrapText="1"/>
    </xf>
    <xf numFmtId="42" fontId="12" fillId="0" borderId="40" xfId="0" applyNumberFormat="1" applyFont="1" applyFill="1" applyBorder="1" applyAlignment="1">
      <alignment horizontal="left" vertical="center" wrapText="1"/>
    </xf>
    <xf numFmtId="42" fontId="12" fillId="0" borderId="37" xfId="0" applyNumberFormat="1" applyFont="1" applyBorder="1" applyAlignment="1">
      <alignment horizontal="left" vertical="center" wrapText="1"/>
    </xf>
    <xf numFmtId="42" fontId="12" fillId="0" borderId="38" xfId="0" applyNumberFormat="1" applyFont="1" applyBorder="1" applyAlignment="1">
      <alignment horizontal="left" vertical="center" wrapText="1"/>
    </xf>
    <xf numFmtId="42" fontId="12" fillId="0" borderId="30" xfId="0" applyNumberFormat="1" applyFont="1" applyBorder="1" applyAlignment="1">
      <alignment horizontal="left" vertical="center" wrapText="1"/>
    </xf>
    <xf numFmtId="42" fontId="12" fillId="0" borderId="18" xfId="0" applyNumberFormat="1" applyFont="1" applyBorder="1" applyAlignment="1">
      <alignment horizontal="left" vertical="center" wrapText="1"/>
    </xf>
    <xf numFmtId="42" fontId="35" fillId="0" borderId="29" xfId="0" applyNumberFormat="1" applyFont="1" applyFill="1" applyBorder="1" applyAlignment="1">
      <alignment horizontal="center" vertical="center" wrapText="1"/>
    </xf>
    <xf numFmtId="42" fontId="35" fillId="0" borderId="17" xfId="0" applyNumberFormat="1" applyFont="1" applyFill="1" applyBorder="1" applyAlignment="1">
      <alignment horizontal="center" vertical="center" wrapText="1"/>
    </xf>
    <xf numFmtId="42" fontId="35" fillId="0" borderId="39" xfId="0" applyNumberFormat="1" applyFont="1" applyFill="1" applyBorder="1" applyAlignment="1">
      <alignment horizontal="center" vertical="center" wrapText="1"/>
    </xf>
    <xf numFmtId="42" fontId="35" fillId="0" borderId="40" xfId="0" applyNumberFormat="1" applyFont="1" applyFill="1" applyBorder="1" applyAlignment="1">
      <alignment horizontal="center" vertical="center" wrapText="1"/>
    </xf>
    <xf numFmtId="42" fontId="12" fillId="9" borderId="19" xfId="0" applyNumberFormat="1" applyFont="1" applyFill="1" applyBorder="1" applyAlignment="1">
      <alignment horizontal="left" vertical="center" wrapText="1"/>
    </xf>
    <xf numFmtId="42" fontId="12" fillId="9" borderId="20" xfId="0" applyNumberFormat="1" applyFont="1" applyFill="1" applyBorder="1" applyAlignment="1">
      <alignment horizontal="left" vertical="center" wrapText="1"/>
    </xf>
    <xf numFmtId="0" fontId="12" fillId="0" borderId="26" xfId="0" applyNumberFormat="1" applyFont="1" applyBorder="1" applyAlignment="1">
      <alignment horizontal="left" vertical="center"/>
    </xf>
    <xf numFmtId="0" fontId="12" fillId="0" borderId="28" xfId="0" applyNumberFormat="1" applyFont="1" applyBorder="1" applyAlignment="1">
      <alignment horizontal="left" vertical="center"/>
    </xf>
    <xf numFmtId="0" fontId="12" fillId="0" borderId="39" xfId="0" applyNumberFormat="1" applyFont="1" applyBorder="1" applyAlignment="1">
      <alignment horizontal="left" vertical="center"/>
    </xf>
    <xf numFmtId="0" fontId="12" fillId="0" borderId="40" xfId="0" applyNumberFormat="1" applyFont="1" applyBorder="1" applyAlignment="1">
      <alignment horizontal="left" vertical="center"/>
    </xf>
    <xf numFmtId="0" fontId="12" fillId="7" borderId="19" xfId="0" applyNumberFormat="1" applyFont="1" applyFill="1" applyBorder="1" applyAlignment="1">
      <alignment horizontal="left" vertical="center"/>
    </xf>
    <xf numFmtId="0" fontId="12" fillId="7" borderId="20" xfId="0" applyNumberFormat="1" applyFont="1" applyFill="1" applyBorder="1" applyAlignment="1">
      <alignment horizontal="left" vertical="center"/>
    </xf>
    <xf numFmtId="0" fontId="12" fillId="0" borderId="30" xfId="0" applyNumberFormat="1" applyFont="1" applyBorder="1" applyAlignment="1">
      <alignment horizontal="left" vertical="center"/>
    </xf>
    <xf numFmtId="0" fontId="12" fillId="0" borderId="18" xfId="0" applyNumberFormat="1" applyFont="1" applyBorder="1" applyAlignment="1">
      <alignment horizontal="left" vertical="center"/>
    </xf>
    <xf numFmtId="0" fontId="12" fillId="0" borderId="19" xfId="0" applyNumberFormat="1" applyFont="1" applyBorder="1" applyAlignment="1">
      <alignment horizontal="left" vertical="center"/>
    </xf>
    <xf numFmtId="0" fontId="12" fillId="0" borderId="20" xfId="0" applyNumberFormat="1" applyFont="1" applyBorder="1" applyAlignment="1">
      <alignment horizontal="left" vertical="center"/>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wrapText="1"/>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Light16"/>
  <colors>
    <mruColors>
      <color rgb="FFFFFF99"/>
      <color rgb="FF138B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18" Type="http://schemas.openxmlformats.org/officeDocument/2006/relationships/image" Target="../media/image43.emf"/><Relationship Id="rId3" Type="http://schemas.openxmlformats.org/officeDocument/2006/relationships/image" Target="../media/image28.emf"/><Relationship Id="rId21" Type="http://schemas.openxmlformats.org/officeDocument/2006/relationships/image" Target="../media/image46.emf"/><Relationship Id="rId7" Type="http://schemas.openxmlformats.org/officeDocument/2006/relationships/image" Target="../media/image32.emf"/><Relationship Id="rId12" Type="http://schemas.openxmlformats.org/officeDocument/2006/relationships/image" Target="../media/image37.emf"/><Relationship Id="rId17" Type="http://schemas.openxmlformats.org/officeDocument/2006/relationships/image" Target="../media/image42.emf"/><Relationship Id="rId25" Type="http://schemas.openxmlformats.org/officeDocument/2006/relationships/image" Target="../media/image50.emf"/><Relationship Id="rId2" Type="http://schemas.openxmlformats.org/officeDocument/2006/relationships/image" Target="../media/image27.emf"/><Relationship Id="rId16" Type="http://schemas.openxmlformats.org/officeDocument/2006/relationships/image" Target="../media/image41.emf"/><Relationship Id="rId20" Type="http://schemas.openxmlformats.org/officeDocument/2006/relationships/image" Target="../media/image45.emf"/><Relationship Id="rId1" Type="http://schemas.openxmlformats.org/officeDocument/2006/relationships/image" Target="../media/image26.emf"/><Relationship Id="rId6" Type="http://schemas.openxmlformats.org/officeDocument/2006/relationships/image" Target="../media/image31.emf"/><Relationship Id="rId11" Type="http://schemas.openxmlformats.org/officeDocument/2006/relationships/image" Target="../media/image36.emf"/><Relationship Id="rId24" Type="http://schemas.openxmlformats.org/officeDocument/2006/relationships/image" Target="../media/image49.emf"/><Relationship Id="rId5" Type="http://schemas.openxmlformats.org/officeDocument/2006/relationships/image" Target="../media/image30.emf"/><Relationship Id="rId15" Type="http://schemas.openxmlformats.org/officeDocument/2006/relationships/image" Target="../media/image40.emf"/><Relationship Id="rId23" Type="http://schemas.openxmlformats.org/officeDocument/2006/relationships/image" Target="../media/image48.emf"/><Relationship Id="rId10" Type="http://schemas.openxmlformats.org/officeDocument/2006/relationships/image" Target="../media/image35.emf"/><Relationship Id="rId19" Type="http://schemas.openxmlformats.org/officeDocument/2006/relationships/image" Target="../media/image44.emf"/><Relationship Id="rId4" Type="http://schemas.openxmlformats.org/officeDocument/2006/relationships/image" Target="../media/image29.emf"/><Relationship Id="rId9" Type="http://schemas.openxmlformats.org/officeDocument/2006/relationships/image" Target="../media/image34.emf"/><Relationship Id="rId14" Type="http://schemas.openxmlformats.org/officeDocument/2006/relationships/image" Target="../media/image39.emf"/><Relationship Id="rId22" Type="http://schemas.openxmlformats.org/officeDocument/2006/relationships/image" Target="../media/image4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9</xdr:row>
          <xdr:rowOff>95250</xdr:rowOff>
        </xdr:from>
        <xdr:to>
          <xdr:col>6</xdr:col>
          <xdr:colOff>28575</xdr:colOff>
          <xdr:row>9</xdr:row>
          <xdr:rowOff>1276350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xdr:row>
          <xdr:rowOff>161925</xdr:rowOff>
        </xdr:from>
        <xdr:to>
          <xdr:col>5</xdr:col>
          <xdr:colOff>457200</xdr:colOff>
          <xdr:row>10</xdr:row>
          <xdr:rowOff>1285875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xdr:row>
          <xdr:rowOff>104775</xdr:rowOff>
        </xdr:from>
        <xdr:to>
          <xdr:col>6</xdr:col>
          <xdr:colOff>9525</xdr:colOff>
          <xdr:row>11</xdr:row>
          <xdr:rowOff>1228725</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133350</xdr:rowOff>
        </xdr:from>
        <xdr:to>
          <xdr:col>6</xdr:col>
          <xdr:colOff>28575</xdr:colOff>
          <xdr:row>12</xdr:row>
          <xdr:rowOff>1266825</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xdr:row>
          <xdr:rowOff>142875</xdr:rowOff>
        </xdr:from>
        <xdr:to>
          <xdr:col>5</xdr:col>
          <xdr:colOff>457200</xdr:colOff>
          <xdr:row>13</xdr:row>
          <xdr:rowOff>1266825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133350</xdr:rowOff>
        </xdr:from>
        <xdr:to>
          <xdr:col>5</xdr:col>
          <xdr:colOff>457200</xdr:colOff>
          <xdr:row>14</xdr:row>
          <xdr:rowOff>1228725</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152400</xdr:rowOff>
        </xdr:from>
        <xdr:to>
          <xdr:col>5</xdr:col>
          <xdr:colOff>457200</xdr:colOff>
          <xdr:row>15</xdr:row>
          <xdr:rowOff>1247775</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16</xdr:row>
          <xdr:rowOff>133350</xdr:rowOff>
        </xdr:from>
        <xdr:to>
          <xdr:col>5</xdr:col>
          <xdr:colOff>457200</xdr:colOff>
          <xdr:row>16</xdr:row>
          <xdr:rowOff>1247775</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17</xdr:row>
          <xdr:rowOff>104775</xdr:rowOff>
        </xdr:from>
        <xdr:to>
          <xdr:col>5</xdr:col>
          <xdr:colOff>457200</xdr:colOff>
          <xdr:row>17</xdr:row>
          <xdr:rowOff>1238250</xdr:rowOff>
        </xdr:to>
        <xdr:sp macro="" textlink="">
          <xdr:nvSpPr>
            <xdr:cNvPr id="5130" name="Object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18</xdr:row>
          <xdr:rowOff>133350</xdr:rowOff>
        </xdr:from>
        <xdr:to>
          <xdr:col>5</xdr:col>
          <xdr:colOff>457200</xdr:colOff>
          <xdr:row>18</xdr:row>
          <xdr:rowOff>1266825</xdr:rowOff>
        </xdr:to>
        <xdr:sp macro="" textlink="">
          <xdr:nvSpPr>
            <xdr:cNvPr id="5131" name="Object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19</xdr:row>
          <xdr:rowOff>114300</xdr:rowOff>
        </xdr:from>
        <xdr:to>
          <xdr:col>6</xdr:col>
          <xdr:colOff>9525</xdr:colOff>
          <xdr:row>19</xdr:row>
          <xdr:rowOff>1247775</xdr:rowOff>
        </xdr:to>
        <xdr:sp macro="" textlink="">
          <xdr:nvSpPr>
            <xdr:cNvPr id="5132" name="Object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xdr:row>
          <xdr:rowOff>142875</xdr:rowOff>
        </xdr:from>
        <xdr:to>
          <xdr:col>6</xdr:col>
          <xdr:colOff>28575</xdr:colOff>
          <xdr:row>23</xdr:row>
          <xdr:rowOff>1266825</xdr:rowOff>
        </xdr:to>
        <xdr:sp macro="" textlink="">
          <xdr:nvSpPr>
            <xdr:cNvPr id="5133" name="Object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20</xdr:row>
          <xdr:rowOff>133350</xdr:rowOff>
        </xdr:from>
        <xdr:to>
          <xdr:col>6</xdr:col>
          <xdr:colOff>28575</xdr:colOff>
          <xdr:row>20</xdr:row>
          <xdr:rowOff>1266825</xdr:rowOff>
        </xdr:to>
        <xdr:sp macro="" textlink="">
          <xdr:nvSpPr>
            <xdr:cNvPr id="5134" name="Object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21</xdr:row>
          <xdr:rowOff>114300</xdr:rowOff>
        </xdr:from>
        <xdr:to>
          <xdr:col>6</xdr:col>
          <xdr:colOff>38100</xdr:colOff>
          <xdr:row>21</xdr:row>
          <xdr:rowOff>1266825</xdr:rowOff>
        </xdr:to>
        <xdr:sp macro="" textlink="">
          <xdr:nvSpPr>
            <xdr:cNvPr id="5135" name="Object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22</xdr:row>
          <xdr:rowOff>114300</xdr:rowOff>
        </xdr:from>
        <xdr:to>
          <xdr:col>5</xdr:col>
          <xdr:colOff>457200</xdr:colOff>
          <xdr:row>22</xdr:row>
          <xdr:rowOff>1238250</xdr:rowOff>
        </xdr:to>
        <xdr:sp macro="" textlink="">
          <xdr:nvSpPr>
            <xdr:cNvPr id="5136" name="Object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142875</xdr:rowOff>
        </xdr:from>
        <xdr:to>
          <xdr:col>6</xdr:col>
          <xdr:colOff>0</xdr:colOff>
          <xdr:row>24</xdr:row>
          <xdr:rowOff>1247775</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25</xdr:row>
          <xdr:rowOff>133350</xdr:rowOff>
        </xdr:from>
        <xdr:to>
          <xdr:col>6</xdr:col>
          <xdr:colOff>9525</xdr:colOff>
          <xdr:row>25</xdr:row>
          <xdr:rowOff>1247775</xdr:rowOff>
        </xdr:to>
        <xdr:sp macro="" textlink="">
          <xdr:nvSpPr>
            <xdr:cNvPr id="5138" name="Object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26</xdr:row>
          <xdr:rowOff>142875</xdr:rowOff>
        </xdr:from>
        <xdr:to>
          <xdr:col>6</xdr:col>
          <xdr:colOff>28575</xdr:colOff>
          <xdr:row>26</xdr:row>
          <xdr:rowOff>1247775</xdr:rowOff>
        </xdr:to>
        <xdr:sp macro="" textlink="">
          <xdr:nvSpPr>
            <xdr:cNvPr id="5139" name="Object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27</xdr:row>
          <xdr:rowOff>152400</xdr:rowOff>
        </xdr:from>
        <xdr:to>
          <xdr:col>6</xdr:col>
          <xdr:colOff>9525</xdr:colOff>
          <xdr:row>27</xdr:row>
          <xdr:rowOff>1247775</xdr:rowOff>
        </xdr:to>
        <xdr:sp macro="" textlink="">
          <xdr:nvSpPr>
            <xdr:cNvPr id="5141" name="Object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152400</xdr:rowOff>
        </xdr:from>
        <xdr:to>
          <xdr:col>5</xdr:col>
          <xdr:colOff>457200</xdr:colOff>
          <xdr:row>28</xdr:row>
          <xdr:rowOff>1219200</xdr:rowOff>
        </xdr:to>
        <xdr:sp macro="" textlink="">
          <xdr:nvSpPr>
            <xdr:cNvPr id="5142" name="Object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29</xdr:row>
          <xdr:rowOff>171450</xdr:rowOff>
        </xdr:from>
        <xdr:to>
          <xdr:col>5</xdr:col>
          <xdr:colOff>457200</xdr:colOff>
          <xdr:row>29</xdr:row>
          <xdr:rowOff>1228725</xdr:rowOff>
        </xdr:to>
        <xdr:sp macro="" textlink="">
          <xdr:nvSpPr>
            <xdr:cNvPr id="5143" name="Object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133350</xdr:rowOff>
        </xdr:from>
        <xdr:to>
          <xdr:col>6</xdr:col>
          <xdr:colOff>9525</xdr:colOff>
          <xdr:row>30</xdr:row>
          <xdr:rowOff>1219200</xdr:rowOff>
        </xdr:to>
        <xdr:sp macro="" textlink="">
          <xdr:nvSpPr>
            <xdr:cNvPr id="5144" name="Object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142875</xdr:rowOff>
        </xdr:from>
        <xdr:to>
          <xdr:col>6</xdr:col>
          <xdr:colOff>9525</xdr:colOff>
          <xdr:row>31</xdr:row>
          <xdr:rowOff>1228725</xdr:rowOff>
        </xdr:to>
        <xdr:sp macro="" textlink="">
          <xdr:nvSpPr>
            <xdr:cNvPr id="5145" name="Object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32</xdr:row>
          <xdr:rowOff>133350</xdr:rowOff>
        </xdr:from>
        <xdr:to>
          <xdr:col>5</xdr:col>
          <xdr:colOff>428625</xdr:colOff>
          <xdr:row>32</xdr:row>
          <xdr:rowOff>1219200</xdr:rowOff>
        </xdr:to>
        <xdr:sp macro="" textlink="">
          <xdr:nvSpPr>
            <xdr:cNvPr id="5148" name="Object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33</xdr:row>
          <xdr:rowOff>114300</xdr:rowOff>
        </xdr:from>
        <xdr:to>
          <xdr:col>5</xdr:col>
          <xdr:colOff>428625</xdr:colOff>
          <xdr:row>33</xdr:row>
          <xdr:rowOff>1219200</xdr:rowOff>
        </xdr:to>
        <xdr:sp macro="" textlink="">
          <xdr:nvSpPr>
            <xdr:cNvPr id="5149" name="Object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73</xdr:row>
      <xdr:rowOff>0</xdr:rowOff>
    </xdr:from>
    <xdr:to>
      <xdr:col>17</xdr:col>
      <xdr:colOff>1071561</xdr:colOff>
      <xdr:row>90</xdr:row>
      <xdr:rowOff>0</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0" y="45553313"/>
          <a:ext cx="15097124" cy="2833687"/>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Bipartisan Infrastructure Law (BIL) General Supplemental </a:t>
          </a:r>
          <a:endParaRPr lang="en-US" sz="1300">
            <a:solidFill>
              <a:schemeClr val="dk1"/>
            </a:solidFill>
            <a:effectLst/>
            <a:latin typeface="Arial Narrow" panose="020B0606020202030204" pitchFamily="34" charset="0"/>
            <a:ea typeface="+mn-ea"/>
            <a:cs typeface="Arial" panose="020B0604020202020204" pitchFamily="34" charset="0"/>
          </a:endParaRPr>
        </a:p>
        <a:p>
          <a:r>
            <a:rPr lang="en-US" sz="1300">
              <a:solidFill>
                <a:schemeClr val="dk1"/>
              </a:solidFill>
              <a:effectLst/>
              <a:latin typeface="Arial Narrow" panose="020B0606020202030204" pitchFamily="34" charset="0"/>
              <a:ea typeface="+mn-ea"/>
              <a:cs typeface="Arial" panose="020B0604020202020204" pitchFamily="34" charset="0"/>
            </a:rPr>
            <a:t>Projects intended</a:t>
          </a:r>
          <a:r>
            <a:rPr lang="en-US" sz="1300" baseline="0">
              <a:solidFill>
                <a:schemeClr val="dk1"/>
              </a:solidFill>
              <a:effectLst/>
              <a:latin typeface="Arial Narrow" panose="020B0606020202030204" pitchFamily="34" charset="0"/>
              <a:ea typeface="+mn-ea"/>
              <a:cs typeface="Arial" panose="020B0604020202020204" pitchFamily="34" charset="0"/>
            </a:rPr>
            <a:t> for </a:t>
          </a:r>
          <a:r>
            <a:rPr lang="en-US" sz="1300">
              <a:solidFill>
                <a:schemeClr val="dk1"/>
              </a:solidFill>
              <a:effectLst/>
              <a:latin typeface="Arial Narrow" panose="020B0606020202030204" pitchFamily="34" charset="0"/>
              <a:ea typeface="+mn-ea"/>
              <a:cs typeface="Arial" panose="020B0604020202020204" pitchFamily="34" charset="0"/>
            </a:rPr>
            <a:t>2022</a:t>
          </a:r>
          <a:r>
            <a:rPr lang="en-US" sz="1300" baseline="0">
              <a:solidFill>
                <a:schemeClr val="dk1"/>
              </a:solidFill>
              <a:effectLst/>
              <a:latin typeface="Arial Narrow" panose="020B0606020202030204" pitchFamily="34" charset="0"/>
              <a:ea typeface="+mn-ea"/>
              <a:cs typeface="Arial" panose="020B0604020202020204" pitchFamily="34" charset="0"/>
            </a:rPr>
            <a:t> </a:t>
          </a:r>
          <a:r>
            <a:rPr lang="en-US" sz="1300">
              <a:solidFill>
                <a:schemeClr val="dk1"/>
              </a:solidFill>
              <a:effectLst/>
              <a:latin typeface="Arial Narrow" panose="020B0606020202030204" pitchFamily="34" charset="0"/>
              <a:ea typeface="+mn-ea"/>
              <a:cs typeface="Arial" panose="020B0604020202020204" pitchFamily="34" charset="0"/>
            </a:rPr>
            <a:t>BIL General Supplemental funding represent a subset of communities on Oregon Health Authority’s (OHA) existing Drinking Water Revolving Loan Fund (DWSRF) Project Priority List (PPL) that both demonstrated a readiness to proceed and were determined to be disadvantaged due to the community having a water system service area with a median household income (MHI) below the state MHI. </a:t>
          </a:r>
        </a:p>
        <a:p>
          <a:endParaRPr lang="en-US" sz="1300">
            <a:solidFill>
              <a:schemeClr val="dk1"/>
            </a:solidFill>
            <a:effectLst/>
            <a:latin typeface="Arial Narrow" panose="020B0606020202030204" pitchFamily="34" charset="0"/>
            <a:ea typeface="+mn-ea"/>
            <a:cs typeface="Arial" panose="020B0604020202020204" pitchFamily="34" charset="0"/>
          </a:endParaRPr>
        </a:p>
        <a:p>
          <a:r>
            <a:rPr lang="en-US" sz="1300">
              <a:solidFill>
                <a:schemeClr val="dk1"/>
              </a:solidFill>
              <a:effectLst/>
              <a:latin typeface="Arial Narrow" panose="020B0606020202030204" pitchFamily="34" charset="0"/>
              <a:ea typeface="+mn-ea"/>
              <a:cs typeface="Arial" panose="020B0604020202020204" pitchFamily="34" charset="0"/>
            </a:rPr>
            <a:t>When engaging with communities, Business Oregon started with the highest PPL rated and ranked projects for disadvantaged communities that had not already moved forward with the base DWSRF program and/or state financing programs. A new requirement, Build America-Buy America (BABA), potential BABA waivers, and associated increased cost was discussed with each prospective funding applicant. Related to readiness to proceed, the willingness to take on, and ability to repay a loan was discussed. OHA identified the amount of subsidy available to 2022 BIL General Supplemental projects as well as the amount of set-aside funding that will be retained by OHA per standard procedure. An equal percentage of project cost is targeted in the form of subsidy for each BIL General</a:t>
          </a:r>
          <a:r>
            <a:rPr lang="en-US" sz="1300" baseline="0">
              <a:solidFill>
                <a:schemeClr val="dk1"/>
              </a:solidFill>
              <a:effectLst/>
              <a:latin typeface="Arial Narrow" panose="020B0606020202030204" pitchFamily="34" charset="0"/>
              <a:ea typeface="+mn-ea"/>
              <a:cs typeface="Arial" panose="020B0604020202020204" pitchFamily="34" charset="0"/>
            </a:rPr>
            <a:t> Supplemental project</a:t>
          </a:r>
          <a:r>
            <a:rPr lang="en-US" sz="1300">
              <a:solidFill>
                <a:schemeClr val="dk1"/>
              </a:solidFill>
              <a:effectLst/>
              <a:latin typeface="Arial Narrow" panose="020B0606020202030204" pitchFamily="34" charset="0"/>
              <a:ea typeface="+mn-ea"/>
              <a:cs typeface="Arial" panose="020B0604020202020204" pitchFamily="34" charset="0"/>
            </a:rPr>
            <a:t>.      </a:t>
          </a:r>
        </a:p>
        <a:p>
          <a:endParaRPr lang="en-US" sz="1300">
            <a:solidFill>
              <a:schemeClr val="dk1"/>
            </a:solidFill>
            <a:effectLst/>
            <a:latin typeface="Arial Narrow" panose="020B0606020202030204" pitchFamily="34" charset="0"/>
            <a:ea typeface="+mn-ea"/>
            <a:cs typeface="Arial" panose="020B0604020202020204" pitchFamily="34" charset="0"/>
          </a:endParaRPr>
        </a:p>
        <a:p>
          <a:r>
            <a:rPr lang="en-US" sz="1300">
              <a:solidFill>
                <a:schemeClr val="dk1"/>
              </a:solidFill>
              <a:effectLst/>
              <a:latin typeface="Arial Narrow" panose="020B0606020202030204" pitchFamily="34" charset="0"/>
              <a:ea typeface="+mn-ea"/>
              <a:cs typeface="Arial" panose="020B0604020202020204" pitchFamily="34" charset="0"/>
            </a:rPr>
            <a:t>The interest rate for each project will be determined when a completed funding application is submitted. Current (10/29/22) interest rates range from 1%-2.83% based on community user (water) rates. Business Oregon calculates the user rate impact of the project by multiplying the water system’s service area MHI by 1.25% and dividing by 12 (months). This “threshold rate” is compared to the monthly residential water charge per equivalent dwelling unit (EDU) during a Business Oregon financial review. Disadvantaged communities that are determined through financial review to be faced with rates in exceedance of the threshold rate receive a 1% interest rate. A 30 year loan term length is offered to each project assuming the useful life of the improvements funded in the project is at least 30 years.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9</xdr:row>
          <xdr:rowOff>114300</xdr:rowOff>
        </xdr:from>
        <xdr:to>
          <xdr:col>6</xdr:col>
          <xdr:colOff>0</xdr:colOff>
          <xdr:row>9</xdr:row>
          <xdr:rowOff>1266825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10</xdr:row>
          <xdr:rowOff>133350</xdr:rowOff>
        </xdr:from>
        <xdr:to>
          <xdr:col>5</xdr:col>
          <xdr:colOff>704850</xdr:colOff>
          <xdr:row>10</xdr:row>
          <xdr:rowOff>1228725</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11</xdr:row>
          <xdr:rowOff>133350</xdr:rowOff>
        </xdr:from>
        <xdr:to>
          <xdr:col>5</xdr:col>
          <xdr:colOff>695325</xdr:colOff>
          <xdr:row>11</xdr:row>
          <xdr:rowOff>1200150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12</xdr:row>
          <xdr:rowOff>152400</xdr:rowOff>
        </xdr:from>
        <xdr:to>
          <xdr:col>5</xdr:col>
          <xdr:colOff>695325</xdr:colOff>
          <xdr:row>12</xdr:row>
          <xdr:rowOff>1238250</xdr:rowOff>
        </xdr:to>
        <xdr:sp macro="" textlink="">
          <xdr:nvSpPr>
            <xdr:cNvPr id="8200" name="Object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13</xdr:row>
          <xdr:rowOff>142875</xdr:rowOff>
        </xdr:from>
        <xdr:to>
          <xdr:col>5</xdr:col>
          <xdr:colOff>695325</xdr:colOff>
          <xdr:row>13</xdr:row>
          <xdr:rowOff>1228725</xdr:rowOff>
        </xdr:to>
        <xdr:sp macro="" textlink="">
          <xdr:nvSpPr>
            <xdr:cNvPr id="8201" name="Object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14</xdr:row>
          <xdr:rowOff>133350</xdr:rowOff>
        </xdr:from>
        <xdr:to>
          <xdr:col>6</xdr:col>
          <xdr:colOff>0</xdr:colOff>
          <xdr:row>14</xdr:row>
          <xdr:rowOff>1238250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15</xdr:row>
          <xdr:rowOff>142875</xdr:rowOff>
        </xdr:from>
        <xdr:to>
          <xdr:col>5</xdr:col>
          <xdr:colOff>714375</xdr:colOff>
          <xdr:row>15</xdr:row>
          <xdr:rowOff>1247775</xdr:rowOff>
        </xdr:to>
        <xdr:sp macro="" textlink="">
          <xdr:nvSpPr>
            <xdr:cNvPr id="8204" name="Object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xdr:row>
          <xdr:rowOff>142875</xdr:rowOff>
        </xdr:from>
        <xdr:to>
          <xdr:col>5</xdr:col>
          <xdr:colOff>714375</xdr:colOff>
          <xdr:row>16</xdr:row>
          <xdr:rowOff>1238250</xdr:rowOff>
        </xdr:to>
        <xdr:sp macro="" textlink="">
          <xdr:nvSpPr>
            <xdr:cNvPr id="8205" name="Object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17</xdr:row>
          <xdr:rowOff>133350</xdr:rowOff>
        </xdr:from>
        <xdr:to>
          <xdr:col>5</xdr:col>
          <xdr:colOff>704850</xdr:colOff>
          <xdr:row>17</xdr:row>
          <xdr:rowOff>1228725</xdr:rowOff>
        </xdr:to>
        <xdr:sp macro="" textlink="">
          <xdr:nvSpPr>
            <xdr:cNvPr id="8206" name="Object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18</xdr:row>
          <xdr:rowOff>152400</xdr:rowOff>
        </xdr:from>
        <xdr:to>
          <xdr:col>5</xdr:col>
          <xdr:colOff>714375</xdr:colOff>
          <xdr:row>18</xdr:row>
          <xdr:rowOff>1266825</xdr:rowOff>
        </xdr:to>
        <xdr:sp macro="" textlink="">
          <xdr:nvSpPr>
            <xdr:cNvPr id="8207" name="Object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19</xdr:row>
          <xdr:rowOff>142875</xdr:rowOff>
        </xdr:from>
        <xdr:to>
          <xdr:col>5</xdr:col>
          <xdr:colOff>704850</xdr:colOff>
          <xdr:row>19</xdr:row>
          <xdr:rowOff>1238250</xdr:rowOff>
        </xdr:to>
        <xdr:sp macro="" textlink="">
          <xdr:nvSpPr>
            <xdr:cNvPr id="8208" name="Object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142875</xdr:rowOff>
        </xdr:from>
        <xdr:to>
          <xdr:col>5</xdr:col>
          <xdr:colOff>714375</xdr:colOff>
          <xdr:row>20</xdr:row>
          <xdr:rowOff>1247775</xdr:rowOff>
        </xdr:to>
        <xdr:sp macro="" textlink="">
          <xdr:nvSpPr>
            <xdr:cNvPr id="8209" name="Object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21</xdr:row>
          <xdr:rowOff>161925</xdr:rowOff>
        </xdr:from>
        <xdr:to>
          <xdr:col>5</xdr:col>
          <xdr:colOff>714375</xdr:colOff>
          <xdr:row>21</xdr:row>
          <xdr:rowOff>1247775</xdr:rowOff>
        </xdr:to>
        <xdr:sp macro="" textlink="">
          <xdr:nvSpPr>
            <xdr:cNvPr id="8210" name="Object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22</xdr:row>
          <xdr:rowOff>133350</xdr:rowOff>
        </xdr:from>
        <xdr:to>
          <xdr:col>5</xdr:col>
          <xdr:colOff>723900</xdr:colOff>
          <xdr:row>22</xdr:row>
          <xdr:rowOff>1228725</xdr:rowOff>
        </xdr:to>
        <xdr:sp macro="" textlink="">
          <xdr:nvSpPr>
            <xdr:cNvPr id="8211" name="Object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23</xdr:row>
          <xdr:rowOff>142875</xdr:rowOff>
        </xdr:from>
        <xdr:to>
          <xdr:col>5</xdr:col>
          <xdr:colOff>723900</xdr:colOff>
          <xdr:row>23</xdr:row>
          <xdr:rowOff>1238250</xdr:rowOff>
        </xdr:to>
        <xdr:sp macro="" textlink="">
          <xdr:nvSpPr>
            <xdr:cNvPr id="8212" name="Object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142875</xdr:rowOff>
        </xdr:from>
        <xdr:to>
          <xdr:col>5</xdr:col>
          <xdr:colOff>714375</xdr:colOff>
          <xdr:row>24</xdr:row>
          <xdr:rowOff>1238250</xdr:rowOff>
        </xdr:to>
        <xdr:sp macro="" textlink="">
          <xdr:nvSpPr>
            <xdr:cNvPr id="8213" name="Object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114300</xdr:rowOff>
        </xdr:from>
        <xdr:to>
          <xdr:col>5</xdr:col>
          <xdr:colOff>714375</xdr:colOff>
          <xdr:row>25</xdr:row>
          <xdr:rowOff>1219200</xdr:rowOff>
        </xdr:to>
        <xdr:sp macro="" textlink="">
          <xdr:nvSpPr>
            <xdr:cNvPr id="8214" name="Object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142875</xdr:rowOff>
        </xdr:from>
        <xdr:to>
          <xdr:col>5</xdr:col>
          <xdr:colOff>714375</xdr:colOff>
          <xdr:row>26</xdr:row>
          <xdr:rowOff>1238250</xdr:rowOff>
        </xdr:to>
        <xdr:sp macro="" textlink="">
          <xdr:nvSpPr>
            <xdr:cNvPr id="8215" name="Object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142875</xdr:rowOff>
        </xdr:from>
        <xdr:to>
          <xdr:col>5</xdr:col>
          <xdr:colOff>714375</xdr:colOff>
          <xdr:row>27</xdr:row>
          <xdr:rowOff>1238250</xdr:rowOff>
        </xdr:to>
        <xdr:sp macro="" textlink="">
          <xdr:nvSpPr>
            <xdr:cNvPr id="8216" name="Object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133350</xdr:rowOff>
        </xdr:from>
        <xdr:to>
          <xdr:col>5</xdr:col>
          <xdr:colOff>695325</xdr:colOff>
          <xdr:row>28</xdr:row>
          <xdr:rowOff>1219200</xdr:rowOff>
        </xdr:to>
        <xdr:sp macro="" textlink="">
          <xdr:nvSpPr>
            <xdr:cNvPr id="8217" name="Object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29</xdr:row>
          <xdr:rowOff>142875</xdr:rowOff>
        </xdr:from>
        <xdr:to>
          <xdr:col>5</xdr:col>
          <xdr:colOff>714375</xdr:colOff>
          <xdr:row>29</xdr:row>
          <xdr:rowOff>1228725</xdr:rowOff>
        </xdr:to>
        <xdr:sp macro="" textlink="">
          <xdr:nvSpPr>
            <xdr:cNvPr id="8218" name="Object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30</xdr:row>
          <xdr:rowOff>152400</xdr:rowOff>
        </xdr:from>
        <xdr:to>
          <xdr:col>5</xdr:col>
          <xdr:colOff>695325</xdr:colOff>
          <xdr:row>30</xdr:row>
          <xdr:rowOff>1228725</xdr:rowOff>
        </xdr:to>
        <xdr:sp macro="" textlink="">
          <xdr:nvSpPr>
            <xdr:cNvPr id="8219" name="Object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152400</xdr:rowOff>
        </xdr:from>
        <xdr:to>
          <xdr:col>5</xdr:col>
          <xdr:colOff>666750</xdr:colOff>
          <xdr:row>31</xdr:row>
          <xdr:rowOff>1219200</xdr:rowOff>
        </xdr:to>
        <xdr:sp macro="" textlink="">
          <xdr:nvSpPr>
            <xdr:cNvPr id="8220" name="Object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32</xdr:row>
          <xdr:rowOff>171450</xdr:rowOff>
        </xdr:from>
        <xdr:to>
          <xdr:col>5</xdr:col>
          <xdr:colOff>676275</xdr:colOff>
          <xdr:row>32</xdr:row>
          <xdr:rowOff>1228725</xdr:rowOff>
        </xdr:to>
        <xdr:sp macro="" textlink="">
          <xdr:nvSpPr>
            <xdr:cNvPr id="8221" name="Object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33</xdr:row>
          <xdr:rowOff>152400</xdr:rowOff>
        </xdr:from>
        <xdr:to>
          <xdr:col>5</xdr:col>
          <xdr:colOff>704850</xdr:colOff>
          <xdr:row>33</xdr:row>
          <xdr:rowOff>1228725</xdr:rowOff>
        </xdr:to>
        <xdr:sp macro="" textlink="">
          <xdr:nvSpPr>
            <xdr:cNvPr id="8222" name="Object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533400</xdr:colOff>
          <xdr:row>2</xdr:row>
          <xdr:rowOff>114300</xdr:rowOff>
        </xdr:from>
        <xdr:to>
          <xdr:col>5</xdr:col>
          <xdr:colOff>1647825</xdr:colOff>
          <xdr:row>2</xdr:row>
          <xdr:rowOff>942975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oleObject" Target="../embeddings/oleObject7.bin"/><Relationship Id="rId26" Type="http://schemas.openxmlformats.org/officeDocument/2006/relationships/oleObject" Target="../embeddings/oleObject11.bin"/><Relationship Id="rId39" Type="http://schemas.openxmlformats.org/officeDocument/2006/relationships/image" Target="../media/image17.emf"/><Relationship Id="rId21" Type="http://schemas.openxmlformats.org/officeDocument/2006/relationships/image" Target="../media/image8.emf"/><Relationship Id="rId34" Type="http://schemas.openxmlformats.org/officeDocument/2006/relationships/oleObject" Target="../embeddings/oleObject15.bin"/><Relationship Id="rId42" Type="http://schemas.openxmlformats.org/officeDocument/2006/relationships/oleObject" Target="../embeddings/oleObject19.bin"/><Relationship Id="rId47" Type="http://schemas.openxmlformats.org/officeDocument/2006/relationships/image" Target="../media/image21.emf"/><Relationship Id="rId50" Type="http://schemas.openxmlformats.org/officeDocument/2006/relationships/oleObject" Target="../embeddings/oleObject23.bin"/><Relationship Id="rId55" Type="http://schemas.openxmlformats.org/officeDocument/2006/relationships/image" Target="../media/image25.emf"/><Relationship Id="rId7" Type="http://schemas.openxmlformats.org/officeDocument/2006/relationships/image" Target="../media/image1.emf"/><Relationship Id="rId2" Type="http://schemas.openxmlformats.org/officeDocument/2006/relationships/hyperlink" Target="https://www.oregon.gov/biz/Publications/SDWRLF_FinancingDetails.pdf" TargetMode="External"/><Relationship Id="rId16" Type="http://schemas.openxmlformats.org/officeDocument/2006/relationships/oleObject" Target="../embeddings/oleObject6.bin"/><Relationship Id="rId29" Type="http://schemas.openxmlformats.org/officeDocument/2006/relationships/image" Target="../media/image12.emf"/><Relationship Id="rId11" Type="http://schemas.openxmlformats.org/officeDocument/2006/relationships/image" Target="../media/image3.emf"/><Relationship Id="rId24" Type="http://schemas.openxmlformats.org/officeDocument/2006/relationships/oleObject" Target="../embeddings/oleObject10.bin"/><Relationship Id="rId32" Type="http://schemas.openxmlformats.org/officeDocument/2006/relationships/oleObject" Target="../embeddings/oleObject14.bin"/><Relationship Id="rId37" Type="http://schemas.openxmlformats.org/officeDocument/2006/relationships/image" Target="../media/image16.emf"/><Relationship Id="rId40" Type="http://schemas.openxmlformats.org/officeDocument/2006/relationships/oleObject" Target="../embeddings/oleObject18.bin"/><Relationship Id="rId45" Type="http://schemas.openxmlformats.org/officeDocument/2006/relationships/image" Target="../media/image20.emf"/><Relationship Id="rId53" Type="http://schemas.openxmlformats.org/officeDocument/2006/relationships/image" Target="../media/image24.emf"/><Relationship Id="rId5" Type="http://schemas.openxmlformats.org/officeDocument/2006/relationships/vmlDrawing" Target="../drawings/vmlDrawing1.vml"/><Relationship Id="rId10" Type="http://schemas.openxmlformats.org/officeDocument/2006/relationships/oleObject" Target="../embeddings/oleObject3.bin"/><Relationship Id="rId19" Type="http://schemas.openxmlformats.org/officeDocument/2006/relationships/image" Target="../media/image7.emf"/><Relationship Id="rId31" Type="http://schemas.openxmlformats.org/officeDocument/2006/relationships/image" Target="../media/image13.emf"/><Relationship Id="rId44" Type="http://schemas.openxmlformats.org/officeDocument/2006/relationships/oleObject" Target="../embeddings/oleObject20.bin"/><Relationship Id="rId52" Type="http://schemas.openxmlformats.org/officeDocument/2006/relationships/oleObject" Target="../embeddings/oleObject24.bin"/><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oleObject" Target="../embeddings/oleObject5.bin"/><Relationship Id="rId22" Type="http://schemas.openxmlformats.org/officeDocument/2006/relationships/oleObject" Target="../embeddings/oleObject9.bin"/><Relationship Id="rId27" Type="http://schemas.openxmlformats.org/officeDocument/2006/relationships/image" Target="../media/image11.emf"/><Relationship Id="rId30" Type="http://schemas.openxmlformats.org/officeDocument/2006/relationships/oleObject" Target="../embeddings/oleObject13.bin"/><Relationship Id="rId35" Type="http://schemas.openxmlformats.org/officeDocument/2006/relationships/image" Target="../media/image15.emf"/><Relationship Id="rId43" Type="http://schemas.openxmlformats.org/officeDocument/2006/relationships/image" Target="../media/image19.emf"/><Relationship Id="rId48" Type="http://schemas.openxmlformats.org/officeDocument/2006/relationships/oleObject" Target="../embeddings/oleObject22.bin"/><Relationship Id="rId8" Type="http://schemas.openxmlformats.org/officeDocument/2006/relationships/oleObject" Target="../embeddings/oleObject2.bin"/><Relationship Id="rId51" Type="http://schemas.openxmlformats.org/officeDocument/2006/relationships/image" Target="../media/image23.emf"/><Relationship Id="rId3" Type="http://schemas.openxmlformats.org/officeDocument/2006/relationships/printerSettings" Target="../printerSettings/printerSettings2.bin"/><Relationship Id="rId12" Type="http://schemas.openxmlformats.org/officeDocument/2006/relationships/oleObject" Target="../embeddings/oleObject4.bin"/><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oleObject" Target="../embeddings/oleObject17.bin"/><Relationship Id="rId46" Type="http://schemas.openxmlformats.org/officeDocument/2006/relationships/oleObject" Target="../embeddings/oleObject21.bin"/><Relationship Id="rId20" Type="http://schemas.openxmlformats.org/officeDocument/2006/relationships/oleObject" Target="../embeddings/oleObject8.bin"/><Relationship Id="rId41" Type="http://schemas.openxmlformats.org/officeDocument/2006/relationships/image" Target="../media/image18.emf"/><Relationship Id="rId54" Type="http://schemas.openxmlformats.org/officeDocument/2006/relationships/oleObject" Target="../embeddings/oleObject25.bin"/><Relationship Id="rId1" Type="http://schemas.openxmlformats.org/officeDocument/2006/relationships/hyperlink" Target="https://www.oregon.gov/biz/Publications/SDWRLF_FinancingDetails.pdf" TargetMode="External"/><Relationship Id="rId6" Type="http://schemas.openxmlformats.org/officeDocument/2006/relationships/oleObject" Target="../embeddings/oleObject1.bin"/><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oleObject" Target="../embeddings/oleObject12.bin"/><Relationship Id="rId36" Type="http://schemas.openxmlformats.org/officeDocument/2006/relationships/oleObject" Target="../embeddings/oleObject16.bin"/><Relationship Id="rId49" Type="http://schemas.openxmlformats.org/officeDocument/2006/relationships/image" Target="../media/image22.emf"/></Relationships>
</file>

<file path=xl/worksheets/_rels/sheet3.xml.rels><?xml version="1.0" encoding="UTF-8" standalone="yes"?>
<Relationships xmlns="http://schemas.openxmlformats.org/package/2006/relationships"><Relationship Id="rId13" Type="http://schemas.openxmlformats.org/officeDocument/2006/relationships/oleObject" Target="../embeddings/oleObject30.bin"/><Relationship Id="rId18" Type="http://schemas.openxmlformats.org/officeDocument/2006/relationships/image" Target="../media/image32.emf"/><Relationship Id="rId26" Type="http://schemas.openxmlformats.org/officeDocument/2006/relationships/image" Target="../media/image36.emf"/><Relationship Id="rId39" Type="http://schemas.openxmlformats.org/officeDocument/2006/relationships/oleObject" Target="../embeddings/oleObject43.bin"/><Relationship Id="rId21" Type="http://schemas.openxmlformats.org/officeDocument/2006/relationships/oleObject" Target="../embeddings/oleObject34.bin"/><Relationship Id="rId34" Type="http://schemas.openxmlformats.org/officeDocument/2006/relationships/image" Target="../media/image40.emf"/><Relationship Id="rId42" Type="http://schemas.openxmlformats.org/officeDocument/2006/relationships/image" Target="../media/image44.emf"/><Relationship Id="rId47" Type="http://schemas.openxmlformats.org/officeDocument/2006/relationships/oleObject" Target="../embeddings/oleObject47.bin"/><Relationship Id="rId50" Type="http://schemas.openxmlformats.org/officeDocument/2006/relationships/image" Target="../media/image48.emf"/><Relationship Id="rId7" Type="http://schemas.openxmlformats.org/officeDocument/2006/relationships/oleObject" Target="../embeddings/oleObject27.bin"/><Relationship Id="rId2" Type="http://schemas.openxmlformats.org/officeDocument/2006/relationships/printerSettings" Target="../printerSettings/printerSettings3.bin"/><Relationship Id="rId16" Type="http://schemas.openxmlformats.org/officeDocument/2006/relationships/image" Target="../media/image31.emf"/><Relationship Id="rId29" Type="http://schemas.openxmlformats.org/officeDocument/2006/relationships/oleObject" Target="../embeddings/oleObject38.bin"/><Relationship Id="rId11" Type="http://schemas.openxmlformats.org/officeDocument/2006/relationships/oleObject" Target="../embeddings/oleObject29.bin"/><Relationship Id="rId24" Type="http://schemas.openxmlformats.org/officeDocument/2006/relationships/image" Target="../media/image35.emf"/><Relationship Id="rId32" Type="http://schemas.openxmlformats.org/officeDocument/2006/relationships/image" Target="../media/image39.emf"/><Relationship Id="rId37" Type="http://schemas.openxmlformats.org/officeDocument/2006/relationships/oleObject" Target="../embeddings/oleObject42.bin"/><Relationship Id="rId40" Type="http://schemas.openxmlformats.org/officeDocument/2006/relationships/image" Target="../media/image43.emf"/><Relationship Id="rId45" Type="http://schemas.openxmlformats.org/officeDocument/2006/relationships/oleObject" Target="../embeddings/oleObject46.bin"/><Relationship Id="rId53" Type="http://schemas.openxmlformats.org/officeDocument/2006/relationships/oleObject" Target="../embeddings/oleObject50.bin"/><Relationship Id="rId5" Type="http://schemas.openxmlformats.org/officeDocument/2006/relationships/oleObject" Target="../embeddings/oleObject26.bin"/><Relationship Id="rId10" Type="http://schemas.openxmlformats.org/officeDocument/2006/relationships/image" Target="../media/image28.emf"/><Relationship Id="rId19" Type="http://schemas.openxmlformats.org/officeDocument/2006/relationships/oleObject" Target="../embeddings/oleObject33.bin"/><Relationship Id="rId31" Type="http://schemas.openxmlformats.org/officeDocument/2006/relationships/oleObject" Target="../embeddings/oleObject39.bin"/><Relationship Id="rId44" Type="http://schemas.openxmlformats.org/officeDocument/2006/relationships/image" Target="../media/image45.emf"/><Relationship Id="rId52" Type="http://schemas.openxmlformats.org/officeDocument/2006/relationships/image" Target="../media/image49.emf"/><Relationship Id="rId4" Type="http://schemas.openxmlformats.org/officeDocument/2006/relationships/vmlDrawing" Target="../drawings/vmlDrawing2.vml"/><Relationship Id="rId9" Type="http://schemas.openxmlformats.org/officeDocument/2006/relationships/oleObject" Target="../embeddings/oleObject28.bin"/><Relationship Id="rId14" Type="http://schemas.openxmlformats.org/officeDocument/2006/relationships/image" Target="../media/image30.emf"/><Relationship Id="rId22" Type="http://schemas.openxmlformats.org/officeDocument/2006/relationships/image" Target="../media/image34.emf"/><Relationship Id="rId27" Type="http://schemas.openxmlformats.org/officeDocument/2006/relationships/oleObject" Target="../embeddings/oleObject37.bin"/><Relationship Id="rId30" Type="http://schemas.openxmlformats.org/officeDocument/2006/relationships/image" Target="../media/image38.emf"/><Relationship Id="rId35" Type="http://schemas.openxmlformats.org/officeDocument/2006/relationships/oleObject" Target="../embeddings/oleObject41.bin"/><Relationship Id="rId43" Type="http://schemas.openxmlformats.org/officeDocument/2006/relationships/oleObject" Target="../embeddings/oleObject45.bin"/><Relationship Id="rId48" Type="http://schemas.openxmlformats.org/officeDocument/2006/relationships/image" Target="../media/image47.emf"/><Relationship Id="rId8" Type="http://schemas.openxmlformats.org/officeDocument/2006/relationships/image" Target="../media/image27.emf"/><Relationship Id="rId51" Type="http://schemas.openxmlformats.org/officeDocument/2006/relationships/oleObject" Target="../embeddings/oleObject49.bin"/><Relationship Id="rId3" Type="http://schemas.openxmlformats.org/officeDocument/2006/relationships/drawing" Target="../drawings/drawing2.xml"/><Relationship Id="rId12" Type="http://schemas.openxmlformats.org/officeDocument/2006/relationships/image" Target="../media/image29.emf"/><Relationship Id="rId17" Type="http://schemas.openxmlformats.org/officeDocument/2006/relationships/oleObject" Target="../embeddings/oleObject32.bin"/><Relationship Id="rId25" Type="http://schemas.openxmlformats.org/officeDocument/2006/relationships/oleObject" Target="../embeddings/oleObject36.bin"/><Relationship Id="rId33" Type="http://schemas.openxmlformats.org/officeDocument/2006/relationships/oleObject" Target="../embeddings/oleObject40.bin"/><Relationship Id="rId38" Type="http://schemas.openxmlformats.org/officeDocument/2006/relationships/image" Target="../media/image42.emf"/><Relationship Id="rId46" Type="http://schemas.openxmlformats.org/officeDocument/2006/relationships/image" Target="../media/image46.emf"/><Relationship Id="rId20" Type="http://schemas.openxmlformats.org/officeDocument/2006/relationships/image" Target="../media/image33.emf"/><Relationship Id="rId41" Type="http://schemas.openxmlformats.org/officeDocument/2006/relationships/oleObject" Target="../embeddings/oleObject44.bin"/><Relationship Id="rId54" Type="http://schemas.openxmlformats.org/officeDocument/2006/relationships/image" Target="../media/image50.emf"/><Relationship Id="rId1" Type="http://schemas.openxmlformats.org/officeDocument/2006/relationships/hyperlink" Target="https://www.oregon.gov/biz/Publications/SDWRLF_FinancingDetails.pdf" TargetMode="External"/><Relationship Id="rId6" Type="http://schemas.openxmlformats.org/officeDocument/2006/relationships/image" Target="../media/image26.emf"/><Relationship Id="rId15" Type="http://schemas.openxmlformats.org/officeDocument/2006/relationships/oleObject" Target="../embeddings/oleObject31.bin"/><Relationship Id="rId23" Type="http://schemas.openxmlformats.org/officeDocument/2006/relationships/oleObject" Target="../embeddings/oleObject35.bin"/><Relationship Id="rId28" Type="http://schemas.openxmlformats.org/officeDocument/2006/relationships/image" Target="../media/image37.emf"/><Relationship Id="rId36" Type="http://schemas.openxmlformats.org/officeDocument/2006/relationships/image" Target="../media/image41.emf"/><Relationship Id="rId49" Type="http://schemas.openxmlformats.org/officeDocument/2006/relationships/oleObject" Target="../embeddings/oleObject4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51.emf"/><Relationship Id="rId4" Type="http://schemas.openxmlformats.org/officeDocument/2006/relationships/oleObject" Target="../embeddings/oleObject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7B4B-638D-4E63-BBAC-EF3D3F88CDD1}">
  <sheetPr>
    <tabColor rgb="FF00B050"/>
  </sheetPr>
  <dimension ref="A1:E15"/>
  <sheetViews>
    <sheetView workbookViewId="0">
      <selection activeCell="A12" sqref="A12"/>
    </sheetView>
  </sheetViews>
  <sheetFormatPr defaultRowHeight="18.75" x14ac:dyDescent="0.3"/>
  <cols>
    <col min="1" max="1" width="83" style="153" bestFit="1" customWidth="1"/>
    <col min="2" max="2" width="19.42578125" style="153" bestFit="1" customWidth="1"/>
    <col min="3" max="4" width="9.140625" style="153"/>
    <col min="5" max="5" width="12.7109375" style="153" bestFit="1" customWidth="1"/>
    <col min="6" max="16384" width="9.140625" style="153"/>
  </cols>
  <sheetData>
    <row r="1" spans="1:5" ht="19.5" thickBot="1" x14ac:dyDescent="0.35"/>
    <row r="2" spans="1:5" x14ac:dyDescent="0.3">
      <c r="A2" s="154" t="s">
        <v>179</v>
      </c>
      <c r="B2" s="155" t="s">
        <v>176</v>
      </c>
    </row>
    <row r="3" spans="1:5" x14ac:dyDescent="0.3">
      <c r="A3" s="156" t="s">
        <v>172</v>
      </c>
      <c r="B3" s="157">
        <v>6901320</v>
      </c>
    </row>
    <row r="4" spans="1:5" x14ac:dyDescent="0.3">
      <c r="A4" s="158" t="s">
        <v>173</v>
      </c>
      <c r="B4" s="159">
        <v>5984000</v>
      </c>
    </row>
    <row r="5" spans="1:5" x14ac:dyDescent="0.3">
      <c r="A5" s="156" t="s">
        <v>174</v>
      </c>
      <c r="B5" s="157">
        <v>6000000</v>
      </c>
    </row>
    <row r="6" spans="1:5" x14ac:dyDescent="0.3">
      <c r="A6" s="160" t="s">
        <v>177</v>
      </c>
      <c r="B6" s="161">
        <v>4787680</v>
      </c>
    </row>
    <row r="7" spans="1:5" ht="19.5" thickBot="1" x14ac:dyDescent="0.35">
      <c r="A7" s="164" t="s">
        <v>175</v>
      </c>
      <c r="B7" s="162">
        <f>SUM(B3:B6)</f>
        <v>23673000</v>
      </c>
    </row>
    <row r="8" spans="1:5" x14ac:dyDescent="0.3">
      <c r="A8" s="152" t="s">
        <v>178</v>
      </c>
    </row>
    <row r="9" spans="1:5" x14ac:dyDescent="0.3">
      <c r="A9" s="189" t="s">
        <v>180</v>
      </c>
      <c r="B9" s="189"/>
    </row>
    <row r="10" spans="1:5" ht="24.75" customHeight="1" x14ac:dyDescent="0.3">
      <c r="A10" s="189"/>
      <c r="B10" s="189"/>
    </row>
    <row r="15" spans="1:5" x14ac:dyDescent="0.3">
      <c r="E15" s="163"/>
    </row>
  </sheetData>
  <sheetProtection sheet="1" objects="1" scenarios="1"/>
  <mergeCells count="1">
    <mergeCell ref="A9:B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71"/>
  <sheetViews>
    <sheetView tabSelected="1" zoomScale="80" zoomScaleNormal="80" workbookViewId="0">
      <pane ySplit="9" topLeftCell="A10" activePane="bottomLeft" state="frozen"/>
      <selection pane="bottomLeft" activeCell="U10" sqref="U10"/>
    </sheetView>
  </sheetViews>
  <sheetFormatPr defaultRowHeight="12.75" x14ac:dyDescent="0.2"/>
  <cols>
    <col min="1" max="1" width="7.7109375" style="1" customWidth="1"/>
    <col min="2" max="2" width="17" style="1" customWidth="1"/>
    <col min="3" max="3" width="14.7109375" style="1" customWidth="1"/>
    <col min="4" max="5" width="10.42578125" style="1" customWidth="1"/>
    <col min="6" max="6" width="7" style="1" customWidth="1"/>
    <col min="7" max="7" width="2.7109375" style="1" customWidth="1"/>
    <col min="8" max="8" width="2" style="1" customWidth="1"/>
    <col min="9" max="9" width="19" style="1" customWidth="1"/>
    <col min="10" max="10" width="12.85546875" style="1" customWidth="1"/>
    <col min="11" max="11" width="14.28515625" style="1" customWidth="1"/>
    <col min="12" max="12" width="17.7109375" style="1" customWidth="1"/>
    <col min="13" max="13" width="16.5703125" style="1" customWidth="1"/>
    <col min="14" max="14" width="16.140625" style="1" customWidth="1"/>
    <col min="15" max="15" width="16.5703125" style="1" customWidth="1"/>
    <col min="16" max="16" width="9.42578125" style="1" customWidth="1"/>
    <col min="17" max="17" width="16.28515625" style="1" customWidth="1"/>
    <col min="18" max="18" width="16.42578125" style="1" customWidth="1"/>
    <col min="19" max="16384" width="9.140625" style="1"/>
  </cols>
  <sheetData>
    <row r="1" spans="1:19" ht="18.75" customHeight="1" x14ac:dyDescent="0.2">
      <c r="A1" s="199">
        <v>2022</v>
      </c>
      <c r="B1" s="200"/>
      <c r="C1" s="207" t="s">
        <v>183</v>
      </c>
      <c r="D1" s="208"/>
      <c r="E1" s="208"/>
      <c r="F1" s="208"/>
      <c r="G1" s="208"/>
      <c r="H1" s="208"/>
      <c r="I1" s="208"/>
      <c r="J1" s="208"/>
      <c r="K1" s="209"/>
      <c r="L1" s="216" t="s">
        <v>149</v>
      </c>
      <c r="M1" s="217"/>
      <c r="N1" s="220">
        <v>32893000</v>
      </c>
      <c r="O1" s="221"/>
      <c r="P1" s="228" t="s">
        <v>95</v>
      </c>
      <c r="Q1" s="229"/>
      <c r="R1" s="132">
        <v>1290800</v>
      </c>
    </row>
    <row r="2" spans="1:19" ht="19.5" customHeight="1" x14ac:dyDescent="0.2">
      <c r="A2" s="201"/>
      <c r="B2" s="202"/>
      <c r="C2" s="210"/>
      <c r="D2" s="211"/>
      <c r="E2" s="211"/>
      <c r="F2" s="211"/>
      <c r="G2" s="211"/>
      <c r="H2" s="211"/>
      <c r="I2" s="211"/>
      <c r="J2" s="211"/>
      <c r="K2" s="212"/>
      <c r="L2" s="218"/>
      <c r="M2" s="219"/>
      <c r="N2" s="222"/>
      <c r="O2" s="223"/>
      <c r="P2" s="230" t="s">
        <v>97</v>
      </c>
      <c r="Q2" s="231"/>
      <c r="R2" s="135">
        <v>1106400</v>
      </c>
      <c r="S2" s="100"/>
    </row>
    <row r="3" spans="1:19" ht="19.5" customHeight="1" x14ac:dyDescent="0.2">
      <c r="A3" s="201"/>
      <c r="B3" s="202"/>
      <c r="C3" s="210"/>
      <c r="D3" s="211"/>
      <c r="E3" s="211"/>
      <c r="F3" s="211"/>
      <c r="G3" s="211"/>
      <c r="H3" s="211"/>
      <c r="I3" s="211"/>
      <c r="J3" s="211"/>
      <c r="K3" s="212"/>
      <c r="L3" s="195"/>
      <c r="M3" s="196"/>
      <c r="N3" s="197"/>
      <c r="O3" s="198"/>
      <c r="P3" s="230" t="s">
        <v>96</v>
      </c>
      <c r="Q3" s="231"/>
      <c r="R3" s="135">
        <v>3227000</v>
      </c>
      <c r="S3" s="100"/>
    </row>
    <row r="4" spans="1:19" ht="19.5" customHeight="1" x14ac:dyDescent="0.2">
      <c r="A4" s="203"/>
      <c r="B4" s="204"/>
      <c r="C4" s="210"/>
      <c r="D4" s="211"/>
      <c r="E4" s="211"/>
      <c r="F4" s="211"/>
      <c r="G4" s="211"/>
      <c r="H4" s="211"/>
      <c r="I4" s="211"/>
      <c r="J4" s="211"/>
      <c r="K4" s="212"/>
      <c r="L4" s="265" t="s">
        <v>202</v>
      </c>
      <c r="M4" s="266"/>
      <c r="N4" s="224">
        <v>25648766</v>
      </c>
      <c r="O4" s="225"/>
      <c r="P4" s="232" t="s">
        <v>151</v>
      </c>
      <c r="Q4" s="233"/>
      <c r="R4" s="138">
        <v>11599770</v>
      </c>
    </row>
    <row r="5" spans="1:19" ht="33.75" customHeight="1" thickBot="1" x14ac:dyDescent="0.25">
      <c r="A5" s="205" t="s">
        <v>171</v>
      </c>
      <c r="B5" s="206"/>
      <c r="C5" s="213"/>
      <c r="D5" s="214"/>
      <c r="E5" s="214"/>
      <c r="F5" s="214"/>
      <c r="G5" s="214"/>
      <c r="H5" s="214"/>
      <c r="I5" s="214"/>
      <c r="J5" s="214"/>
      <c r="K5" s="215"/>
      <c r="L5" s="267"/>
      <c r="M5" s="268"/>
      <c r="N5" s="226"/>
      <c r="O5" s="227"/>
      <c r="P5" s="234" t="s">
        <v>0</v>
      </c>
      <c r="Q5" s="235"/>
      <c r="R5" s="43">
        <f>SUM(J12:J35)</f>
        <v>193031234</v>
      </c>
    </row>
    <row r="6" spans="1:19" ht="15.75" customHeight="1" x14ac:dyDescent="0.2">
      <c r="A6" s="240" t="s">
        <v>152</v>
      </c>
      <c r="B6" s="241"/>
      <c r="C6" s="241"/>
      <c r="D6" s="241"/>
      <c r="E6" s="241"/>
      <c r="F6" s="241"/>
      <c r="G6" s="241"/>
      <c r="H6" s="241"/>
      <c r="I6" s="241"/>
      <c r="J6" s="241"/>
      <c r="K6" s="241"/>
      <c r="L6" s="241"/>
      <c r="M6" s="241"/>
      <c r="N6" s="241"/>
      <c r="O6" s="241"/>
      <c r="P6" s="241"/>
      <c r="Q6" s="241"/>
      <c r="R6" s="242"/>
    </row>
    <row r="7" spans="1:19" ht="15.75" customHeight="1" thickBot="1" x14ac:dyDescent="0.25">
      <c r="A7" s="240"/>
      <c r="B7" s="241"/>
      <c r="C7" s="241"/>
      <c r="D7" s="241"/>
      <c r="E7" s="241"/>
      <c r="F7" s="241"/>
      <c r="G7" s="241"/>
      <c r="H7" s="241"/>
      <c r="I7" s="241"/>
      <c r="J7" s="241"/>
      <c r="K7" s="241"/>
      <c r="L7" s="241"/>
      <c r="M7" s="241"/>
      <c r="N7" s="241"/>
      <c r="O7" s="241"/>
      <c r="P7" s="241"/>
      <c r="Q7" s="241"/>
      <c r="R7" s="242"/>
    </row>
    <row r="8" spans="1:19" s="2" customFormat="1" ht="12.75" customHeight="1" thickBot="1" x14ac:dyDescent="0.25">
      <c r="A8" s="243" t="s">
        <v>1</v>
      </c>
      <c r="B8" s="276" t="s">
        <v>158</v>
      </c>
      <c r="C8" s="277"/>
      <c r="D8" s="251" t="s">
        <v>169</v>
      </c>
      <c r="E8" s="252"/>
      <c r="F8" s="252"/>
      <c r="G8" s="252"/>
      <c r="H8" s="253"/>
      <c r="I8" s="59" t="s">
        <v>7</v>
      </c>
      <c r="J8" s="247" t="s">
        <v>5</v>
      </c>
      <c r="K8" s="274" t="s">
        <v>160</v>
      </c>
      <c r="L8" s="264" t="s">
        <v>86</v>
      </c>
      <c r="M8" s="264" t="s">
        <v>161</v>
      </c>
      <c r="N8" s="236" t="s">
        <v>163</v>
      </c>
      <c r="O8" s="238" t="s">
        <v>185</v>
      </c>
      <c r="P8" s="245" t="s">
        <v>162</v>
      </c>
      <c r="Q8" s="247" t="s">
        <v>6</v>
      </c>
      <c r="R8" s="249" t="s">
        <v>186</v>
      </c>
    </row>
    <row r="9" spans="1:19" s="2" customFormat="1" ht="69" customHeight="1" thickBot="1" x14ac:dyDescent="0.25">
      <c r="A9" s="244"/>
      <c r="B9" s="278"/>
      <c r="C9" s="279"/>
      <c r="D9" s="254"/>
      <c r="E9" s="255"/>
      <c r="F9" s="255"/>
      <c r="G9" s="255"/>
      <c r="H9" s="256"/>
      <c r="I9" s="7" t="s">
        <v>159</v>
      </c>
      <c r="J9" s="248"/>
      <c r="K9" s="275"/>
      <c r="L9" s="237"/>
      <c r="M9" s="237"/>
      <c r="N9" s="237"/>
      <c r="O9" s="239"/>
      <c r="P9" s="246"/>
      <c r="Q9" s="248"/>
      <c r="R9" s="250"/>
    </row>
    <row r="10" spans="1:19" s="33" customFormat="1" ht="111" customHeight="1" x14ac:dyDescent="0.2">
      <c r="A10" s="142">
        <v>1</v>
      </c>
      <c r="B10" s="269" t="s">
        <v>133</v>
      </c>
      <c r="C10" s="270"/>
      <c r="D10" s="271"/>
      <c r="E10" s="272"/>
      <c r="F10" s="272"/>
      <c r="G10" s="272"/>
      <c r="H10" s="273"/>
      <c r="I10" s="96" t="s">
        <v>113</v>
      </c>
      <c r="J10" s="97">
        <v>3961750</v>
      </c>
      <c r="K10" s="98" t="s">
        <v>214</v>
      </c>
      <c r="L10" s="87" t="s">
        <v>182</v>
      </c>
      <c r="M10" s="87" t="s">
        <v>182</v>
      </c>
      <c r="N10" s="87" t="s">
        <v>182</v>
      </c>
      <c r="O10" s="107" t="s">
        <v>30</v>
      </c>
      <c r="P10" s="96">
        <v>2022</v>
      </c>
      <c r="Q10" s="96" t="s">
        <v>94</v>
      </c>
      <c r="R10" s="88">
        <v>88</v>
      </c>
    </row>
    <row r="11" spans="1:19" s="33" customFormat="1" ht="111" customHeight="1" x14ac:dyDescent="0.2">
      <c r="A11" s="165">
        <v>2</v>
      </c>
      <c r="B11" s="257" t="s">
        <v>144</v>
      </c>
      <c r="C11" s="258"/>
      <c r="D11" s="259"/>
      <c r="E11" s="260"/>
      <c r="F11" s="260"/>
      <c r="G11" s="260"/>
      <c r="H11" s="261"/>
      <c r="I11" s="166" t="s">
        <v>114</v>
      </c>
      <c r="J11" s="167">
        <v>23000000</v>
      </c>
      <c r="K11" s="168" t="s">
        <v>215</v>
      </c>
      <c r="L11" s="173">
        <v>6901320</v>
      </c>
      <c r="M11" s="173">
        <v>3766770</v>
      </c>
      <c r="N11" s="174" t="s">
        <v>181</v>
      </c>
      <c r="O11" s="175" t="s">
        <v>30</v>
      </c>
      <c r="P11" s="166">
        <v>2022</v>
      </c>
      <c r="Q11" s="166" t="s">
        <v>94</v>
      </c>
      <c r="R11" s="176">
        <v>83</v>
      </c>
    </row>
    <row r="12" spans="1:19" s="33" customFormat="1" ht="110.25" customHeight="1" x14ac:dyDescent="0.2">
      <c r="A12" s="144">
        <v>3</v>
      </c>
      <c r="B12" s="193" t="s">
        <v>127</v>
      </c>
      <c r="C12" s="194"/>
      <c r="D12" s="190"/>
      <c r="E12" s="191"/>
      <c r="F12" s="191"/>
      <c r="G12" s="191"/>
      <c r="H12" s="192"/>
      <c r="I12" s="36" t="s">
        <v>57</v>
      </c>
      <c r="J12" s="45">
        <v>708500</v>
      </c>
      <c r="K12" s="47">
        <v>220850</v>
      </c>
      <c r="L12" s="87" t="s">
        <v>182</v>
      </c>
      <c r="M12" s="65" t="s">
        <v>182</v>
      </c>
      <c r="N12" s="87" t="s">
        <v>182</v>
      </c>
      <c r="O12" s="131" t="s">
        <v>148</v>
      </c>
      <c r="P12" s="39">
        <v>2021</v>
      </c>
      <c r="Q12" s="39" t="s">
        <v>48</v>
      </c>
      <c r="R12" s="82">
        <v>68</v>
      </c>
    </row>
    <row r="13" spans="1:19" s="33" customFormat="1" ht="110.25" customHeight="1" x14ac:dyDescent="0.2">
      <c r="A13" s="169">
        <v>4</v>
      </c>
      <c r="B13" s="262" t="s">
        <v>115</v>
      </c>
      <c r="C13" s="263"/>
      <c r="D13" s="259"/>
      <c r="E13" s="260"/>
      <c r="F13" s="260"/>
      <c r="G13" s="260"/>
      <c r="H13" s="261"/>
      <c r="I13" s="166" t="s">
        <v>108</v>
      </c>
      <c r="J13" s="170">
        <v>4652226</v>
      </c>
      <c r="K13" s="171" t="s">
        <v>214</v>
      </c>
      <c r="L13" s="173">
        <v>6000000</v>
      </c>
      <c r="M13" s="177">
        <v>3274826</v>
      </c>
      <c r="N13" s="174" t="s">
        <v>181</v>
      </c>
      <c r="O13" s="178" t="s">
        <v>30</v>
      </c>
      <c r="P13" s="172">
        <v>2022</v>
      </c>
      <c r="Q13" s="172" t="s">
        <v>94</v>
      </c>
      <c r="R13" s="179">
        <v>61</v>
      </c>
    </row>
    <row r="14" spans="1:19" s="33" customFormat="1" ht="110.25" customHeight="1" x14ac:dyDescent="0.2">
      <c r="A14" s="144">
        <v>5</v>
      </c>
      <c r="B14" s="193" t="s">
        <v>128</v>
      </c>
      <c r="C14" s="194"/>
      <c r="D14" s="190"/>
      <c r="E14" s="191"/>
      <c r="F14" s="191"/>
      <c r="G14" s="191"/>
      <c r="H14" s="192"/>
      <c r="I14" s="36" t="s">
        <v>54</v>
      </c>
      <c r="J14" s="45">
        <v>3500000</v>
      </c>
      <c r="K14" s="47">
        <v>250000</v>
      </c>
      <c r="L14" s="87" t="s">
        <v>182</v>
      </c>
      <c r="M14" s="65" t="s">
        <v>182</v>
      </c>
      <c r="N14" s="87" t="s">
        <v>182</v>
      </c>
      <c r="O14" s="131" t="s">
        <v>148</v>
      </c>
      <c r="P14" s="39">
        <v>2021</v>
      </c>
      <c r="Q14" s="39" t="s">
        <v>48</v>
      </c>
      <c r="R14" s="82">
        <v>55</v>
      </c>
    </row>
    <row r="15" spans="1:19" s="33" customFormat="1" ht="110.25" customHeight="1" x14ac:dyDescent="0.2">
      <c r="A15" s="169">
        <v>6</v>
      </c>
      <c r="B15" s="262" t="s">
        <v>117</v>
      </c>
      <c r="C15" s="263"/>
      <c r="D15" s="259"/>
      <c r="E15" s="260"/>
      <c r="F15" s="260"/>
      <c r="G15" s="260"/>
      <c r="H15" s="261"/>
      <c r="I15" s="166" t="s">
        <v>118</v>
      </c>
      <c r="J15" s="170">
        <v>1563798</v>
      </c>
      <c r="K15" s="171" t="s">
        <v>214</v>
      </c>
      <c r="L15" s="180">
        <v>2367300</v>
      </c>
      <c r="M15" s="177">
        <v>1292082</v>
      </c>
      <c r="N15" s="174" t="s">
        <v>181</v>
      </c>
      <c r="O15" s="178" t="s">
        <v>30</v>
      </c>
      <c r="P15" s="172">
        <v>2022</v>
      </c>
      <c r="Q15" s="172" t="s">
        <v>94</v>
      </c>
      <c r="R15" s="179">
        <v>53</v>
      </c>
    </row>
    <row r="16" spans="1:19" s="33" customFormat="1" ht="110.25" customHeight="1" x14ac:dyDescent="0.2">
      <c r="A16" s="144">
        <v>7</v>
      </c>
      <c r="B16" s="193" t="s">
        <v>69</v>
      </c>
      <c r="C16" s="194"/>
      <c r="D16" s="190"/>
      <c r="E16" s="191"/>
      <c r="F16" s="191"/>
      <c r="G16" s="191"/>
      <c r="H16" s="192"/>
      <c r="I16" s="36" t="s">
        <v>68</v>
      </c>
      <c r="J16" s="45">
        <v>24365</v>
      </c>
      <c r="K16" s="47" t="s">
        <v>216</v>
      </c>
      <c r="L16" s="64" t="s">
        <v>182</v>
      </c>
      <c r="M16" s="61" t="s">
        <v>182</v>
      </c>
      <c r="N16" s="64" t="s">
        <v>182</v>
      </c>
      <c r="O16" s="131" t="s">
        <v>30</v>
      </c>
      <c r="P16" s="39">
        <v>2022</v>
      </c>
      <c r="Q16" s="39" t="s">
        <v>67</v>
      </c>
      <c r="R16" s="82">
        <v>50</v>
      </c>
    </row>
    <row r="17" spans="1:18" s="33" customFormat="1" ht="110.25" customHeight="1" x14ac:dyDescent="0.2">
      <c r="A17" s="144">
        <v>8</v>
      </c>
      <c r="B17" s="193" t="s">
        <v>84</v>
      </c>
      <c r="C17" s="194"/>
      <c r="D17" s="190"/>
      <c r="E17" s="191"/>
      <c r="F17" s="191"/>
      <c r="G17" s="191"/>
      <c r="H17" s="192"/>
      <c r="I17" s="36" t="s">
        <v>85</v>
      </c>
      <c r="J17" s="45">
        <v>76000000</v>
      </c>
      <c r="K17" s="47" t="s">
        <v>217</v>
      </c>
      <c r="L17" s="64" t="s">
        <v>182</v>
      </c>
      <c r="M17" s="61" t="s">
        <v>182</v>
      </c>
      <c r="N17" s="64" t="s">
        <v>182</v>
      </c>
      <c r="O17" s="131" t="s">
        <v>30</v>
      </c>
      <c r="P17" s="39">
        <v>2022</v>
      </c>
      <c r="Q17" s="39" t="s">
        <v>80</v>
      </c>
      <c r="R17" s="82">
        <v>45</v>
      </c>
    </row>
    <row r="18" spans="1:18" s="33" customFormat="1" ht="110.25" customHeight="1" x14ac:dyDescent="0.2">
      <c r="A18" s="144">
        <v>9</v>
      </c>
      <c r="B18" s="193" t="s">
        <v>62</v>
      </c>
      <c r="C18" s="194"/>
      <c r="D18" s="190"/>
      <c r="E18" s="191"/>
      <c r="F18" s="191"/>
      <c r="G18" s="191"/>
      <c r="H18" s="192"/>
      <c r="I18" s="36" t="s">
        <v>11</v>
      </c>
      <c r="J18" s="45">
        <v>2985000</v>
      </c>
      <c r="K18" s="47" t="s">
        <v>214</v>
      </c>
      <c r="L18" s="64" t="s">
        <v>182</v>
      </c>
      <c r="M18" s="61" t="s">
        <v>182</v>
      </c>
      <c r="N18" s="64" t="s">
        <v>182</v>
      </c>
      <c r="O18" s="131" t="s">
        <v>30</v>
      </c>
      <c r="P18" s="39">
        <v>2021</v>
      </c>
      <c r="Q18" s="39" t="s">
        <v>59</v>
      </c>
      <c r="R18" s="82">
        <v>43</v>
      </c>
    </row>
    <row r="19" spans="1:18" s="33" customFormat="1" ht="110.25" customHeight="1" x14ac:dyDescent="0.2">
      <c r="A19" s="143">
        <v>10</v>
      </c>
      <c r="B19" s="193" t="s">
        <v>116</v>
      </c>
      <c r="C19" s="194"/>
      <c r="D19" s="190"/>
      <c r="E19" s="191"/>
      <c r="F19" s="191"/>
      <c r="G19" s="191"/>
      <c r="H19" s="192"/>
      <c r="I19" s="36" t="s">
        <v>40</v>
      </c>
      <c r="J19" s="44">
        <v>194991</v>
      </c>
      <c r="K19" s="47" t="s">
        <v>218</v>
      </c>
      <c r="L19" s="65" t="s">
        <v>182</v>
      </c>
      <c r="M19" s="61" t="s">
        <v>182</v>
      </c>
      <c r="N19" s="65" t="s">
        <v>182</v>
      </c>
      <c r="O19" s="130" t="s">
        <v>30</v>
      </c>
      <c r="P19" s="35">
        <v>2022</v>
      </c>
      <c r="Q19" s="35" t="s">
        <v>94</v>
      </c>
      <c r="R19" s="83">
        <v>38</v>
      </c>
    </row>
    <row r="20" spans="1:18" s="33" customFormat="1" ht="110.25" customHeight="1" x14ac:dyDescent="0.2">
      <c r="A20" s="143">
        <v>11</v>
      </c>
      <c r="B20" s="193" t="s">
        <v>132</v>
      </c>
      <c r="C20" s="194"/>
      <c r="D20" s="190"/>
      <c r="E20" s="191"/>
      <c r="F20" s="191"/>
      <c r="G20" s="191"/>
      <c r="H20" s="192"/>
      <c r="I20" s="37" t="s">
        <v>35</v>
      </c>
      <c r="J20" s="44">
        <v>100000</v>
      </c>
      <c r="K20" s="47">
        <v>35000</v>
      </c>
      <c r="L20" s="65" t="s">
        <v>182</v>
      </c>
      <c r="M20" s="61" t="s">
        <v>182</v>
      </c>
      <c r="N20" s="65" t="s">
        <v>182</v>
      </c>
      <c r="O20" s="130" t="s">
        <v>148</v>
      </c>
      <c r="P20" s="35">
        <v>2021</v>
      </c>
      <c r="Q20" s="35" t="s">
        <v>41</v>
      </c>
      <c r="R20" s="83">
        <v>30</v>
      </c>
    </row>
    <row r="21" spans="1:18" s="33" customFormat="1" ht="110.25" customHeight="1" x14ac:dyDescent="0.2">
      <c r="A21" s="144">
        <v>11</v>
      </c>
      <c r="B21" s="193" t="s">
        <v>129</v>
      </c>
      <c r="C21" s="194"/>
      <c r="D21" s="190"/>
      <c r="E21" s="191"/>
      <c r="F21" s="191"/>
      <c r="G21" s="191"/>
      <c r="H21" s="192"/>
      <c r="I21" s="36" t="s">
        <v>55</v>
      </c>
      <c r="J21" s="45">
        <v>295000</v>
      </c>
      <c r="K21" s="47">
        <v>103250</v>
      </c>
      <c r="L21" s="64" t="s">
        <v>182</v>
      </c>
      <c r="M21" s="61" t="s">
        <v>182</v>
      </c>
      <c r="N21" s="64" t="s">
        <v>182</v>
      </c>
      <c r="O21" s="131" t="s">
        <v>148</v>
      </c>
      <c r="P21" s="39">
        <v>2021</v>
      </c>
      <c r="Q21" s="39" t="s">
        <v>48</v>
      </c>
      <c r="R21" s="82">
        <v>30</v>
      </c>
    </row>
    <row r="22" spans="1:18" s="33" customFormat="1" ht="110.25" customHeight="1" x14ac:dyDescent="0.2">
      <c r="A22" s="144">
        <v>11</v>
      </c>
      <c r="B22" s="193" t="s">
        <v>120</v>
      </c>
      <c r="C22" s="194"/>
      <c r="D22" s="190"/>
      <c r="E22" s="191"/>
      <c r="F22" s="191"/>
      <c r="G22" s="191"/>
      <c r="H22" s="192"/>
      <c r="I22" s="36" t="s">
        <v>121</v>
      </c>
      <c r="J22" s="45">
        <v>3319262</v>
      </c>
      <c r="K22" s="47" t="s">
        <v>214</v>
      </c>
      <c r="L22" s="64" t="s">
        <v>182</v>
      </c>
      <c r="M22" s="61" t="s">
        <v>182</v>
      </c>
      <c r="N22" s="64" t="s">
        <v>182</v>
      </c>
      <c r="O22" s="131" t="s">
        <v>30</v>
      </c>
      <c r="P22" s="39">
        <v>2022</v>
      </c>
      <c r="Q22" s="39" t="s">
        <v>94</v>
      </c>
      <c r="R22" s="82">
        <v>30</v>
      </c>
    </row>
    <row r="23" spans="1:18" s="33" customFormat="1" ht="110.25" customHeight="1" x14ac:dyDescent="0.2">
      <c r="A23" s="144">
        <v>12</v>
      </c>
      <c r="B23" s="193" t="s">
        <v>130</v>
      </c>
      <c r="C23" s="194"/>
      <c r="D23" s="190"/>
      <c r="E23" s="191"/>
      <c r="F23" s="191"/>
      <c r="G23" s="191"/>
      <c r="H23" s="192"/>
      <c r="I23" s="36" t="s">
        <v>47</v>
      </c>
      <c r="J23" s="45">
        <v>2967300</v>
      </c>
      <c r="K23" s="47">
        <v>250000</v>
      </c>
      <c r="L23" s="64" t="s">
        <v>182</v>
      </c>
      <c r="M23" s="61" t="s">
        <v>182</v>
      </c>
      <c r="N23" s="64" t="s">
        <v>182</v>
      </c>
      <c r="O23" s="131" t="s">
        <v>148</v>
      </c>
      <c r="P23" s="39">
        <v>2021</v>
      </c>
      <c r="Q23" s="39" t="s">
        <v>45</v>
      </c>
      <c r="R23" s="82">
        <v>28</v>
      </c>
    </row>
    <row r="24" spans="1:18" s="33" customFormat="1" ht="110.25" customHeight="1" x14ac:dyDescent="0.2">
      <c r="A24" s="144">
        <v>12</v>
      </c>
      <c r="B24" s="193" t="s">
        <v>60</v>
      </c>
      <c r="C24" s="194"/>
      <c r="D24" s="190"/>
      <c r="E24" s="191"/>
      <c r="F24" s="191"/>
      <c r="G24" s="191"/>
      <c r="H24" s="192"/>
      <c r="I24" s="36" t="s">
        <v>61</v>
      </c>
      <c r="J24" s="45">
        <v>23000000</v>
      </c>
      <c r="K24" s="47" t="s">
        <v>215</v>
      </c>
      <c r="L24" s="64" t="s">
        <v>182</v>
      </c>
      <c r="M24" s="61" t="s">
        <v>182</v>
      </c>
      <c r="N24" s="64" t="s">
        <v>182</v>
      </c>
      <c r="O24" s="131" t="s">
        <v>30</v>
      </c>
      <c r="P24" s="39">
        <v>2021</v>
      </c>
      <c r="Q24" s="39" t="s">
        <v>59</v>
      </c>
      <c r="R24" s="82">
        <v>28</v>
      </c>
    </row>
    <row r="25" spans="1:18" s="33" customFormat="1" ht="110.25" customHeight="1" x14ac:dyDescent="0.2">
      <c r="A25" s="169">
        <v>13</v>
      </c>
      <c r="B25" s="262" t="s">
        <v>134</v>
      </c>
      <c r="C25" s="263"/>
      <c r="D25" s="259"/>
      <c r="E25" s="260"/>
      <c r="F25" s="260"/>
      <c r="G25" s="260"/>
      <c r="H25" s="261"/>
      <c r="I25" s="166" t="s">
        <v>119</v>
      </c>
      <c r="J25" s="170">
        <v>7123000</v>
      </c>
      <c r="K25" s="171" t="s">
        <v>219</v>
      </c>
      <c r="L25" s="180">
        <v>5984000</v>
      </c>
      <c r="M25" s="177">
        <v>3266092</v>
      </c>
      <c r="N25" s="174" t="s">
        <v>181</v>
      </c>
      <c r="O25" s="178" t="s">
        <v>30</v>
      </c>
      <c r="P25" s="172">
        <v>2022</v>
      </c>
      <c r="Q25" s="172" t="s">
        <v>94</v>
      </c>
      <c r="R25" s="179">
        <v>26</v>
      </c>
    </row>
    <row r="26" spans="1:18" s="33" customFormat="1" ht="111" customHeight="1" x14ac:dyDescent="0.2">
      <c r="A26" s="144">
        <v>14</v>
      </c>
      <c r="B26" s="193" t="s">
        <v>70</v>
      </c>
      <c r="C26" s="194"/>
      <c r="D26" s="190"/>
      <c r="E26" s="191"/>
      <c r="F26" s="191"/>
      <c r="G26" s="191"/>
      <c r="H26" s="192"/>
      <c r="I26" s="36" t="s">
        <v>71</v>
      </c>
      <c r="J26" s="45">
        <v>47584000</v>
      </c>
      <c r="K26" s="47">
        <v>150000</v>
      </c>
      <c r="L26" s="64" t="s">
        <v>182</v>
      </c>
      <c r="M26" s="61" t="s">
        <v>182</v>
      </c>
      <c r="N26" s="64" t="s">
        <v>182</v>
      </c>
      <c r="O26" s="131" t="s">
        <v>148</v>
      </c>
      <c r="P26" s="39">
        <v>2022</v>
      </c>
      <c r="Q26" s="39" t="s">
        <v>67</v>
      </c>
      <c r="R26" s="82">
        <v>25</v>
      </c>
    </row>
    <row r="27" spans="1:18" s="33" customFormat="1" ht="111" customHeight="1" x14ac:dyDescent="0.2">
      <c r="A27" s="144">
        <v>14</v>
      </c>
      <c r="B27" s="193" t="s">
        <v>125</v>
      </c>
      <c r="C27" s="194"/>
      <c r="D27" s="190"/>
      <c r="E27" s="191"/>
      <c r="F27" s="191"/>
      <c r="G27" s="191"/>
      <c r="H27" s="192"/>
      <c r="I27" s="36" t="s">
        <v>122</v>
      </c>
      <c r="J27" s="45">
        <v>400000</v>
      </c>
      <c r="K27" s="47">
        <v>140000</v>
      </c>
      <c r="L27" s="64" t="s">
        <v>182</v>
      </c>
      <c r="M27" s="61" t="s">
        <v>182</v>
      </c>
      <c r="N27" s="64" t="s">
        <v>182</v>
      </c>
      <c r="O27" s="131" t="s">
        <v>148</v>
      </c>
      <c r="P27" s="39">
        <v>2022</v>
      </c>
      <c r="Q27" s="39" t="s">
        <v>94</v>
      </c>
      <c r="R27" s="82">
        <v>25</v>
      </c>
    </row>
    <row r="28" spans="1:18" s="33" customFormat="1" ht="110.25" customHeight="1" x14ac:dyDescent="0.2">
      <c r="A28" s="144">
        <v>15</v>
      </c>
      <c r="B28" s="193" t="s">
        <v>135</v>
      </c>
      <c r="C28" s="194"/>
      <c r="D28" s="190"/>
      <c r="E28" s="191"/>
      <c r="F28" s="191"/>
      <c r="G28" s="191"/>
      <c r="H28" s="192"/>
      <c r="I28" s="36" t="s">
        <v>108</v>
      </c>
      <c r="J28" s="45">
        <v>730000</v>
      </c>
      <c r="K28" s="47">
        <v>223000</v>
      </c>
      <c r="L28" s="64" t="s">
        <v>182</v>
      </c>
      <c r="M28" s="61" t="s">
        <v>182</v>
      </c>
      <c r="N28" s="64" t="s">
        <v>182</v>
      </c>
      <c r="O28" s="131" t="s">
        <v>148</v>
      </c>
      <c r="P28" s="39">
        <v>2022</v>
      </c>
      <c r="Q28" s="39" t="s">
        <v>94</v>
      </c>
      <c r="R28" s="82">
        <v>23</v>
      </c>
    </row>
    <row r="29" spans="1:18" s="33" customFormat="1" ht="110.25" customHeight="1" x14ac:dyDescent="0.2">
      <c r="A29" s="144">
        <v>16</v>
      </c>
      <c r="B29" s="193" t="s">
        <v>136</v>
      </c>
      <c r="C29" s="194"/>
      <c r="D29" s="190"/>
      <c r="E29" s="191"/>
      <c r="F29" s="191"/>
      <c r="G29" s="191"/>
      <c r="H29" s="192"/>
      <c r="I29" s="36" t="s">
        <v>122</v>
      </c>
      <c r="J29" s="45">
        <v>1917000</v>
      </c>
      <c r="K29" s="47">
        <v>250000</v>
      </c>
      <c r="L29" s="64" t="s">
        <v>182</v>
      </c>
      <c r="M29" s="61" t="s">
        <v>182</v>
      </c>
      <c r="N29" s="64" t="s">
        <v>182</v>
      </c>
      <c r="O29" s="131" t="s">
        <v>148</v>
      </c>
      <c r="P29" s="39">
        <v>2022</v>
      </c>
      <c r="Q29" s="39" t="s">
        <v>94</v>
      </c>
      <c r="R29" s="82">
        <v>20</v>
      </c>
    </row>
    <row r="30" spans="1:18" s="33" customFormat="1" ht="110.25" customHeight="1" x14ac:dyDescent="0.2">
      <c r="A30" s="144">
        <v>16</v>
      </c>
      <c r="B30" s="193" t="s">
        <v>78</v>
      </c>
      <c r="C30" s="194"/>
      <c r="D30" s="190"/>
      <c r="E30" s="191"/>
      <c r="F30" s="191"/>
      <c r="G30" s="191"/>
      <c r="H30" s="192"/>
      <c r="I30" s="36" t="s">
        <v>79</v>
      </c>
      <c r="J30" s="45">
        <v>574269</v>
      </c>
      <c r="K30" s="47">
        <v>200994</v>
      </c>
      <c r="L30" s="64" t="s">
        <v>182</v>
      </c>
      <c r="M30" s="61" t="s">
        <v>182</v>
      </c>
      <c r="N30" s="64" t="s">
        <v>182</v>
      </c>
      <c r="O30" s="131" t="s">
        <v>148</v>
      </c>
      <c r="P30" s="39">
        <v>2022</v>
      </c>
      <c r="Q30" s="39" t="s">
        <v>77</v>
      </c>
      <c r="R30" s="82">
        <v>20</v>
      </c>
    </row>
    <row r="31" spans="1:18" s="33" customFormat="1" ht="110.25" customHeight="1" x14ac:dyDescent="0.2">
      <c r="A31" s="143">
        <v>16</v>
      </c>
      <c r="B31" s="193" t="s">
        <v>131</v>
      </c>
      <c r="C31" s="194"/>
      <c r="D31" s="190"/>
      <c r="E31" s="191"/>
      <c r="F31" s="191"/>
      <c r="G31" s="191"/>
      <c r="H31" s="192"/>
      <c r="I31" s="36" t="s">
        <v>18</v>
      </c>
      <c r="J31" s="44">
        <v>95096</v>
      </c>
      <c r="K31" s="47">
        <v>33294</v>
      </c>
      <c r="L31" s="65" t="s">
        <v>182</v>
      </c>
      <c r="M31" s="61" t="s">
        <v>182</v>
      </c>
      <c r="N31" s="65" t="s">
        <v>182</v>
      </c>
      <c r="O31" s="130" t="s">
        <v>148</v>
      </c>
      <c r="P31" s="35">
        <v>2021</v>
      </c>
      <c r="Q31" s="35" t="s">
        <v>48</v>
      </c>
      <c r="R31" s="83">
        <v>20</v>
      </c>
    </row>
    <row r="32" spans="1:18" s="33" customFormat="1" ht="110.25" customHeight="1" x14ac:dyDescent="0.2">
      <c r="A32" s="144">
        <v>17</v>
      </c>
      <c r="B32" s="193" t="s">
        <v>73</v>
      </c>
      <c r="C32" s="194"/>
      <c r="D32" s="190"/>
      <c r="E32" s="191"/>
      <c r="F32" s="191"/>
      <c r="G32" s="191"/>
      <c r="H32" s="192"/>
      <c r="I32" s="36" t="s">
        <v>33</v>
      </c>
      <c r="J32" s="45">
        <v>1559927</v>
      </c>
      <c r="K32" s="47">
        <v>250000</v>
      </c>
      <c r="L32" s="64" t="s">
        <v>182</v>
      </c>
      <c r="M32" s="61" t="s">
        <v>182</v>
      </c>
      <c r="N32" s="64" t="s">
        <v>182</v>
      </c>
      <c r="O32" s="131" t="s">
        <v>148</v>
      </c>
      <c r="P32" s="39">
        <v>2022</v>
      </c>
      <c r="Q32" s="39" t="s">
        <v>67</v>
      </c>
      <c r="R32" s="82">
        <v>18</v>
      </c>
    </row>
    <row r="33" spans="1:20" s="33" customFormat="1" ht="110.25" customHeight="1" x14ac:dyDescent="0.2">
      <c r="A33" s="144">
        <v>18</v>
      </c>
      <c r="B33" s="193" t="s">
        <v>65</v>
      </c>
      <c r="C33" s="194"/>
      <c r="D33" s="190"/>
      <c r="E33" s="191"/>
      <c r="F33" s="191"/>
      <c r="G33" s="191"/>
      <c r="H33" s="192"/>
      <c r="I33" s="36" t="s">
        <v>53</v>
      </c>
      <c r="J33" s="45">
        <v>12000000</v>
      </c>
      <c r="K33" s="47">
        <v>250000</v>
      </c>
      <c r="L33" s="64" t="s">
        <v>182</v>
      </c>
      <c r="M33" s="61" t="s">
        <v>182</v>
      </c>
      <c r="N33" s="64" t="s">
        <v>182</v>
      </c>
      <c r="O33" s="131" t="s">
        <v>148</v>
      </c>
      <c r="P33" s="39">
        <v>2021</v>
      </c>
      <c r="Q33" s="39" t="s">
        <v>59</v>
      </c>
      <c r="R33" s="82">
        <v>6</v>
      </c>
    </row>
    <row r="34" spans="1:20" s="33" customFormat="1" ht="111" customHeight="1" x14ac:dyDescent="0.2">
      <c r="A34" s="143">
        <v>18</v>
      </c>
      <c r="B34" s="193" t="s">
        <v>123</v>
      </c>
      <c r="C34" s="194"/>
      <c r="D34" s="190"/>
      <c r="E34" s="191"/>
      <c r="F34" s="191"/>
      <c r="G34" s="191"/>
      <c r="H34" s="192"/>
      <c r="I34" s="36" t="s">
        <v>112</v>
      </c>
      <c r="J34" s="44">
        <v>1737500</v>
      </c>
      <c r="K34" s="47">
        <v>250000</v>
      </c>
      <c r="L34" s="65" t="s">
        <v>182</v>
      </c>
      <c r="M34" s="61" t="s">
        <v>182</v>
      </c>
      <c r="N34" s="65" t="s">
        <v>182</v>
      </c>
      <c r="O34" s="130" t="s">
        <v>148</v>
      </c>
      <c r="P34" s="35">
        <v>2022</v>
      </c>
      <c r="Q34" s="35" t="s">
        <v>94</v>
      </c>
      <c r="R34" s="83">
        <v>6</v>
      </c>
      <c r="T34" s="95"/>
    </row>
    <row r="35" spans="1:20" ht="66.75" customHeight="1" x14ac:dyDescent="0.2">
      <c r="A35" s="40"/>
      <c r="B35" s="281"/>
      <c r="C35" s="282"/>
      <c r="D35" s="283"/>
      <c r="E35" s="284"/>
      <c r="F35" s="284"/>
      <c r="G35" s="284"/>
      <c r="H35" s="284"/>
      <c r="I35" s="36"/>
      <c r="J35" s="44"/>
      <c r="K35" s="38"/>
      <c r="L35" s="66"/>
      <c r="M35" s="66"/>
      <c r="N35" s="66"/>
      <c r="O35" s="108"/>
      <c r="P35" s="35"/>
      <c r="Q35" s="35"/>
      <c r="R35" s="84"/>
    </row>
    <row r="36" spans="1:20" ht="15.75" customHeight="1" thickBot="1" x14ac:dyDescent="0.25">
      <c r="A36" s="9"/>
      <c r="B36" s="285"/>
      <c r="C36" s="286"/>
      <c r="D36" s="287"/>
      <c r="E36" s="288"/>
      <c r="F36" s="288"/>
      <c r="G36" s="288"/>
      <c r="H36" s="289"/>
      <c r="I36" s="15"/>
      <c r="J36" s="14"/>
      <c r="K36" s="14"/>
      <c r="L36" s="67"/>
      <c r="M36" s="67"/>
      <c r="N36" s="67"/>
      <c r="O36" s="109"/>
      <c r="P36" s="9"/>
      <c r="Q36" s="9"/>
      <c r="R36" s="85"/>
    </row>
    <row r="37" spans="1:20" ht="13.5" thickBot="1" x14ac:dyDescent="0.25">
      <c r="I37" s="8"/>
      <c r="J37" s="41">
        <f>SUM(J12:J35)</f>
        <v>193031234</v>
      </c>
      <c r="K37" s="41"/>
      <c r="L37" s="63">
        <f>SUM(L10:L35)</f>
        <v>21252620</v>
      </c>
      <c r="M37" s="63">
        <f>SUM(M10:M35)</f>
        <v>11599770</v>
      </c>
      <c r="N37" s="60"/>
      <c r="O37" s="60"/>
    </row>
    <row r="38" spans="1:20" x14ac:dyDescent="0.2">
      <c r="J38" s="3" t="s">
        <v>9</v>
      </c>
      <c r="K38" s="81"/>
      <c r="L38" s="291" t="s">
        <v>87</v>
      </c>
      <c r="M38" s="290" t="s">
        <v>146</v>
      </c>
      <c r="N38" s="18"/>
      <c r="O38" s="18"/>
      <c r="P38" s="3"/>
    </row>
    <row r="39" spans="1:20" x14ac:dyDescent="0.2">
      <c r="K39" s="76"/>
      <c r="L39" s="291"/>
      <c r="M39" s="291"/>
      <c r="N39" s="18"/>
      <c r="O39" s="18"/>
      <c r="P39" s="3"/>
    </row>
    <row r="40" spans="1:20" s="4" customFormat="1" ht="15.75" x14ac:dyDescent="0.25">
      <c r="K40" s="31"/>
      <c r="L40" s="31"/>
      <c r="M40" s="31"/>
      <c r="N40" s="31"/>
      <c r="O40" s="31"/>
      <c r="P40" s="31"/>
    </row>
    <row r="41" spans="1:20" s="4" customFormat="1" ht="15.75" x14ac:dyDescent="0.25">
      <c r="A41" s="30" t="s">
        <v>28</v>
      </c>
      <c r="K41" s="31"/>
      <c r="L41" s="31"/>
      <c r="M41" s="31"/>
      <c r="N41" s="31"/>
      <c r="O41" s="31"/>
      <c r="P41" s="31"/>
    </row>
    <row r="42" spans="1:20" s="4" customFormat="1" ht="15.75" x14ac:dyDescent="0.25">
      <c r="K42" s="31"/>
      <c r="L42" s="31"/>
      <c r="M42" s="31"/>
      <c r="N42" s="31"/>
      <c r="O42" s="31"/>
      <c r="P42" s="31"/>
    </row>
    <row r="43" spans="1:20" s="4" customFormat="1" ht="15.75" x14ac:dyDescent="0.25">
      <c r="A43" s="4" t="s">
        <v>29</v>
      </c>
      <c r="K43" s="31"/>
      <c r="L43" s="31"/>
      <c r="M43" s="31"/>
      <c r="N43" s="31"/>
      <c r="O43" s="31"/>
      <c r="P43" s="31"/>
    </row>
    <row r="44" spans="1:20" s="89" customFormat="1" ht="15.75" x14ac:dyDescent="0.25">
      <c r="A44" s="89" t="s">
        <v>164</v>
      </c>
      <c r="K44" s="90"/>
      <c r="L44" s="90"/>
      <c r="M44" s="90"/>
      <c r="N44" s="90"/>
      <c r="O44" s="90"/>
      <c r="P44" s="90"/>
    </row>
    <row r="45" spans="1:20" s="89" customFormat="1" ht="15.75" x14ac:dyDescent="0.25">
      <c r="A45" s="91" t="s">
        <v>89</v>
      </c>
      <c r="K45" s="90"/>
      <c r="L45" s="90"/>
      <c r="M45" s="90"/>
      <c r="N45" s="90"/>
      <c r="O45" s="90"/>
      <c r="P45" s="90"/>
    </row>
    <row r="46" spans="1:20" s="4" customFormat="1" ht="15.75" x14ac:dyDescent="0.25">
      <c r="K46" s="31"/>
      <c r="L46" s="31"/>
      <c r="M46" s="31"/>
      <c r="N46" s="31"/>
      <c r="O46" s="31"/>
    </row>
    <row r="47" spans="1:20" ht="15.75" x14ac:dyDescent="0.25">
      <c r="A47" s="280" t="s">
        <v>8</v>
      </c>
      <c r="B47" s="280"/>
    </row>
    <row r="48" spans="1:20" ht="15.75" x14ac:dyDescent="0.25">
      <c r="A48" s="5"/>
      <c r="B48" s="5"/>
    </row>
    <row r="49" spans="1:2" ht="15.75" x14ac:dyDescent="0.25">
      <c r="A49" s="4" t="s">
        <v>154</v>
      </c>
      <c r="B49" s="4"/>
    </row>
    <row r="50" spans="1:2" ht="15.75" x14ac:dyDescent="0.25">
      <c r="A50" s="4" t="s">
        <v>155</v>
      </c>
      <c r="B50" s="4"/>
    </row>
    <row r="51" spans="1:2" ht="15.75" x14ac:dyDescent="0.25">
      <c r="A51" s="4" t="s">
        <v>156</v>
      </c>
      <c r="B51" s="4"/>
    </row>
    <row r="52" spans="1:2" ht="15.75" x14ac:dyDescent="0.25">
      <c r="A52" s="4" t="s">
        <v>12</v>
      </c>
      <c r="B52" s="4"/>
    </row>
    <row r="53" spans="1:2" ht="15.75" x14ac:dyDescent="0.25">
      <c r="A53" s="92" t="s">
        <v>192</v>
      </c>
      <c r="B53" s="4"/>
    </row>
    <row r="54" spans="1:2" ht="15.75" x14ac:dyDescent="0.25">
      <c r="A54" s="89"/>
      <c r="B54" s="183" t="s">
        <v>193</v>
      </c>
    </row>
    <row r="55" spans="1:2" ht="15.75" x14ac:dyDescent="0.25">
      <c r="A55" s="89"/>
      <c r="B55" s="4" t="s">
        <v>194</v>
      </c>
    </row>
    <row r="56" spans="1:2" ht="15.75" x14ac:dyDescent="0.25">
      <c r="A56" s="89"/>
      <c r="B56" s="181" t="s">
        <v>195</v>
      </c>
    </row>
    <row r="57" spans="1:2" ht="15.75" x14ac:dyDescent="0.25">
      <c r="A57" s="89"/>
      <c r="B57" s="4" t="s">
        <v>196</v>
      </c>
    </row>
    <row r="58" spans="1:2" ht="15.75" x14ac:dyDescent="0.25">
      <c r="A58" s="89"/>
      <c r="B58" s="181" t="s">
        <v>195</v>
      </c>
    </row>
    <row r="59" spans="1:2" s="94" customFormat="1" ht="15.75" x14ac:dyDescent="0.25">
      <c r="A59" s="89"/>
      <c r="B59" s="182" t="s">
        <v>199</v>
      </c>
    </row>
    <row r="60" spans="1:2" ht="15.75" x14ac:dyDescent="0.25">
      <c r="A60" s="89"/>
      <c r="B60" s="182" t="s">
        <v>197</v>
      </c>
    </row>
    <row r="61" spans="1:2" ht="15.75" x14ac:dyDescent="0.25">
      <c r="A61" s="89"/>
      <c r="B61" s="4" t="s">
        <v>198</v>
      </c>
    </row>
    <row r="62" spans="1:2" ht="15.75" x14ac:dyDescent="0.25">
      <c r="A62" s="89"/>
      <c r="B62" s="182" t="s">
        <v>200</v>
      </c>
    </row>
    <row r="63" spans="1:2" ht="15.75" x14ac:dyDescent="0.25">
      <c r="A63" s="89"/>
      <c r="B63" s="4" t="s">
        <v>201</v>
      </c>
    </row>
    <row r="64" spans="1:2" ht="15.75" x14ac:dyDescent="0.25">
      <c r="A64" s="4" t="s">
        <v>157</v>
      </c>
    </row>
    <row r="65" spans="1:1" ht="15.75" x14ac:dyDescent="0.25">
      <c r="A65" s="4" t="s">
        <v>32</v>
      </c>
    </row>
    <row r="66" spans="1:1" ht="15.75" x14ac:dyDescent="0.25">
      <c r="A66" s="89" t="s">
        <v>189</v>
      </c>
    </row>
    <row r="67" spans="1:1" ht="15.75" x14ac:dyDescent="0.25">
      <c r="A67" s="89" t="s">
        <v>188</v>
      </c>
    </row>
    <row r="68" spans="1:1" ht="15.75" x14ac:dyDescent="0.25">
      <c r="A68" s="93" t="s">
        <v>191</v>
      </c>
    </row>
    <row r="69" spans="1:1" ht="15.75" x14ac:dyDescent="0.25">
      <c r="A69" s="89" t="s">
        <v>190</v>
      </c>
    </row>
    <row r="70" spans="1:1" ht="15.75" x14ac:dyDescent="0.25">
      <c r="A70" s="93" t="s">
        <v>187</v>
      </c>
    </row>
    <row r="71" spans="1:1" ht="15.75" x14ac:dyDescent="0.25">
      <c r="A71" s="89" t="s">
        <v>126</v>
      </c>
    </row>
  </sheetData>
  <sheetProtection sheet="1" objects="1" scenarios="1"/>
  <mergeCells count="84">
    <mergeCell ref="M38:M39"/>
    <mergeCell ref="B27:C27"/>
    <mergeCell ref="D27:H27"/>
    <mergeCell ref="B31:C31"/>
    <mergeCell ref="D31:H31"/>
    <mergeCell ref="D28:H28"/>
    <mergeCell ref="B29:C29"/>
    <mergeCell ref="D29:H29"/>
    <mergeCell ref="B33:C33"/>
    <mergeCell ref="D33:H33"/>
    <mergeCell ref="D30:H30"/>
    <mergeCell ref="B28:C28"/>
    <mergeCell ref="L38:L39"/>
    <mergeCell ref="J8:J9"/>
    <mergeCell ref="B8:C9"/>
    <mergeCell ref="A47:B47"/>
    <mergeCell ref="B35:C35"/>
    <mergeCell ref="D35:H35"/>
    <mergeCell ref="B32:C32"/>
    <mergeCell ref="D32:H32"/>
    <mergeCell ref="B34:C34"/>
    <mergeCell ref="D34:H34"/>
    <mergeCell ref="B36:C36"/>
    <mergeCell ref="D36:H36"/>
    <mergeCell ref="D19:H19"/>
    <mergeCell ref="B20:C20"/>
    <mergeCell ref="D20:H20"/>
    <mergeCell ref="B21:C21"/>
    <mergeCell ref="D21:H21"/>
    <mergeCell ref="P1:Q1"/>
    <mergeCell ref="P2:Q2"/>
    <mergeCell ref="P4:Q4"/>
    <mergeCell ref="P5:Q5"/>
    <mergeCell ref="N8:N9"/>
    <mergeCell ref="O8:O9"/>
    <mergeCell ref="P3:Q3"/>
    <mergeCell ref="A6:R7"/>
    <mergeCell ref="A8:A9"/>
    <mergeCell ref="P8:P9"/>
    <mergeCell ref="Q8:Q9"/>
    <mergeCell ref="R8:R9"/>
    <mergeCell ref="D8:H9"/>
    <mergeCell ref="L8:L9"/>
    <mergeCell ref="L4:M5"/>
    <mergeCell ref="M8:M9"/>
    <mergeCell ref="N3:O3"/>
    <mergeCell ref="A1:B4"/>
    <mergeCell ref="A5:B5"/>
    <mergeCell ref="C1:K5"/>
    <mergeCell ref="L1:M2"/>
    <mergeCell ref="N1:O2"/>
    <mergeCell ref="N4:O5"/>
    <mergeCell ref="B12:C12"/>
    <mergeCell ref="D12:H12"/>
    <mergeCell ref="B17:C17"/>
    <mergeCell ref="D17:H17"/>
    <mergeCell ref="L3:M3"/>
    <mergeCell ref="B16:C16"/>
    <mergeCell ref="D16:H16"/>
    <mergeCell ref="B11:C11"/>
    <mergeCell ref="D11:H11"/>
    <mergeCell ref="B13:C13"/>
    <mergeCell ref="D13:H13"/>
    <mergeCell ref="B15:C15"/>
    <mergeCell ref="D15:H15"/>
    <mergeCell ref="B10:C10"/>
    <mergeCell ref="D10:H10"/>
    <mergeCell ref="K8:K9"/>
    <mergeCell ref="D26:H26"/>
    <mergeCell ref="B30:C30"/>
    <mergeCell ref="B18:C18"/>
    <mergeCell ref="D18:H18"/>
    <mergeCell ref="B14:C14"/>
    <mergeCell ref="D14:H14"/>
    <mergeCell ref="B19:C19"/>
    <mergeCell ref="B22:C22"/>
    <mergeCell ref="D22:H22"/>
    <mergeCell ref="B23:C23"/>
    <mergeCell ref="D23:H23"/>
    <mergeCell ref="B24:C24"/>
    <mergeCell ref="D24:H24"/>
    <mergeCell ref="B25:C25"/>
    <mergeCell ref="D25:H25"/>
    <mergeCell ref="B26:C26"/>
  </mergeCells>
  <phoneticPr fontId="33" type="noConversion"/>
  <hyperlinks>
    <hyperlink ref="B56" r:id="rId1" display="Financing Details" xr:uid="{494D10E0-2B39-42AF-9EF5-74119DB4CF32}"/>
    <hyperlink ref="B58" r:id="rId2" display="Financing Details" xr:uid="{CCC0D3F8-E583-4D90-884D-0CC665D7C9A9}"/>
  </hyperlinks>
  <printOptions horizontalCentered="1"/>
  <pageMargins left="0.2" right="0.2" top="0.2" bottom="0.2" header="0.3" footer="0.3"/>
  <pageSetup scale="48" orientation="landscape" r:id="rId3"/>
  <drawing r:id="rId4"/>
  <legacyDrawing r:id="rId5"/>
  <oleObjects>
    <mc:AlternateContent xmlns:mc="http://schemas.openxmlformats.org/markup-compatibility/2006">
      <mc:Choice Requires="x14">
        <oleObject progId="AcroExch.Document.DC" dvAspect="DVASPECT_ICON" shapeId="5121" r:id="rId6">
          <objectPr locked="0" defaultSize="0" autoPict="0" r:id="rId7">
            <anchor moveWithCells="1">
              <from>
                <xdr:col>3</xdr:col>
                <xdr:colOff>304800</xdr:colOff>
                <xdr:row>9</xdr:row>
                <xdr:rowOff>95250</xdr:rowOff>
              </from>
              <to>
                <xdr:col>6</xdr:col>
                <xdr:colOff>28575</xdr:colOff>
                <xdr:row>9</xdr:row>
                <xdr:rowOff>1276350</xdr:rowOff>
              </to>
            </anchor>
          </objectPr>
        </oleObject>
      </mc:Choice>
      <mc:Fallback>
        <oleObject progId="AcroExch.Document.DC" dvAspect="DVASPECT_ICON" shapeId="5121" r:id="rId6"/>
      </mc:Fallback>
    </mc:AlternateContent>
    <mc:AlternateContent xmlns:mc="http://schemas.openxmlformats.org/markup-compatibility/2006">
      <mc:Choice Requires="x14">
        <oleObject progId="AcroExch.Document.DC" dvAspect="DVASPECT_ICON" shapeId="5122" r:id="rId8">
          <objectPr locked="0" defaultSize="0" autoPict="0" r:id="rId9">
            <anchor moveWithCells="1">
              <from>
                <xdr:col>3</xdr:col>
                <xdr:colOff>352425</xdr:colOff>
                <xdr:row>10</xdr:row>
                <xdr:rowOff>161925</xdr:rowOff>
              </from>
              <to>
                <xdr:col>5</xdr:col>
                <xdr:colOff>457200</xdr:colOff>
                <xdr:row>10</xdr:row>
                <xdr:rowOff>1285875</xdr:rowOff>
              </to>
            </anchor>
          </objectPr>
        </oleObject>
      </mc:Choice>
      <mc:Fallback>
        <oleObject progId="AcroExch.Document.DC" dvAspect="DVASPECT_ICON" shapeId="5122" r:id="rId8"/>
      </mc:Fallback>
    </mc:AlternateContent>
    <mc:AlternateContent xmlns:mc="http://schemas.openxmlformats.org/markup-compatibility/2006">
      <mc:Choice Requires="x14">
        <oleObject progId="AcroExch.Document.DC" dvAspect="DVASPECT_ICON" shapeId="5123" r:id="rId10">
          <objectPr locked="0" defaultSize="0" autoPict="0" r:id="rId11">
            <anchor moveWithCells="1">
              <from>
                <xdr:col>3</xdr:col>
                <xdr:colOff>371475</xdr:colOff>
                <xdr:row>11</xdr:row>
                <xdr:rowOff>104775</xdr:rowOff>
              </from>
              <to>
                <xdr:col>6</xdr:col>
                <xdr:colOff>9525</xdr:colOff>
                <xdr:row>11</xdr:row>
                <xdr:rowOff>1228725</xdr:rowOff>
              </to>
            </anchor>
          </objectPr>
        </oleObject>
      </mc:Choice>
      <mc:Fallback>
        <oleObject progId="AcroExch.Document.DC" dvAspect="DVASPECT_ICON" shapeId="5123" r:id="rId10"/>
      </mc:Fallback>
    </mc:AlternateContent>
    <mc:AlternateContent xmlns:mc="http://schemas.openxmlformats.org/markup-compatibility/2006">
      <mc:Choice Requires="x14">
        <oleObject progId="AcroExch.Document.DC" dvAspect="DVASPECT_ICON" shapeId="5124" r:id="rId12">
          <objectPr locked="0" defaultSize="0" autoPict="0" r:id="rId13">
            <anchor moveWithCells="1">
              <from>
                <xdr:col>3</xdr:col>
                <xdr:colOff>371475</xdr:colOff>
                <xdr:row>12</xdr:row>
                <xdr:rowOff>133350</xdr:rowOff>
              </from>
              <to>
                <xdr:col>6</xdr:col>
                <xdr:colOff>28575</xdr:colOff>
                <xdr:row>12</xdr:row>
                <xdr:rowOff>1266825</xdr:rowOff>
              </to>
            </anchor>
          </objectPr>
        </oleObject>
      </mc:Choice>
      <mc:Fallback>
        <oleObject progId="AcroExch.Document.DC" dvAspect="DVASPECT_ICON" shapeId="5124" r:id="rId12"/>
      </mc:Fallback>
    </mc:AlternateContent>
    <mc:AlternateContent xmlns:mc="http://schemas.openxmlformats.org/markup-compatibility/2006">
      <mc:Choice Requires="x14">
        <oleObject progId="AcroExch.Document.DC" dvAspect="DVASPECT_ICON" shapeId="5126" r:id="rId14">
          <objectPr locked="0" defaultSize="0" autoPict="0" r:id="rId15">
            <anchor moveWithCells="1">
              <from>
                <xdr:col>3</xdr:col>
                <xdr:colOff>352425</xdr:colOff>
                <xdr:row>13</xdr:row>
                <xdr:rowOff>142875</xdr:rowOff>
              </from>
              <to>
                <xdr:col>5</xdr:col>
                <xdr:colOff>457200</xdr:colOff>
                <xdr:row>13</xdr:row>
                <xdr:rowOff>1266825</xdr:rowOff>
              </to>
            </anchor>
          </objectPr>
        </oleObject>
      </mc:Choice>
      <mc:Fallback>
        <oleObject progId="AcroExch.Document.DC" dvAspect="DVASPECT_ICON" shapeId="5126" r:id="rId14"/>
      </mc:Fallback>
    </mc:AlternateContent>
    <mc:AlternateContent xmlns:mc="http://schemas.openxmlformats.org/markup-compatibility/2006">
      <mc:Choice Requires="x14">
        <oleObject progId="AcroExch.Document.DC" dvAspect="DVASPECT_ICON" shapeId="5127" r:id="rId16">
          <objectPr locked="0" defaultSize="0" autoPict="0" r:id="rId17">
            <anchor moveWithCells="1">
              <from>
                <xdr:col>3</xdr:col>
                <xdr:colOff>381000</xdr:colOff>
                <xdr:row>14</xdr:row>
                <xdr:rowOff>133350</xdr:rowOff>
              </from>
              <to>
                <xdr:col>5</xdr:col>
                <xdr:colOff>457200</xdr:colOff>
                <xdr:row>14</xdr:row>
                <xdr:rowOff>1228725</xdr:rowOff>
              </to>
            </anchor>
          </objectPr>
        </oleObject>
      </mc:Choice>
      <mc:Fallback>
        <oleObject progId="AcroExch.Document.DC" dvAspect="DVASPECT_ICON" shapeId="5127" r:id="rId16"/>
      </mc:Fallback>
    </mc:AlternateContent>
    <mc:AlternateContent xmlns:mc="http://schemas.openxmlformats.org/markup-compatibility/2006">
      <mc:Choice Requires="x14">
        <oleObject progId="AcroExch.Document.DC" dvAspect="DVASPECT_ICON" shapeId="5128" r:id="rId18">
          <objectPr locked="0" defaultSize="0" autoPict="0" r:id="rId19">
            <anchor moveWithCells="1">
              <from>
                <xdr:col>3</xdr:col>
                <xdr:colOff>381000</xdr:colOff>
                <xdr:row>15</xdr:row>
                <xdr:rowOff>152400</xdr:rowOff>
              </from>
              <to>
                <xdr:col>5</xdr:col>
                <xdr:colOff>457200</xdr:colOff>
                <xdr:row>15</xdr:row>
                <xdr:rowOff>1247775</xdr:rowOff>
              </to>
            </anchor>
          </objectPr>
        </oleObject>
      </mc:Choice>
      <mc:Fallback>
        <oleObject progId="AcroExch.Document.DC" dvAspect="DVASPECT_ICON" shapeId="5128" r:id="rId18"/>
      </mc:Fallback>
    </mc:AlternateContent>
    <mc:AlternateContent xmlns:mc="http://schemas.openxmlformats.org/markup-compatibility/2006">
      <mc:Choice Requires="x14">
        <oleObject progId="AcroExch.Document.DC" dvAspect="DVASPECT_ICON" shapeId="5129" r:id="rId20">
          <objectPr locked="0" defaultSize="0" autoPict="0" r:id="rId21">
            <anchor moveWithCells="1">
              <from>
                <xdr:col>3</xdr:col>
                <xdr:colOff>342900</xdr:colOff>
                <xdr:row>16</xdr:row>
                <xdr:rowOff>133350</xdr:rowOff>
              </from>
              <to>
                <xdr:col>5</xdr:col>
                <xdr:colOff>457200</xdr:colOff>
                <xdr:row>16</xdr:row>
                <xdr:rowOff>1247775</xdr:rowOff>
              </to>
            </anchor>
          </objectPr>
        </oleObject>
      </mc:Choice>
      <mc:Fallback>
        <oleObject progId="AcroExch.Document.DC" dvAspect="DVASPECT_ICON" shapeId="5129" r:id="rId20"/>
      </mc:Fallback>
    </mc:AlternateContent>
    <mc:AlternateContent xmlns:mc="http://schemas.openxmlformats.org/markup-compatibility/2006">
      <mc:Choice Requires="x14">
        <oleObject progId="AcroExch.Document.DC" dvAspect="DVASPECT_ICON" shapeId="5130" r:id="rId22">
          <objectPr locked="0" defaultSize="0" autoPict="0" r:id="rId23">
            <anchor moveWithCells="1">
              <from>
                <xdr:col>3</xdr:col>
                <xdr:colOff>333375</xdr:colOff>
                <xdr:row>17</xdr:row>
                <xdr:rowOff>104775</xdr:rowOff>
              </from>
              <to>
                <xdr:col>5</xdr:col>
                <xdr:colOff>457200</xdr:colOff>
                <xdr:row>17</xdr:row>
                <xdr:rowOff>1238250</xdr:rowOff>
              </to>
            </anchor>
          </objectPr>
        </oleObject>
      </mc:Choice>
      <mc:Fallback>
        <oleObject progId="AcroExch.Document.DC" dvAspect="DVASPECT_ICON" shapeId="5130" r:id="rId22"/>
      </mc:Fallback>
    </mc:AlternateContent>
    <mc:AlternateContent xmlns:mc="http://schemas.openxmlformats.org/markup-compatibility/2006">
      <mc:Choice Requires="x14">
        <oleObject progId="AcroExch.Document.DC" dvAspect="DVASPECT_ICON" shapeId="5131" r:id="rId24">
          <objectPr locked="0" defaultSize="0" autoPict="0" r:id="rId25">
            <anchor moveWithCells="1">
              <from>
                <xdr:col>3</xdr:col>
                <xdr:colOff>333375</xdr:colOff>
                <xdr:row>18</xdr:row>
                <xdr:rowOff>133350</xdr:rowOff>
              </from>
              <to>
                <xdr:col>5</xdr:col>
                <xdr:colOff>457200</xdr:colOff>
                <xdr:row>18</xdr:row>
                <xdr:rowOff>1266825</xdr:rowOff>
              </to>
            </anchor>
          </objectPr>
        </oleObject>
      </mc:Choice>
      <mc:Fallback>
        <oleObject progId="AcroExch.Document.DC" dvAspect="DVASPECT_ICON" shapeId="5131" r:id="rId24"/>
      </mc:Fallback>
    </mc:AlternateContent>
    <mc:AlternateContent xmlns:mc="http://schemas.openxmlformats.org/markup-compatibility/2006">
      <mc:Choice Requires="x14">
        <oleObject progId="AcroExch.Document.DC" dvAspect="DVASPECT_ICON" shapeId="5132" r:id="rId26">
          <objectPr locked="0" defaultSize="0" autoPict="0" r:id="rId27">
            <anchor moveWithCells="1">
              <from>
                <xdr:col>3</xdr:col>
                <xdr:colOff>352425</xdr:colOff>
                <xdr:row>19</xdr:row>
                <xdr:rowOff>114300</xdr:rowOff>
              </from>
              <to>
                <xdr:col>6</xdr:col>
                <xdr:colOff>9525</xdr:colOff>
                <xdr:row>19</xdr:row>
                <xdr:rowOff>1247775</xdr:rowOff>
              </to>
            </anchor>
          </objectPr>
        </oleObject>
      </mc:Choice>
      <mc:Fallback>
        <oleObject progId="AcroExch.Document.DC" dvAspect="DVASPECT_ICON" shapeId="5132" r:id="rId26"/>
      </mc:Fallback>
    </mc:AlternateContent>
    <mc:AlternateContent xmlns:mc="http://schemas.openxmlformats.org/markup-compatibility/2006">
      <mc:Choice Requires="x14">
        <oleObject progId="AcroExch.Document.DC" dvAspect="DVASPECT_ICON" shapeId="5133" r:id="rId28">
          <objectPr locked="0" defaultSize="0" autoPict="0" r:id="rId29">
            <anchor moveWithCells="1">
              <from>
                <xdr:col>3</xdr:col>
                <xdr:colOff>390525</xdr:colOff>
                <xdr:row>23</xdr:row>
                <xdr:rowOff>142875</xdr:rowOff>
              </from>
              <to>
                <xdr:col>6</xdr:col>
                <xdr:colOff>28575</xdr:colOff>
                <xdr:row>23</xdr:row>
                <xdr:rowOff>1266825</xdr:rowOff>
              </to>
            </anchor>
          </objectPr>
        </oleObject>
      </mc:Choice>
      <mc:Fallback>
        <oleObject progId="AcroExch.Document.DC" dvAspect="DVASPECT_ICON" shapeId="5133" r:id="rId28"/>
      </mc:Fallback>
    </mc:AlternateContent>
    <mc:AlternateContent xmlns:mc="http://schemas.openxmlformats.org/markup-compatibility/2006">
      <mc:Choice Requires="x14">
        <oleObject progId="AcroExch.Document.DC" dvAspect="DVASPECT_ICON" shapeId="5134" r:id="rId30">
          <objectPr locked="0" defaultSize="0" autoPict="0" r:id="rId31">
            <anchor moveWithCells="1">
              <from>
                <xdr:col>3</xdr:col>
                <xdr:colOff>371475</xdr:colOff>
                <xdr:row>20</xdr:row>
                <xdr:rowOff>133350</xdr:rowOff>
              </from>
              <to>
                <xdr:col>6</xdr:col>
                <xdr:colOff>28575</xdr:colOff>
                <xdr:row>20</xdr:row>
                <xdr:rowOff>1266825</xdr:rowOff>
              </to>
            </anchor>
          </objectPr>
        </oleObject>
      </mc:Choice>
      <mc:Fallback>
        <oleObject progId="AcroExch.Document.DC" dvAspect="DVASPECT_ICON" shapeId="5134" r:id="rId30"/>
      </mc:Fallback>
    </mc:AlternateContent>
    <mc:AlternateContent xmlns:mc="http://schemas.openxmlformats.org/markup-compatibility/2006">
      <mc:Choice Requires="x14">
        <oleObject progId="AcroExch.Document.DC" dvAspect="DVASPECT_ICON" shapeId="5135" r:id="rId32">
          <objectPr locked="0" defaultSize="0" autoPict="0" r:id="rId33">
            <anchor moveWithCells="1">
              <from>
                <xdr:col>3</xdr:col>
                <xdr:colOff>371475</xdr:colOff>
                <xdr:row>21</xdr:row>
                <xdr:rowOff>114300</xdr:rowOff>
              </from>
              <to>
                <xdr:col>6</xdr:col>
                <xdr:colOff>38100</xdr:colOff>
                <xdr:row>21</xdr:row>
                <xdr:rowOff>1266825</xdr:rowOff>
              </to>
            </anchor>
          </objectPr>
        </oleObject>
      </mc:Choice>
      <mc:Fallback>
        <oleObject progId="AcroExch.Document.DC" dvAspect="DVASPECT_ICON" shapeId="5135" r:id="rId32"/>
      </mc:Fallback>
    </mc:AlternateContent>
    <mc:AlternateContent xmlns:mc="http://schemas.openxmlformats.org/markup-compatibility/2006">
      <mc:Choice Requires="x14">
        <oleObject progId="AcroExch.Document.DC" dvAspect="DVASPECT_ICON" shapeId="5136" r:id="rId34">
          <objectPr locked="0" defaultSize="0" autoPict="0" r:id="rId35">
            <anchor moveWithCells="1">
              <from>
                <xdr:col>3</xdr:col>
                <xdr:colOff>352425</xdr:colOff>
                <xdr:row>22</xdr:row>
                <xdr:rowOff>114300</xdr:rowOff>
              </from>
              <to>
                <xdr:col>5</xdr:col>
                <xdr:colOff>457200</xdr:colOff>
                <xdr:row>22</xdr:row>
                <xdr:rowOff>1238250</xdr:rowOff>
              </to>
            </anchor>
          </objectPr>
        </oleObject>
      </mc:Choice>
      <mc:Fallback>
        <oleObject progId="AcroExch.Document.DC" dvAspect="DVASPECT_ICON" shapeId="5136" r:id="rId34"/>
      </mc:Fallback>
    </mc:AlternateContent>
    <mc:AlternateContent xmlns:mc="http://schemas.openxmlformats.org/markup-compatibility/2006">
      <mc:Choice Requires="x14">
        <oleObject progId="AcroExch.Document.DC" dvAspect="DVASPECT_ICON" shapeId="5137" r:id="rId36">
          <objectPr locked="0" defaultSize="0" autoPict="0" r:id="rId37">
            <anchor moveWithCells="1">
              <from>
                <xdr:col>3</xdr:col>
                <xdr:colOff>381000</xdr:colOff>
                <xdr:row>24</xdr:row>
                <xdr:rowOff>142875</xdr:rowOff>
              </from>
              <to>
                <xdr:col>6</xdr:col>
                <xdr:colOff>0</xdr:colOff>
                <xdr:row>24</xdr:row>
                <xdr:rowOff>1247775</xdr:rowOff>
              </to>
            </anchor>
          </objectPr>
        </oleObject>
      </mc:Choice>
      <mc:Fallback>
        <oleObject progId="AcroExch.Document.DC" dvAspect="DVASPECT_ICON" shapeId="5137" r:id="rId36"/>
      </mc:Fallback>
    </mc:AlternateContent>
    <mc:AlternateContent xmlns:mc="http://schemas.openxmlformats.org/markup-compatibility/2006">
      <mc:Choice Requires="x14">
        <oleObject progId="AcroExch.Document.DC" dvAspect="DVASPECT_ICON" shapeId="5138" r:id="rId38">
          <objectPr locked="0" defaultSize="0" autoPict="0" r:id="rId39">
            <anchor moveWithCells="1">
              <from>
                <xdr:col>3</xdr:col>
                <xdr:colOff>371475</xdr:colOff>
                <xdr:row>25</xdr:row>
                <xdr:rowOff>133350</xdr:rowOff>
              </from>
              <to>
                <xdr:col>6</xdr:col>
                <xdr:colOff>9525</xdr:colOff>
                <xdr:row>25</xdr:row>
                <xdr:rowOff>1247775</xdr:rowOff>
              </to>
            </anchor>
          </objectPr>
        </oleObject>
      </mc:Choice>
      <mc:Fallback>
        <oleObject progId="AcroExch.Document.DC" dvAspect="DVASPECT_ICON" shapeId="5138" r:id="rId38"/>
      </mc:Fallback>
    </mc:AlternateContent>
    <mc:AlternateContent xmlns:mc="http://schemas.openxmlformats.org/markup-compatibility/2006">
      <mc:Choice Requires="x14">
        <oleObject progId="AcroExch.Document.DC" dvAspect="DVASPECT_ICON" shapeId="5139" r:id="rId40">
          <objectPr locked="0" defaultSize="0" autoPict="0" r:id="rId41">
            <anchor moveWithCells="1">
              <from>
                <xdr:col>3</xdr:col>
                <xdr:colOff>390525</xdr:colOff>
                <xdr:row>26</xdr:row>
                <xdr:rowOff>142875</xdr:rowOff>
              </from>
              <to>
                <xdr:col>6</xdr:col>
                <xdr:colOff>28575</xdr:colOff>
                <xdr:row>26</xdr:row>
                <xdr:rowOff>1247775</xdr:rowOff>
              </to>
            </anchor>
          </objectPr>
        </oleObject>
      </mc:Choice>
      <mc:Fallback>
        <oleObject progId="AcroExch.Document.DC" dvAspect="DVASPECT_ICON" shapeId="5139" r:id="rId40"/>
      </mc:Fallback>
    </mc:AlternateContent>
    <mc:AlternateContent xmlns:mc="http://schemas.openxmlformats.org/markup-compatibility/2006">
      <mc:Choice Requires="x14">
        <oleObject progId="AcroExch.Document.DC" dvAspect="DVASPECT_ICON" shapeId="5141" r:id="rId42">
          <objectPr locked="0" defaultSize="0" autoPict="0" r:id="rId43">
            <anchor moveWithCells="1">
              <from>
                <xdr:col>3</xdr:col>
                <xdr:colOff>400050</xdr:colOff>
                <xdr:row>27</xdr:row>
                <xdr:rowOff>152400</xdr:rowOff>
              </from>
              <to>
                <xdr:col>6</xdr:col>
                <xdr:colOff>9525</xdr:colOff>
                <xdr:row>27</xdr:row>
                <xdr:rowOff>1247775</xdr:rowOff>
              </to>
            </anchor>
          </objectPr>
        </oleObject>
      </mc:Choice>
      <mc:Fallback>
        <oleObject progId="AcroExch.Document.DC" dvAspect="DVASPECT_ICON" shapeId="5141" r:id="rId42"/>
      </mc:Fallback>
    </mc:AlternateContent>
    <mc:AlternateContent xmlns:mc="http://schemas.openxmlformats.org/markup-compatibility/2006">
      <mc:Choice Requires="x14">
        <oleObject progId="AcroExch.Document.DC" dvAspect="DVASPECT_ICON" shapeId="5142" r:id="rId44">
          <objectPr locked="0" defaultSize="0" autoPict="0" r:id="rId45">
            <anchor moveWithCells="1">
              <from>
                <xdr:col>3</xdr:col>
                <xdr:colOff>428625</xdr:colOff>
                <xdr:row>28</xdr:row>
                <xdr:rowOff>152400</xdr:rowOff>
              </from>
              <to>
                <xdr:col>5</xdr:col>
                <xdr:colOff>457200</xdr:colOff>
                <xdr:row>28</xdr:row>
                <xdr:rowOff>1219200</xdr:rowOff>
              </to>
            </anchor>
          </objectPr>
        </oleObject>
      </mc:Choice>
      <mc:Fallback>
        <oleObject progId="AcroExch.Document.DC" dvAspect="DVASPECT_ICON" shapeId="5142" r:id="rId44"/>
      </mc:Fallback>
    </mc:AlternateContent>
    <mc:AlternateContent xmlns:mc="http://schemas.openxmlformats.org/markup-compatibility/2006">
      <mc:Choice Requires="x14">
        <oleObject progId="AcroExch.Document.DC" dvAspect="DVASPECT_ICON" shapeId="5143" r:id="rId46">
          <objectPr locked="0" defaultSize="0" autoPict="0" r:id="rId47">
            <anchor moveWithCells="1">
              <from>
                <xdr:col>3</xdr:col>
                <xdr:colOff>428625</xdr:colOff>
                <xdr:row>29</xdr:row>
                <xdr:rowOff>171450</xdr:rowOff>
              </from>
              <to>
                <xdr:col>5</xdr:col>
                <xdr:colOff>457200</xdr:colOff>
                <xdr:row>29</xdr:row>
                <xdr:rowOff>1228725</xdr:rowOff>
              </to>
            </anchor>
          </objectPr>
        </oleObject>
      </mc:Choice>
      <mc:Fallback>
        <oleObject progId="AcroExch.Document.DC" dvAspect="DVASPECT_ICON" shapeId="5143" r:id="rId46"/>
      </mc:Fallback>
    </mc:AlternateContent>
    <mc:AlternateContent xmlns:mc="http://schemas.openxmlformats.org/markup-compatibility/2006">
      <mc:Choice Requires="x14">
        <oleObject progId="AcroExch.Document.DC" dvAspect="DVASPECT_ICON" shapeId="5144" r:id="rId48">
          <objectPr locked="0" defaultSize="0" autoPict="0" r:id="rId49">
            <anchor moveWithCells="1">
              <from>
                <xdr:col>3</xdr:col>
                <xdr:colOff>419100</xdr:colOff>
                <xdr:row>30</xdr:row>
                <xdr:rowOff>133350</xdr:rowOff>
              </from>
              <to>
                <xdr:col>6</xdr:col>
                <xdr:colOff>9525</xdr:colOff>
                <xdr:row>30</xdr:row>
                <xdr:rowOff>1219200</xdr:rowOff>
              </to>
            </anchor>
          </objectPr>
        </oleObject>
      </mc:Choice>
      <mc:Fallback>
        <oleObject progId="AcroExch.Document.DC" dvAspect="DVASPECT_ICON" shapeId="5144" r:id="rId48"/>
      </mc:Fallback>
    </mc:AlternateContent>
    <mc:AlternateContent xmlns:mc="http://schemas.openxmlformats.org/markup-compatibility/2006">
      <mc:Choice Requires="x14">
        <oleObject progId="AcroExch.Document.DC" dvAspect="DVASPECT_ICON" shapeId="5145" r:id="rId50">
          <objectPr locked="0" defaultSize="0" autoPict="0" r:id="rId51">
            <anchor moveWithCells="1">
              <from>
                <xdr:col>3</xdr:col>
                <xdr:colOff>419100</xdr:colOff>
                <xdr:row>31</xdr:row>
                <xdr:rowOff>142875</xdr:rowOff>
              </from>
              <to>
                <xdr:col>6</xdr:col>
                <xdr:colOff>9525</xdr:colOff>
                <xdr:row>31</xdr:row>
                <xdr:rowOff>1228725</xdr:rowOff>
              </to>
            </anchor>
          </objectPr>
        </oleObject>
      </mc:Choice>
      <mc:Fallback>
        <oleObject progId="AcroExch.Document.DC" dvAspect="DVASPECT_ICON" shapeId="5145" r:id="rId50"/>
      </mc:Fallback>
    </mc:AlternateContent>
    <mc:AlternateContent xmlns:mc="http://schemas.openxmlformats.org/markup-compatibility/2006">
      <mc:Choice Requires="x14">
        <oleObject progId="AcroExch.Document.DC" dvAspect="DVASPECT_ICON" shapeId="5148" r:id="rId52">
          <objectPr locked="0" defaultSize="0" autoPict="0" r:id="rId53">
            <anchor moveWithCells="1">
              <from>
                <xdr:col>3</xdr:col>
                <xdr:colOff>371475</xdr:colOff>
                <xdr:row>32</xdr:row>
                <xdr:rowOff>133350</xdr:rowOff>
              </from>
              <to>
                <xdr:col>5</xdr:col>
                <xdr:colOff>428625</xdr:colOff>
                <xdr:row>32</xdr:row>
                <xdr:rowOff>1219200</xdr:rowOff>
              </to>
            </anchor>
          </objectPr>
        </oleObject>
      </mc:Choice>
      <mc:Fallback>
        <oleObject progId="AcroExch.Document.DC" dvAspect="DVASPECT_ICON" shapeId="5148" r:id="rId52"/>
      </mc:Fallback>
    </mc:AlternateContent>
    <mc:AlternateContent xmlns:mc="http://schemas.openxmlformats.org/markup-compatibility/2006">
      <mc:Choice Requires="x14">
        <oleObject progId="AcroExch.Document.DC" dvAspect="DVASPECT_ICON" shapeId="5149" r:id="rId54">
          <objectPr locked="0" defaultSize="0" autoPict="0" r:id="rId55">
            <anchor moveWithCells="1">
              <from>
                <xdr:col>3</xdr:col>
                <xdr:colOff>352425</xdr:colOff>
                <xdr:row>33</xdr:row>
                <xdr:rowOff>114300</xdr:rowOff>
              </from>
              <to>
                <xdr:col>5</xdr:col>
                <xdr:colOff>428625</xdr:colOff>
                <xdr:row>33</xdr:row>
                <xdr:rowOff>1219200</xdr:rowOff>
              </to>
            </anchor>
          </objectPr>
        </oleObject>
      </mc:Choice>
      <mc:Fallback>
        <oleObject progId="AcroExch.Document.DC" dvAspect="DVASPECT_ICON" shapeId="5149" r:id="rId5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74"/>
  <sheetViews>
    <sheetView zoomScale="80" zoomScaleNormal="80" workbookViewId="0">
      <pane ySplit="9" topLeftCell="A10" activePane="bottomLeft" state="frozen"/>
      <selection activeCell="W4" sqref="W4"/>
      <selection pane="bottomLeft" activeCell="U10" sqref="U10"/>
    </sheetView>
  </sheetViews>
  <sheetFormatPr defaultRowHeight="12.75" x14ac:dyDescent="0.2"/>
  <cols>
    <col min="1" max="1" width="7.42578125" style="1" customWidth="1"/>
    <col min="2" max="2" width="17.28515625" style="1" customWidth="1"/>
    <col min="3" max="3" width="16.28515625" style="1" customWidth="1"/>
    <col min="4" max="5" width="10.42578125" style="1" customWidth="1"/>
    <col min="6" max="6" width="11.140625" style="1" customWidth="1"/>
    <col min="7" max="7" width="4.28515625" style="1" customWidth="1"/>
    <col min="8" max="8" width="5.42578125" style="1" customWidth="1"/>
    <col min="9" max="9" width="20.42578125" style="1" customWidth="1"/>
    <col min="10" max="10" width="14.42578125" style="1" customWidth="1"/>
    <col min="11" max="11" width="12" style="1" customWidth="1"/>
    <col min="12" max="12" width="22.85546875" style="1" customWidth="1"/>
    <col min="13" max="13" width="12" style="1" customWidth="1"/>
    <col min="14" max="14" width="14.5703125" style="1" customWidth="1"/>
    <col min="15" max="15" width="15.7109375" style="1" customWidth="1"/>
    <col min="16" max="16" width="16" style="1" customWidth="1"/>
    <col min="17" max="17" width="13.7109375" style="1" customWidth="1"/>
    <col min="18" max="18" width="13.5703125" style="1" customWidth="1"/>
    <col min="19" max="16384" width="9.140625" style="1"/>
  </cols>
  <sheetData>
    <row r="1" spans="1:19" ht="18.75" customHeight="1" x14ac:dyDescent="0.2">
      <c r="A1" s="338">
        <v>2022</v>
      </c>
      <c r="B1" s="339"/>
      <c r="C1" s="304" t="s">
        <v>184</v>
      </c>
      <c r="D1" s="305"/>
      <c r="E1" s="305"/>
      <c r="F1" s="305"/>
      <c r="G1" s="305"/>
      <c r="H1" s="305"/>
      <c r="I1" s="305"/>
      <c r="J1" s="305"/>
      <c r="K1" s="346" t="s">
        <v>149</v>
      </c>
      <c r="L1" s="347"/>
      <c r="M1" s="354">
        <v>32893000</v>
      </c>
      <c r="N1" s="355"/>
      <c r="O1" s="360" t="s">
        <v>95</v>
      </c>
      <c r="P1" s="361"/>
      <c r="Q1" s="329">
        <v>1290800</v>
      </c>
      <c r="R1" s="330"/>
    </row>
    <row r="2" spans="1:19" ht="19.5" customHeight="1" x14ac:dyDescent="0.2">
      <c r="A2" s="340"/>
      <c r="B2" s="341"/>
      <c r="C2" s="306"/>
      <c r="D2" s="307"/>
      <c r="E2" s="307"/>
      <c r="F2" s="307"/>
      <c r="G2" s="307"/>
      <c r="H2" s="307"/>
      <c r="I2" s="307"/>
      <c r="J2" s="307"/>
      <c r="K2" s="348"/>
      <c r="L2" s="349"/>
      <c r="M2" s="356"/>
      <c r="N2" s="357"/>
      <c r="O2" s="362" t="s">
        <v>97</v>
      </c>
      <c r="P2" s="363"/>
      <c r="Q2" s="331">
        <v>1106400</v>
      </c>
      <c r="R2" s="332"/>
      <c r="S2" s="100"/>
    </row>
    <row r="3" spans="1:19" ht="19.5" customHeight="1" x14ac:dyDescent="0.2">
      <c r="A3" s="340"/>
      <c r="B3" s="341"/>
      <c r="C3" s="306"/>
      <c r="D3" s="307"/>
      <c r="E3" s="307"/>
      <c r="F3" s="307"/>
      <c r="G3" s="307"/>
      <c r="H3" s="307"/>
      <c r="I3" s="307"/>
      <c r="J3" s="307"/>
      <c r="K3" s="358"/>
      <c r="L3" s="359"/>
      <c r="M3" s="197"/>
      <c r="N3" s="198"/>
      <c r="O3" s="368" t="s">
        <v>96</v>
      </c>
      <c r="P3" s="369"/>
      <c r="Q3" s="331">
        <v>3227000</v>
      </c>
      <c r="R3" s="332"/>
      <c r="S3" s="100"/>
    </row>
    <row r="4" spans="1:19" ht="19.5" customHeight="1" x14ac:dyDescent="0.2">
      <c r="A4" s="342"/>
      <c r="B4" s="343"/>
      <c r="C4" s="306"/>
      <c r="D4" s="307"/>
      <c r="E4" s="307"/>
      <c r="F4" s="307"/>
      <c r="G4" s="307"/>
      <c r="H4" s="307"/>
      <c r="I4" s="307"/>
      <c r="J4" s="307"/>
      <c r="K4" s="350" t="s">
        <v>150</v>
      </c>
      <c r="L4" s="351"/>
      <c r="M4" s="224">
        <v>25648766</v>
      </c>
      <c r="N4" s="225"/>
      <c r="O4" s="364" t="s">
        <v>151</v>
      </c>
      <c r="P4" s="365"/>
      <c r="Q4" s="333">
        <v>11599770</v>
      </c>
      <c r="R4" s="334"/>
    </row>
    <row r="5" spans="1:19" ht="38.25" customHeight="1" thickBot="1" x14ac:dyDescent="0.25">
      <c r="A5" s="344" t="s">
        <v>171</v>
      </c>
      <c r="B5" s="345"/>
      <c r="C5" s="308"/>
      <c r="D5" s="309"/>
      <c r="E5" s="309"/>
      <c r="F5" s="309"/>
      <c r="G5" s="309"/>
      <c r="H5" s="309"/>
      <c r="I5" s="309"/>
      <c r="J5" s="309"/>
      <c r="K5" s="352"/>
      <c r="L5" s="353"/>
      <c r="M5" s="226"/>
      <c r="N5" s="227"/>
      <c r="O5" s="366" t="s">
        <v>0</v>
      </c>
      <c r="P5" s="367"/>
      <c r="Q5" s="335">
        <f>SUM(J10:J36)</f>
        <v>169721900</v>
      </c>
      <c r="R5" s="336"/>
    </row>
    <row r="6" spans="1:19" ht="15.75" customHeight="1" x14ac:dyDescent="0.2">
      <c r="A6" s="240" t="s">
        <v>153</v>
      </c>
      <c r="B6" s="241"/>
      <c r="C6" s="241"/>
      <c r="D6" s="241"/>
      <c r="E6" s="241"/>
      <c r="F6" s="241"/>
      <c r="G6" s="241"/>
      <c r="H6" s="241"/>
      <c r="I6" s="241"/>
      <c r="J6" s="241"/>
      <c r="K6" s="241"/>
      <c r="L6" s="241"/>
      <c r="M6" s="241"/>
      <c r="N6" s="241"/>
      <c r="O6" s="241"/>
      <c r="P6" s="241"/>
      <c r="Q6" s="241"/>
      <c r="R6" s="242"/>
    </row>
    <row r="7" spans="1:19" ht="15.75" customHeight="1" thickBot="1" x14ac:dyDescent="0.25">
      <c r="A7" s="326"/>
      <c r="B7" s="327"/>
      <c r="C7" s="327"/>
      <c r="D7" s="327"/>
      <c r="E7" s="327"/>
      <c r="F7" s="327"/>
      <c r="G7" s="327"/>
      <c r="H7" s="327"/>
      <c r="I7" s="327"/>
      <c r="J7" s="327"/>
      <c r="K7" s="327"/>
      <c r="L7" s="327"/>
      <c r="M7" s="327"/>
      <c r="N7" s="327"/>
      <c r="O7" s="327"/>
      <c r="P7" s="327"/>
      <c r="Q7" s="327"/>
      <c r="R7" s="328"/>
    </row>
    <row r="8" spans="1:19" s="2" customFormat="1" ht="12.75" customHeight="1" thickBot="1" x14ac:dyDescent="0.25">
      <c r="A8" s="247" t="s">
        <v>1</v>
      </c>
      <c r="B8" s="276" t="s">
        <v>158</v>
      </c>
      <c r="C8" s="310"/>
      <c r="D8" s="314" t="s">
        <v>168</v>
      </c>
      <c r="E8" s="315"/>
      <c r="F8" s="315"/>
      <c r="G8" s="315"/>
      <c r="H8" s="316"/>
      <c r="I8" s="99" t="s">
        <v>7</v>
      </c>
      <c r="J8" s="247" t="s">
        <v>5</v>
      </c>
      <c r="K8" s="247" t="s">
        <v>165</v>
      </c>
      <c r="L8" s="264" t="s">
        <v>90</v>
      </c>
      <c r="M8" s="264" t="s">
        <v>166</v>
      </c>
      <c r="N8" s="236" t="s">
        <v>163</v>
      </c>
      <c r="O8" s="238" t="s">
        <v>204</v>
      </c>
      <c r="P8" s="245" t="s">
        <v>162</v>
      </c>
      <c r="Q8" s="247" t="s">
        <v>6</v>
      </c>
      <c r="R8" s="324" t="s">
        <v>205</v>
      </c>
    </row>
    <row r="9" spans="1:19" s="2" customFormat="1" ht="69" customHeight="1" thickBot="1" x14ac:dyDescent="0.25">
      <c r="A9" s="248"/>
      <c r="B9" s="278"/>
      <c r="C9" s="311"/>
      <c r="D9" s="317"/>
      <c r="E9" s="318"/>
      <c r="F9" s="318"/>
      <c r="G9" s="318"/>
      <c r="H9" s="319"/>
      <c r="I9" s="7" t="s">
        <v>159</v>
      </c>
      <c r="J9" s="248"/>
      <c r="K9" s="248"/>
      <c r="L9" s="237"/>
      <c r="M9" s="237"/>
      <c r="N9" s="337"/>
      <c r="O9" s="239"/>
      <c r="P9" s="246"/>
      <c r="Q9" s="248"/>
      <c r="R9" s="325"/>
    </row>
    <row r="10" spans="1:19" s="58" customFormat="1" ht="110.25" customHeight="1" x14ac:dyDescent="0.2">
      <c r="A10" s="145">
        <v>1</v>
      </c>
      <c r="B10" s="302" t="s">
        <v>42</v>
      </c>
      <c r="C10" s="303"/>
      <c r="D10" s="320"/>
      <c r="E10" s="321"/>
      <c r="F10" s="321"/>
      <c r="G10" s="321"/>
      <c r="H10" s="322"/>
      <c r="I10" s="124" t="s">
        <v>43</v>
      </c>
      <c r="J10" s="125">
        <v>960000</v>
      </c>
      <c r="K10" s="186" t="s">
        <v>10</v>
      </c>
      <c r="L10" s="126" t="s">
        <v>182</v>
      </c>
      <c r="M10" s="126" t="s">
        <v>182</v>
      </c>
      <c r="N10" s="126" t="s">
        <v>182</v>
      </c>
      <c r="O10" s="133" t="s">
        <v>30</v>
      </c>
      <c r="P10" s="127">
        <v>2021</v>
      </c>
      <c r="Q10" s="128" t="s">
        <v>41</v>
      </c>
      <c r="R10" s="129">
        <v>25</v>
      </c>
    </row>
    <row r="11" spans="1:19" s="58" customFormat="1" ht="110.25" customHeight="1" x14ac:dyDescent="0.2">
      <c r="A11" s="143">
        <v>2</v>
      </c>
      <c r="B11" s="193" t="s">
        <v>106</v>
      </c>
      <c r="C11" s="194"/>
      <c r="D11" s="190"/>
      <c r="E11" s="191"/>
      <c r="F11" s="191"/>
      <c r="G11" s="191"/>
      <c r="H11" s="192"/>
      <c r="I11" s="36" t="s">
        <v>107</v>
      </c>
      <c r="J11" s="44">
        <v>6000000</v>
      </c>
      <c r="K11" s="187" t="s">
        <v>10</v>
      </c>
      <c r="L11" s="65" t="s">
        <v>182</v>
      </c>
      <c r="M11" s="65" t="s">
        <v>182</v>
      </c>
      <c r="N11" s="65" t="s">
        <v>182</v>
      </c>
      <c r="O11" s="130" t="s">
        <v>30</v>
      </c>
      <c r="P11" s="35">
        <v>2022</v>
      </c>
      <c r="Q11" s="105" t="s">
        <v>94</v>
      </c>
      <c r="R11" s="84">
        <v>20</v>
      </c>
    </row>
    <row r="12" spans="1:19" s="58" customFormat="1" ht="110.25" customHeight="1" x14ac:dyDescent="0.2">
      <c r="A12" s="143">
        <v>3</v>
      </c>
      <c r="B12" s="193" t="s">
        <v>124</v>
      </c>
      <c r="C12" s="194"/>
      <c r="D12" s="190"/>
      <c r="E12" s="191"/>
      <c r="F12" s="191"/>
      <c r="G12" s="191"/>
      <c r="H12" s="192"/>
      <c r="I12" s="36" t="s">
        <v>112</v>
      </c>
      <c r="J12" s="44">
        <v>10000000</v>
      </c>
      <c r="K12" s="187" t="s">
        <v>10</v>
      </c>
      <c r="L12" s="65" t="s">
        <v>182</v>
      </c>
      <c r="M12" s="65" t="s">
        <v>182</v>
      </c>
      <c r="N12" s="65" t="s">
        <v>182</v>
      </c>
      <c r="O12" s="130" t="s">
        <v>30</v>
      </c>
      <c r="P12" s="35">
        <v>2022</v>
      </c>
      <c r="Q12" s="105" t="s">
        <v>94</v>
      </c>
      <c r="R12" s="84">
        <v>13</v>
      </c>
    </row>
    <row r="13" spans="1:19" s="58" customFormat="1" ht="110.25" customHeight="1" x14ac:dyDescent="0.2">
      <c r="A13" s="143">
        <v>3</v>
      </c>
      <c r="B13" s="193" t="s">
        <v>110</v>
      </c>
      <c r="C13" s="194"/>
      <c r="D13" s="190"/>
      <c r="E13" s="191"/>
      <c r="F13" s="191"/>
      <c r="G13" s="191"/>
      <c r="H13" s="192"/>
      <c r="I13" s="36" t="s">
        <v>111</v>
      </c>
      <c r="J13" s="44">
        <v>4425450</v>
      </c>
      <c r="K13" s="187" t="s">
        <v>10</v>
      </c>
      <c r="L13" s="65" t="s">
        <v>182</v>
      </c>
      <c r="M13" s="65" t="s">
        <v>182</v>
      </c>
      <c r="N13" s="65" t="s">
        <v>182</v>
      </c>
      <c r="O13" s="130" t="s">
        <v>30</v>
      </c>
      <c r="P13" s="35">
        <v>2022</v>
      </c>
      <c r="Q13" s="105" t="s">
        <v>94</v>
      </c>
      <c r="R13" s="84">
        <v>13</v>
      </c>
    </row>
    <row r="14" spans="1:19" s="58" customFormat="1" ht="110.25" customHeight="1" x14ac:dyDescent="0.2">
      <c r="A14" s="143">
        <v>3</v>
      </c>
      <c r="B14" s="193" t="s">
        <v>75</v>
      </c>
      <c r="C14" s="194"/>
      <c r="D14" s="190"/>
      <c r="E14" s="191"/>
      <c r="F14" s="191"/>
      <c r="G14" s="191"/>
      <c r="H14" s="192"/>
      <c r="I14" s="36" t="s">
        <v>76</v>
      </c>
      <c r="J14" s="44">
        <v>1650000</v>
      </c>
      <c r="K14" s="187" t="s">
        <v>10</v>
      </c>
      <c r="L14" s="65" t="s">
        <v>182</v>
      </c>
      <c r="M14" s="65" t="s">
        <v>182</v>
      </c>
      <c r="N14" s="65" t="s">
        <v>182</v>
      </c>
      <c r="O14" s="130" t="s">
        <v>148</v>
      </c>
      <c r="P14" s="35">
        <v>2022</v>
      </c>
      <c r="Q14" s="105" t="s">
        <v>67</v>
      </c>
      <c r="R14" s="84">
        <v>13</v>
      </c>
    </row>
    <row r="15" spans="1:19" s="58" customFormat="1" ht="110.25" customHeight="1" x14ac:dyDescent="0.2">
      <c r="A15" s="143">
        <v>4</v>
      </c>
      <c r="B15" s="193" t="s">
        <v>74</v>
      </c>
      <c r="C15" s="194"/>
      <c r="D15" s="190"/>
      <c r="E15" s="191"/>
      <c r="F15" s="191"/>
      <c r="G15" s="191"/>
      <c r="H15" s="192"/>
      <c r="I15" s="36" t="s">
        <v>18</v>
      </c>
      <c r="J15" s="44">
        <v>430000</v>
      </c>
      <c r="K15" s="187" t="s">
        <v>10</v>
      </c>
      <c r="L15" s="65" t="s">
        <v>182</v>
      </c>
      <c r="M15" s="65" t="s">
        <v>182</v>
      </c>
      <c r="N15" s="65" t="s">
        <v>182</v>
      </c>
      <c r="O15" s="130" t="s">
        <v>30</v>
      </c>
      <c r="P15" s="35">
        <v>2022</v>
      </c>
      <c r="Q15" s="105" t="s">
        <v>67</v>
      </c>
      <c r="R15" s="84">
        <v>11</v>
      </c>
    </row>
    <row r="16" spans="1:19" s="58" customFormat="1" ht="110.25" customHeight="1" x14ac:dyDescent="0.2">
      <c r="A16" s="143">
        <v>5</v>
      </c>
      <c r="B16" s="193" t="s">
        <v>81</v>
      </c>
      <c r="C16" s="194"/>
      <c r="D16" s="190"/>
      <c r="E16" s="191"/>
      <c r="F16" s="191"/>
      <c r="G16" s="191"/>
      <c r="H16" s="192"/>
      <c r="I16" s="36" t="s">
        <v>82</v>
      </c>
      <c r="J16" s="44">
        <v>80000</v>
      </c>
      <c r="K16" s="187" t="s">
        <v>10</v>
      </c>
      <c r="L16" s="65" t="s">
        <v>182</v>
      </c>
      <c r="M16" s="65" t="s">
        <v>182</v>
      </c>
      <c r="N16" s="65" t="s">
        <v>182</v>
      </c>
      <c r="O16" s="130" t="s">
        <v>148</v>
      </c>
      <c r="P16" s="35">
        <v>2022</v>
      </c>
      <c r="Q16" s="105" t="s">
        <v>80</v>
      </c>
      <c r="R16" s="84">
        <v>10</v>
      </c>
    </row>
    <row r="17" spans="1:18" s="58" customFormat="1" ht="110.25" customHeight="1" x14ac:dyDescent="0.2">
      <c r="A17" s="143">
        <v>5</v>
      </c>
      <c r="B17" s="193" t="s">
        <v>143</v>
      </c>
      <c r="C17" s="194"/>
      <c r="D17" s="190"/>
      <c r="E17" s="191"/>
      <c r="F17" s="191"/>
      <c r="G17" s="191"/>
      <c r="H17" s="192"/>
      <c r="I17" s="36" t="s">
        <v>112</v>
      </c>
      <c r="J17" s="44">
        <v>152000</v>
      </c>
      <c r="K17" s="187" t="s">
        <v>10</v>
      </c>
      <c r="L17" s="65" t="s">
        <v>182</v>
      </c>
      <c r="M17" s="65" t="s">
        <v>182</v>
      </c>
      <c r="N17" s="65" t="s">
        <v>182</v>
      </c>
      <c r="O17" s="130" t="s">
        <v>148</v>
      </c>
      <c r="P17" s="35">
        <v>2022</v>
      </c>
      <c r="Q17" s="105" t="s">
        <v>94</v>
      </c>
      <c r="R17" s="84">
        <v>10</v>
      </c>
    </row>
    <row r="18" spans="1:18" s="58" customFormat="1" ht="110.25" customHeight="1" x14ac:dyDescent="0.2">
      <c r="A18" s="143">
        <v>6</v>
      </c>
      <c r="B18" s="193" t="s">
        <v>104</v>
      </c>
      <c r="C18" s="194"/>
      <c r="D18" s="190"/>
      <c r="E18" s="191"/>
      <c r="F18" s="191"/>
      <c r="G18" s="191"/>
      <c r="H18" s="192"/>
      <c r="I18" s="36" t="s">
        <v>105</v>
      </c>
      <c r="J18" s="44">
        <v>3100000</v>
      </c>
      <c r="K18" s="187" t="s">
        <v>10</v>
      </c>
      <c r="L18" s="65" t="s">
        <v>182</v>
      </c>
      <c r="M18" s="65" t="s">
        <v>182</v>
      </c>
      <c r="N18" s="65" t="s">
        <v>182</v>
      </c>
      <c r="O18" s="130" t="s">
        <v>30</v>
      </c>
      <c r="P18" s="35">
        <v>2022</v>
      </c>
      <c r="Q18" s="105" t="s">
        <v>94</v>
      </c>
      <c r="R18" s="84">
        <v>9</v>
      </c>
    </row>
    <row r="19" spans="1:18" s="58" customFormat="1" ht="110.25" customHeight="1" x14ac:dyDescent="0.2">
      <c r="A19" s="143">
        <v>7</v>
      </c>
      <c r="B19" s="193" t="s">
        <v>63</v>
      </c>
      <c r="C19" s="194"/>
      <c r="D19" s="190"/>
      <c r="E19" s="191"/>
      <c r="F19" s="191"/>
      <c r="G19" s="191"/>
      <c r="H19" s="192"/>
      <c r="I19" s="36" t="s">
        <v>18</v>
      </c>
      <c r="J19" s="44">
        <v>2790000</v>
      </c>
      <c r="K19" s="187" t="s">
        <v>10</v>
      </c>
      <c r="L19" s="65" t="s">
        <v>182</v>
      </c>
      <c r="M19" s="65" t="s">
        <v>182</v>
      </c>
      <c r="N19" s="65" t="s">
        <v>182</v>
      </c>
      <c r="O19" s="130" t="s">
        <v>30</v>
      </c>
      <c r="P19" s="35">
        <v>2021</v>
      </c>
      <c r="Q19" s="105" t="s">
        <v>59</v>
      </c>
      <c r="R19" s="84">
        <v>8</v>
      </c>
    </row>
    <row r="20" spans="1:18" s="58" customFormat="1" ht="110.25" customHeight="1" x14ac:dyDescent="0.2">
      <c r="A20" s="143">
        <v>7</v>
      </c>
      <c r="B20" s="193" t="s">
        <v>64</v>
      </c>
      <c r="C20" s="194"/>
      <c r="D20" s="190"/>
      <c r="E20" s="191"/>
      <c r="F20" s="191"/>
      <c r="G20" s="191"/>
      <c r="H20" s="192"/>
      <c r="I20" s="36" t="s">
        <v>18</v>
      </c>
      <c r="J20" s="44">
        <v>2930000</v>
      </c>
      <c r="K20" s="187" t="s">
        <v>10</v>
      </c>
      <c r="L20" s="65" t="s">
        <v>182</v>
      </c>
      <c r="M20" s="65" t="s">
        <v>182</v>
      </c>
      <c r="N20" s="65" t="s">
        <v>182</v>
      </c>
      <c r="O20" s="130" t="s">
        <v>30</v>
      </c>
      <c r="P20" s="35">
        <v>2021</v>
      </c>
      <c r="Q20" s="105" t="s">
        <v>59</v>
      </c>
      <c r="R20" s="84">
        <v>8</v>
      </c>
    </row>
    <row r="21" spans="1:18" s="58" customFormat="1" ht="110.25" customHeight="1" x14ac:dyDescent="0.2">
      <c r="A21" s="143">
        <v>7</v>
      </c>
      <c r="B21" s="193" t="s">
        <v>140</v>
      </c>
      <c r="C21" s="194"/>
      <c r="D21" s="190"/>
      <c r="E21" s="191"/>
      <c r="F21" s="191"/>
      <c r="G21" s="191"/>
      <c r="H21" s="192"/>
      <c r="I21" s="36" t="s">
        <v>108</v>
      </c>
      <c r="J21" s="44">
        <v>1902384</v>
      </c>
      <c r="K21" s="187" t="s">
        <v>10</v>
      </c>
      <c r="L21" s="65" t="s">
        <v>182</v>
      </c>
      <c r="M21" s="65" t="s">
        <v>182</v>
      </c>
      <c r="N21" s="65" t="s">
        <v>182</v>
      </c>
      <c r="O21" s="130" t="s">
        <v>30</v>
      </c>
      <c r="P21" s="35">
        <v>2022</v>
      </c>
      <c r="Q21" s="105" t="s">
        <v>94</v>
      </c>
      <c r="R21" s="84">
        <v>8</v>
      </c>
    </row>
    <row r="22" spans="1:18" s="58" customFormat="1" ht="110.25" customHeight="1" x14ac:dyDescent="0.2">
      <c r="A22" s="143">
        <v>7</v>
      </c>
      <c r="B22" s="193" t="s">
        <v>56</v>
      </c>
      <c r="C22" s="194"/>
      <c r="D22" s="190"/>
      <c r="E22" s="191"/>
      <c r="F22" s="191"/>
      <c r="G22" s="191"/>
      <c r="H22" s="192"/>
      <c r="I22" s="36" t="s">
        <v>34</v>
      </c>
      <c r="J22" s="44">
        <v>4000000</v>
      </c>
      <c r="K22" s="187" t="s">
        <v>10</v>
      </c>
      <c r="L22" s="65" t="s">
        <v>182</v>
      </c>
      <c r="M22" s="65" t="s">
        <v>182</v>
      </c>
      <c r="N22" s="65" t="s">
        <v>182</v>
      </c>
      <c r="O22" s="130" t="s">
        <v>148</v>
      </c>
      <c r="P22" s="35">
        <v>2021</v>
      </c>
      <c r="Q22" s="105" t="s">
        <v>48</v>
      </c>
      <c r="R22" s="84">
        <v>8</v>
      </c>
    </row>
    <row r="23" spans="1:18" s="58" customFormat="1" ht="110.25" customHeight="1" x14ac:dyDescent="0.2">
      <c r="A23" s="143">
        <v>7</v>
      </c>
      <c r="B23" s="193" t="s">
        <v>109</v>
      </c>
      <c r="C23" s="194"/>
      <c r="D23" s="190"/>
      <c r="E23" s="191"/>
      <c r="F23" s="191"/>
      <c r="G23" s="191"/>
      <c r="H23" s="192"/>
      <c r="I23" s="36" t="s">
        <v>108</v>
      </c>
      <c r="J23" s="44">
        <v>991000</v>
      </c>
      <c r="K23" s="187" t="s">
        <v>10</v>
      </c>
      <c r="L23" s="65" t="s">
        <v>182</v>
      </c>
      <c r="M23" s="65" t="s">
        <v>182</v>
      </c>
      <c r="N23" s="65" t="s">
        <v>182</v>
      </c>
      <c r="O23" s="130" t="s">
        <v>148</v>
      </c>
      <c r="P23" s="35">
        <v>2022</v>
      </c>
      <c r="Q23" s="105" t="s">
        <v>94</v>
      </c>
      <c r="R23" s="84">
        <v>8</v>
      </c>
    </row>
    <row r="24" spans="1:18" s="58" customFormat="1" ht="110.25" customHeight="1" x14ac:dyDescent="0.2">
      <c r="A24" s="146">
        <v>8</v>
      </c>
      <c r="B24" s="297" t="s">
        <v>39</v>
      </c>
      <c r="C24" s="298"/>
      <c r="D24" s="299"/>
      <c r="E24" s="300"/>
      <c r="F24" s="300"/>
      <c r="G24" s="300"/>
      <c r="H24" s="301"/>
      <c r="I24" s="117" t="s">
        <v>18</v>
      </c>
      <c r="J24" s="118">
        <v>2200000</v>
      </c>
      <c r="K24" s="188" t="s">
        <v>10</v>
      </c>
      <c r="L24" s="119" t="s">
        <v>182</v>
      </c>
      <c r="M24" s="119" t="s">
        <v>182</v>
      </c>
      <c r="N24" s="119" t="s">
        <v>182</v>
      </c>
      <c r="O24" s="136" t="s">
        <v>30</v>
      </c>
      <c r="P24" s="137">
        <v>2020</v>
      </c>
      <c r="Q24" s="120" t="s">
        <v>36</v>
      </c>
      <c r="R24" s="123">
        <v>6</v>
      </c>
    </row>
    <row r="25" spans="1:18" s="58" customFormat="1" ht="110.25" customHeight="1" x14ac:dyDescent="0.2">
      <c r="A25" s="143">
        <v>8</v>
      </c>
      <c r="B25" s="193" t="s">
        <v>44</v>
      </c>
      <c r="C25" s="194"/>
      <c r="D25" s="190"/>
      <c r="E25" s="191"/>
      <c r="F25" s="191"/>
      <c r="G25" s="191"/>
      <c r="H25" s="192"/>
      <c r="I25" s="36" t="s">
        <v>33</v>
      </c>
      <c r="J25" s="44">
        <v>13947763</v>
      </c>
      <c r="K25" s="187" t="s">
        <v>10</v>
      </c>
      <c r="L25" s="65" t="s">
        <v>182</v>
      </c>
      <c r="M25" s="65" t="s">
        <v>182</v>
      </c>
      <c r="N25" s="65" t="s">
        <v>182</v>
      </c>
      <c r="O25" s="130" t="s">
        <v>30</v>
      </c>
      <c r="P25" s="35">
        <v>2021</v>
      </c>
      <c r="Q25" s="105" t="s">
        <v>41</v>
      </c>
      <c r="R25" s="84">
        <v>6</v>
      </c>
    </row>
    <row r="26" spans="1:18" s="58" customFormat="1" ht="110.25" customHeight="1" x14ac:dyDescent="0.2">
      <c r="A26" s="143">
        <v>8</v>
      </c>
      <c r="B26" s="193" t="s">
        <v>141</v>
      </c>
      <c r="C26" s="194"/>
      <c r="D26" s="190"/>
      <c r="E26" s="191"/>
      <c r="F26" s="191"/>
      <c r="G26" s="191"/>
      <c r="H26" s="192"/>
      <c r="I26" s="36" t="s">
        <v>107</v>
      </c>
      <c r="J26" s="44">
        <v>12100000</v>
      </c>
      <c r="K26" s="187" t="s">
        <v>10</v>
      </c>
      <c r="L26" s="65" t="s">
        <v>182</v>
      </c>
      <c r="M26" s="65" t="s">
        <v>182</v>
      </c>
      <c r="N26" s="65" t="s">
        <v>182</v>
      </c>
      <c r="O26" s="130" t="s">
        <v>30</v>
      </c>
      <c r="P26" s="35">
        <v>2022</v>
      </c>
      <c r="Q26" s="105" t="s">
        <v>94</v>
      </c>
      <c r="R26" s="84">
        <v>6</v>
      </c>
    </row>
    <row r="27" spans="1:18" s="58" customFormat="1" ht="110.25" customHeight="1" x14ac:dyDescent="0.2">
      <c r="A27" s="143">
        <v>8</v>
      </c>
      <c r="B27" s="193" t="s">
        <v>142</v>
      </c>
      <c r="C27" s="194"/>
      <c r="D27" s="190"/>
      <c r="E27" s="191"/>
      <c r="F27" s="191"/>
      <c r="G27" s="191"/>
      <c r="H27" s="192"/>
      <c r="I27" s="36" t="s">
        <v>107</v>
      </c>
      <c r="J27" s="44">
        <v>2015000</v>
      </c>
      <c r="K27" s="187" t="s">
        <v>10</v>
      </c>
      <c r="L27" s="65" t="s">
        <v>182</v>
      </c>
      <c r="M27" s="65" t="s">
        <v>182</v>
      </c>
      <c r="N27" s="65" t="s">
        <v>182</v>
      </c>
      <c r="O27" s="130" t="s">
        <v>148</v>
      </c>
      <c r="P27" s="35">
        <v>2022</v>
      </c>
      <c r="Q27" s="105" t="s">
        <v>94</v>
      </c>
      <c r="R27" s="84">
        <v>6</v>
      </c>
    </row>
    <row r="28" spans="1:18" s="58" customFormat="1" ht="110.25" customHeight="1" x14ac:dyDescent="0.2">
      <c r="A28" s="143">
        <v>9</v>
      </c>
      <c r="B28" s="193" t="s">
        <v>138</v>
      </c>
      <c r="C28" s="194"/>
      <c r="D28" s="190"/>
      <c r="E28" s="191"/>
      <c r="F28" s="191"/>
      <c r="G28" s="191"/>
      <c r="H28" s="192"/>
      <c r="I28" s="36" t="s">
        <v>103</v>
      </c>
      <c r="J28" s="44">
        <v>80000</v>
      </c>
      <c r="K28" s="187" t="s">
        <v>10</v>
      </c>
      <c r="L28" s="65" t="s">
        <v>182</v>
      </c>
      <c r="M28" s="65" t="s">
        <v>182</v>
      </c>
      <c r="N28" s="65" t="s">
        <v>182</v>
      </c>
      <c r="O28" s="130" t="s">
        <v>148</v>
      </c>
      <c r="P28" s="35">
        <v>2022</v>
      </c>
      <c r="Q28" s="105" t="s">
        <v>94</v>
      </c>
      <c r="R28" s="84">
        <v>5</v>
      </c>
    </row>
    <row r="29" spans="1:18" s="58" customFormat="1" ht="110.25" customHeight="1" x14ac:dyDescent="0.2">
      <c r="A29" s="143">
        <v>9</v>
      </c>
      <c r="B29" s="193" t="s">
        <v>58</v>
      </c>
      <c r="C29" s="194"/>
      <c r="D29" s="190"/>
      <c r="E29" s="191"/>
      <c r="F29" s="191"/>
      <c r="G29" s="191"/>
      <c r="H29" s="192"/>
      <c r="I29" s="36" t="s">
        <v>66</v>
      </c>
      <c r="J29" s="44">
        <v>6200000</v>
      </c>
      <c r="K29" s="187" t="s">
        <v>10</v>
      </c>
      <c r="L29" s="65" t="s">
        <v>182</v>
      </c>
      <c r="M29" s="65" t="s">
        <v>182</v>
      </c>
      <c r="N29" s="65" t="s">
        <v>182</v>
      </c>
      <c r="O29" s="130" t="s">
        <v>148</v>
      </c>
      <c r="P29" s="35">
        <v>2021</v>
      </c>
      <c r="Q29" s="105" t="s">
        <v>59</v>
      </c>
      <c r="R29" s="84">
        <v>5</v>
      </c>
    </row>
    <row r="30" spans="1:18" s="58" customFormat="1" ht="110.25" customHeight="1" x14ac:dyDescent="0.2">
      <c r="A30" s="143">
        <v>10</v>
      </c>
      <c r="B30" s="193" t="s">
        <v>83</v>
      </c>
      <c r="C30" s="194"/>
      <c r="D30" s="190"/>
      <c r="E30" s="191"/>
      <c r="F30" s="191"/>
      <c r="G30" s="191"/>
      <c r="H30" s="192"/>
      <c r="I30" s="36" t="s">
        <v>46</v>
      </c>
      <c r="J30" s="44">
        <v>160800</v>
      </c>
      <c r="K30" s="187" t="s">
        <v>10</v>
      </c>
      <c r="L30" s="65" t="s">
        <v>182</v>
      </c>
      <c r="M30" s="65" t="s">
        <v>182</v>
      </c>
      <c r="N30" s="65" t="s">
        <v>182</v>
      </c>
      <c r="O30" s="130" t="s">
        <v>148</v>
      </c>
      <c r="P30" s="35">
        <v>2021</v>
      </c>
      <c r="Q30" s="105" t="s">
        <v>59</v>
      </c>
      <c r="R30" s="84">
        <v>3</v>
      </c>
    </row>
    <row r="31" spans="1:18" s="58" customFormat="1" ht="110.25" customHeight="1" x14ac:dyDescent="0.2">
      <c r="A31" s="143">
        <v>10</v>
      </c>
      <c r="B31" s="193" t="s">
        <v>139</v>
      </c>
      <c r="C31" s="194"/>
      <c r="D31" s="190"/>
      <c r="E31" s="191"/>
      <c r="F31" s="191"/>
      <c r="G31" s="191"/>
      <c r="H31" s="192"/>
      <c r="I31" s="36" t="s">
        <v>107</v>
      </c>
      <c r="J31" s="44">
        <v>1750000</v>
      </c>
      <c r="K31" s="187" t="s">
        <v>10</v>
      </c>
      <c r="L31" s="65" t="s">
        <v>182</v>
      </c>
      <c r="M31" s="65" t="s">
        <v>182</v>
      </c>
      <c r="N31" s="65" t="s">
        <v>182</v>
      </c>
      <c r="O31" s="130" t="s">
        <v>148</v>
      </c>
      <c r="P31" s="35">
        <v>2022</v>
      </c>
      <c r="Q31" s="105" t="s">
        <v>94</v>
      </c>
      <c r="R31" s="84">
        <v>3</v>
      </c>
    </row>
    <row r="32" spans="1:18" s="58" customFormat="1" ht="110.25" customHeight="1" x14ac:dyDescent="0.2">
      <c r="A32" s="147">
        <v>11</v>
      </c>
      <c r="B32" s="292" t="s">
        <v>37</v>
      </c>
      <c r="C32" s="293"/>
      <c r="D32" s="294"/>
      <c r="E32" s="295"/>
      <c r="F32" s="295"/>
      <c r="G32" s="295"/>
      <c r="H32" s="296"/>
      <c r="I32" s="101" t="s">
        <v>38</v>
      </c>
      <c r="J32" s="102">
        <v>10000000</v>
      </c>
      <c r="K32" s="187" t="s">
        <v>10</v>
      </c>
      <c r="L32" s="103" t="s">
        <v>182</v>
      </c>
      <c r="M32" s="103" t="s">
        <v>182</v>
      </c>
      <c r="N32" s="103" t="s">
        <v>182</v>
      </c>
      <c r="O32" s="134" t="s">
        <v>148</v>
      </c>
      <c r="P32" s="110">
        <v>2020</v>
      </c>
      <c r="Q32" s="104" t="s">
        <v>36</v>
      </c>
      <c r="R32" s="83">
        <v>0</v>
      </c>
    </row>
    <row r="33" spans="1:18" s="33" customFormat="1" ht="111" customHeight="1" x14ac:dyDescent="0.2">
      <c r="A33" s="143">
        <v>11</v>
      </c>
      <c r="B33" s="193" t="s">
        <v>72</v>
      </c>
      <c r="C33" s="194"/>
      <c r="D33" s="190"/>
      <c r="E33" s="191"/>
      <c r="F33" s="191"/>
      <c r="G33" s="191"/>
      <c r="H33" s="192"/>
      <c r="I33" s="36" t="s">
        <v>40</v>
      </c>
      <c r="J33" s="44">
        <v>31857503</v>
      </c>
      <c r="K33" s="187" t="s">
        <v>10</v>
      </c>
      <c r="L33" s="65" t="s">
        <v>182</v>
      </c>
      <c r="M33" s="65" t="s">
        <v>182</v>
      </c>
      <c r="N33" s="65" t="s">
        <v>182</v>
      </c>
      <c r="O33" s="130" t="s">
        <v>148</v>
      </c>
      <c r="P33" s="35">
        <v>2022</v>
      </c>
      <c r="Q33" s="105" t="s">
        <v>67</v>
      </c>
      <c r="R33" s="84">
        <v>0</v>
      </c>
    </row>
    <row r="34" spans="1:18" s="33" customFormat="1" ht="111" customHeight="1" x14ac:dyDescent="0.2">
      <c r="A34" s="143">
        <v>11</v>
      </c>
      <c r="B34" s="193" t="s">
        <v>137</v>
      </c>
      <c r="C34" s="194"/>
      <c r="D34" s="190"/>
      <c r="E34" s="191"/>
      <c r="F34" s="191"/>
      <c r="G34" s="191"/>
      <c r="H34" s="192"/>
      <c r="I34" s="36" t="s">
        <v>76</v>
      </c>
      <c r="J34" s="44">
        <v>50000000</v>
      </c>
      <c r="K34" s="187" t="s">
        <v>10</v>
      </c>
      <c r="L34" s="65" t="s">
        <v>182</v>
      </c>
      <c r="M34" s="65" t="s">
        <v>182</v>
      </c>
      <c r="N34" s="65" t="s">
        <v>182</v>
      </c>
      <c r="O34" s="130" t="s">
        <v>148</v>
      </c>
      <c r="P34" s="35">
        <v>2022</v>
      </c>
      <c r="Q34" s="105" t="s">
        <v>94</v>
      </c>
      <c r="R34" s="84">
        <v>0</v>
      </c>
    </row>
    <row r="35" spans="1:18" s="33" customFormat="1" ht="67.5" customHeight="1" x14ac:dyDescent="0.2">
      <c r="A35" s="40"/>
      <c r="B35" s="281"/>
      <c r="C35" s="282"/>
      <c r="D35" s="283"/>
      <c r="E35" s="284"/>
      <c r="F35" s="284"/>
      <c r="G35" s="284"/>
      <c r="H35" s="284"/>
      <c r="I35" s="36"/>
      <c r="J35" s="44"/>
      <c r="K35" s="38"/>
      <c r="L35" s="62"/>
      <c r="M35" s="62"/>
      <c r="N35" s="62"/>
      <c r="O35" s="111"/>
      <c r="P35" s="35"/>
      <c r="Q35" s="105"/>
      <c r="R35" s="84"/>
    </row>
    <row r="36" spans="1:18" ht="26.25" thickBot="1" x14ac:dyDescent="0.25">
      <c r="A36" s="121"/>
      <c r="B36" s="10"/>
      <c r="C36" s="9"/>
      <c r="D36" s="11"/>
      <c r="E36" s="12"/>
      <c r="F36" s="13"/>
      <c r="G36" s="312"/>
      <c r="H36" s="313"/>
      <c r="I36" s="46"/>
      <c r="J36" s="14"/>
      <c r="K36" s="14"/>
      <c r="L36" s="69"/>
      <c r="M36" s="69"/>
      <c r="N36" s="69"/>
      <c r="O36" s="112"/>
      <c r="P36" s="9"/>
      <c r="Q36" s="106"/>
      <c r="R36" s="122"/>
    </row>
    <row r="37" spans="1:18" ht="13.5" thickBot="1" x14ac:dyDescent="0.25">
      <c r="I37" s="8"/>
      <c r="J37" s="42">
        <f>SUM(J10:J36)</f>
        <v>169721900</v>
      </c>
      <c r="K37" s="42"/>
      <c r="L37" s="184" t="s">
        <v>213</v>
      </c>
      <c r="M37" s="185" t="s">
        <v>213</v>
      </c>
      <c r="N37" s="68"/>
      <c r="O37" s="68"/>
    </row>
    <row r="38" spans="1:18" x14ac:dyDescent="0.2">
      <c r="J38" s="3" t="s">
        <v>9</v>
      </c>
      <c r="K38" s="77"/>
      <c r="L38" s="290" t="s">
        <v>91</v>
      </c>
      <c r="M38" s="290" t="s">
        <v>146</v>
      </c>
      <c r="N38" s="3"/>
      <c r="O38" s="3"/>
      <c r="P38" s="3"/>
    </row>
    <row r="39" spans="1:18" x14ac:dyDescent="0.2">
      <c r="K39" s="78"/>
      <c r="L39" s="291"/>
      <c r="M39" s="323"/>
      <c r="N39" s="3"/>
      <c r="O39" s="3"/>
      <c r="P39" s="3"/>
    </row>
    <row r="40" spans="1:18" x14ac:dyDescent="0.2">
      <c r="K40" s="3"/>
      <c r="L40" s="3"/>
      <c r="M40" s="3"/>
      <c r="N40" s="3"/>
      <c r="O40" s="3"/>
    </row>
    <row r="41" spans="1:18" s="28" customFormat="1" ht="15.75" x14ac:dyDescent="0.25">
      <c r="A41" s="30" t="s">
        <v>19</v>
      </c>
      <c r="B41" s="30"/>
      <c r="K41" s="29"/>
      <c r="L41" s="29"/>
      <c r="M41" s="29"/>
      <c r="N41" s="29"/>
      <c r="O41" s="29"/>
    </row>
    <row r="42" spans="1:18" s="28" customFormat="1" ht="15.75" x14ac:dyDescent="0.25">
      <c r="B42" s="30"/>
      <c r="K42" s="29"/>
      <c r="L42" s="29"/>
      <c r="M42" s="29"/>
      <c r="N42" s="29"/>
      <c r="O42" s="29"/>
    </row>
    <row r="43" spans="1:18" ht="15.75" x14ac:dyDescent="0.25">
      <c r="A43" s="4" t="s">
        <v>20</v>
      </c>
      <c r="B43" s="4"/>
      <c r="K43" s="3"/>
      <c r="L43" s="3"/>
      <c r="M43" s="3"/>
      <c r="N43" s="3"/>
      <c r="O43" s="3"/>
    </row>
    <row r="44" spans="1:18" ht="15.75" x14ac:dyDescent="0.25">
      <c r="A44" s="4" t="s">
        <v>21</v>
      </c>
      <c r="B44" s="4"/>
      <c r="K44" s="3"/>
      <c r="L44" s="3"/>
      <c r="M44" s="3"/>
      <c r="N44" s="3"/>
      <c r="O44" s="3"/>
    </row>
    <row r="45" spans="1:18" s="4" customFormat="1" ht="15.75" x14ac:dyDescent="0.25">
      <c r="A45" s="32" t="s">
        <v>22</v>
      </c>
      <c r="B45" s="4" t="s">
        <v>23</v>
      </c>
      <c r="K45" s="31"/>
      <c r="L45" s="31"/>
      <c r="M45" s="31"/>
      <c r="N45" s="31"/>
      <c r="O45" s="31"/>
    </row>
    <row r="46" spans="1:18" s="4" customFormat="1" ht="15.75" x14ac:dyDescent="0.25">
      <c r="A46" s="32" t="s">
        <v>22</v>
      </c>
      <c r="B46" s="4" t="s">
        <v>24</v>
      </c>
      <c r="K46" s="31"/>
      <c r="L46" s="31"/>
      <c r="M46" s="31"/>
      <c r="N46" s="31"/>
      <c r="O46" s="31"/>
    </row>
    <row r="47" spans="1:18" s="4" customFormat="1" ht="15.75" x14ac:dyDescent="0.25">
      <c r="A47" s="32" t="s">
        <v>22</v>
      </c>
      <c r="B47" s="4" t="s">
        <v>25</v>
      </c>
      <c r="K47" s="31"/>
      <c r="L47" s="31"/>
      <c r="M47" s="31"/>
      <c r="N47" s="31"/>
      <c r="O47" s="31"/>
    </row>
    <row r="48" spans="1:18" s="4" customFormat="1" ht="15.75" x14ac:dyDescent="0.25">
      <c r="A48" s="32" t="s">
        <v>22</v>
      </c>
      <c r="B48" s="4" t="s">
        <v>26</v>
      </c>
      <c r="K48" s="31"/>
      <c r="L48" s="31"/>
      <c r="M48" s="31"/>
      <c r="N48" s="31"/>
      <c r="O48" s="31"/>
    </row>
    <row r="49" spans="1:15" s="4" customFormat="1" ht="15.75" x14ac:dyDescent="0.25">
      <c r="A49" s="32" t="s">
        <v>22</v>
      </c>
      <c r="B49" s="4" t="s">
        <v>27</v>
      </c>
      <c r="K49" s="31"/>
      <c r="L49" s="31"/>
      <c r="M49" s="31"/>
      <c r="N49" s="31"/>
      <c r="O49" s="31"/>
    </row>
    <row r="50" spans="1:15" s="4" customFormat="1" ht="15.75" x14ac:dyDescent="0.25">
      <c r="K50" s="31"/>
      <c r="L50" s="31"/>
      <c r="M50" s="31"/>
      <c r="N50" s="31"/>
      <c r="O50" s="31"/>
    </row>
    <row r="51" spans="1:15" s="4" customFormat="1" ht="15.75" x14ac:dyDescent="0.25">
      <c r="K51" s="31"/>
      <c r="L51" s="31"/>
      <c r="M51" s="31"/>
      <c r="N51" s="31"/>
      <c r="O51" s="31"/>
    </row>
    <row r="52" spans="1:15" ht="15.75" x14ac:dyDescent="0.25">
      <c r="A52" s="280" t="s">
        <v>8</v>
      </c>
      <c r="B52" s="280"/>
    </row>
    <row r="53" spans="1:15" ht="15.75" x14ac:dyDescent="0.25">
      <c r="B53" s="27"/>
    </row>
    <row r="54" spans="1:15" ht="15.75" x14ac:dyDescent="0.25">
      <c r="A54" s="4" t="s">
        <v>154</v>
      </c>
      <c r="B54" s="4"/>
    </row>
    <row r="55" spans="1:15" ht="15.75" x14ac:dyDescent="0.25">
      <c r="A55" s="4" t="s">
        <v>155</v>
      </c>
      <c r="B55" s="4"/>
    </row>
    <row r="56" spans="1:15" ht="15.75" x14ac:dyDescent="0.25">
      <c r="A56" s="4" t="s">
        <v>156</v>
      </c>
      <c r="B56" s="4"/>
    </row>
    <row r="57" spans="1:15" ht="15.75" x14ac:dyDescent="0.25">
      <c r="A57" s="4" t="s">
        <v>12</v>
      </c>
      <c r="B57" s="4"/>
    </row>
    <row r="58" spans="1:15" s="94" customFormat="1" ht="15.75" x14ac:dyDescent="0.25">
      <c r="A58" s="92" t="s">
        <v>203</v>
      </c>
      <c r="B58" s="89"/>
    </row>
    <row r="59" spans="1:15" s="94" customFormat="1" ht="15.75" x14ac:dyDescent="0.25">
      <c r="A59" s="89"/>
      <c r="B59" s="183" t="s">
        <v>193</v>
      </c>
    </row>
    <row r="60" spans="1:15" s="94" customFormat="1" ht="15.75" x14ac:dyDescent="0.25">
      <c r="A60" s="89"/>
      <c r="B60" s="89" t="s">
        <v>206</v>
      </c>
    </row>
    <row r="61" spans="1:15" s="94" customFormat="1" ht="15.75" x14ac:dyDescent="0.25">
      <c r="A61" s="89"/>
      <c r="B61" s="181" t="s">
        <v>208</v>
      </c>
    </row>
    <row r="62" spans="1:15" s="94" customFormat="1" ht="15.75" x14ac:dyDescent="0.25">
      <c r="A62" s="89"/>
      <c r="B62" s="89" t="s">
        <v>207</v>
      </c>
    </row>
    <row r="63" spans="1:15" s="94" customFormat="1" ht="15.75" x14ac:dyDescent="0.25">
      <c r="A63" s="89"/>
      <c r="B63" s="4" t="s">
        <v>209</v>
      </c>
    </row>
    <row r="64" spans="1:15" s="94" customFormat="1" ht="15.75" x14ac:dyDescent="0.25">
      <c r="A64" s="89"/>
      <c r="B64" s="4" t="s">
        <v>210</v>
      </c>
    </row>
    <row r="65" spans="1:2" s="94" customFormat="1" ht="15.75" x14ac:dyDescent="0.25">
      <c r="A65" s="89"/>
      <c r="B65" s="89" t="s">
        <v>211</v>
      </c>
    </row>
    <row r="66" spans="1:2" s="94" customFormat="1" ht="15.75" x14ac:dyDescent="0.25">
      <c r="A66" s="89"/>
      <c r="B66" s="89" t="s">
        <v>212</v>
      </c>
    </row>
    <row r="67" spans="1:2" ht="15.75" x14ac:dyDescent="0.25">
      <c r="A67" s="4" t="s">
        <v>157</v>
      </c>
      <c r="B67" s="4"/>
    </row>
    <row r="68" spans="1:2" ht="15.75" x14ac:dyDescent="0.25">
      <c r="A68" s="4" t="s">
        <v>32</v>
      </c>
      <c r="B68" s="4"/>
    </row>
    <row r="69" spans="1:2" s="94" customFormat="1" ht="15.75" x14ac:dyDescent="0.25">
      <c r="A69" s="89" t="s">
        <v>189</v>
      </c>
      <c r="B69" s="89"/>
    </row>
    <row r="70" spans="1:2" s="89" customFormat="1" ht="15.75" x14ac:dyDescent="0.25">
      <c r="A70" s="89" t="s">
        <v>188</v>
      </c>
    </row>
    <row r="71" spans="1:2" ht="15.75" x14ac:dyDescent="0.25">
      <c r="A71" s="93" t="s">
        <v>191</v>
      </c>
    </row>
    <row r="72" spans="1:2" ht="15.75" x14ac:dyDescent="0.25">
      <c r="A72" s="89" t="s">
        <v>190</v>
      </c>
    </row>
    <row r="73" spans="1:2" ht="15.75" x14ac:dyDescent="0.25">
      <c r="A73" s="93" t="s">
        <v>187</v>
      </c>
    </row>
    <row r="74" spans="1:2" ht="15.75" x14ac:dyDescent="0.25">
      <c r="A74" s="89" t="s">
        <v>126</v>
      </c>
    </row>
  </sheetData>
  <sheetProtection sheet="1" objects="1" scenarios="1"/>
  <mergeCells count="88">
    <mergeCell ref="O1:P1"/>
    <mergeCell ref="O2:P2"/>
    <mergeCell ref="O4:P4"/>
    <mergeCell ref="O5:P5"/>
    <mergeCell ref="P8:P9"/>
    <mergeCell ref="O3:P3"/>
    <mergeCell ref="A5:B5"/>
    <mergeCell ref="A8:A9"/>
    <mergeCell ref="M4:N5"/>
    <mergeCell ref="K1:L2"/>
    <mergeCell ref="K4:L5"/>
    <mergeCell ref="M1:N2"/>
    <mergeCell ref="K3:L3"/>
    <mergeCell ref="M3:N3"/>
    <mergeCell ref="M38:M39"/>
    <mergeCell ref="R8:R9"/>
    <mergeCell ref="A6:R7"/>
    <mergeCell ref="Q1:R1"/>
    <mergeCell ref="Q2:R2"/>
    <mergeCell ref="Q4:R4"/>
    <mergeCell ref="Q5:R5"/>
    <mergeCell ref="B20:C20"/>
    <mergeCell ref="D20:H20"/>
    <mergeCell ref="Q8:Q9"/>
    <mergeCell ref="J8:J9"/>
    <mergeCell ref="N8:N9"/>
    <mergeCell ref="O8:O9"/>
    <mergeCell ref="M8:M9"/>
    <mergeCell ref="Q3:R3"/>
    <mergeCell ref="A1:B4"/>
    <mergeCell ref="B17:C17"/>
    <mergeCell ref="D17:H17"/>
    <mergeCell ref="D15:H15"/>
    <mergeCell ref="D18:H18"/>
    <mergeCell ref="D16:H16"/>
    <mergeCell ref="B16:C16"/>
    <mergeCell ref="L38:L39"/>
    <mergeCell ref="L8:L9"/>
    <mergeCell ref="C1:J5"/>
    <mergeCell ref="B8:C9"/>
    <mergeCell ref="G36:H36"/>
    <mergeCell ref="D29:H29"/>
    <mergeCell ref="B34:C34"/>
    <mergeCell ref="B29:C29"/>
    <mergeCell ref="D35:H35"/>
    <mergeCell ref="D34:H34"/>
    <mergeCell ref="D8:H9"/>
    <mergeCell ref="B11:C11"/>
    <mergeCell ref="K8:K9"/>
    <mergeCell ref="B33:C33"/>
    <mergeCell ref="D33:H33"/>
    <mergeCell ref="D10:H10"/>
    <mergeCell ref="B12:C12"/>
    <mergeCell ref="D12:H12"/>
    <mergeCell ref="B13:C13"/>
    <mergeCell ref="D13:H13"/>
    <mergeCell ref="B10:C10"/>
    <mergeCell ref="D11:H11"/>
    <mergeCell ref="B14:C14"/>
    <mergeCell ref="D14:H14"/>
    <mergeCell ref="B15:C15"/>
    <mergeCell ref="B18:C18"/>
    <mergeCell ref="B25:C25"/>
    <mergeCell ref="D25:H25"/>
    <mergeCell ref="B22:C22"/>
    <mergeCell ref="D22:H22"/>
    <mergeCell ref="B19:C19"/>
    <mergeCell ref="D19:H19"/>
    <mergeCell ref="B24:C24"/>
    <mergeCell ref="D24:H24"/>
    <mergeCell ref="B21:C21"/>
    <mergeCell ref="D21:H21"/>
    <mergeCell ref="B23:C23"/>
    <mergeCell ref="D23:H23"/>
    <mergeCell ref="B27:C27"/>
    <mergeCell ref="D27:H27"/>
    <mergeCell ref="B28:C28"/>
    <mergeCell ref="D28:H28"/>
    <mergeCell ref="B26:C26"/>
    <mergeCell ref="D26:H26"/>
    <mergeCell ref="A52:B52"/>
    <mergeCell ref="B30:C30"/>
    <mergeCell ref="D30:H30"/>
    <mergeCell ref="B31:C31"/>
    <mergeCell ref="D31:H31"/>
    <mergeCell ref="B35:C35"/>
    <mergeCell ref="B32:C32"/>
    <mergeCell ref="D32:H32"/>
  </mergeCells>
  <hyperlinks>
    <hyperlink ref="B61" r:id="rId1" display="Financing Details" xr:uid="{919710A5-B9D5-4067-AE34-A5A0B8FD8424}"/>
  </hyperlinks>
  <printOptions horizontalCentered="1"/>
  <pageMargins left="0.3" right="0.3" top="0.2" bottom="0.2" header="0.3" footer="0.3"/>
  <pageSetup scale="50" orientation="landscape" r:id="rId2"/>
  <drawing r:id="rId3"/>
  <legacyDrawing r:id="rId4"/>
  <oleObjects>
    <mc:AlternateContent xmlns:mc="http://schemas.openxmlformats.org/markup-compatibility/2006">
      <mc:Choice Requires="x14">
        <oleObject progId="AcroExch.Document.DC" dvAspect="DVASPECT_ICON" shapeId="8193" r:id="rId5">
          <objectPr locked="0" defaultSize="0" autoPict="0" r:id="rId6">
            <anchor moveWithCells="1">
              <from>
                <xdr:col>3</xdr:col>
                <xdr:colOff>600075</xdr:colOff>
                <xdr:row>9</xdr:row>
                <xdr:rowOff>114300</xdr:rowOff>
              </from>
              <to>
                <xdr:col>6</xdr:col>
                <xdr:colOff>0</xdr:colOff>
                <xdr:row>9</xdr:row>
                <xdr:rowOff>1266825</xdr:rowOff>
              </to>
            </anchor>
          </objectPr>
        </oleObject>
      </mc:Choice>
      <mc:Fallback>
        <oleObject progId="AcroExch.Document.DC" dvAspect="DVASPECT_ICON" shapeId="8193" r:id="rId5"/>
      </mc:Fallback>
    </mc:AlternateContent>
    <mc:AlternateContent xmlns:mc="http://schemas.openxmlformats.org/markup-compatibility/2006">
      <mc:Choice Requires="x14">
        <oleObject progId="AcroExch.Document.DC" dvAspect="DVASPECT_ICON" shapeId="8195" r:id="rId7">
          <objectPr locked="0" defaultSize="0" autoPict="0" r:id="rId8">
            <anchor moveWithCells="1">
              <from>
                <xdr:col>3</xdr:col>
                <xdr:colOff>628650</xdr:colOff>
                <xdr:row>10</xdr:row>
                <xdr:rowOff>133350</xdr:rowOff>
              </from>
              <to>
                <xdr:col>5</xdr:col>
                <xdr:colOff>704850</xdr:colOff>
                <xdr:row>10</xdr:row>
                <xdr:rowOff>1228725</xdr:rowOff>
              </to>
            </anchor>
          </objectPr>
        </oleObject>
      </mc:Choice>
      <mc:Fallback>
        <oleObject progId="AcroExch.Document.DC" dvAspect="DVASPECT_ICON" shapeId="8195" r:id="rId7"/>
      </mc:Fallback>
    </mc:AlternateContent>
    <mc:AlternateContent xmlns:mc="http://schemas.openxmlformats.org/markup-compatibility/2006">
      <mc:Choice Requires="x14">
        <oleObject progId="AcroExch.Document.DC" dvAspect="DVASPECT_ICON" shapeId="8199" r:id="rId9">
          <objectPr locked="0" defaultSize="0" autoPict="0" r:id="rId10">
            <anchor moveWithCells="1">
              <from>
                <xdr:col>3</xdr:col>
                <xdr:colOff>638175</xdr:colOff>
                <xdr:row>11</xdr:row>
                <xdr:rowOff>133350</xdr:rowOff>
              </from>
              <to>
                <xdr:col>5</xdr:col>
                <xdr:colOff>695325</xdr:colOff>
                <xdr:row>11</xdr:row>
                <xdr:rowOff>1200150</xdr:rowOff>
              </to>
            </anchor>
          </objectPr>
        </oleObject>
      </mc:Choice>
      <mc:Fallback>
        <oleObject progId="AcroExch.Document.DC" dvAspect="DVASPECT_ICON" shapeId="8199" r:id="rId9"/>
      </mc:Fallback>
    </mc:AlternateContent>
    <mc:AlternateContent xmlns:mc="http://schemas.openxmlformats.org/markup-compatibility/2006">
      <mc:Choice Requires="x14">
        <oleObject progId="AcroExch.Document.DC" dvAspect="DVASPECT_ICON" shapeId="8200" r:id="rId11">
          <objectPr locked="0" defaultSize="0" autoPict="0" r:id="rId12">
            <anchor moveWithCells="1">
              <from>
                <xdr:col>3</xdr:col>
                <xdr:colOff>628650</xdr:colOff>
                <xdr:row>12</xdr:row>
                <xdr:rowOff>152400</xdr:rowOff>
              </from>
              <to>
                <xdr:col>5</xdr:col>
                <xdr:colOff>695325</xdr:colOff>
                <xdr:row>12</xdr:row>
                <xdr:rowOff>1238250</xdr:rowOff>
              </to>
            </anchor>
          </objectPr>
        </oleObject>
      </mc:Choice>
      <mc:Fallback>
        <oleObject progId="AcroExch.Document.DC" dvAspect="DVASPECT_ICON" shapeId="8200" r:id="rId11"/>
      </mc:Fallback>
    </mc:AlternateContent>
    <mc:AlternateContent xmlns:mc="http://schemas.openxmlformats.org/markup-compatibility/2006">
      <mc:Choice Requires="x14">
        <oleObject progId="AcroExch.Document.DC" dvAspect="DVASPECT_ICON" shapeId="8201" r:id="rId13">
          <objectPr locked="0" defaultSize="0" autoPict="0" r:id="rId14">
            <anchor moveWithCells="1">
              <from>
                <xdr:col>3</xdr:col>
                <xdr:colOff>628650</xdr:colOff>
                <xdr:row>13</xdr:row>
                <xdr:rowOff>142875</xdr:rowOff>
              </from>
              <to>
                <xdr:col>5</xdr:col>
                <xdr:colOff>695325</xdr:colOff>
                <xdr:row>13</xdr:row>
                <xdr:rowOff>1228725</xdr:rowOff>
              </to>
            </anchor>
          </objectPr>
        </oleObject>
      </mc:Choice>
      <mc:Fallback>
        <oleObject progId="AcroExch.Document.DC" dvAspect="DVASPECT_ICON" shapeId="8201" r:id="rId13"/>
      </mc:Fallback>
    </mc:AlternateContent>
    <mc:AlternateContent xmlns:mc="http://schemas.openxmlformats.org/markup-compatibility/2006">
      <mc:Choice Requires="x14">
        <oleObject progId="AcroExch.Document.DC" dvAspect="DVASPECT_ICON" shapeId="8202" r:id="rId15">
          <objectPr locked="0" defaultSize="0" autoPict="0" r:id="rId16">
            <anchor moveWithCells="1">
              <from>
                <xdr:col>3</xdr:col>
                <xdr:colOff>638175</xdr:colOff>
                <xdr:row>14</xdr:row>
                <xdr:rowOff>133350</xdr:rowOff>
              </from>
              <to>
                <xdr:col>6</xdr:col>
                <xdr:colOff>0</xdr:colOff>
                <xdr:row>14</xdr:row>
                <xdr:rowOff>1238250</xdr:rowOff>
              </to>
            </anchor>
          </objectPr>
        </oleObject>
      </mc:Choice>
      <mc:Fallback>
        <oleObject progId="AcroExch.Document.DC" dvAspect="DVASPECT_ICON" shapeId="8202" r:id="rId15"/>
      </mc:Fallback>
    </mc:AlternateContent>
    <mc:AlternateContent xmlns:mc="http://schemas.openxmlformats.org/markup-compatibility/2006">
      <mc:Choice Requires="x14">
        <oleObject progId="AcroExch.Document.DC" dvAspect="DVASPECT_ICON" shapeId="8204" r:id="rId17">
          <objectPr locked="0" defaultSize="0" autoPict="0" r:id="rId18">
            <anchor moveWithCells="1">
              <from>
                <xdr:col>3</xdr:col>
                <xdr:colOff>628650</xdr:colOff>
                <xdr:row>15</xdr:row>
                <xdr:rowOff>142875</xdr:rowOff>
              </from>
              <to>
                <xdr:col>5</xdr:col>
                <xdr:colOff>714375</xdr:colOff>
                <xdr:row>15</xdr:row>
                <xdr:rowOff>1247775</xdr:rowOff>
              </to>
            </anchor>
          </objectPr>
        </oleObject>
      </mc:Choice>
      <mc:Fallback>
        <oleObject progId="AcroExch.Document.DC" dvAspect="DVASPECT_ICON" shapeId="8204" r:id="rId17"/>
      </mc:Fallback>
    </mc:AlternateContent>
    <mc:AlternateContent xmlns:mc="http://schemas.openxmlformats.org/markup-compatibility/2006">
      <mc:Choice Requires="x14">
        <oleObject progId="AcroExch.Document.DC" dvAspect="DVASPECT_ICON" shapeId="8205" r:id="rId19">
          <objectPr locked="0" defaultSize="0" autoPict="0" r:id="rId20">
            <anchor moveWithCells="1">
              <from>
                <xdr:col>3</xdr:col>
                <xdr:colOff>647700</xdr:colOff>
                <xdr:row>16</xdr:row>
                <xdr:rowOff>142875</xdr:rowOff>
              </from>
              <to>
                <xdr:col>5</xdr:col>
                <xdr:colOff>714375</xdr:colOff>
                <xdr:row>16</xdr:row>
                <xdr:rowOff>1238250</xdr:rowOff>
              </to>
            </anchor>
          </objectPr>
        </oleObject>
      </mc:Choice>
      <mc:Fallback>
        <oleObject progId="AcroExch.Document.DC" dvAspect="DVASPECT_ICON" shapeId="8205" r:id="rId19"/>
      </mc:Fallback>
    </mc:AlternateContent>
    <mc:AlternateContent xmlns:mc="http://schemas.openxmlformats.org/markup-compatibility/2006">
      <mc:Choice Requires="x14">
        <oleObject progId="AcroExch.Document.DC" dvAspect="DVASPECT_ICON" shapeId="8206" r:id="rId21">
          <objectPr locked="0" defaultSize="0" autoPict="0" r:id="rId22">
            <anchor moveWithCells="1">
              <from>
                <xdr:col>3</xdr:col>
                <xdr:colOff>628650</xdr:colOff>
                <xdr:row>17</xdr:row>
                <xdr:rowOff>133350</xdr:rowOff>
              </from>
              <to>
                <xdr:col>5</xdr:col>
                <xdr:colOff>704850</xdr:colOff>
                <xdr:row>17</xdr:row>
                <xdr:rowOff>1228725</xdr:rowOff>
              </to>
            </anchor>
          </objectPr>
        </oleObject>
      </mc:Choice>
      <mc:Fallback>
        <oleObject progId="AcroExch.Document.DC" dvAspect="DVASPECT_ICON" shapeId="8206" r:id="rId21"/>
      </mc:Fallback>
    </mc:AlternateContent>
    <mc:AlternateContent xmlns:mc="http://schemas.openxmlformats.org/markup-compatibility/2006">
      <mc:Choice Requires="x14">
        <oleObject progId="AcroExch.Document.DC" dvAspect="DVASPECT_ICON" shapeId="8207" r:id="rId23">
          <objectPr locked="0" defaultSize="0" autoPict="0" r:id="rId24">
            <anchor moveWithCells="1">
              <from>
                <xdr:col>3</xdr:col>
                <xdr:colOff>628650</xdr:colOff>
                <xdr:row>18</xdr:row>
                <xdr:rowOff>152400</xdr:rowOff>
              </from>
              <to>
                <xdr:col>5</xdr:col>
                <xdr:colOff>714375</xdr:colOff>
                <xdr:row>18</xdr:row>
                <xdr:rowOff>1266825</xdr:rowOff>
              </to>
            </anchor>
          </objectPr>
        </oleObject>
      </mc:Choice>
      <mc:Fallback>
        <oleObject progId="AcroExch.Document.DC" dvAspect="DVASPECT_ICON" shapeId="8207" r:id="rId23"/>
      </mc:Fallback>
    </mc:AlternateContent>
    <mc:AlternateContent xmlns:mc="http://schemas.openxmlformats.org/markup-compatibility/2006">
      <mc:Choice Requires="x14">
        <oleObject progId="AcroExch.Document.DC" dvAspect="DVASPECT_ICON" shapeId="8208" r:id="rId25">
          <objectPr locked="0" defaultSize="0" autoPict="0" r:id="rId26">
            <anchor moveWithCells="1">
              <from>
                <xdr:col>3</xdr:col>
                <xdr:colOff>628650</xdr:colOff>
                <xdr:row>19</xdr:row>
                <xdr:rowOff>142875</xdr:rowOff>
              </from>
              <to>
                <xdr:col>5</xdr:col>
                <xdr:colOff>704850</xdr:colOff>
                <xdr:row>19</xdr:row>
                <xdr:rowOff>1238250</xdr:rowOff>
              </to>
            </anchor>
          </objectPr>
        </oleObject>
      </mc:Choice>
      <mc:Fallback>
        <oleObject progId="AcroExch.Document.DC" dvAspect="DVASPECT_ICON" shapeId="8208" r:id="rId25"/>
      </mc:Fallback>
    </mc:AlternateContent>
    <mc:AlternateContent xmlns:mc="http://schemas.openxmlformats.org/markup-compatibility/2006">
      <mc:Choice Requires="x14">
        <oleObject progId="AcroExch.Document.DC" dvAspect="DVASPECT_ICON" shapeId="8209" r:id="rId27">
          <objectPr locked="0" defaultSize="0" autoPict="0" r:id="rId28">
            <anchor moveWithCells="1">
              <from>
                <xdr:col>3</xdr:col>
                <xdr:colOff>628650</xdr:colOff>
                <xdr:row>20</xdr:row>
                <xdr:rowOff>142875</xdr:rowOff>
              </from>
              <to>
                <xdr:col>5</xdr:col>
                <xdr:colOff>714375</xdr:colOff>
                <xdr:row>20</xdr:row>
                <xdr:rowOff>1247775</xdr:rowOff>
              </to>
            </anchor>
          </objectPr>
        </oleObject>
      </mc:Choice>
      <mc:Fallback>
        <oleObject progId="AcroExch.Document.DC" dvAspect="DVASPECT_ICON" shapeId="8209" r:id="rId27"/>
      </mc:Fallback>
    </mc:AlternateContent>
    <mc:AlternateContent xmlns:mc="http://schemas.openxmlformats.org/markup-compatibility/2006">
      <mc:Choice Requires="x14">
        <oleObject progId="AcroExch.Document.DC" dvAspect="DVASPECT_ICON" shapeId="8210" r:id="rId29">
          <objectPr locked="0" defaultSize="0" autoPict="0" r:id="rId30">
            <anchor moveWithCells="1">
              <from>
                <xdr:col>3</xdr:col>
                <xdr:colOff>657225</xdr:colOff>
                <xdr:row>21</xdr:row>
                <xdr:rowOff>161925</xdr:rowOff>
              </from>
              <to>
                <xdr:col>5</xdr:col>
                <xdr:colOff>714375</xdr:colOff>
                <xdr:row>21</xdr:row>
                <xdr:rowOff>1247775</xdr:rowOff>
              </to>
            </anchor>
          </objectPr>
        </oleObject>
      </mc:Choice>
      <mc:Fallback>
        <oleObject progId="AcroExch.Document.DC" dvAspect="DVASPECT_ICON" shapeId="8210" r:id="rId29"/>
      </mc:Fallback>
    </mc:AlternateContent>
    <mc:AlternateContent xmlns:mc="http://schemas.openxmlformats.org/markup-compatibility/2006">
      <mc:Choice Requires="x14">
        <oleObject progId="AcroExch.Document.DC" dvAspect="DVASPECT_ICON" shapeId="8211" r:id="rId31">
          <objectPr locked="0" defaultSize="0" autoPict="0" r:id="rId32">
            <anchor moveWithCells="1">
              <from>
                <xdr:col>3</xdr:col>
                <xdr:colOff>657225</xdr:colOff>
                <xdr:row>22</xdr:row>
                <xdr:rowOff>133350</xdr:rowOff>
              </from>
              <to>
                <xdr:col>5</xdr:col>
                <xdr:colOff>723900</xdr:colOff>
                <xdr:row>22</xdr:row>
                <xdr:rowOff>1228725</xdr:rowOff>
              </to>
            </anchor>
          </objectPr>
        </oleObject>
      </mc:Choice>
      <mc:Fallback>
        <oleObject progId="AcroExch.Document.DC" dvAspect="DVASPECT_ICON" shapeId="8211" r:id="rId31"/>
      </mc:Fallback>
    </mc:AlternateContent>
    <mc:AlternateContent xmlns:mc="http://schemas.openxmlformats.org/markup-compatibility/2006">
      <mc:Choice Requires="x14">
        <oleObject progId="AcroExch.Document.DC" dvAspect="DVASPECT_ICON" shapeId="8212" r:id="rId33">
          <objectPr locked="0" defaultSize="0" autoPict="0" r:id="rId34">
            <anchor moveWithCells="1">
              <from>
                <xdr:col>3</xdr:col>
                <xdr:colOff>657225</xdr:colOff>
                <xdr:row>23</xdr:row>
                <xdr:rowOff>142875</xdr:rowOff>
              </from>
              <to>
                <xdr:col>5</xdr:col>
                <xdr:colOff>723900</xdr:colOff>
                <xdr:row>23</xdr:row>
                <xdr:rowOff>1238250</xdr:rowOff>
              </to>
            </anchor>
          </objectPr>
        </oleObject>
      </mc:Choice>
      <mc:Fallback>
        <oleObject progId="AcroExch.Document.DC" dvAspect="DVASPECT_ICON" shapeId="8212" r:id="rId33"/>
      </mc:Fallback>
    </mc:AlternateContent>
    <mc:AlternateContent xmlns:mc="http://schemas.openxmlformats.org/markup-compatibility/2006">
      <mc:Choice Requires="x14">
        <oleObject progId="AcroExch.Document.DC" dvAspect="DVASPECT_ICON" shapeId="8213" r:id="rId35">
          <objectPr locked="0" defaultSize="0" autoPict="0" r:id="rId36">
            <anchor moveWithCells="1">
              <from>
                <xdr:col>3</xdr:col>
                <xdr:colOff>638175</xdr:colOff>
                <xdr:row>24</xdr:row>
                <xdr:rowOff>142875</xdr:rowOff>
              </from>
              <to>
                <xdr:col>5</xdr:col>
                <xdr:colOff>714375</xdr:colOff>
                <xdr:row>24</xdr:row>
                <xdr:rowOff>1238250</xdr:rowOff>
              </to>
            </anchor>
          </objectPr>
        </oleObject>
      </mc:Choice>
      <mc:Fallback>
        <oleObject progId="AcroExch.Document.DC" dvAspect="DVASPECT_ICON" shapeId="8213" r:id="rId35"/>
      </mc:Fallback>
    </mc:AlternateContent>
    <mc:AlternateContent xmlns:mc="http://schemas.openxmlformats.org/markup-compatibility/2006">
      <mc:Choice Requires="x14">
        <oleObject progId="AcroExch.Document.DC" dvAspect="DVASPECT_ICON" shapeId="8214" r:id="rId37">
          <objectPr locked="0" defaultSize="0" autoPict="0" r:id="rId38">
            <anchor moveWithCells="1">
              <from>
                <xdr:col>3</xdr:col>
                <xdr:colOff>638175</xdr:colOff>
                <xdr:row>25</xdr:row>
                <xdr:rowOff>114300</xdr:rowOff>
              </from>
              <to>
                <xdr:col>5</xdr:col>
                <xdr:colOff>714375</xdr:colOff>
                <xdr:row>25</xdr:row>
                <xdr:rowOff>1219200</xdr:rowOff>
              </to>
            </anchor>
          </objectPr>
        </oleObject>
      </mc:Choice>
      <mc:Fallback>
        <oleObject progId="AcroExch.Document.DC" dvAspect="DVASPECT_ICON" shapeId="8214" r:id="rId37"/>
      </mc:Fallback>
    </mc:AlternateContent>
    <mc:AlternateContent xmlns:mc="http://schemas.openxmlformats.org/markup-compatibility/2006">
      <mc:Choice Requires="x14">
        <oleObject progId="AcroExch.Document.DC" dvAspect="DVASPECT_ICON" shapeId="8215" r:id="rId39">
          <objectPr locked="0" defaultSize="0" autoPict="0" r:id="rId40">
            <anchor moveWithCells="1">
              <from>
                <xdr:col>3</xdr:col>
                <xdr:colOff>638175</xdr:colOff>
                <xdr:row>26</xdr:row>
                <xdr:rowOff>142875</xdr:rowOff>
              </from>
              <to>
                <xdr:col>5</xdr:col>
                <xdr:colOff>714375</xdr:colOff>
                <xdr:row>26</xdr:row>
                <xdr:rowOff>1238250</xdr:rowOff>
              </to>
            </anchor>
          </objectPr>
        </oleObject>
      </mc:Choice>
      <mc:Fallback>
        <oleObject progId="AcroExch.Document.DC" dvAspect="DVASPECT_ICON" shapeId="8215" r:id="rId39"/>
      </mc:Fallback>
    </mc:AlternateContent>
    <mc:AlternateContent xmlns:mc="http://schemas.openxmlformats.org/markup-compatibility/2006">
      <mc:Choice Requires="x14">
        <oleObject progId="AcroExch.Document.DC" dvAspect="DVASPECT_ICON" shapeId="8216" r:id="rId41">
          <objectPr locked="0" defaultSize="0" autoPict="0" r:id="rId42">
            <anchor moveWithCells="1">
              <from>
                <xdr:col>3</xdr:col>
                <xdr:colOff>638175</xdr:colOff>
                <xdr:row>27</xdr:row>
                <xdr:rowOff>142875</xdr:rowOff>
              </from>
              <to>
                <xdr:col>5</xdr:col>
                <xdr:colOff>714375</xdr:colOff>
                <xdr:row>27</xdr:row>
                <xdr:rowOff>1238250</xdr:rowOff>
              </to>
            </anchor>
          </objectPr>
        </oleObject>
      </mc:Choice>
      <mc:Fallback>
        <oleObject progId="AcroExch.Document.DC" dvAspect="DVASPECT_ICON" shapeId="8216" r:id="rId41"/>
      </mc:Fallback>
    </mc:AlternateContent>
    <mc:AlternateContent xmlns:mc="http://schemas.openxmlformats.org/markup-compatibility/2006">
      <mc:Choice Requires="x14">
        <oleObject progId="AcroExch.Document.DC" dvAspect="DVASPECT_ICON" shapeId="8217" r:id="rId43">
          <objectPr locked="0" defaultSize="0" autoPict="0" r:id="rId44">
            <anchor moveWithCells="1">
              <from>
                <xdr:col>3</xdr:col>
                <xdr:colOff>638175</xdr:colOff>
                <xdr:row>28</xdr:row>
                <xdr:rowOff>133350</xdr:rowOff>
              </from>
              <to>
                <xdr:col>5</xdr:col>
                <xdr:colOff>695325</xdr:colOff>
                <xdr:row>28</xdr:row>
                <xdr:rowOff>1219200</xdr:rowOff>
              </to>
            </anchor>
          </objectPr>
        </oleObject>
      </mc:Choice>
      <mc:Fallback>
        <oleObject progId="AcroExch.Document.DC" dvAspect="DVASPECT_ICON" shapeId="8217" r:id="rId43"/>
      </mc:Fallback>
    </mc:AlternateContent>
    <mc:AlternateContent xmlns:mc="http://schemas.openxmlformats.org/markup-compatibility/2006">
      <mc:Choice Requires="x14">
        <oleObject progId="AcroExch.Document.DC" dvAspect="DVASPECT_ICON" shapeId="8218" r:id="rId45">
          <objectPr locked="0" defaultSize="0" autoPict="0" r:id="rId46">
            <anchor moveWithCells="1">
              <from>
                <xdr:col>3</xdr:col>
                <xdr:colOff>657225</xdr:colOff>
                <xdr:row>29</xdr:row>
                <xdr:rowOff>142875</xdr:rowOff>
              </from>
              <to>
                <xdr:col>5</xdr:col>
                <xdr:colOff>714375</xdr:colOff>
                <xdr:row>29</xdr:row>
                <xdr:rowOff>1228725</xdr:rowOff>
              </to>
            </anchor>
          </objectPr>
        </oleObject>
      </mc:Choice>
      <mc:Fallback>
        <oleObject progId="AcroExch.Document.DC" dvAspect="DVASPECT_ICON" shapeId="8218" r:id="rId45"/>
      </mc:Fallback>
    </mc:AlternateContent>
    <mc:AlternateContent xmlns:mc="http://schemas.openxmlformats.org/markup-compatibility/2006">
      <mc:Choice Requires="x14">
        <oleObject progId="AcroExch.Document.DC" dvAspect="DVASPECT_ICON" shapeId="8219" r:id="rId47">
          <objectPr locked="0" defaultSize="0" autoPict="0" r:id="rId48">
            <anchor moveWithCells="1">
              <from>
                <xdr:col>3</xdr:col>
                <xdr:colOff>657225</xdr:colOff>
                <xdr:row>30</xdr:row>
                <xdr:rowOff>152400</xdr:rowOff>
              </from>
              <to>
                <xdr:col>5</xdr:col>
                <xdr:colOff>695325</xdr:colOff>
                <xdr:row>30</xdr:row>
                <xdr:rowOff>1228725</xdr:rowOff>
              </to>
            </anchor>
          </objectPr>
        </oleObject>
      </mc:Choice>
      <mc:Fallback>
        <oleObject progId="AcroExch.Document.DC" dvAspect="DVASPECT_ICON" shapeId="8219" r:id="rId47"/>
      </mc:Fallback>
    </mc:AlternateContent>
    <mc:AlternateContent xmlns:mc="http://schemas.openxmlformats.org/markup-compatibility/2006">
      <mc:Choice Requires="x14">
        <oleObject progId="AcroExch.Document.DC" dvAspect="DVASPECT_ICON" shapeId="8220" r:id="rId49">
          <objectPr locked="0" defaultSize="0" autoPict="0" r:id="rId50">
            <anchor moveWithCells="1">
              <from>
                <xdr:col>3</xdr:col>
                <xdr:colOff>638175</xdr:colOff>
                <xdr:row>31</xdr:row>
                <xdr:rowOff>152400</xdr:rowOff>
              </from>
              <to>
                <xdr:col>5</xdr:col>
                <xdr:colOff>666750</xdr:colOff>
                <xdr:row>31</xdr:row>
                <xdr:rowOff>1219200</xdr:rowOff>
              </to>
            </anchor>
          </objectPr>
        </oleObject>
      </mc:Choice>
      <mc:Fallback>
        <oleObject progId="AcroExch.Document.DC" dvAspect="DVASPECT_ICON" shapeId="8220" r:id="rId49"/>
      </mc:Fallback>
    </mc:AlternateContent>
    <mc:AlternateContent xmlns:mc="http://schemas.openxmlformats.org/markup-compatibility/2006">
      <mc:Choice Requires="x14">
        <oleObject progId="AcroExch.Document.DC" dvAspect="DVASPECT_ICON" shapeId="8221" r:id="rId51">
          <objectPr locked="0" defaultSize="0" autoPict="0" r:id="rId52">
            <anchor moveWithCells="1">
              <from>
                <xdr:col>3</xdr:col>
                <xdr:colOff>657225</xdr:colOff>
                <xdr:row>32</xdr:row>
                <xdr:rowOff>171450</xdr:rowOff>
              </from>
              <to>
                <xdr:col>5</xdr:col>
                <xdr:colOff>676275</xdr:colOff>
                <xdr:row>32</xdr:row>
                <xdr:rowOff>1228725</xdr:rowOff>
              </to>
            </anchor>
          </objectPr>
        </oleObject>
      </mc:Choice>
      <mc:Fallback>
        <oleObject progId="AcroExch.Document.DC" dvAspect="DVASPECT_ICON" shapeId="8221" r:id="rId51"/>
      </mc:Fallback>
    </mc:AlternateContent>
    <mc:AlternateContent xmlns:mc="http://schemas.openxmlformats.org/markup-compatibility/2006">
      <mc:Choice Requires="x14">
        <oleObject progId="AcroExch.Document.DC" dvAspect="DVASPECT_ICON" shapeId="8222" r:id="rId53">
          <objectPr locked="0" defaultSize="0" autoPict="0" r:id="rId54">
            <anchor moveWithCells="1">
              <from>
                <xdr:col>3</xdr:col>
                <xdr:colOff>666750</xdr:colOff>
                <xdr:row>33</xdr:row>
                <xdr:rowOff>152400</xdr:rowOff>
              </from>
              <to>
                <xdr:col>5</xdr:col>
                <xdr:colOff>704850</xdr:colOff>
                <xdr:row>33</xdr:row>
                <xdr:rowOff>1228725</xdr:rowOff>
              </to>
            </anchor>
          </objectPr>
        </oleObject>
      </mc:Choice>
      <mc:Fallback>
        <oleObject progId="AcroExch.Document.DC" dvAspect="DVASPECT_ICON" shapeId="8222" r:id="rId5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zoomScale="80" zoomScaleNormal="80" workbookViewId="0">
      <selection activeCell="R3" sqref="R3"/>
    </sheetView>
  </sheetViews>
  <sheetFormatPr defaultRowHeight="16.5" x14ac:dyDescent="0.3"/>
  <cols>
    <col min="1" max="1" width="25.28515625" style="17" customWidth="1"/>
    <col min="2" max="2" width="9.42578125" style="17" bestFit="1" customWidth="1"/>
    <col min="3" max="3" width="9.140625" style="17"/>
    <col min="4" max="4" width="11.140625" style="17" customWidth="1"/>
    <col min="5" max="5" width="13.140625" style="17" customWidth="1"/>
    <col min="6" max="6" width="32.42578125" style="17" customWidth="1"/>
    <col min="7" max="7" width="11.5703125" style="17" customWidth="1"/>
    <col min="8" max="8" width="12.5703125" style="17" customWidth="1"/>
    <col min="9" max="10" width="16.7109375" style="17" customWidth="1"/>
    <col min="11" max="11" width="13.85546875" style="17" customWidth="1"/>
    <col min="12" max="12" width="14.28515625" style="17" customWidth="1"/>
    <col min="13" max="13" width="9.140625" style="17"/>
    <col min="14" max="14" width="9.85546875" style="17" customWidth="1"/>
    <col min="15" max="16384" width="9.140625" style="17"/>
  </cols>
  <sheetData>
    <row r="1" spans="1:15" s="16" customFormat="1" ht="48" customHeight="1" thickBot="1" x14ac:dyDescent="0.3">
      <c r="A1" s="370" t="s">
        <v>93</v>
      </c>
      <c r="B1" s="371"/>
      <c r="C1" s="371"/>
      <c r="D1" s="371"/>
      <c r="E1" s="371"/>
      <c r="F1" s="371"/>
      <c r="G1" s="371"/>
      <c r="H1" s="371"/>
      <c r="I1" s="371"/>
      <c r="J1" s="371"/>
      <c r="K1" s="371"/>
      <c r="L1" s="371"/>
      <c r="M1" s="371"/>
      <c r="N1" s="372"/>
    </row>
    <row r="2" spans="1:15" s="18" customFormat="1" ht="90" customHeight="1" thickBot="1" x14ac:dyDescent="0.3">
      <c r="A2" s="19" t="s">
        <v>2</v>
      </c>
      <c r="B2" s="20" t="s">
        <v>14</v>
      </c>
      <c r="C2" s="20" t="s">
        <v>3</v>
      </c>
      <c r="D2" s="20" t="s">
        <v>4</v>
      </c>
      <c r="E2" s="20" t="s">
        <v>31</v>
      </c>
      <c r="F2" s="151" t="s">
        <v>170</v>
      </c>
      <c r="G2" s="20" t="s">
        <v>15</v>
      </c>
      <c r="H2" s="20" t="s">
        <v>102</v>
      </c>
      <c r="I2" s="71" t="s">
        <v>86</v>
      </c>
      <c r="J2" s="71" t="s">
        <v>98</v>
      </c>
      <c r="K2" s="70" t="s">
        <v>145</v>
      </c>
      <c r="L2" s="113" t="s">
        <v>88</v>
      </c>
      <c r="M2" s="20" t="s">
        <v>13</v>
      </c>
      <c r="N2" s="20" t="s">
        <v>16</v>
      </c>
    </row>
    <row r="3" spans="1:15" s="57" customFormat="1" ht="83.25" customHeight="1" thickBot="1" x14ac:dyDescent="0.35">
      <c r="A3" s="48" t="s">
        <v>49</v>
      </c>
      <c r="B3" s="49" t="s">
        <v>50</v>
      </c>
      <c r="C3" s="50" t="s">
        <v>51</v>
      </c>
      <c r="D3" s="49">
        <v>120</v>
      </c>
      <c r="E3" s="51" t="s">
        <v>52</v>
      </c>
      <c r="F3" s="52"/>
      <c r="G3" s="53">
        <v>55000</v>
      </c>
      <c r="H3" s="54" t="s">
        <v>10</v>
      </c>
      <c r="I3" s="73" t="s">
        <v>92</v>
      </c>
      <c r="J3" s="73" t="s">
        <v>99</v>
      </c>
      <c r="K3" s="73" t="s">
        <v>92</v>
      </c>
      <c r="L3" s="114" t="s">
        <v>92</v>
      </c>
      <c r="M3" s="55">
        <v>2021</v>
      </c>
      <c r="N3" s="49" t="s">
        <v>48</v>
      </c>
      <c r="O3" s="56"/>
    </row>
    <row r="4" spans="1:15" ht="17.25" thickBot="1" x14ac:dyDescent="0.35">
      <c r="A4" s="21"/>
      <c r="B4" s="22"/>
      <c r="C4" s="23"/>
      <c r="D4" s="22"/>
      <c r="E4" s="23"/>
      <c r="F4" s="21"/>
      <c r="G4" s="24"/>
      <c r="H4" s="25"/>
      <c r="I4" s="72"/>
      <c r="J4" s="72"/>
      <c r="K4" s="72"/>
      <c r="L4" s="115"/>
      <c r="M4" s="6"/>
      <c r="N4" s="22"/>
    </row>
    <row r="5" spans="1:15" ht="17.25" thickBot="1" x14ac:dyDescent="0.35">
      <c r="G5" s="26">
        <f>SUM(G3:G4)</f>
        <v>55000</v>
      </c>
      <c r="H5" s="86"/>
      <c r="I5" s="74"/>
      <c r="J5" s="116"/>
      <c r="K5" s="34"/>
      <c r="L5" s="34"/>
    </row>
    <row r="6" spans="1:15" x14ac:dyDescent="0.3">
      <c r="G6" s="3" t="s">
        <v>17</v>
      </c>
      <c r="H6" s="79"/>
      <c r="I6" s="376" t="s">
        <v>91</v>
      </c>
      <c r="J6" s="376" t="s">
        <v>147</v>
      </c>
      <c r="K6" s="3"/>
      <c r="L6" s="3"/>
    </row>
    <row r="7" spans="1:15" x14ac:dyDescent="0.3">
      <c r="G7" s="3"/>
      <c r="H7" s="80"/>
      <c r="I7" s="377"/>
      <c r="J7" s="378"/>
      <c r="K7" s="3"/>
      <c r="L7" s="3"/>
    </row>
    <row r="8" spans="1:15" x14ac:dyDescent="0.3">
      <c r="G8" s="3"/>
      <c r="H8" s="80"/>
      <c r="I8" s="75"/>
      <c r="J8" s="80"/>
      <c r="K8" s="3"/>
      <c r="L8" s="3"/>
    </row>
    <row r="9" spans="1:15" ht="17.25" thickBot="1" x14ac:dyDescent="0.35"/>
    <row r="10" spans="1:15" ht="48" customHeight="1" thickBot="1" x14ac:dyDescent="0.35">
      <c r="A10" s="373" t="s">
        <v>167</v>
      </c>
      <c r="B10" s="374"/>
      <c r="C10" s="374"/>
      <c r="D10" s="374"/>
      <c r="E10" s="374"/>
      <c r="F10" s="374"/>
      <c r="G10" s="374"/>
      <c r="H10" s="374"/>
      <c r="I10" s="374"/>
      <c r="J10" s="374"/>
      <c r="K10" s="374"/>
      <c r="L10" s="374"/>
      <c r="M10" s="374"/>
      <c r="N10" s="375"/>
    </row>
    <row r="11" spans="1:15" ht="90" customHeight="1" thickBot="1" x14ac:dyDescent="0.35">
      <c r="A11" s="19" t="s">
        <v>2</v>
      </c>
      <c r="B11" s="20" t="s">
        <v>14</v>
      </c>
      <c r="C11" s="20" t="s">
        <v>3</v>
      </c>
      <c r="D11" s="20" t="s">
        <v>4</v>
      </c>
      <c r="E11" s="20" t="s">
        <v>31</v>
      </c>
      <c r="F11" s="151" t="s">
        <v>170</v>
      </c>
      <c r="G11" s="20" t="s">
        <v>15</v>
      </c>
      <c r="H11" s="20" t="s">
        <v>100</v>
      </c>
      <c r="I11" s="71" t="s">
        <v>86</v>
      </c>
      <c r="J11" s="71" t="s">
        <v>101</v>
      </c>
      <c r="K11" s="70" t="s">
        <v>145</v>
      </c>
      <c r="L11" s="113" t="s">
        <v>88</v>
      </c>
      <c r="M11" s="20" t="s">
        <v>13</v>
      </c>
      <c r="N11" s="20" t="s">
        <v>16</v>
      </c>
    </row>
    <row r="12" spans="1:15" ht="69" customHeight="1" thickBot="1" x14ac:dyDescent="0.35">
      <c r="A12" s="148"/>
      <c r="B12" s="149"/>
      <c r="C12" s="150"/>
      <c r="D12" s="149"/>
      <c r="E12" s="150"/>
      <c r="F12" s="149"/>
      <c r="G12" s="150"/>
      <c r="H12" s="149"/>
      <c r="I12" s="139"/>
      <c r="J12" s="139"/>
      <c r="K12" s="141"/>
      <c r="L12" s="140"/>
      <c r="M12" s="150"/>
      <c r="N12" s="149"/>
    </row>
    <row r="13" spans="1:15" ht="17.25" thickBot="1" x14ac:dyDescent="0.35">
      <c r="A13" s="21"/>
      <c r="B13" s="22"/>
      <c r="C13" s="23"/>
      <c r="D13" s="22"/>
      <c r="E13" s="23"/>
      <c r="F13" s="21"/>
      <c r="G13" s="24"/>
      <c r="H13" s="25"/>
      <c r="I13" s="72"/>
      <c r="J13" s="72"/>
      <c r="K13" s="72"/>
      <c r="L13" s="115"/>
      <c r="M13" s="6"/>
      <c r="N13" s="22"/>
    </row>
    <row r="14" spans="1:15" ht="17.25" thickBot="1" x14ac:dyDescent="0.35">
      <c r="G14" s="26">
        <f>SUM(G13:G13)</f>
        <v>0</v>
      </c>
      <c r="H14" s="86"/>
      <c r="I14" s="74"/>
      <c r="J14" s="116"/>
      <c r="K14" s="34"/>
      <c r="L14" s="34"/>
    </row>
    <row r="15" spans="1:15" x14ac:dyDescent="0.3">
      <c r="G15" s="3" t="s">
        <v>17</v>
      </c>
      <c r="H15" s="79"/>
      <c r="I15" s="376" t="s">
        <v>91</v>
      </c>
      <c r="J15" s="376" t="s">
        <v>147</v>
      </c>
      <c r="K15" s="3"/>
      <c r="L15" s="3"/>
    </row>
    <row r="16" spans="1:15" x14ac:dyDescent="0.3">
      <c r="H16" s="80"/>
      <c r="I16" s="377"/>
      <c r="J16" s="378"/>
    </row>
  </sheetData>
  <sheetProtection sheet="1" objects="1" scenarios="1"/>
  <mergeCells count="6">
    <mergeCell ref="A1:N1"/>
    <mergeCell ref="A10:N10"/>
    <mergeCell ref="I15:I16"/>
    <mergeCell ref="I6:I7"/>
    <mergeCell ref="J6:J7"/>
    <mergeCell ref="J15:J16"/>
  </mergeCells>
  <printOptions horizontalCentered="1"/>
  <pageMargins left="0.2" right="0.2" top="0.5" bottom="0.5" header="0.3" footer="0.3"/>
  <pageSetup scale="57" orientation="landscape" r:id="rId1"/>
  <drawing r:id="rId2"/>
  <legacyDrawing r:id="rId3"/>
  <oleObjects>
    <mc:AlternateContent xmlns:mc="http://schemas.openxmlformats.org/markup-compatibility/2006">
      <mc:Choice Requires="x14">
        <oleObject progId="AcroExch.Document.2017" dvAspect="DVASPECT_ICON" shapeId="3073" r:id="rId4">
          <objectPr locked="0" defaultSize="0" autoPict="0" r:id="rId5">
            <anchor moveWithCells="1">
              <from>
                <xdr:col>5</xdr:col>
                <xdr:colOff>533400</xdr:colOff>
                <xdr:row>2</xdr:row>
                <xdr:rowOff>114300</xdr:rowOff>
              </from>
              <to>
                <xdr:col>5</xdr:col>
                <xdr:colOff>1647825</xdr:colOff>
                <xdr:row>2</xdr:row>
                <xdr:rowOff>942975</xdr:rowOff>
              </to>
            </anchor>
          </objectPr>
        </oleObject>
      </mc:Choice>
      <mc:Fallback>
        <oleObject progId="AcroExch.Document.2017" dvAspect="DVASPECT_ICON"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2050-12-31T08:00:00+00:00</DocumentExpirationDate>
    <IATopic xmlns="59da1016-2a1b-4f8a-9768-d7a4932f6f16">Public Health - Environment</IATopic>
    <Meta_x0020_Description xmlns="75ea3192-8b34-45cf-8cf4-e027e613a48a" xsi:nil="true"/>
    <IASubtopic xmlns="59da1016-2a1b-4f8a-9768-d7a4932f6f16">Clean Water</IASubtopic>
    <URL xmlns="http://schemas.microsoft.com/sharepoint/v3">
      <Url xsi:nil="true"/>
      <Description xsi:nil="true"/>
    </URL>
    <PublishingExpirationDate xmlns="http://schemas.microsoft.com/sharepoint/v3" xsi:nil="true"/>
    <Meta_x0020_Keywords xmlns="75ea3192-8b34-45cf-8cf4-e027e613a48a" xsi:nil="true"/>
    <PublishingStartDate xmlns="http://schemas.microsoft.com/sharepoint/v3" xsi:nil="true"/>
  </documentManagement>
</p:properties>
</file>

<file path=customXml/itemProps1.xml><?xml version="1.0" encoding="utf-8"?>
<ds:datastoreItem xmlns:ds="http://schemas.openxmlformats.org/officeDocument/2006/customXml" ds:itemID="{98922B7F-F5EE-4909-92BB-361C57E5DA7E}"/>
</file>

<file path=customXml/itemProps2.xml><?xml version="1.0" encoding="utf-8"?>
<ds:datastoreItem xmlns:ds="http://schemas.openxmlformats.org/officeDocument/2006/customXml" ds:itemID="{EAFB95C9-C965-4DF3-AF8D-07DEBE2D3E6C}"/>
</file>

<file path=customXml/itemProps3.xml><?xml version="1.0" encoding="utf-8"?>
<ds:datastoreItem xmlns:ds="http://schemas.openxmlformats.org/officeDocument/2006/customXml" ds:itemID="{FC2FA282-0882-466D-9A74-DF149F8D93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2022 BIL Gen Supp (FFATA)</vt:lpstr>
      <vt:lpstr>2022 COMBINED (H&amp;C&amp;C) PPL</vt:lpstr>
      <vt:lpstr>2022 Gen. Infra. &amp; Res. PPL</vt:lpstr>
      <vt:lpstr>2022 Emergency &amp; Env. Justice</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DWSRF Combined PPL as of 12-27-22 - 1Q2023 Pub Not - 2022 BIL Supp Final</dc:title>
  <dc:creator>OR0199984</dc:creator>
  <cp:lastModifiedBy>Adam DeSemple</cp:lastModifiedBy>
  <cp:lastPrinted>2022-09-01T19:05:49Z</cp:lastPrinted>
  <dcterms:created xsi:type="dcterms:W3CDTF">2015-03-27T20:05:47Z</dcterms:created>
  <dcterms:modified xsi:type="dcterms:W3CDTF">2024-04-22T18:49:55Z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2024-04-22T18:48:49Z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9e400c64-bcce-411f-a955-61ea1ff03886</vt:lpwstr>
  </property>
  <property fmtid="{D5CDD505-2E9C-101B-9397-08002B2CF9AE}" pid="8" name="MSIP_Label_ebdd6eeb-0dd0-4927-947e-a759f08fcf55_ContentBits">
    <vt:lpwstr>0</vt:lpwstr>
  </property>
  <property fmtid="{D5CDD505-2E9C-101B-9397-08002B2CF9AE}" pid="9" name="ContentTypeId">
    <vt:lpwstr>0x010100283C0E45E0D22547948B227C17C39651</vt:lpwstr>
  </property>
</Properties>
</file>