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I:\EPH\Healthy Homes\HHGP\Funding and RFGA's\HB 3506 All\RFGA Development\Final Docs\"/>
    </mc:Choice>
  </mc:AlternateContent>
  <xr:revisionPtr revIDLastSave="0" documentId="13_ncr:1_{BBC19498-B9DA-44C5-B118-49A631CEC8D1}" xr6:coauthVersionLast="47" xr6:coauthVersionMax="47" xr10:uidLastSave="{00000000-0000-0000-0000-000000000000}"/>
  <bookViews>
    <workbookView xWindow="-110" yWindow="-110" windowWidth="19420" windowHeight="10300" xr2:uid="{1F3A9EFA-AF97-48EC-B33C-C40B72B33181}"/>
  </bookViews>
  <sheets>
    <sheet name="Instructions" sheetId="2" r:id="rId1"/>
    <sheet name="Budget &amp; Narrativ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22" i="1" l="1"/>
  <c r="J110" i="1" l="1"/>
  <c r="J113" i="1"/>
  <c r="K101" i="1"/>
  <c r="K59" i="1"/>
  <c r="J24" i="1"/>
  <c r="K89" i="1" l="1"/>
  <c r="J18" i="1" l="1"/>
  <c r="D33" i="1" s="1"/>
  <c r="K74" i="1" l="1"/>
  <c r="J27" i="1" l="1"/>
  <c r="D42" i="1" s="1"/>
  <c r="J42" i="1" s="1"/>
  <c r="J26" i="1"/>
  <c r="D41" i="1" s="1"/>
  <c r="J41" i="1" s="1"/>
  <c r="J25" i="1"/>
  <c r="D40" i="1" s="1"/>
  <c r="J40" i="1" s="1"/>
  <c r="D39" i="1"/>
  <c r="J39" i="1" s="1"/>
  <c r="J23" i="1"/>
  <c r="J22" i="1"/>
  <c r="D37" i="1" s="1"/>
  <c r="J21" i="1"/>
  <c r="D36" i="1" s="1"/>
  <c r="J20" i="1"/>
  <c r="D35" i="1" s="1"/>
  <c r="J19" i="1"/>
  <c r="D34" i="1" s="1"/>
  <c r="J33" i="1"/>
  <c r="J28" i="1" l="1"/>
  <c r="J36" i="1"/>
  <c r="J37" i="1"/>
  <c r="J35" i="1"/>
  <c r="J34" i="1"/>
  <c r="D38" i="1"/>
  <c r="J38" i="1" s="1"/>
  <c r="J43" i="1" l="1"/>
  <c r="K44" i="1" l="1"/>
  <c r="K103" i="1" l="1"/>
  <c r="K107" i="1" s="1"/>
  <c r="K120" i="1" l="1"/>
  <c r="K123" i="1" s="1"/>
  <c r="J114" i="1"/>
  <c r="K115" i="1" s="1"/>
  <c r="K116" i="1" l="1"/>
  <c r="K117" i="1" s="1"/>
</calcChain>
</file>

<file path=xl/sharedStrings.xml><?xml version="1.0" encoding="utf-8"?>
<sst xmlns="http://schemas.openxmlformats.org/spreadsheetml/2006/main" count="226" uniqueCount="195">
  <si>
    <t xml:space="preserve">Organization Name: </t>
  </si>
  <si>
    <t>Fiscal Contact:</t>
  </si>
  <si>
    <t>E-mail address:</t>
  </si>
  <si>
    <t>Phone Number:</t>
  </si>
  <si>
    <t xml:space="preserve">Description </t>
  </si>
  <si>
    <t>Position #</t>
  </si>
  <si>
    <t>Title of Position</t>
  </si>
  <si>
    <t>% of time (FTE)</t>
  </si>
  <si>
    <t># of months requested</t>
  </si>
  <si>
    <t>Total Salary</t>
  </si>
  <si>
    <t>%</t>
  </si>
  <si>
    <t>=</t>
  </si>
  <si>
    <t>Total Fringe</t>
  </si>
  <si>
    <t>TOTAL FRINGE</t>
  </si>
  <si>
    <t>Instruction / Description</t>
  </si>
  <si>
    <t>Organization Name:</t>
  </si>
  <si>
    <t>Position #:</t>
  </si>
  <si>
    <t>Title of Position:</t>
  </si>
  <si>
    <t>% of time (FTE):</t>
  </si>
  <si>
    <t># of months requested:</t>
  </si>
  <si>
    <t>Total Salary:</t>
  </si>
  <si>
    <t>Narrative:</t>
  </si>
  <si>
    <t>Base or %</t>
  </si>
  <si>
    <t>Do not enter anything in this field.</t>
  </si>
  <si>
    <t>Total Fringe:</t>
  </si>
  <si>
    <t>Equipment</t>
  </si>
  <si>
    <t>Travel</t>
  </si>
  <si>
    <t>1b.</t>
  </si>
  <si>
    <t>Subcontracts</t>
  </si>
  <si>
    <t xml:space="preserve">Fringe Benefits </t>
  </si>
  <si>
    <t>Project materials</t>
  </si>
  <si>
    <t>TOTAL PERSONNEL COSTS</t>
  </si>
  <si>
    <t>1a.</t>
  </si>
  <si>
    <t>3a.</t>
  </si>
  <si>
    <t>3b.</t>
  </si>
  <si>
    <t>3c.</t>
  </si>
  <si>
    <t>5a.</t>
  </si>
  <si>
    <t>5b.</t>
  </si>
  <si>
    <t>5c.</t>
  </si>
  <si>
    <t>5d.</t>
  </si>
  <si>
    <t>A</t>
  </si>
  <si>
    <t>B</t>
  </si>
  <si>
    <t>5e.</t>
  </si>
  <si>
    <t xml:space="preserve"> TOTAL BUDGET:</t>
  </si>
  <si>
    <t>TOTAL SUBCONTRACTS</t>
  </si>
  <si>
    <t>TOTAL MATERIALS &amp; SUPPLIES</t>
  </si>
  <si>
    <t>TOTAL EQUIPMENT</t>
  </si>
  <si>
    <t>TOTAL OTHER DIRECT COSTS</t>
  </si>
  <si>
    <t>TOTAL DIRECT COSTS</t>
  </si>
  <si>
    <t>TOTAL INDIRECT COSTS</t>
  </si>
  <si>
    <t>Budget Category</t>
  </si>
  <si>
    <t>Narrative: Project activities to be performed by these staff:</t>
  </si>
  <si>
    <t>Healthy Homes Direct Costs</t>
  </si>
  <si>
    <t>Cost:</t>
  </si>
  <si>
    <t>Item:</t>
  </si>
  <si>
    <t>Office supplies</t>
  </si>
  <si>
    <t>3d.</t>
  </si>
  <si>
    <t>3e.</t>
  </si>
  <si>
    <t>4a.</t>
  </si>
  <si>
    <t>4b.</t>
  </si>
  <si>
    <t>4c.</t>
  </si>
  <si>
    <t>4d.</t>
  </si>
  <si>
    <t>4e.</t>
  </si>
  <si>
    <t>5f.</t>
  </si>
  <si>
    <t>5g.</t>
  </si>
  <si>
    <t>Contractor Name:</t>
  </si>
  <si>
    <t>Training and Capacity Building</t>
  </si>
  <si>
    <t>Instructions for Proposed Budget and Narrative</t>
  </si>
  <si>
    <t>Email Address, Phone Number:</t>
  </si>
  <si>
    <t>List the official title of each position.</t>
  </si>
  <si>
    <t>Annual Salary</t>
  </si>
  <si>
    <t>Annual Salary:</t>
  </si>
  <si>
    <r>
      <rPr>
        <b/>
        <sz val="14"/>
        <color theme="1"/>
        <rFont val="Calibri"/>
        <family val="2"/>
        <scheme val="minor"/>
      </rPr>
      <t>Formula Cell - do not enter.</t>
    </r>
    <r>
      <rPr>
        <sz val="14"/>
        <color theme="1"/>
        <rFont val="Calibri"/>
        <family val="2"/>
        <scheme val="minor"/>
      </rPr>
      <t xml:space="preserve"> Total Fringe is auto-calculated by the template as follows:  Total Salary  x Base % + Base $</t>
    </r>
  </si>
  <si>
    <t>(1a) Salaries</t>
  </si>
  <si>
    <t>(1b) Fringe Benefits</t>
  </si>
  <si>
    <t>(2) Subcontracts</t>
  </si>
  <si>
    <t>(4) Equipment</t>
  </si>
  <si>
    <r>
      <rPr>
        <b/>
        <sz val="14"/>
        <color theme="1"/>
        <rFont val="Calibri"/>
        <family val="2"/>
        <scheme val="minor"/>
      </rPr>
      <t>Formula Cell - do not enter.</t>
    </r>
    <r>
      <rPr>
        <sz val="14"/>
        <color theme="1"/>
        <rFont val="Calibri"/>
        <family val="2"/>
        <scheme val="minor"/>
      </rPr>
      <t xml:space="preserve"> Auto populated from cells in Salaries (1a, column J).</t>
    </r>
  </si>
  <si>
    <t>(1) Personnel Costs</t>
  </si>
  <si>
    <t>(B) Other Direct Costs - for Program Delivery</t>
  </si>
  <si>
    <t>2a.</t>
  </si>
  <si>
    <t>2b.</t>
  </si>
  <si>
    <t>2c.</t>
  </si>
  <si>
    <t>2d.</t>
  </si>
  <si>
    <t>2e.</t>
  </si>
  <si>
    <t>2f.</t>
  </si>
  <si>
    <t>2g.</t>
  </si>
  <si>
    <t>2h.</t>
  </si>
  <si>
    <t>2i.</t>
  </si>
  <si>
    <t>2j.</t>
  </si>
  <si>
    <t>Briefly describe the type of items/costs, provide cost calculations (quantity, duration, price) if the total is significant (over $500) and note the purpose in relation to the workplan.</t>
  </si>
  <si>
    <t>(6) TOTAL DIRECT COSTS</t>
  </si>
  <si>
    <r>
      <rPr>
        <b/>
        <sz val="14"/>
        <color theme="1"/>
        <rFont val="Calibri"/>
        <family val="2"/>
        <scheme val="minor"/>
      </rPr>
      <t>Formula Cell - do not enter.</t>
    </r>
    <r>
      <rPr>
        <sz val="14"/>
        <color theme="1"/>
        <rFont val="Calibri"/>
        <family val="2"/>
        <scheme val="minor"/>
      </rPr>
      <t xml:space="preserve"> 
Total Direct Costs is auto calculated by the budget template as follows: 
sum of Budget Categories (1) thru (5). 
Sum of (A) Healthy Homes Direct Costs and (B) Other Direct Costs</t>
    </r>
  </si>
  <si>
    <t>Write the legal name of your organization</t>
  </si>
  <si>
    <t>Write the contact information for the Fiscal Contact</t>
  </si>
  <si>
    <t>Contact Info section</t>
  </si>
  <si>
    <t>Personnel Costs (for program and project staff)</t>
  </si>
  <si>
    <t>Note about Budget Narrative:</t>
  </si>
  <si>
    <t>Briefly explain what activities the staff will do for the Healthy Homes program or project. This should align with the workplan's program activities, goals or outcomes.</t>
  </si>
  <si>
    <r>
      <t xml:space="preserve">List the equipment that your organization will purchase to implement the Healthy Homes program or project in households. Include type, description and cost. The template will auto-calculate the total for all Equipment at the bottom of the section (column K).
(Contractor's purchase of equipment should be included in the Subcontracts section above.)
Equipment includes </t>
    </r>
    <r>
      <rPr>
        <u/>
        <sz val="14"/>
        <color theme="1"/>
        <rFont val="Calibri"/>
        <family val="2"/>
        <scheme val="minor"/>
      </rPr>
      <t>mechanical or technical devices</t>
    </r>
    <r>
      <rPr>
        <sz val="14"/>
        <color theme="1"/>
        <rFont val="Calibri"/>
        <family val="2"/>
        <scheme val="minor"/>
      </rPr>
      <t xml:space="preserve"> used for testing and mitigation, </t>
    </r>
    <r>
      <rPr>
        <u/>
        <sz val="14"/>
        <color theme="1"/>
        <rFont val="Calibri"/>
        <family val="2"/>
        <scheme val="minor"/>
      </rPr>
      <t>specialized mechanical tools</t>
    </r>
    <r>
      <rPr>
        <sz val="14"/>
        <color theme="1"/>
        <rFont val="Calibri"/>
        <family val="2"/>
        <scheme val="minor"/>
      </rPr>
      <t xml:space="preserve">, </t>
    </r>
    <r>
      <rPr>
        <u/>
        <sz val="14"/>
        <color theme="1"/>
        <rFont val="Calibri"/>
        <family val="2"/>
        <scheme val="minor"/>
      </rPr>
      <t>medium to large equipment</t>
    </r>
    <r>
      <rPr>
        <sz val="14"/>
        <color theme="1"/>
        <rFont val="Calibri"/>
        <family val="2"/>
        <scheme val="minor"/>
      </rPr>
      <t xml:space="preserve"> needed for rehab or repair work and </t>
    </r>
    <r>
      <rPr>
        <u/>
        <sz val="14"/>
        <color theme="1"/>
        <rFont val="Calibri"/>
        <family val="2"/>
        <scheme val="minor"/>
      </rPr>
      <t>items to be installed in homes</t>
    </r>
    <r>
      <rPr>
        <sz val="14"/>
        <color theme="1"/>
        <rFont val="Calibri"/>
        <family val="2"/>
        <scheme val="minor"/>
      </rPr>
      <t xml:space="preserve"> (air conditioners, grab bars, pumps, etc.).
</t>
    </r>
  </si>
  <si>
    <t>If necessary, attach a longer budget narrative on a separate sheet, as a PDF file named Additional Budget Narrative.</t>
  </si>
  <si>
    <t>TOTAL SALARIES</t>
  </si>
  <si>
    <t xml:space="preserve">Salaries
</t>
  </si>
  <si>
    <t>(Sum of A. Healthy Homes Direct Costs and B. Other Direct Costs)</t>
  </si>
  <si>
    <t>Write the contact person for questions regarding the budget portion of your application. Include their position title.</t>
  </si>
  <si>
    <t>This field is used to keep track of different positions for staff who will work on the program or project. List each position on a separate row (i.e., Position 1, 2, 3)</t>
  </si>
  <si>
    <t xml:space="preserve">List the annual salary for each position. This is the base or full salary amount per year, without fringe benefits. 
If staff are working multiple years on this 3-year project with changes over time, enter an average annual salary amount that factors in those changes. If needed, attach an additional narrative sheet to describe your calculations showing salary or % of time that change throughout the project period. </t>
  </si>
  <si>
    <r>
      <t xml:space="preserve">List the fringe benefit costs that are associated with the positions and salaries above.  </t>
    </r>
    <r>
      <rPr>
        <b/>
        <sz val="14"/>
        <color theme="1"/>
        <rFont val="Calibri"/>
        <family val="2"/>
        <scheme val="minor"/>
      </rPr>
      <t>Definition</t>
    </r>
    <r>
      <rPr>
        <sz val="14"/>
        <color theme="1"/>
        <rFont val="Calibri"/>
        <family val="2"/>
        <scheme val="minor"/>
      </rPr>
      <t xml:space="preserve">: Fringe benefits may include health insurance, dental or vision insurance, retirement costs, etc. </t>
    </r>
  </si>
  <si>
    <t xml:space="preserve">This field should correspond with Position # from Salaries (1a). 
</t>
  </si>
  <si>
    <r>
      <t xml:space="preserve">Example 1:
</t>
    </r>
    <r>
      <rPr>
        <b/>
        <sz val="14"/>
        <color theme="1"/>
        <rFont val="Calibri"/>
        <family val="2"/>
        <scheme val="minor"/>
      </rPr>
      <t>Contractor 1: A+ Environmental</t>
    </r>
    <r>
      <rPr>
        <sz val="14"/>
        <color theme="1"/>
        <rFont val="Calibri"/>
        <family val="2"/>
        <scheme val="minor"/>
      </rPr>
      <t xml:space="preserve">. Costs: 6 staff @ 50% FTE each for 14 months for assessment &amp; service delivery totaling $100K; mold abatement equipment totaling $10K;  materials and supplies for assessment, install and follow up maintenance totaling $4K  = $114,000 total cost.
Example 2:
</t>
    </r>
    <r>
      <rPr>
        <b/>
        <sz val="14"/>
        <color theme="1"/>
        <rFont val="Calibri"/>
        <family val="2"/>
        <scheme val="minor"/>
      </rPr>
      <t>Contractor 2: TBD (AC installation company)</t>
    </r>
    <r>
      <rPr>
        <sz val="14"/>
        <color theme="1"/>
        <rFont val="Calibri"/>
        <family val="2"/>
        <scheme val="minor"/>
      </rPr>
      <t>. Costs: purchase of 15 AC units totaling $5,250;  personnel: 2 certified techs to install air conditioners x 15 households x 8 months totaling $43,286;  materials and supplies for installation totaling $3,000; other program delivery cost (training, additional insurance) totaling $1,500, oversight &amp; reporting time by project manager totaling $1,000 and administrative and overhead costs totaling $10,800 = $64,836 total cost.</t>
    </r>
  </si>
  <si>
    <r>
      <t xml:space="preserve">Describe the equipment type with cost estimates and explain its purpose for accomplishing the Healthy Homes rehab/repair work in the workplan.
</t>
    </r>
    <r>
      <rPr>
        <b/>
        <sz val="14"/>
        <color theme="1"/>
        <rFont val="Calibri"/>
        <family val="2"/>
        <scheme val="minor"/>
      </rPr>
      <t xml:space="preserve">
Guidance:
Note whether the equipment will be installed in households or retained by your organization.
Important:  Specify capital equipment that costs $5,000 or more per item/unit.</t>
    </r>
    <r>
      <rPr>
        <sz val="14"/>
        <color theme="1"/>
        <rFont val="Calibri"/>
        <family val="2"/>
        <scheme val="minor"/>
      </rPr>
      <t xml:space="preserve">
Example 1:
</t>
    </r>
    <r>
      <rPr>
        <i/>
        <sz val="14"/>
        <color theme="1"/>
        <rFont val="Calibri"/>
        <family val="2"/>
        <scheme val="minor"/>
      </rPr>
      <t xml:space="preserve">Radon abatement fans $150 ea x 3 = $450; Air conditioner units for homes $350 ea x 20 = $7,000; Tablets for data assessment and reporting process $600 ea x 2 = $1,200. HEPA air filtration device for mold remediation $425 each x 1 = $425 </t>
    </r>
    <r>
      <rPr>
        <sz val="14"/>
        <color theme="1"/>
        <rFont val="Calibri"/>
        <family val="2"/>
        <scheme val="minor"/>
      </rPr>
      <t xml:space="preserve">
 </t>
    </r>
    <r>
      <rPr>
        <i/>
        <sz val="14"/>
        <color theme="1"/>
        <rFont val="Calibri"/>
        <family val="2"/>
        <scheme val="minor"/>
      </rPr>
      <t>Capital equipment: ductless heat pumps $8,650 ea x 4 = $34,600</t>
    </r>
  </si>
  <si>
    <t>APPLICATION ATTACHMENT 1: Proposed Budget Template
Budget and Narrative</t>
  </si>
  <si>
    <r>
      <t xml:space="preserve">Instructions: List materials that program will directly purchase to implement project.
</t>
    </r>
    <r>
      <rPr>
        <i/>
        <sz val="11"/>
        <color theme="4"/>
        <rFont val="Arial"/>
        <family val="2"/>
      </rPr>
      <t>Narrative to include: item type, quantity, cost per unit and purpose for project, per workplan.</t>
    </r>
  </si>
  <si>
    <r>
      <t xml:space="preserve">Instructions: List equipment that program will purchase to implement the workplan.
</t>
    </r>
    <r>
      <rPr>
        <b/>
        <sz val="11"/>
        <color theme="4"/>
        <rFont val="Arial"/>
        <family val="2"/>
      </rPr>
      <t xml:space="preserve">Note whether equipment will be installed in households or retained by your organization.
</t>
    </r>
    <r>
      <rPr>
        <i/>
        <sz val="11"/>
        <color theme="4"/>
        <rFont val="Arial"/>
        <family val="2"/>
      </rPr>
      <t>Narrative to include: equipment type, quantity, cost per unit and purpose, per workplan.</t>
    </r>
  </si>
  <si>
    <r>
      <t xml:space="preserve">Instructions: List other direct costs related to program delivery that are not directly tied to households. 
</t>
    </r>
    <r>
      <rPr>
        <i/>
        <sz val="11"/>
        <color theme="4"/>
        <rFont val="Arial"/>
        <family val="2"/>
      </rPr>
      <t>Narrative to include: cost type and description (type, quantity, duration) and purpose for project, per workplan.</t>
    </r>
  </si>
  <si>
    <t>Direct Administrative Costs
(subject to 20% Admin Cap)</t>
  </si>
  <si>
    <r>
      <t xml:space="preserve">Cost Total 
</t>
    </r>
    <r>
      <rPr>
        <sz val="11"/>
        <color rgb="FF000000"/>
        <rFont val="Arial"/>
        <family val="2"/>
      </rPr>
      <t>(calculated formula)</t>
    </r>
  </si>
  <si>
    <t>Healthy Homes Grant Program</t>
  </si>
  <si>
    <t xml:space="preserve"> </t>
  </si>
  <si>
    <t xml:space="preserve">Total Leveraged Funding: </t>
  </si>
  <si>
    <t>Leveraged Percent of Total</t>
  </si>
  <si>
    <t>Total Administrative Costs (Direct + Indirect)</t>
  </si>
  <si>
    <t>Current Admin Cost Rate in Budget</t>
  </si>
  <si>
    <t>Variance from Cap</t>
  </si>
  <si>
    <r>
      <t xml:space="preserve">Total Salary 
</t>
    </r>
    <r>
      <rPr>
        <b/>
        <i/>
        <sz val="11"/>
        <color indexed="8"/>
        <rFont val="Arial"/>
        <family val="2"/>
      </rPr>
      <t>(auto populated from column J above)</t>
    </r>
  </si>
  <si>
    <r>
      <t xml:space="preserve">Base 
</t>
    </r>
    <r>
      <rPr>
        <sz val="11"/>
        <color indexed="8"/>
        <rFont val="Arial"/>
        <family val="2"/>
      </rPr>
      <t xml:space="preserve">If Applicable </t>
    </r>
  </si>
  <si>
    <t>Direct Administrative Costs (5d above)</t>
  </si>
  <si>
    <t>Indirect Costs (column K above)</t>
  </si>
  <si>
    <t>List equipment here, if applicable.</t>
  </si>
  <si>
    <t>List additional direct costs for program delivery here, if applicable.</t>
  </si>
  <si>
    <t>Email healthyhomes@odhsoha.oregon.gov with any questions about your application or budget.</t>
  </si>
  <si>
    <r>
      <rPr>
        <b/>
        <sz val="14"/>
        <color rgb="FFFF0000"/>
        <rFont val="Arial"/>
        <family val="2"/>
      </rPr>
      <t>Instruction Note:</t>
    </r>
    <r>
      <rPr>
        <b/>
        <sz val="14"/>
        <rFont val="Arial"/>
        <family val="2"/>
      </rPr>
      <t xml:space="preserve"> </t>
    </r>
    <r>
      <rPr>
        <b/>
        <i/>
        <sz val="14"/>
        <rFont val="Arial"/>
        <family val="2"/>
      </rPr>
      <t>"The 20% Administrative Cost Cap is calculated as a percentage of your Total Requested Budget, not your direct project costs. Total Direct Admin + Total Indirect must not exceed 20% of the grand total</t>
    </r>
  </si>
  <si>
    <t>Other Direct Costs for Program Delivery</t>
  </si>
  <si>
    <r>
      <t xml:space="preserve">List any specialized contractors or partner organizations executing specific grant tasks. These are referred to as subcontractors. List each subcontractor on a separate row with their name, or TBD if unknown. The template will auto-calculate the total for all Subcontracts at the bottom of the section  (column K).
</t>
    </r>
    <r>
      <rPr>
        <i/>
        <sz val="12"/>
        <color theme="1"/>
        <rFont val="Calibri"/>
        <family val="2"/>
        <scheme val="minor"/>
      </rPr>
      <t xml:space="preserve">
</t>
    </r>
    <r>
      <rPr>
        <sz val="14"/>
        <color theme="1"/>
        <rFont val="Calibri"/>
        <family val="2"/>
        <scheme val="minor"/>
      </rPr>
      <t xml:space="preserve">
</t>
    </r>
  </si>
  <si>
    <r>
      <t xml:space="preserve">List any specialized contractors or partner organizations executing specific grant tasks.
List one contractor or consultant per line, using TBD if unknown. In the narrative box, note the project activities they will do, the expected number of households served and all cost calculations. 
If subcontracts are not yet determined (TBD), group the costs for each </t>
    </r>
    <r>
      <rPr>
        <b/>
        <u/>
        <sz val="11"/>
        <color rgb="FF000000"/>
        <rFont val="Arial"/>
        <family val="2"/>
      </rPr>
      <t>type of work</t>
    </r>
    <r>
      <rPr>
        <b/>
        <sz val="11"/>
        <color indexed="8"/>
        <rFont val="Arial"/>
        <family val="2"/>
      </rPr>
      <t xml:space="preserve"> per line (i.e. HVAC install, mold mitigation, accessibility repairs). List the work type in the contractor name box, then in the narrative box, note the project activities contractor(s) will do for this type of work, the expected number of households to be served and all cost calculations.
</t>
    </r>
    <r>
      <rPr>
        <b/>
        <i/>
        <sz val="11"/>
        <rFont val="Arial"/>
        <family val="2"/>
      </rPr>
      <t>Narrative to include all of the following: work to be performed, description of main cost types (i.e. labor, supplies, equipment, other admin costs) and cost calculations (quantity, cost per unit, duration) that show how you arrived at the total cost for this contractor or work category.If possible, list the estimated number of households to be served and the cost per project.</t>
    </r>
  </si>
  <si>
    <r>
      <rPr>
        <b/>
        <sz val="14"/>
        <color theme="1"/>
        <rFont val="Calibri"/>
        <family val="2"/>
        <scheme val="minor"/>
      </rPr>
      <t xml:space="preserve">1. Personnel Costs: </t>
    </r>
    <r>
      <rPr>
        <sz val="14"/>
        <color theme="1"/>
        <rFont val="Calibri"/>
        <family val="2"/>
        <scheme val="minor"/>
      </rPr>
      <t xml:space="preserve">Detail all project and program staff. Provide the Position Title, Annual Salary, requested % of time (FTE), and number of months requested. The Total Salary calculates automatically.
</t>
    </r>
    <r>
      <rPr>
        <b/>
        <sz val="14"/>
        <color theme="1"/>
        <rFont val="Calibri"/>
        <family val="2"/>
        <scheme val="minor"/>
      </rPr>
      <t>Narrative Field:</t>
    </r>
    <r>
      <rPr>
        <sz val="14"/>
        <color theme="1"/>
        <rFont val="Calibri"/>
        <family val="2"/>
        <scheme val="minor"/>
      </rPr>
      <t xml:space="preserve"> Detail the explicit job duties for each position as they directly relate to the program workplan.</t>
    </r>
  </si>
  <si>
    <r>
      <t xml:space="preserve">Provide the estimated salary cost for staff at your organization who will be working on this program/project. 
</t>
    </r>
    <r>
      <rPr>
        <b/>
        <sz val="14"/>
        <color theme="1"/>
        <rFont val="Calibri"/>
        <family val="2"/>
        <scheme val="minor"/>
      </rPr>
      <t xml:space="preserve">Reminder: </t>
    </r>
    <r>
      <rPr>
        <sz val="14"/>
        <color theme="1"/>
        <rFont val="Calibri"/>
        <family val="2"/>
        <scheme val="minor"/>
      </rPr>
      <t>only list salary costs, since fringe benefits are listed separately in section 1b.</t>
    </r>
  </si>
  <si>
    <r>
      <t>List the materials and supplies that your organization will purchase to implement the Healthy Homes program or project in households. Include type, description and cost. The template will auto-calculate the total for all Materials and Supplies at the bottom of the section  (column K).
(</t>
    </r>
    <r>
      <rPr>
        <b/>
        <sz val="14"/>
        <color theme="1"/>
        <rFont val="Calibri"/>
        <family val="2"/>
        <scheme val="minor"/>
      </rPr>
      <t>Note:</t>
    </r>
    <r>
      <rPr>
        <sz val="14"/>
        <color theme="1"/>
        <rFont val="Calibri"/>
        <family val="2"/>
        <scheme val="minor"/>
      </rPr>
      <t xml:space="preserve"> Contractor's purchase of supplies should be included in the Subcontracts section above.) 
</t>
    </r>
    <r>
      <rPr>
        <b/>
        <u/>
        <sz val="14"/>
        <color theme="1"/>
        <rFont val="Calibri"/>
        <family val="2"/>
        <scheme val="minor"/>
      </rPr>
      <t>Project materials</t>
    </r>
    <r>
      <rPr>
        <b/>
        <sz val="14"/>
        <color theme="1"/>
        <rFont val="Calibri"/>
        <family val="2"/>
        <scheme val="minor"/>
      </rPr>
      <t xml:space="preserve"> </t>
    </r>
    <r>
      <rPr>
        <sz val="14"/>
        <color theme="1"/>
        <rFont val="Calibri"/>
        <family val="2"/>
        <scheme val="minor"/>
      </rPr>
      <t xml:space="preserve">include materials and supplies necessary for conducting the work or service. This may include testing kits, assessment supplies, standard tools (including small power tools), storage bins/racks, home repair materials (lumber, paint, nails, brushes) or other items specific to the type of service delivery that are not medium to large equipment or specialized machines. (List those under equipment.) Describe the various items and purpose in the narrative section.
</t>
    </r>
    <r>
      <rPr>
        <b/>
        <u/>
        <sz val="14"/>
        <color theme="1"/>
        <rFont val="Calibri"/>
        <family val="2"/>
        <scheme val="minor"/>
      </rPr>
      <t>Office supplies</t>
    </r>
    <r>
      <rPr>
        <b/>
        <sz val="14"/>
        <color theme="1"/>
        <rFont val="Calibri"/>
        <family val="2"/>
        <scheme val="minor"/>
      </rPr>
      <t xml:space="preserve"> </t>
    </r>
    <r>
      <rPr>
        <sz val="14"/>
        <color theme="1"/>
        <rFont val="Calibri"/>
        <family val="2"/>
        <scheme val="minor"/>
      </rPr>
      <t>include general office items for administering the project (paper, pens, binders, clips) or small tech items like a data storage device (jump drive, disk). The narrative can be brief and does not need to list every office supply.</t>
    </r>
  </si>
  <si>
    <r>
      <rPr>
        <b/>
        <u/>
        <sz val="14"/>
        <color theme="1"/>
        <rFont val="Calibri"/>
        <family val="2"/>
        <scheme val="minor"/>
      </rPr>
      <t>Additional items</t>
    </r>
    <r>
      <rPr>
        <b/>
        <sz val="14"/>
        <color theme="1"/>
        <rFont val="Calibri"/>
        <family val="2"/>
        <scheme val="minor"/>
      </rPr>
      <t xml:space="preserve">: </t>
    </r>
    <r>
      <rPr>
        <sz val="14"/>
        <color theme="1"/>
        <rFont val="Calibri"/>
        <family val="2"/>
        <scheme val="minor"/>
      </rPr>
      <t>feel free to add another category name (under 3c, 3d, 3e) as needed, especially in the project requires a material /supply in a large quantity or for a large cost. Note the category name under 'item' and describe the purpose in the 'narrative' section.</t>
    </r>
  </si>
  <si>
    <r>
      <t xml:space="preserve">This is a group of </t>
    </r>
    <r>
      <rPr>
        <u/>
        <sz val="14"/>
        <color theme="1"/>
        <rFont val="Calibri"/>
        <family val="2"/>
        <scheme val="minor"/>
      </rPr>
      <t>direct expenses</t>
    </r>
    <r>
      <rPr>
        <sz val="14"/>
        <color theme="1"/>
        <rFont val="Calibri"/>
        <family val="2"/>
        <scheme val="minor"/>
      </rPr>
      <t xml:space="preserve"> of your program or project that support </t>
    </r>
    <r>
      <rPr>
        <u/>
        <sz val="14"/>
        <color theme="1"/>
        <rFont val="Calibri"/>
        <family val="2"/>
        <scheme val="minor"/>
      </rPr>
      <t>program delivery</t>
    </r>
    <r>
      <rPr>
        <sz val="14"/>
        <color theme="1"/>
        <rFont val="Calibri"/>
        <family val="2"/>
        <scheme val="minor"/>
      </rPr>
      <t xml:space="preserve"> activities of the workplan but </t>
    </r>
    <r>
      <rPr>
        <u/>
        <sz val="14"/>
        <color theme="1"/>
        <rFont val="Calibri"/>
        <family val="2"/>
        <scheme val="minor"/>
      </rPr>
      <t>will not go into or be directly tied to households</t>
    </r>
    <r>
      <rPr>
        <sz val="14"/>
        <color theme="1"/>
        <rFont val="Calibri"/>
        <family val="2"/>
        <scheme val="minor"/>
      </rPr>
      <t xml:space="preserve">.
These also support the HHGP's mission of improving housing conditions for low-income Oregonians. Other Direct Costs are the sum of line items 5a. to 5g. under (5) Other Direct Costs section, which may be comprised of Training and Capacity Building, Travel, Other Costs, Direct Administrative costs or other line items you add there.
The budget &amp; narrative tab will auto-calculate the sum of (A) Healthy Homes Direct Costs and (B) Other Direct Costs under line item (6) Total Direct Costs, (in column K). 
</t>
    </r>
  </si>
  <si>
    <t>Indirect Costs are defined as: overhead costs necessary for the functioning of the organization, but which cannot be directly attributed to a household served or to the Healthy Homes program or project specifically. Examples include general operating expenses that cover the entire organization, including facilities, utilities and maintenance, insurance, IT network or software costs, legal or other business fees, administrative staff costs or other administrative costs that cannot be attributed directly to the program or project. Indirects are often calculated at the organization's fixed or negotiated rate.</t>
  </si>
  <si>
    <t>Administrative Cost Compliance Tool</t>
  </si>
  <si>
    <r>
      <t xml:space="preserve">
</t>
    </r>
    <r>
      <rPr>
        <b/>
        <sz val="14"/>
        <color theme="1"/>
        <rFont val="Calibri"/>
        <family val="2"/>
        <scheme val="minor"/>
      </rPr>
      <t xml:space="preserve">Administrative Costs are defined as </t>
    </r>
    <r>
      <rPr>
        <sz val="14"/>
        <color theme="1"/>
        <rFont val="Calibri"/>
        <family val="2"/>
        <scheme val="minor"/>
      </rPr>
      <t>expenses incurred by organizations for the general management, oversight, and coordination of the grant activities identified in the grant agreement, or otherwise necessary for the general operation of the organization and the conduct of activities it performs. Sometimes referred to as “overhead”, administrative costs can be direct or indirect, depending on whether the cost or expense can be directly attributed to and therefore charged to the program or project. Examples include salaries for administrative staff, rent for office space or project-specific rental space, facilities and maintenance, IT, software or network security costs, accounting or HR services, insurance and other general operational expenses.</t>
    </r>
  </si>
  <si>
    <t xml:space="preserve">List the percentage of time that staff will work on this program or project. For example, if you have an existing position that will be spending half their time working on this Healthy Homes program/project and paid by this funding, you would list 50%. If staff will work full time on the project, you would list 100%. 
Enter your FTE percentage as a number (e.g., type 25 for 25.00% or 100 for 100.00%).
If staff are working at varying % of time over the 3-year project, enter the % of time that reflects the average for the entire project period. If needed, attach an additional narrative sheet to describe your calculations showing salary or % of time that change throughout the project period. </t>
  </si>
  <si>
    <r>
      <rPr>
        <b/>
        <sz val="14"/>
        <color theme="1"/>
        <rFont val="Calibri"/>
        <family val="2"/>
        <scheme val="minor"/>
      </rPr>
      <t>Formula Cell - do not enter.</t>
    </r>
    <r>
      <rPr>
        <sz val="14"/>
        <color theme="1"/>
        <rFont val="Calibri"/>
        <family val="2"/>
        <scheme val="minor"/>
      </rPr>
      <t xml:space="preserve"> Total Salary is auto-calculated by the template as follows: (Annual Salary ÷ 12) × % of time × # of months. </t>
    </r>
  </si>
  <si>
    <t>Enter additional materials and supplies here, if applicable.</t>
  </si>
  <si>
    <t xml:space="preserve">Use either Base or % depending on how your organization calculates fringe benefit costs. 
Preferred: Enter your fringe rate as a number (e.g., type 30 for 30.00%).
An example of % benefit calculations would be a percentage that results from dividing the cost of an employee's fringe benefits by the wages paid to the employee for the hours actually worked. 
For example, if your organization estimates paying 30% of an employee's salary in fringe benefit costs, you would input 30%. If utilizing %, fill in as a percentage. 
Base benefit calculations are acceptable, if necessary. 
An example of a Base benefit calculation would be a flat rate Health Insurance cost paid by the organization. If utilizing the Base field, fill in as an amount. </t>
  </si>
  <si>
    <t>→</t>
  </si>
  <si>
    <t xml:space="preserve">Materials and Supplies </t>
  </si>
  <si>
    <t>Total Leveraged Funding</t>
  </si>
  <si>
    <t>Please enter the single, cumulative dollar amount of all outside funding (committed or anticipated) that will contribute to this project.</t>
  </si>
  <si>
    <r>
      <rPr>
        <b/>
        <sz val="18"/>
        <color rgb="FF000000"/>
        <rFont val="Arial"/>
        <family val="2"/>
      </rPr>
      <t xml:space="preserve">Enter Leverage Amount </t>
    </r>
    <r>
      <rPr>
        <sz val="18"/>
        <color indexed="8"/>
        <rFont val="Arial"/>
        <family val="2"/>
      </rPr>
      <t xml:space="preserve">
</t>
    </r>
    <r>
      <rPr>
        <b/>
        <sz val="48"/>
        <color rgb="FF000000"/>
        <rFont val="Arial"/>
        <family val="2"/>
      </rPr>
      <t>→</t>
    </r>
    <r>
      <rPr>
        <sz val="18"/>
        <color indexed="8"/>
        <rFont val="Arial"/>
        <family val="2"/>
      </rPr>
      <t xml:space="preserve"> </t>
    </r>
  </si>
  <si>
    <t>From *Row 95 Above (Calculated Cell)</t>
  </si>
  <si>
    <t>Total leveraged funding amount divided by total budget (Calculated Cell)</t>
  </si>
  <si>
    <t>Other Costs- Include any HHGP- required insurance here</t>
  </si>
  <si>
    <r>
      <t xml:space="preserve">List other direct costs for implementing the program or project that </t>
    </r>
    <r>
      <rPr>
        <u/>
        <sz val="14"/>
        <color theme="1"/>
        <rFont val="Calibri"/>
        <family val="2"/>
        <scheme val="minor"/>
      </rPr>
      <t>are not directly tied to households</t>
    </r>
    <r>
      <rPr>
        <sz val="14"/>
        <color theme="1"/>
        <rFont val="Calibri"/>
        <family val="2"/>
        <scheme val="minor"/>
      </rPr>
      <t xml:space="preserve">. Include item type, description and cost. The template will auto-calculate the total for all Other Direct Costs at the bottom of the section (column K).
</t>
    </r>
    <r>
      <rPr>
        <b/>
        <sz val="14"/>
        <color theme="1"/>
        <rFont val="Calibri"/>
        <family val="2"/>
        <scheme val="minor"/>
      </rPr>
      <t>5a. Training and Capacity Building:</t>
    </r>
    <r>
      <rPr>
        <sz val="14"/>
        <color theme="1"/>
        <rFont val="Calibri"/>
        <family val="2"/>
        <scheme val="minor"/>
      </rPr>
      <t xml:space="preserve"> Program-specific certifications, workshops, or training fees.
</t>
    </r>
    <r>
      <rPr>
        <b/>
        <sz val="14"/>
        <color theme="1"/>
        <rFont val="Calibri"/>
        <family val="2"/>
        <scheme val="minor"/>
      </rPr>
      <t>5b. Travel:</t>
    </r>
    <r>
      <rPr>
        <sz val="14"/>
        <color theme="1"/>
        <rFont val="Calibri"/>
        <family val="2"/>
        <scheme val="minor"/>
      </rPr>
      <t xml:space="preserve"> Mileage, lodging, and per diem for staff executing field work or mandatory program meetings.
</t>
    </r>
    <r>
      <rPr>
        <b/>
        <sz val="14"/>
        <color theme="1"/>
        <rFont val="Calibri"/>
        <family val="2"/>
        <scheme val="minor"/>
      </rPr>
      <t xml:space="preserve">5c. Other Costs: </t>
    </r>
    <r>
      <rPr>
        <sz val="14"/>
        <color theme="1"/>
        <rFont val="Calibri"/>
        <family val="2"/>
        <scheme val="minor"/>
      </rPr>
      <t xml:space="preserve">Miscellaneous direct items that do not clearly fit standard categories. Anticipated costs for HHGP-required insurance, including but not limited to Commercial General Liability and Workers' Compensation and Employers' Liability should be included here. Estimates for additional policy types are acceptable.  
</t>
    </r>
    <r>
      <rPr>
        <b/>
        <sz val="14"/>
        <color theme="1"/>
        <rFont val="Calibri"/>
        <family val="2"/>
        <scheme val="minor"/>
      </rPr>
      <t xml:space="preserve">5d. Direct Administrative Costs: </t>
    </r>
    <r>
      <rPr>
        <sz val="14"/>
        <color theme="1"/>
        <rFont val="Calibri"/>
        <family val="2"/>
        <scheme val="minor"/>
      </rPr>
      <t xml:space="preserve">General administrative expenses directly assigned to managing this grant (e.g., specific office utilities, dedicated program accounting hours). Note: This line is subject to the strict 20% overall Administrative Cost Cap.
</t>
    </r>
  </si>
  <si>
    <t>3f.</t>
  </si>
  <si>
    <t>3g.</t>
  </si>
  <si>
    <t>3h.</t>
  </si>
  <si>
    <t>3i.</t>
  </si>
  <si>
    <t>3j.</t>
  </si>
  <si>
    <t>4f.</t>
  </si>
  <si>
    <t>4g.</t>
  </si>
  <si>
    <t>4h.</t>
  </si>
  <si>
    <t>4i.</t>
  </si>
  <si>
    <t>4j.</t>
  </si>
  <si>
    <t xml:space="preserve">Example: A+ Environmental </t>
  </si>
  <si>
    <t>8a</t>
  </si>
  <si>
    <t>8b</t>
  </si>
  <si>
    <t>Option 8b Check Cell</t>
  </si>
  <si>
    <t>Option 8a</t>
  </si>
  <si>
    <t>Option 8b</t>
  </si>
  <si>
    <r>
      <t xml:space="preserve">Choose </t>
    </r>
    <r>
      <rPr>
        <b/>
        <sz val="14"/>
        <rFont val="Arial"/>
        <family val="2"/>
      </rPr>
      <t>one</t>
    </r>
    <r>
      <rPr>
        <sz val="14"/>
        <rFont val="Arial"/>
        <family val="2"/>
      </rPr>
      <t xml:space="preserve"> method to input your indirect costs. If your organization uses a standard percentage applied to direct costs, enter it in 8</t>
    </r>
    <r>
      <rPr>
        <b/>
        <sz val="14"/>
        <rFont val="Arial"/>
        <family val="2"/>
      </rPr>
      <t>a</t>
    </r>
    <r>
      <rPr>
        <sz val="14"/>
        <rFont val="Arial"/>
        <family val="2"/>
      </rPr>
      <t xml:space="preserve"> and leave 8b blank. If your organization must claim a flat dollar amount due to a custom or restricted base, enter it in 8</t>
    </r>
    <r>
      <rPr>
        <b/>
        <sz val="14"/>
        <rFont val="Arial"/>
        <family val="2"/>
      </rPr>
      <t>b</t>
    </r>
    <r>
      <rPr>
        <sz val="14"/>
        <rFont val="Arial"/>
        <family val="2"/>
      </rPr>
      <t xml:space="preserve"> and leave 8a blank. Any value in 8b will override a percentage in 8a.</t>
    </r>
  </si>
  <si>
    <t xml:space="preserve">8(c) Indirect cost total at this rate: </t>
  </si>
  <si>
    <t>(Sum of 6. Total Direct Costs and 8. Total Indirect Costs)</t>
  </si>
  <si>
    <t>(7) TOTAL LEVERAGED FUNDING</t>
  </si>
  <si>
    <t>(8) TOTAL INDIRECT COSTS</t>
  </si>
  <si>
    <r>
      <rPr>
        <b/>
        <sz val="14"/>
        <color theme="1"/>
        <rFont val="Calibri"/>
        <family val="2"/>
        <scheme val="minor"/>
      </rPr>
      <t>Formula Cell - do not enter.</t>
    </r>
    <r>
      <rPr>
        <sz val="14"/>
        <color theme="1"/>
        <rFont val="Calibri"/>
        <family val="2"/>
        <scheme val="minor"/>
      </rPr>
      <t xml:space="preserve"> 
(Line 9): Displays the final grand total requested from the Healthy Homes Grant Program.</t>
    </r>
  </si>
  <si>
    <t>(9) TOTAL BUDGET</t>
  </si>
  <si>
    <t xml:space="preserve">(10) &amp; (11) Funding Source Integration &amp; Leverage Tracking </t>
  </si>
  <si>
    <t>Healthy Homes Grant Program (Round 2)</t>
  </si>
  <si>
    <t>INSTRUCTIONS: Please list your organization's fiscal contact information and all costs for your proposed program or project with the Healthy Homes Grant Program. Please include costs for the entire grant period. Include costs up to the full award amount allocated to your organization.  Follow the instructions noted below. Click on the 'Instructions' tab to view more guidance, descriptions and examples for each budget category.</t>
  </si>
  <si>
    <t xml:space="preserve">Administrative Cost Compliance Tool. Reminder: Administrative Costs are capped at 20% of Total Budget  (sum of 5d. Direct Administrative +  8. Total Indirect Costs) </t>
  </si>
  <si>
    <t>Please write a budget narrative describing costs in the spaces provided throughout the Budget &amp; Narrative tab. This template is prepopulated with 36 months for a three year grant. The # of months may be changed for shorter projects.  Follow the instructions provided under each budget category to describe the cost type, cost calculations and purpose in relation to the work plan. Please also read the guidance in this Instructions tab about what details to provide in the  narrative.
Most narrative boxes in the Budget &amp; Narrative tab can expand as you write more text, so be sure to re-size the row/box to be taller, so all text appears clearly. 
If necessary, attach a longer budget narrative on a separate sheet, as a PDF file named Additional Budget Narrative.</t>
  </si>
  <si>
    <r>
      <rPr>
        <b/>
        <sz val="14"/>
        <color theme="1"/>
        <rFont val="Calibri"/>
        <family val="2"/>
        <scheme val="minor"/>
      </rPr>
      <t xml:space="preserve">Category 8: Total Indirect Costs (Dual-Input Module)
</t>
    </r>
    <r>
      <rPr>
        <sz val="14"/>
        <color theme="1"/>
        <rFont val="Calibri"/>
        <family val="2"/>
        <scheme val="minor"/>
      </rPr>
      <t xml:space="preserve">
</t>
    </r>
    <r>
      <rPr>
        <b/>
        <sz val="14"/>
        <color theme="1"/>
        <rFont val="Calibri"/>
        <family val="2"/>
        <scheme val="minor"/>
      </rPr>
      <t>Applicants must choose one of the two available entry tracks to document indirect costs. Do not enter data into both fields.</t>
    </r>
    <r>
      <rPr>
        <sz val="14"/>
        <color theme="1"/>
        <rFont val="Calibri"/>
        <family val="2"/>
        <scheme val="minor"/>
      </rPr>
      <t xml:space="preserve">
</t>
    </r>
    <r>
      <rPr>
        <b/>
        <sz val="14"/>
        <color theme="1"/>
        <rFont val="Calibri"/>
        <family val="2"/>
        <scheme val="minor"/>
      </rPr>
      <t xml:space="preserve">Option 8a (Indirect Cost Rate): </t>
    </r>
    <r>
      <rPr>
        <sz val="14"/>
        <color theme="1"/>
        <rFont val="Calibri"/>
        <family val="2"/>
        <scheme val="minor"/>
      </rPr>
      <t xml:space="preserve">Use this field if your organization utilizes a standard percentage markup applied against direct costs. Enter your rate as a percentage (e.g., enter 10.0% for the standard federal De Minimis rate or input your agency's approved  rate).
</t>
    </r>
    <r>
      <rPr>
        <b/>
        <sz val="14"/>
        <color theme="1"/>
        <rFont val="Calibri"/>
        <family val="2"/>
        <scheme val="minor"/>
      </rPr>
      <t xml:space="preserve">Option 8b (Manual Dollar Amount): </t>
    </r>
    <r>
      <rPr>
        <sz val="14"/>
        <color theme="1"/>
        <rFont val="Calibri"/>
        <family val="2"/>
        <scheme val="minor"/>
      </rPr>
      <t xml:space="preserve">Use this field ONLY if your organization calculates its indirect total using a custom, non-standard financial base or restricted ceiling. Enter the exact requested lump-sum dollar amount. Leaving this field at $0.00 allows Option 8a to compute automatically.
</t>
    </r>
    <r>
      <rPr>
        <b/>
        <sz val="14"/>
        <color theme="1"/>
        <rFont val="Calibri"/>
        <family val="2"/>
        <scheme val="minor"/>
      </rPr>
      <t>Verification Check (Row 8c):</t>
    </r>
    <r>
      <rPr>
        <sz val="14"/>
        <color theme="1"/>
        <rFont val="Calibri"/>
        <family val="2"/>
        <scheme val="minor"/>
      </rPr>
      <t xml:space="preserve"> This cell provides an automated reverse-math check. If you entered a flat dollar amount in Option 8b, this cell calculates and displays exactly what percentage of your direct costs that dollar amount represents, ensuring parity for the fiscal review team.
</t>
    </r>
    <r>
      <rPr>
        <i/>
        <sz val="14"/>
        <color theme="1"/>
        <rFont val="Calibri"/>
        <family val="2"/>
        <scheme val="minor"/>
      </rPr>
      <t xml:space="preserve">
</t>
    </r>
  </si>
  <si>
    <t>Instructions: Enter your approved Indirect Cost Rate into 8a, below. The template will automatically calculate and display the exact dollar amount your rate translates to based on your direct budget.</t>
  </si>
  <si>
    <r>
      <t xml:space="preserve">Total Administrative Costs are the sum of two line items: (5d) Direct Administrative Costs and  (8) Total Indirect Costs. 
</t>
    </r>
    <r>
      <rPr>
        <b/>
        <sz val="14"/>
        <color theme="1"/>
        <rFont val="Calibri"/>
        <family val="2"/>
        <scheme val="minor"/>
      </rPr>
      <t xml:space="preserve">
IMPORTANT RULE: </t>
    </r>
    <r>
      <rPr>
        <sz val="14"/>
        <color theme="1"/>
        <rFont val="Calibri"/>
        <family val="2"/>
        <scheme val="minor"/>
      </rPr>
      <t xml:space="preserve">Per Healthy Homes Administrative Rules 333-090-0110, </t>
    </r>
    <r>
      <rPr>
        <b/>
        <sz val="14"/>
        <color theme="1"/>
        <rFont val="Calibri"/>
        <family val="2"/>
        <scheme val="minor"/>
      </rPr>
      <t>Administrative Costs are capped at 20% of the Total Budget</t>
    </r>
    <r>
      <rPr>
        <sz val="14"/>
        <color theme="1"/>
        <rFont val="Calibri"/>
        <family val="2"/>
        <scheme val="minor"/>
      </rPr>
      <t xml:space="preserve"> for Healthy Homes Grant Program awards. </t>
    </r>
    <r>
      <rPr>
        <b/>
        <sz val="14"/>
        <color theme="1"/>
        <rFont val="Calibri"/>
        <family val="2"/>
        <scheme val="minor"/>
      </rPr>
      <t xml:space="preserve">This means that total Administrative Costs cannot exceed 20% of the Total Budget. </t>
    </r>
    <r>
      <rPr>
        <sz val="14"/>
        <color theme="1"/>
        <rFont val="Calibri"/>
        <family val="2"/>
        <scheme val="minor"/>
      </rPr>
      <t xml:space="preserve">
This section continuously tracks administrative burden across the entire proposal. Administrative costs are strictly capped at 20% of your Total Requested Budget.
</t>
    </r>
    <r>
      <rPr>
        <b/>
        <sz val="14"/>
        <color theme="1"/>
        <rFont val="Calibri"/>
        <family val="2"/>
        <scheme val="minor"/>
      </rPr>
      <t xml:space="preserve">Direct Administrative Costs: </t>
    </r>
    <r>
      <rPr>
        <sz val="14"/>
        <color theme="1"/>
        <rFont val="Calibri"/>
        <family val="2"/>
        <scheme val="minor"/>
      </rPr>
      <t xml:space="preserve">Automatically pulls your entry from line 5d.
</t>
    </r>
    <r>
      <rPr>
        <b/>
        <sz val="14"/>
        <color theme="1"/>
        <rFont val="Calibri"/>
        <family val="2"/>
        <scheme val="minor"/>
      </rPr>
      <t>Indirect Costs:</t>
    </r>
    <r>
      <rPr>
        <sz val="14"/>
        <color theme="1"/>
        <rFont val="Calibri"/>
        <family val="2"/>
        <scheme val="minor"/>
      </rPr>
      <t xml:space="preserve"> Automatically pulls your calculated or flat amount from Section 8.
</t>
    </r>
    <r>
      <rPr>
        <b/>
        <sz val="14"/>
        <color theme="1"/>
        <rFont val="Calibri"/>
        <family val="2"/>
        <scheme val="minor"/>
      </rPr>
      <t>Variance from Cap (Cell K117):</t>
    </r>
    <r>
      <rPr>
        <sz val="14"/>
        <color theme="1"/>
        <rFont val="Calibri"/>
        <family val="2"/>
        <scheme val="minor"/>
      </rPr>
      <t xml:space="preserve"> Displays a real-time compliance status.
If total admin costs are under 20%, it displays: Compliant (Cushion: X.X%).
If total admin costs exceed 20%, it displays: OVER CAP BY X.X%. If an "OVER CAP" flag appears, you must adjust line 5d or your indirect inputs downwards before submitting the application.
</t>
    </r>
  </si>
  <si>
    <t>(3) Materials and Supplies</t>
  </si>
  <si>
    <r>
      <t xml:space="preserve">Automated check cell. If you used Option 8b, this shows the percentage of direct costs your dollar amount represents. </t>
    </r>
    <r>
      <rPr>
        <b/>
        <sz val="14"/>
        <rFont val="Arial"/>
        <family val="2"/>
      </rPr>
      <t>Note</t>
    </r>
    <r>
      <rPr>
        <sz val="14"/>
        <rFont val="Arial"/>
        <family val="2"/>
      </rPr>
      <t>: Combined administrative and indirect costs cannot exceed the 20% HHGP Administrative Cost Cap shown in the compliance tool below.</t>
    </r>
  </si>
  <si>
    <r>
      <rPr>
        <b/>
        <sz val="11"/>
        <color rgb="FF000000"/>
        <rFont val="Arial"/>
        <family val="2"/>
      </rPr>
      <t>Note:</t>
    </r>
    <r>
      <rPr>
        <sz val="11"/>
        <color indexed="8"/>
        <rFont val="Arial"/>
        <family val="2"/>
      </rPr>
      <t xml:space="preserve"> Commercial General Liability Insurance and Workers' Compensation &amp; Employers' Insurance, at minimum, will be required of all HHGP grantees. Additional insurance requirements may apply. </t>
    </r>
    <r>
      <rPr>
        <b/>
        <sz val="11"/>
        <color rgb="FF000000"/>
        <rFont val="Arial"/>
        <family val="2"/>
      </rPr>
      <t>Example</t>
    </r>
    <r>
      <rPr>
        <sz val="11"/>
        <color indexed="8"/>
        <rFont val="Arial"/>
        <family val="2"/>
      </rPr>
      <t>: "3 years of coverage for Commercial General Liability Insurance, Workers' Compensation And Employers' Insurance @$1,000 per year = $3,000."</t>
    </r>
  </si>
  <si>
    <r>
      <rPr>
        <b/>
        <sz val="11"/>
        <color rgb="FF000000"/>
        <rFont val="Arial"/>
        <family val="2"/>
      </rPr>
      <t>Example:</t>
    </r>
    <r>
      <rPr>
        <sz val="11"/>
        <color indexed="8"/>
        <rFont val="Arial"/>
        <family val="2"/>
      </rPr>
      <t xml:space="preserve"> Contractor 1: A+ Environmental. Costs: 6 staff @ 50% FTE each for 14 months for assessment &amp; service delivery totaling $100K; mold abatement equipment totaling $10K;  materials and supplies for assessment, install and follow up maintenance totaling $4K  = $114,000 total cost.</t>
    </r>
  </si>
  <si>
    <t>(5) Other Direct Costs for Program Delivery</t>
  </si>
  <si>
    <r>
      <t xml:space="preserve">Where to Enter Data: </t>
    </r>
    <r>
      <rPr>
        <sz val="14"/>
        <color theme="1"/>
        <rFont val="Calibri"/>
        <family val="2"/>
        <scheme val="minor"/>
      </rPr>
      <t xml:space="preserve">Grantees must navigate to </t>
    </r>
    <r>
      <rPr>
        <b/>
        <sz val="14"/>
        <color theme="1"/>
        <rFont val="Calibri"/>
        <family val="2"/>
        <scheme val="minor"/>
      </rPr>
      <t>Line 105 (Section 7 - "Total Leveraged Funding").</t>
    </r>
    <r>
      <rPr>
        <sz val="14"/>
        <color theme="1"/>
        <rFont val="Calibri"/>
        <family val="2"/>
        <scheme val="minor"/>
      </rPr>
      <t xml:space="preserve"> Please enter the single, cumulative dollar amount of all outside funding (committed or anticipated) that will contribute to this project. While you do not need to itemize these costs in the budget sheet, the total amount entered here must align with the detailed funding partners and project readiness descriptions provided in your narrative application response. Include any outside capital or braided program grants in the total. Amounts may include anticipated funding sources.</t>
    </r>
    <r>
      <rPr>
        <b/>
        <sz val="14"/>
        <color theme="1"/>
        <rFont val="Calibri"/>
        <family val="2"/>
        <scheme val="minor"/>
      </rPr>
      <t xml:space="preserve">
Total Budget (Line 120/ Budget Section 9): </t>
    </r>
    <r>
      <rPr>
        <sz val="14"/>
        <color theme="1"/>
        <rFont val="Calibri"/>
        <family val="2"/>
        <scheme val="minor"/>
      </rPr>
      <t>Displays the final grand total requested from the Healthy Homes Grant Program (Column K).</t>
    </r>
    <r>
      <rPr>
        <b/>
        <sz val="14"/>
        <color theme="1"/>
        <rFont val="Calibri"/>
        <family val="2"/>
        <scheme val="minor"/>
      </rPr>
      <t xml:space="preserve">
Total Leveraged Funding (Line 122/ Budget Section 10): </t>
    </r>
    <r>
      <rPr>
        <sz val="14"/>
        <color theme="1"/>
        <rFont val="Calibri"/>
        <family val="2"/>
        <scheme val="minor"/>
      </rPr>
      <t>This cell reflects the amount entered above on Line 105.</t>
    </r>
    <r>
      <rPr>
        <b/>
        <sz val="14"/>
        <color theme="1"/>
        <rFont val="Calibri"/>
        <family val="2"/>
        <scheme val="minor"/>
      </rPr>
      <t xml:space="preserve">
Leveraged Percent of Total (Line 123/ Budget Section 11): </t>
    </r>
    <r>
      <rPr>
        <sz val="14"/>
        <color theme="1"/>
        <rFont val="Calibri"/>
        <family val="2"/>
        <scheme val="minor"/>
      </rPr>
      <t>Automatically calculates the ratio of your leveraged outside resources relative to the requested grant footprint. Applicants can use this percentage to verify that their organization is meeting any matching requirements or leveraged project fund targets stated in the application guidelines.</t>
    </r>
    <r>
      <rPr>
        <b/>
        <sz val="14"/>
        <color theme="1"/>
        <rFont val="Calibri"/>
        <family val="2"/>
        <scheme val="minor"/>
      </rPr>
      <t xml:space="preserve">
</t>
    </r>
  </si>
  <si>
    <t>List the total number of months that the staff will work on the project. Since this is a 3-year award, the template defaults to 36 months, but please change it to the actual number of months staff will work on the project. For example, if some staff will work on the project for 2 years, list 24 months. Project proposals for periods of time less than 3 years (36 months) may be considered.</t>
  </si>
  <si>
    <t>EXHIBIT B
SAMPLE Proposed Budget Template
OregonBuys S-44300-00017214 OHA 6271 HHGP RFGA 
Healthy Homes Grant Program (Round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</si>
</sst>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4" formatCode="_(&quot;$&quot;* #,##0.00_);_(&quot;$&quot;* \(#,##0.00\);_(&quot;$&quot;* &quot;-&quot;??_);_(@_)"/>
    <numFmt numFmtId="43" formatCode="_(* #,##0.00_);_(* \(#,##0.00\);_(* &quot;-&quot;??_);_(@_)"/>
    <numFmt numFmtId="164" formatCode="&quot;$&quot;#,##0"/>
    <numFmt numFmtId="165" formatCode="&quot;$&quot;#,##0.00"/>
  </numFmts>
  <fonts count="59" x14ac:knownFonts="1">
    <font>
      <sz val="14"/>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0"/>
      <name val="Arial"/>
      <family val="2"/>
    </font>
    <font>
      <sz val="11"/>
      <color indexed="8"/>
      <name val="Arial"/>
      <family val="2"/>
    </font>
    <font>
      <b/>
      <sz val="10"/>
      <name val="Arial"/>
      <family val="2"/>
    </font>
    <font>
      <sz val="12"/>
      <name val="Arial"/>
      <family val="2"/>
    </font>
    <font>
      <sz val="10"/>
      <color indexed="8"/>
      <name val="Arial"/>
      <family val="2"/>
    </font>
    <font>
      <b/>
      <sz val="10"/>
      <color indexed="8"/>
      <name val="Arial"/>
      <family val="2"/>
    </font>
    <font>
      <b/>
      <sz val="9"/>
      <color indexed="8"/>
      <name val="Arial"/>
      <family val="2"/>
    </font>
    <font>
      <b/>
      <u/>
      <sz val="14"/>
      <color theme="1"/>
      <name val="Calibri"/>
      <family val="2"/>
      <scheme val="minor"/>
    </font>
    <font>
      <sz val="14"/>
      <color theme="1"/>
      <name val="Calibri"/>
      <family val="2"/>
      <scheme val="minor"/>
    </font>
    <font>
      <b/>
      <sz val="14"/>
      <color theme="1"/>
      <name val="Calibri"/>
      <family val="2"/>
      <scheme val="minor"/>
    </font>
    <font>
      <b/>
      <i/>
      <sz val="14"/>
      <color theme="1"/>
      <name val="Calibri"/>
      <family val="2"/>
      <scheme val="minor"/>
    </font>
    <font>
      <sz val="14"/>
      <name val="Arial"/>
      <family val="2"/>
    </font>
    <font>
      <b/>
      <sz val="10"/>
      <color rgb="FFFF0000"/>
      <name val="Arial"/>
      <family val="2"/>
    </font>
    <font>
      <sz val="11"/>
      <name val="Arial"/>
      <family val="2"/>
    </font>
    <font>
      <b/>
      <sz val="11"/>
      <name val="Arial"/>
      <family val="2"/>
    </font>
    <font>
      <b/>
      <sz val="12"/>
      <color indexed="8"/>
      <name val="Arial"/>
      <family val="2"/>
    </font>
    <font>
      <b/>
      <sz val="14"/>
      <name val="Arial"/>
      <family val="2"/>
    </font>
    <font>
      <sz val="14"/>
      <name val="Arial"/>
      <family val="2"/>
    </font>
    <font>
      <b/>
      <sz val="16"/>
      <name val="Arial"/>
      <family val="2"/>
    </font>
    <font>
      <b/>
      <sz val="16"/>
      <color theme="1"/>
      <name val="Calibri"/>
      <family val="2"/>
      <scheme val="minor"/>
    </font>
    <font>
      <b/>
      <sz val="11"/>
      <color indexed="8"/>
      <name val="Arial"/>
      <family val="2"/>
    </font>
    <font>
      <sz val="11"/>
      <color rgb="FF000000"/>
      <name val="Arial"/>
      <family val="2"/>
    </font>
    <font>
      <i/>
      <sz val="14"/>
      <color theme="1"/>
      <name val="Calibri"/>
      <family val="2"/>
      <scheme val="minor"/>
    </font>
    <font>
      <i/>
      <sz val="12"/>
      <color theme="1"/>
      <name val="Calibri"/>
      <family val="2"/>
      <scheme val="minor"/>
    </font>
    <font>
      <u/>
      <sz val="14"/>
      <color theme="1"/>
      <name val="Calibri"/>
      <family val="2"/>
      <scheme val="minor"/>
    </font>
    <font>
      <u/>
      <sz val="14"/>
      <color theme="10"/>
      <name val="Arial"/>
      <family val="2"/>
    </font>
    <font>
      <u/>
      <sz val="12"/>
      <color theme="10"/>
      <name val="Arial"/>
      <family val="2"/>
    </font>
    <font>
      <sz val="11"/>
      <color rgb="FF002060"/>
      <name val="Arial"/>
      <family val="2"/>
    </font>
    <font>
      <b/>
      <sz val="11"/>
      <color theme="4"/>
      <name val="Arial"/>
      <family val="2"/>
    </font>
    <font>
      <i/>
      <sz val="11"/>
      <color theme="4"/>
      <name val="Arial"/>
      <family val="2"/>
    </font>
    <font>
      <b/>
      <u/>
      <sz val="11"/>
      <color rgb="FF000000"/>
      <name val="Arial"/>
      <family val="2"/>
    </font>
    <font>
      <i/>
      <sz val="11"/>
      <color rgb="FF002060"/>
      <name val="Arial"/>
      <family val="2"/>
    </font>
    <font>
      <b/>
      <sz val="18"/>
      <name val="Arial"/>
      <family val="2"/>
    </font>
    <font>
      <b/>
      <sz val="18"/>
      <color indexed="8"/>
      <name val="Arial"/>
      <family val="2"/>
    </font>
    <font>
      <b/>
      <i/>
      <sz val="11"/>
      <color indexed="8"/>
      <name val="Arial"/>
      <family val="2"/>
    </font>
    <font>
      <b/>
      <sz val="14"/>
      <color indexed="8"/>
      <name val="Arial"/>
      <family val="2"/>
    </font>
    <font>
      <sz val="14"/>
      <color indexed="8"/>
      <name val="Arial"/>
      <family val="2"/>
    </font>
    <font>
      <sz val="14"/>
      <color rgb="FF002060"/>
      <name val="Arial"/>
      <family val="2"/>
    </font>
    <font>
      <b/>
      <sz val="14"/>
      <color rgb="FFFF0000"/>
      <name val="Arial"/>
      <family val="2"/>
    </font>
    <font>
      <b/>
      <sz val="11"/>
      <color rgb="FF000000"/>
      <name val="Arial"/>
      <family val="2"/>
    </font>
    <font>
      <b/>
      <sz val="14"/>
      <color rgb="FF000000"/>
      <name val="Arial"/>
      <family val="2"/>
    </font>
    <font>
      <b/>
      <sz val="22"/>
      <color indexed="8"/>
      <name val="Arial"/>
      <family val="2"/>
    </font>
    <font>
      <b/>
      <sz val="22"/>
      <color rgb="FF000000"/>
      <name val="Arial"/>
      <family val="2"/>
    </font>
    <font>
      <sz val="22"/>
      <name val="Arial"/>
      <family val="2"/>
    </font>
    <font>
      <sz val="22"/>
      <color rgb="FF002060"/>
      <name val="Arial"/>
      <family val="2"/>
    </font>
    <font>
      <b/>
      <i/>
      <sz val="14"/>
      <name val="Arial"/>
      <family val="2"/>
    </font>
    <font>
      <b/>
      <i/>
      <sz val="11"/>
      <color rgb="FF000000"/>
      <name val="Arial"/>
      <family val="2"/>
    </font>
    <font>
      <b/>
      <i/>
      <sz val="11"/>
      <name val="Arial"/>
      <family val="2"/>
    </font>
    <font>
      <b/>
      <sz val="26"/>
      <name val="Arial"/>
      <family val="2"/>
    </font>
    <font>
      <sz val="18"/>
      <color indexed="8"/>
      <name val="Arial"/>
      <family val="2"/>
    </font>
    <font>
      <b/>
      <sz val="18"/>
      <color rgb="FF000000"/>
      <name val="Arial"/>
      <family val="2"/>
    </font>
    <font>
      <sz val="18"/>
      <name val="Arial"/>
      <family val="2"/>
    </font>
    <font>
      <b/>
      <sz val="48"/>
      <color rgb="FF000000"/>
      <name val="Arial"/>
      <family val="2"/>
    </font>
  </fonts>
  <fills count="11">
    <fill>
      <patternFill patternType="none"/>
    </fill>
    <fill>
      <patternFill patternType="gray125"/>
    </fill>
    <fill>
      <patternFill patternType="solid">
        <fgColor indexed="41"/>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249977111117893"/>
        <bgColor indexed="64"/>
      </patternFill>
    </fill>
  </fills>
  <borders count="7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right style="medium">
        <color indexed="8"/>
      </right>
      <top/>
      <bottom style="medium">
        <color indexed="8"/>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8"/>
      </left>
      <right style="medium">
        <color indexed="8"/>
      </right>
      <top/>
      <bottom/>
      <diagonal/>
    </border>
    <border>
      <left style="medium">
        <color indexed="8"/>
      </left>
      <right/>
      <top style="thin">
        <color indexed="8"/>
      </top>
      <bottom style="thin">
        <color indexed="8"/>
      </bottom>
      <diagonal/>
    </border>
    <border>
      <left style="thin">
        <color indexed="64"/>
      </left>
      <right style="thin">
        <color indexed="64"/>
      </right>
      <top style="thin">
        <color indexed="64"/>
      </top>
      <bottom style="thin">
        <color indexed="8"/>
      </bottom>
      <diagonal/>
    </border>
    <border>
      <left style="thin">
        <color indexed="64"/>
      </left>
      <right/>
      <top style="thin">
        <color indexed="64"/>
      </top>
      <bottom style="thin">
        <color indexed="8"/>
      </bottom>
      <diagonal/>
    </border>
    <border>
      <left style="medium">
        <color indexed="64"/>
      </left>
      <right/>
      <top style="thin">
        <color indexed="8"/>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medium">
        <color indexed="8"/>
      </left>
      <right/>
      <top/>
      <bottom style="medium">
        <color indexed="64"/>
      </bottom>
      <diagonal/>
    </border>
    <border>
      <left style="medium">
        <color indexed="64"/>
      </left>
      <right style="medium">
        <color indexed="8"/>
      </right>
      <top/>
      <bottom style="medium">
        <color indexed="64"/>
      </bottom>
      <diagonal/>
    </border>
    <border>
      <left style="medium">
        <color indexed="8"/>
      </left>
      <right/>
      <top style="medium">
        <color indexed="64"/>
      </top>
      <bottom/>
      <diagonal/>
    </border>
    <border>
      <left/>
      <right style="medium">
        <color indexed="8"/>
      </right>
      <top style="medium">
        <color indexed="64"/>
      </top>
      <bottom/>
      <diagonal/>
    </border>
    <border>
      <left style="medium">
        <color indexed="8"/>
      </left>
      <right/>
      <top/>
      <bottom/>
      <diagonal/>
    </border>
    <border>
      <left/>
      <right style="medium">
        <color indexed="8"/>
      </right>
      <top/>
      <bottom/>
      <diagonal/>
    </border>
    <border>
      <left/>
      <right style="medium">
        <color indexed="8"/>
      </right>
      <top/>
      <bottom style="medium">
        <color indexed="64"/>
      </bottom>
      <diagonal/>
    </border>
    <border>
      <left style="medium">
        <color indexed="8"/>
      </left>
      <right/>
      <top style="medium">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8"/>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style="medium">
        <color indexed="8"/>
      </left>
      <right/>
      <top style="thin">
        <color indexed="64"/>
      </top>
      <bottom/>
      <diagonal/>
    </border>
    <border>
      <left/>
      <right/>
      <top style="thin">
        <color indexed="64"/>
      </top>
      <bottom/>
      <diagonal/>
    </border>
    <border>
      <left/>
      <right/>
      <top style="medium">
        <color indexed="8"/>
      </top>
      <bottom style="medium">
        <color indexed="8"/>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8"/>
      </left>
      <right/>
      <top/>
      <bottom style="thin">
        <color indexed="8"/>
      </bottom>
      <diagonal/>
    </border>
    <border>
      <left/>
      <right/>
      <top/>
      <bottom style="thin">
        <color indexed="8"/>
      </bottom>
      <diagonal/>
    </border>
    <border>
      <left/>
      <right style="medium">
        <color indexed="8"/>
      </right>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style="thin">
        <color indexed="8"/>
      </top>
      <bottom style="medium">
        <color indexed="64"/>
      </bottom>
      <diagonal/>
    </border>
    <border>
      <left/>
      <right/>
      <top style="thin">
        <color indexed="8"/>
      </top>
      <bottom style="thin">
        <color indexed="8"/>
      </bottom>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8"/>
      </bottom>
      <diagonal/>
    </border>
    <border>
      <left/>
      <right/>
      <top style="medium">
        <color indexed="64"/>
      </top>
      <bottom style="medium">
        <color indexed="8"/>
      </bottom>
      <diagonal/>
    </border>
    <border>
      <left/>
      <right style="medium">
        <color indexed="64"/>
      </right>
      <top style="medium">
        <color indexed="64"/>
      </top>
      <bottom style="medium">
        <color indexed="8"/>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8"/>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8"/>
      </top>
      <bottom style="thin">
        <color indexed="8"/>
      </bottom>
      <diagonal/>
    </border>
    <border>
      <left style="medium">
        <color indexed="64"/>
      </left>
      <right/>
      <top style="medium">
        <color indexed="64"/>
      </top>
      <bottom style="thin">
        <color indexed="8"/>
      </bottom>
      <diagonal/>
    </border>
    <border>
      <left style="medium">
        <color indexed="64"/>
      </left>
      <right style="medium">
        <color indexed="64"/>
      </right>
      <top style="medium">
        <color indexed="8"/>
      </top>
      <bottom/>
      <diagonal/>
    </border>
    <border>
      <left style="medium">
        <color indexed="8"/>
      </left>
      <right/>
      <top style="thin">
        <color indexed="8"/>
      </top>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top style="medium">
        <color indexed="64"/>
      </top>
      <bottom style="medium">
        <color indexed="64"/>
      </bottom>
      <diagonal/>
    </border>
    <border>
      <left style="thin">
        <color indexed="64"/>
      </left>
      <right/>
      <top style="thin">
        <color indexed="8"/>
      </top>
      <bottom style="thin">
        <color indexed="64"/>
      </bottom>
      <diagonal/>
    </border>
    <border>
      <left/>
      <right style="thin">
        <color indexed="64"/>
      </right>
      <top style="thin">
        <color indexed="8"/>
      </top>
      <bottom style="thin">
        <color indexed="64"/>
      </bottom>
      <diagonal/>
    </border>
  </borders>
  <cellStyleXfs count="6">
    <xf numFmtId="0" fontId="0" fillId="0" borderId="0"/>
    <xf numFmtId="0" fontId="4" fillId="0" borderId="0"/>
    <xf numFmtId="44" fontId="23" fillId="0" borderId="0" applyFont="0" applyFill="0" applyBorder="0" applyAlignment="0" applyProtection="0"/>
    <xf numFmtId="9" fontId="23" fillId="0" borderId="0" applyFont="0" applyFill="0" applyBorder="0" applyAlignment="0" applyProtection="0"/>
    <xf numFmtId="43" fontId="23" fillId="0" borderId="0" applyFont="0" applyFill="0" applyBorder="0" applyAlignment="0" applyProtection="0"/>
    <xf numFmtId="0" fontId="31" fillId="0" borderId="0" applyNumberFormat="0" applyFill="0" applyBorder="0" applyAlignment="0" applyProtection="0"/>
  </cellStyleXfs>
  <cellXfs count="323">
    <xf numFmtId="0" fontId="0" fillId="0" borderId="0" xfId="0"/>
    <xf numFmtId="10" fontId="7" fillId="0" borderId="31" xfId="0" applyNumberFormat="1" applyFont="1" applyBorder="1" applyAlignment="1" applyProtection="1">
      <alignment vertical="center" wrapText="1"/>
      <protection locked="0"/>
    </xf>
    <xf numFmtId="10" fontId="7" fillId="0" borderId="13" xfId="0" applyNumberFormat="1"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10" fontId="7" fillId="0" borderId="16" xfId="0" applyNumberFormat="1" applyFont="1" applyBorder="1" applyAlignment="1" applyProtection="1">
      <alignment horizontal="center" vertical="center" wrapText="1"/>
      <protection locked="0"/>
    </xf>
    <xf numFmtId="10" fontId="7" fillId="0" borderId="17" xfId="0" applyNumberFormat="1" applyFont="1" applyBorder="1" applyAlignment="1" applyProtection="1">
      <alignment horizontal="center" vertical="center" wrapText="1"/>
      <protection locked="0"/>
    </xf>
    <xf numFmtId="43" fontId="4" fillId="0" borderId="0" xfId="4" applyFont="1" applyProtection="1"/>
    <xf numFmtId="0" fontId="26" fillId="0" borderId="12" xfId="0" applyFont="1" applyBorder="1" applyAlignment="1" applyProtection="1">
      <alignment horizontal="left" vertical="center" wrapText="1"/>
      <protection locked="0"/>
    </xf>
    <xf numFmtId="164" fontId="7" fillId="8" borderId="46" xfId="0" applyNumberFormat="1" applyFont="1" applyFill="1" applyBorder="1" applyAlignment="1" applyProtection="1">
      <alignment horizontal="center" vertical="center" wrapText="1"/>
      <protection locked="0"/>
    </xf>
    <xf numFmtId="164" fontId="7" fillId="8" borderId="47" xfId="0" applyNumberFormat="1" applyFont="1" applyFill="1" applyBorder="1" applyAlignment="1" applyProtection="1">
      <alignment horizontal="center" vertical="center" wrapText="1"/>
      <protection locked="0"/>
    </xf>
    <xf numFmtId="0" fontId="26" fillId="0" borderId="31" xfId="0" applyFont="1" applyBorder="1" applyAlignment="1" applyProtection="1">
      <alignment vertical="center" wrapText="1"/>
      <protection locked="0"/>
    </xf>
    <xf numFmtId="164" fontId="7" fillId="9" borderId="46" xfId="0" applyNumberFormat="1" applyFont="1" applyFill="1" applyBorder="1" applyAlignment="1" applyProtection="1">
      <alignment horizontal="center" vertical="center" wrapText="1"/>
      <protection locked="0"/>
    </xf>
    <xf numFmtId="9" fontId="38" fillId="7" borderId="38" xfId="3" applyFont="1" applyFill="1" applyBorder="1" applyAlignment="1" applyProtection="1">
      <alignment horizontal="center" vertical="center"/>
    </xf>
    <xf numFmtId="0" fontId="52" fillId="0" borderId="31" xfId="0" applyFont="1" applyBorder="1" applyAlignment="1" applyProtection="1">
      <alignment vertical="center" wrapText="1"/>
      <protection locked="0"/>
    </xf>
    <xf numFmtId="10" fontId="7" fillId="0" borderId="13" xfId="3" applyNumberFormat="1" applyFont="1" applyBorder="1" applyAlignment="1" applyProtection="1">
      <alignment horizontal="center" vertical="center" wrapText="1"/>
      <protection locked="0"/>
    </xf>
    <xf numFmtId="10" fontId="38" fillId="8" borderId="3" xfId="3" applyNumberFormat="1" applyFont="1" applyFill="1" applyBorder="1" applyAlignment="1" applyProtection="1">
      <alignment horizontal="center" vertical="center"/>
      <protection locked="0"/>
    </xf>
    <xf numFmtId="44" fontId="38" fillId="8" borderId="55" xfId="2" applyFont="1" applyFill="1" applyBorder="1" applyAlignment="1" applyProtection="1">
      <alignment horizontal="center" vertical="center"/>
      <protection locked="0"/>
    </xf>
    <xf numFmtId="0" fontId="45" fillId="0" borderId="31" xfId="0" applyFont="1" applyBorder="1" applyAlignment="1" applyProtection="1">
      <alignment vertical="center" wrapText="1"/>
      <protection locked="0"/>
    </xf>
    <xf numFmtId="44" fontId="39" fillId="0" borderId="38" xfId="2" applyFont="1" applyFill="1" applyBorder="1" applyAlignment="1" applyProtection="1">
      <alignment horizontal="left" vertical="center"/>
      <protection locked="0"/>
    </xf>
    <xf numFmtId="0" fontId="22" fillId="0" borderId="0" xfId="0" applyFont="1" applyAlignment="1">
      <alignment vertical="center"/>
    </xf>
    <xf numFmtId="0" fontId="8" fillId="0" borderId="0" xfId="0" applyFont="1" applyAlignment="1">
      <alignment vertical="center"/>
    </xf>
    <xf numFmtId="0" fontId="0" fillId="0" borderId="0" xfId="0" applyAlignment="1">
      <alignment vertical="center"/>
    </xf>
    <xf numFmtId="0" fontId="5" fillId="0" borderId="0" xfId="0" applyFont="1" applyAlignment="1">
      <alignment horizontal="center" vertical="center"/>
    </xf>
    <xf numFmtId="0" fontId="6" fillId="0" borderId="0" xfId="0" applyFont="1" applyAlignment="1">
      <alignment horizontal="left" vertical="center" wrapText="1"/>
    </xf>
    <xf numFmtId="0" fontId="9" fillId="0" borderId="0" xfId="0" applyFont="1" applyAlignment="1">
      <alignment horizontal="center" vertical="center" wrapText="1"/>
    </xf>
    <xf numFmtId="0" fontId="26" fillId="0" borderId="0" xfId="0" applyFont="1" applyAlignment="1">
      <alignment horizontal="left" vertical="center" wrapText="1"/>
    </xf>
    <xf numFmtId="0" fontId="9" fillId="8" borderId="0" xfId="0" applyFont="1" applyFill="1" applyAlignment="1">
      <alignment horizontal="left" vertical="center"/>
    </xf>
    <xf numFmtId="0" fontId="9" fillId="8" borderId="0" xfId="0" applyFont="1" applyFill="1" applyAlignment="1">
      <alignment horizontal="center" vertical="center"/>
    </xf>
    <xf numFmtId="0" fontId="22" fillId="0" borderId="0" xfId="0" applyFont="1" applyAlignment="1">
      <alignment vertical="center" wrapText="1"/>
    </xf>
    <xf numFmtId="0" fontId="5" fillId="0" borderId="0" xfId="0" applyFont="1" applyAlignment="1">
      <alignment horizontal="center" vertical="center" wrapText="1"/>
    </xf>
    <xf numFmtId="0" fontId="10" fillId="0" borderId="0" xfId="0" applyFont="1" applyAlignment="1">
      <alignment vertical="center" wrapText="1"/>
    </xf>
    <xf numFmtId="0" fontId="10" fillId="0" borderId="0" xfId="0" applyFont="1" applyAlignment="1">
      <alignment horizontal="left" vertical="center" wrapText="1"/>
    </xf>
    <xf numFmtId="0" fontId="10" fillId="0" borderId="0" xfId="0" applyFont="1" applyAlignment="1">
      <alignment horizontal="center" vertical="center" wrapText="1"/>
    </xf>
    <xf numFmtId="0" fontId="8" fillId="5" borderId="0" xfId="0" applyFont="1" applyFill="1" applyAlignment="1">
      <alignment horizontal="center" vertical="center" wrapText="1"/>
    </xf>
    <xf numFmtId="0" fontId="8" fillId="0" borderId="0" xfId="0" applyFont="1" applyAlignment="1">
      <alignment vertical="center" wrapText="1"/>
    </xf>
    <xf numFmtId="0" fontId="0" fillId="0" borderId="0" xfId="0" applyAlignment="1">
      <alignment vertical="center" wrapText="1"/>
    </xf>
    <xf numFmtId="0" fontId="26" fillId="7" borderId="2" xfId="0" applyFont="1" applyFill="1" applyBorder="1" applyAlignment="1">
      <alignment horizontal="left" vertical="center" wrapText="1"/>
    </xf>
    <xf numFmtId="0" fontId="26" fillId="7" borderId="38" xfId="0" applyFont="1" applyFill="1" applyBorder="1" applyAlignment="1">
      <alignment horizontal="center" vertical="center" wrapText="1"/>
    </xf>
    <xf numFmtId="0" fontId="11" fillId="0" borderId="0" xfId="0" applyFont="1" applyAlignment="1">
      <alignment vertical="center" wrapText="1"/>
    </xf>
    <xf numFmtId="0" fontId="26" fillId="7" borderId="5" xfId="0" applyFont="1" applyFill="1" applyBorder="1" applyAlignment="1">
      <alignment vertical="center" wrapText="1"/>
    </xf>
    <xf numFmtId="0" fontId="26" fillId="7" borderId="2" xfId="0" applyFont="1" applyFill="1" applyBorder="1" applyAlignment="1">
      <alignment vertical="center" wrapText="1"/>
    </xf>
    <xf numFmtId="0" fontId="26" fillId="7" borderId="2" xfId="0" applyFont="1" applyFill="1" applyBorder="1" applyAlignment="1">
      <alignment horizontal="center" vertical="center" wrapText="1"/>
    </xf>
    <xf numFmtId="0" fontId="26" fillId="7" borderId="3" xfId="0" applyFont="1" applyFill="1" applyBorder="1" applyAlignment="1">
      <alignment horizontal="center" vertical="center" wrapText="1"/>
    </xf>
    <xf numFmtId="0" fontId="26" fillId="5" borderId="19" xfId="0" applyFont="1" applyFill="1" applyBorder="1" applyAlignment="1">
      <alignment horizontal="center" vertical="center"/>
    </xf>
    <xf numFmtId="0" fontId="11" fillId="0" borderId="0" xfId="0" applyFont="1" applyAlignment="1">
      <alignment horizontal="left" vertical="center"/>
    </xf>
    <xf numFmtId="0" fontId="26" fillId="5" borderId="69" xfId="0" applyFont="1" applyFill="1" applyBorder="1" applyAlignment="1">
      <alignment horizontal="center" vertical="center" wrapText="1"/>
    </xf>
    <xf numFmtId="0" fontId="26" fillId="6" borderId="63" xfId="0" applyFont="1" applyFill="1" applyBorder="1" applyAlignment="1">
      <alignment vertical="center"/>
    </xf>
    <xf numFmtId="0" fontId="26" fillId="6" borderId="2" xfId="0" applyFont="1" applyFill="1" applyBorder="1" applyAlignment="1">
      <alignment vertical="center" wrapText="1"/>
    </xf>
    <xf numFmtId="0" fontId="26" fillId="6" borderId="1" xfId="0" applyFont="1" applyFill="1" applyBorder="1" applyAlignment="1">
      <alignment vertical="center" wrapText="1"/>
    </xf>
    <xf numFmtId="0" fontId="26" fillId="6" borderId="2" xfId="0" applyFont="1" applyFill="1" applyBorder="1" applyAlignment="1">
      <alignment horizontal="center" vertical="center" wrapText="1"/>
    </xf>
    <xf numFmtId="0" fontId="11" fillId="0" borderId="0" xfId="0" applyFont="1" applyAlignment="1">
      <alignment horizontal="right" vertical="center" wrapText="1"/>
    </xf>
    <xf numFmtId="0" fontId="26" fillId="2" borderId="0" xfId="0" applyFont="1" applyFill="1" applyAlignment="1">
      <alignment horizontal="center" vertical="center" wrapText="1"/>
    </xf>
    <xf numFmtId="0" fontId="26" fillId="2" borderId="64" xfId="0" applyFont="1" applyFill="1" applyBorder="1" applyAlignment="1">
      <alignment horizontal="center" vertical="center" wrapText="1"/>
    </xf>
    <xf numFmtId="0" fontId="26" fillId="2" borderId="65" xfId="0" applyFont="1" applyFill="1" applyBorder="1" applyAlignment="1">
      <alignment horizontal="center" vertical="center" wrapText="1"/>
    </xf>
    <xf numFmtId="6" fontId="11" fillId="0" borderId="0" xfId="0" applyNumberFormat="1" applyFont="1" applyAlignment="1">
      <alignment horizontal="right" vertical="center" wrapText="1"/>
    </xf>
    <xf numFmtId="0" fontId="7" fillId="0" borderId="12" xfId="0" applyFont="1" applyBorder="1" applyAlignment="1">
      <alignment horizontal="center" vertical="center" wrapText="1"/>
    </xf>
    <xf numFmtId="4" fontId="7" fillId="3" borderId="15" xfId="0" applyNumberFormat="1" applyFont="1" applyFill="1" applyBorder="1" applyAlignment="1">
      <alignment horizontal="center" vertical="center" wrapText="1"/>
    </xf>
    <xf numFmtId="165" fontId="0" fillId="0" borderId="0" xfId="0" applyNumberFormat="1" applyAlignment="1">
      <alignment vertical="center"/>
    </xf>
    <xf numFmtId="8" fontId="7" fillId="3" borderId="19" xfId="0" applyNumberFormat="1" applyFont="1" applyFill="1" applyBorder="1" applyAlignment="1">
      <alignment horizontal="center" vertical="center" wrapText="1"/>
    </xf>
    <xf numFmtId="0" fontId="26" fillId="2" borderId="26" xfId="0" applyFont="1" applyFill="1" applyBorder="1" applyAlignment="1">
      <alignment horizontal="center" vertical="center" wrapText="1"/>
    </xf>
    <xf numFmtId="0" fontId="26" fillId="2" borderId="28" xfId="0" applyFont="1" applyFill="1" applyBorder="1" applyAlignment="1">
      <alignment horizontal="center" vertical="center" wrapText="1"/>
    </xf>
    <xf numFmtId="0" fontId="26" fillId="2" borderId="29" xfId="0" applyFont="1" applyFill="1" applyBorder="1" applyAlignment="1">
      <alignment horizontal="center" vertical="center" wrapText="1"/>
    </xf>
    <xf numFmtId="6" fontId="12" fillId="0" borderId="0" xfId="0" applyNumberFormat="1" applyFont="1" applyAlignment="1">
      <alignment horizontal="right" vertical="center" wrapText="1"/>
    </xf>
    <xf numFmtId="0" fontId="7" fillId="0" borderId="30" xfId="0" applyFont="1" applyBorder="1" applyAlignment="1">
      <alignment horizontal="center" vertical="center"/>
    </xf>
    <xf numFmtId="0" fontId="7" fillId="0" borderId="32" xfId="0" applyFont="1" applyBorder="1" applyAlignment="1">
      <alignment horizontal="center" vertical="center" wrapText="1"/>
    </xf>
    <xf numFmtId="4" fontId="7" fillId="3" borderId="30" xfId="0" applyNumberFormat="1" applyFont="1" applyFill="1" applyBorder="1" applyAlignment="1">
      <alignment horizontal="center" vertical="center" wrapText="1"/>
    </xf>
    <xf numFmtId="0" fontId="17" fillId="0" borderId="0" xfId="0" applyFont="1" applyAlignment="1">
      <alignment vertical="center"/>
    </xf>
    <xf numFmtId="4" fontId="7" fillId="3" borderId="33" xfId="0" applyNumberFormat="1" applyFont="1" applyFill="1" applyBorder="1" applyAlignment="1">
      <alignment horizontal="center" vertical="center" wrapText="1"/>
    </xf>
    <xf numFmtId="165" fontId="7" fillId="3" borderId="62" xfId="0" applyNumberFormat="1" applyFont="1" applyFill="1" applyBorder="1" applyAlignment="1">
      <alignment horizontal="center" vertical="center" wrapText="1"/>
    </xf>
    <xf numFmtId="0" fontId="26" fillId="5" borderId="5" xfId="0" applyFont="1" applyFill="1" applyBorder="1" applyAlignment="1">
      <alignment horizontal="center" vertical="center" wrapText="1"/>
    </xf>
    <xf numFmtId="6" fontId="26" fillId="6" borderId="3" xfId="0" applyNumberFormat="1" applyFont="1" applyFill="1" applyBorder="1" applyAlignment="1">
      <alignment horizontal="center" vertical="center" wrapText="1"/>
    </xf>
    <xf numFmtId="0" fontId="20" fillId="5" borderId="0" xfId="0" applyFont="1" applyFill="1" applyAlignment="1">
      <alignment vertical="center"/>
    </xf>
    <xf numFmtId="0" fontId="20" fillId="0" borderId="0" xfId="0" applyFont="1" applyAlignment="1">
      <alignment vertical="center"/>
    </xf>
    <xf numFmtId="0" fontId="19" fillId="0" borderId="0" xfId="0" applyFont="1" applyAlignment="1">
      <alignment vertical="center"/>
    </xf>
    <xf numFmtId="0" fontId="19" fillId="0" borderId="0" xfId="0" applyFont="1" applyAlignment="1">
      <alignment horizontal="center" vertical="center"/>
    </xf>
    <xf numFmtId="0" fontId="26" fillId="5" borderId="66" xfId="0" applyFont="1" applyFill="1" applyBorder="1" applyAlignment="1">
      <alignment vertical="center" wrapText="1"/>
    </xf>
    <xf numFmtId="0" fontId="26" fillId="5" borderId="11" xfId="0" applyFont="1" applyFill="1" applyBorder="1" applyAlignment="1">
      <alignment vertical="center" wrapText="1"/>
    </xf>
    <xf numFmtId="6" fontId="11" fillId="0" borderId="0" xfId="0" applyNumberFormat="1" applyFont="1" applyAlignment="1">
      <alignment vertical="center" wrapText="1"/>
    </xf>
    <xf numFmtId="0" fontId="26" fillId="5" borderId="60" xfId="0" applyFont="1" applyFill="1" applyBorder="1" applyAlignment="1">
      <alignment vertical="center" wrapText="1"/>
    </xf>
    <xf numFmtId="0" fontId="26" fillId="3" borderId="31" xfId="0" applyFont="1" applyFill="1" applyBorder="1" applyAlignment="1">
      <alignment vertical="center" wrapText="1"/>
    </xf>
    <xf numFmtId="0" fontId="26" fillId="3" borderId="31" xfId="0" applyFont="1" applyFill="1" applyBorder="1" applyAlignment="1">
      <alignment horizontal="center" vertical="center" wrapText="1"/>
    </xf>
    <xf numFmtId="0" fontId="26" fillId="5" borderId="12" xfId="0" applyFont="1" applyFill="1" applyBorder="1" applyAlignment="1">
      <alignment horizontal="right" vertical="center" wrapText="1"/>
    </xf>
    <xf numFmtId="0" fontId="26" fillId="5" borderId="5" xfId="0" applyFont="1" applyFill="1" applyBorder="1" applyAlignment="1">
      <alignment horizontal="left" vertical="center" wrapText="1"/>
    </xf>
    <xf numFmtId="0" fontId="26" fillId="5" borderId="1" xfId="0" applyFont="1" applyFill="1" applyBorder="1" applyAlignment="1">
      <alignment horizontal="center" vertical="center" wrapText="1"/>
    </xf>
    <xf numFmtId="0" fontId="26" fillId="5" borderId="43" xfId="0" applyFont="1" applyFill="1" applyBorder="1" applyAlignment="1">
      <alignment horizontal="center" vertical="center" wrapText="1"/>
    </xf>
    <xf numFmtId="0" fontId="26" fillId="5" borderId="22" xfId="0" applyFont="1" applyFill="1" applyBorder="1" applyAlignment="1">
      <alignment vertical="center" wrapText="1"/>
    </xf>
    <xf numFmtId="0" fontId="26" fillId="5" borderId="31" xfId="0" applyFont="1" applyFill="1" applyBorder="1" applyAlignment="1">
      <alignment vertical="center" wrapText="1"/>
    </xf>
    <xf numFmtId="0" fontId="0" fillId="0" borderId="0" xfId="0" applyAlignment="1">
      <alignment horizontal="center" vertical="center"/>
    </xf>
    <xf numFmtId="0" fontId="26" fillId="5" borderId="71" xfId="0" applyFont="1" applyFill="1" applyBorder="1" applyAlignment="1">
      <alignment horizontal="right" vertical="center" wrapText="1"/>
    </xf>
    <xf numFmtId="0" fontId="26" fillId="5" borderId="38" xfId="0" applyFont="1" applyFill="1" applyBorder="1" applyAlignment="1">
      <alignment horizontal="left" vertical="center" wrapText="1"/>
    </xf>
    <xf numFmtId="0" fontId="26" fillId="5" borderId="54" xfId="0" applyFont="1" applyFill="1" applyBorder="1" applyAlignment="1">
      <alignment vertical="center" wrapText="1"/>
    </xf>
    <xf numFmtId="0" fontId="26" fillId="0" borderId="60" xfId="0" applyFont="1" applyBorder="1" applyAlignment="1">
      <alignment vertical="center" wrapText="1"/>
    </xf>
    <xf numFmtId="0" fontId="26" fillId="5" borderId="56" xfId="0" applyFont="1" applyFill="1" applyBorder="1" applyAlignment="1">
      <alignment vertical="center" wrapText="1"/>
    </xf>
    <xf numFmtId="0" fontId="26" fillId="5" borderId="1" xfId="0" applyFont="1" applyFill="1" applyBorder="1" applyAlignment="1">
      <alignment horizontal="center" vertical="center"/>
    </xf>
    <xf numFmtId="0" fontId="26" fillId="5" borderId="71" xfId="0" applyFont="1" applyFill="1" applyBorder="1" applyAlignment="1">
      <alignment horizontal="center" vertical="center" wrapText="1"/>
    </xf>
    <xf numFmtId="0" fontId="26" fillId="5" borderId="38" xfId="0" applyFont="1" applyFill="1" applyBorder="1" applyAlignment="1">
      <alignment horizontal="center" vertical="center" wrapText="1"/>
    </xf>
    <xf numFmtId="0" fontId="26" fillId="9" borderId="31" xfId="0" applyFont="1" applyFill="1" applyBorder="1" applyAlignment="1">
      <alignment vertical="center" wrapText="1"/>
    </xf>
    <xf numFmtId="6" fontId="7" fillId="0" borderId="0" xfId="0" applyNumberFormat="1" applyFont="1" applyAlignment="1">
      <alignment vertical="center"/>
    </xf>
    <xf numFmtId="0" fontId="33" fillId="0" borderId="0" xfId="0" applyFont="1" applyAlignment="1">
      <alignment vertical="center"/>
    </xf>
    <xf numFmtId="0" fontId="37" fillId="0" borderId="0" xfId="0" applyFont="1" applyAlignment="1">
      <alignment vertical="center"/>
    </xf>
    <xf numFmtId="0" fontId="41" fillId="5" borderId="38" xfId="0" applyFont="1" applyFill="1" applyBorder="1" applyAlignment="1">
      <alignment horizontal="center" vertical="center" wrapText="1"/>
    </xf>
    <xf numFmtId="0" fontId="41" fillId="5" borderId="37" xfId="0" applyFont="1" applyFill="1" applyBorder="1" applyAlignment="1">
      <alignment horizontal="left" vertical="center" wrapText="1"/>
    </xf>
    <xf numFmtId="6" fontId="41" fillId="5" borderId="38" xfId="0" applyNumberFormat="1" applyFont="1" applyFill="1" applyBorder="1" applyAlignment="1">
      <alignment horizontal="center" vertical="center" wrapText="1"/>
    </xf>
    <xf numFmtId="6" fontId="41" fillId="0" borderId="0" xfId="0" applyNumberFormat="1" applyFont="1" applyAlignment="1">
      <alignment vertical="center" wrapText="1"/>
    </xf>
    <xf numFmtId="0" fontId="39" fillId="5" borderId="38" xfId="0" applyFont="1" applyFill="1" applyBorder="1" applyAlignment="1">
      <alignment horizontal="left" vertical="center" wrapText="1"/>
    </xf>
    <xf numFmtId="0" fontId="39" fillId="5" borderId="37" xfId="0" applyFont="1" applyFill="1" applyBorder="1" applyAlignment="1">
      <alignment horizontal="left" vertical="center" wrapText="1"/>
    </xf>
    <xf numFmtId="0" fontId="55" fillId="5" borderId="38" xfId="0" applyFont="1" applyFill="1" applyBorder="1" applyAlignment="1">
      <alignment vertical="center" wrapText="1"/>
    </xf>
    <xf numFmtId="0" fontId="57" fillId="0" borderId="0" xfId="0" applyFont="1" applyAlignment="1">
      <alignment vertical="center"/>
    </xf>
    <xf numFmtId="6" fontId="39" fillId="0" borderId="0" xfId="0" applyNumberFormat="1" applyFont="1" applyAlignment="1">
      <alignment vertical="center" wrapText="1"/>
    </xf>
    <xf numFmtId="6" fontId="21" fillId="0" borderId="0" xfId="0" applyNumberFormat="1" applyFont="1" applyAlignment="1">
      <alignment vertical="center" wrapText="1"/>
    </xf>
    <xf numFmtId="0" fontId="41" fillId="5" borderId="38" xfId="0" applyFont="1" applyFill="1" applyBorder="1" applyAlignment="1">
      <alignment vertical="center" wrapText="1"/>
    </xf>
    <xf numFmtId="0" fontId="43" fillId="0" borderId="0" xfId="0" applyFont="1" applyAlignment="1">
      <alignment vertical="center"/>
    </xf>
    <xf numFmtId="0" fontId="41" fillId="5" borderId="5" xfId="0" applyFont="1" applyFill="1" applyBorder="1" applyAlignment="1">
      <alignment horizontal="center" vertical="center" wrapText="1"/>
    </xf>
    <xf numFmtId="0" fontId="41" fillId="8" borderId="38" xfId="0" applyFont="1" applyFill="1" applyBorder="1" applyAlignment="1">
      <alignment horizontal="center" vertical="center" wrapText="1"/>
    </xf>
    <xf numFmtId="0" fontId="41" fillId="5" borderId="56" xfId="0" applyFont="1" applyFill="1" applyBorder="1" applyAlignment="1">
      <alignment horizontal="center" vertical="center" wrapText="1"/>
    </xf>
    <xf numFmtId="0" fontId="22" fillId="8" borderId="38" xfId="0" applyFont="1" applyFill="1" applyBorder="1" applyAlignment="1">
      <alignment horizontal="center" vertical="center"/>
    </xf>
    <xf numFmtId="0" fontId="41" fillId="5" borderId="67" xfId="0" applyFont="1" applyFill="1" applyBorder="1" applyAlignment="1">
      <alignment horizontal="center" vertical="center" wrapText="1"/>
    </xf>
    <xf numFmtId="0" fontId="22" fillId="8" borderId="38" xfId="0" applyFont="1" applyFill="1" applyBorder="1" applyAlignment="1">
      <alignment horizontal="left" vertical="center"/>
    </xf>
    <xf numFmtId="0" fontId="22" fillId="7" borderId="66" xfId="0" applyFont="1" applyFill="1" applyBorder="1" applyAlignment="1">
      <alignment vertical="center"/>
    </xf>
    <xf numFmtId="44" fontId="38" fillId="3" borderId="66" xfId="2" applyFont="1" applyFill="1" applyBorder="1" applyAlignment="1" applyProtection="1">
      <alignment horizontal="center" vertical="center"/>
    </xf>
    <xf numFmtId="0" fontId="0" fillId="7" borderId="57" xfId="0" applyFill="1" applyBorder="1" applyAlignment="1">
      <alignment horizontal="center" vertical="center"/>
    </xf>
    <xf numFmtId="0" fontId="22" fillId="7" borderId="60" xfId="0" applyFont="1" applyFill="1" applyBorder="1" applyAlignment="1">
      <alignment vertical="center"/>
    </xf>
    <xf numFmtId="44" fontId="38" fillId="3" borderId="38" xfId="2" applyFont="1" applyFill="1" applyBorder="1" applyAlignment="1" applyProtection="1">
      <alignment horizontal="center" vertical="center"/>
    </xf>
    <xf numFmtId="0" fontId="54" fillId="7" borderId="38" xfId="0" applyFont="1" applyFill="1" applyBorder="1" applyAlignment="1">
      <alignment horizontal="center" vertical="center"/>
    </xf>
    <xf numFmtId="8" fontId="39" fillId="5" borderId="38" xfId="0" applyNumberFormat="1" applyFont="1" applyFill="1" applyBorder="1" applyAlignment="1">
      <alignment horizontal="center" vertical="center" wrapText="1"/>
    </xf>
    <xf numFmtId="10" fontId="38" fillId="5" borderId="38" xfId="3" applyNumberFormat="1" applyFont="1" applyFill="1" applyBorder="1" applyAlignment="1" applyProtection="1">
      <alignment horizontal="center" vertical="center"/>
    </xf>
    <xf numFmtId="0" fontId="22" fillId="7" borderId="67" xfId="0" applyFont="1" applyFill="1" applyBorder="1" applyAlignment="1">
      <alignment vertical="center"/>
    </xf>
    <xf numFmtId="10" fontId="38" fillId="5" borderId="66" xfId="3" applyNumberFormat="1" applyFont="1" applyFill="1" applyBorder="1" applyAlignment="1" applyProtection="1">
      <alignment horizontal="center" vertical="center"/>
    </xf>
    <xf numFmtId="0" fontId="47" fillId="5" borderId="12" xfId="0" applyFont="1" applyFill="1" applyBorder="1" applyAlignment="1">
      <alignment horizontal="center" vertical="center" wrapText="1"/>
    </xf>
    <xf numFmtId="0" fontId="47" fillId="5" borderId="38" xfId="0" applyFont="1" applyFill="1" applyBorder="1" applyAlignment="1">
      <alignment horizontal="left" vertical="center" wrapText="1"/>
    </xf>
    <xf numFmtId="6" fontId="47" fillId="5" borderId="38" xfId="0" applyNumberFormat="1" applyFont="1" applyFill="1" applyBorder="1" applyAlignment="1">
      <alignment horizontal="center" vertical="center" wrapText="1"/>
    </xf>
    <xf numFmtId="0" fontId="49" fillId="0" borderId="0" xfId="0" applyFont="1" applyAlignment="1">
      <alignment vertical="center"/>
    </xf>
    <xf numFmtId="0" fontId="50" fillId="0" borderId="0" xfId="0" applyFont="1" applyAlignment="1">
      <alignment vertical="center"/>
    </xf>
    <xf numFmtId="0" fontId="41" fillId="5" borderId="38" xfId="0" applyFont="1" applyFill="1" applyBorder="1" applyAlignment="1">
      <alignment horizontal="left" vertical="center" wrapText="1"/>
    </xf>
    <xf numFmtId="44" fontId="39" fillId="10" borderId="38" xfId="0" applyNumberFormat="1" applyFont="1" applyFill="1" applyBorder="1" applyAlignment="1">
      <alignment horizontal="center" vertical="center" wrapText="1"/>
    </xf>
    <xf numFmtId="9" fontId="39" fillId="10" borderId="38" xfId="3" applyFont="1" applyFill="1" applyBorder="1" applyAlignment="1" applyProtection="1">
      <alignment horizontal="center" vertical="center" wrapText="1"/>
    </xf>
    <xf numFmtId="0" fontId="8" fillId="0" borderId="0" xfId="0" applyFont="1" applyAlignment="1">
      <alignment horizontal="center" vertical="center"/>
    </xf>
    <xf numFmtId="0" fontId="0" fillId="0" borderId="0" xfId="0" applyAlignment="1" applyProtection="1">
      <alignment horizontal="center" vertical="center"/>
      <protection locked="0"/>
    </xf>
    <xf numFmtId="0" fontId="4" fillId="0" borderId="0" xfId="1"/>
    <xf numFmtId="0" fontId="8" fillId="0" borderId="0" xfId="0" applyFont="1"/>
    <xf numFmtId="0" fontId="17" fillId="0" borderId="0" xfId="0" applyFont="1"/>
    <xf numFmtId="0" fontId="4" fillId="0" borderId="0" xfId="1" applyAlignment="1">
      <alignment wrapText="1"/>
    </xf>
    <xf numFmtId="0" fontId="4" fillId="0" borderId="56" xfId="1" applyBorder="1"/>
    <xf numFmtId="0" fontId="4" fillId="0" borderId="57" xfId="1" applyBorder="1"/>
    <xf numFmtId="0" fontId="13" fillId="3" borderId="39" xfId="1" applyFont="1" applyFill="1" applyBorder="1" applyAlignment="1">
      <alignment horizontal="left" vertical="top"/>
    </xf>
    <xf numFmtId="0" fontId="13" fillId="3" borderId="40" xfId="1" applyFont="1" applyFill="1" applyBorder="1" applyAlignment="1">
      <alignment horizontal="left" vertical="top"/>
    </xf>
    <xf numFmtId="0" fontId="14" fillId="0" borderId="49" xfId="1" applyFont="1" applyBorder="1" applyAlignment="1">
      <alignment horizontal="left" vertical="top"/>
    </xf>
    <xf numFmtId="0" fontId="14" fillId="0" borderId="50" xfId="1" applyFont="1" applyBorder="1" applyAlignment="1">
      <alignment horizontal="left" vertical="top" wrapText="1"/>
    </xf>
    <xf numFmtId="0" fontId="15" fillId="4" borderId="49" xfId="1" applyFont="1" applyFill="1" applyBorder="1" applyAlignment="1">
      <alignment horizontal="left" vertical="top"/>
    </xf>
    <xf numFmtId="0" fontId="14" fillId="4" borderId="50" xfId="1" applyFont="1" applyFill="1" applyBorder="1" applyAlignment="1">
      <alignment horizontal="left" vertical="top" wrapText="1"/>
    </xf>
    <xf numFmtId="0" fontId="15" fillId="0" borderId="49" xfId="1" applyFont="1" applyBorder="1" applyAlignment="1">
      <alignment horizontal="left" vertical="top"/>
    </xf>
    <xf numFmtId="0" fontId="15" fillId="4" borderId="41" xfId="1" applyFont="1" applyFill="1" applyBorder="1" applyAlignment="1">
      <alignment horizontal="left" vertical="top"/>
    </xf>
    <xf numFmtId="0" fontId="14" fillId="4" borderId="42" xfId="1" applyFont="1" applyFill="1" applyBorder="1" applyAlignment="1">
      <alignment horizontal="left" vertical="top" wrapText="1"/>
    </xf>
    <xf numFmtId="0" fontId="3" fillId="0" borderId="0" xfId="1" applyFont="1"/>
    <xf numFmtId="0" fontId="14" fillId="0" borderId="0" xfId="1" applyFont="1"/>
    <xf numFmtId="0" fontId="14" fillId="0" borderId="0" xfId="1" applyFont="1" applyAlignment="1">
      <alignment wrapText="1"/>
    </xf>
    <xf numFmtId="0" fontId="13" fillId="3" borderId="39" xfId="1" applyFont="1" applyFill="1" applyBorder="1"/>
    <xf numFmtId="0" fontId="13" fillId="3" borderId="40" xfId="1" applyFont="1" applyFill="1" applyBorder="1"/>
    <xf numFmtId="0" fontId="14" fillId="0" borderId="49" xfId="1" applyFont="1" applyBorder="1"/>
    <xf numFmtId="0" fontId="14" fillId="0" borderId="50" xfId="1" applyFont="1" applyBorder="1" applyAlignment="1">
      <alignment wrapText="1"/>
    </xf>
    <xf numFmtId="0" fontId="15" fillId="6" borderId="41" xfId="1" applyFont="1" applyFill="1" applyBorder="1" applyAlignment="1">
      <alignment horizontal="left" vertical="top"/>
    </xf>
    <xf numFmtId="0" fontId="14" fillId="6" borderId="31" xfId="1" applyFont="1" applyFill="1" applyBorder="1" applyAlignment="1">
      <alignment horizontal="left" vertical="top" wrapText="1"/>
    </xf>
    <xf numFmtId="0" fontId="14" fillId="0" borderId="0" xfId="1" applyFont="1" applyAlignment="1">
      <alignment horizontal="left" vertical="top"/>
    </xf>
    <xf numFmtId="0" fontId="14" fillId="0" borderId="0" xfId="1" applyFont="1" applyAlignment="1">
      <alignment horizontal="left" vertical="top" wrapText="1"/>
    </xf>
    <xf numFmtId="0" fontId="15" fillId="6" borderId="32" xfId="1" applyFont="1" applyFill="1" applyBorder="1" applyAlignment="1">
      <alignment horizontal="left" vertical="top"/>
    </xf>
    <xf numFmtId="0" fontId="15" fillId="6" borderId="39" xfId="1" applyFont="1" applyFill="1" applyBorder="1" applyAlignment="1">
      <alignment horizontal="left" vertical="top"/>
    </xf>
    <xf numFmtId="0" fontId="16" fillId="0" borderId="49" xfId="1" applyFont="1" applyBorder="1" applyAlignment="1">
      <alignment horizontal="left" vertical="top" indent="4"/>
    </xf>
    <xf numFmtId="0" fontId="14" fillId="0" borderId="31" xfId="1" applyFont="1" applyBorder="1" applyAlignment="1">
      <alignment horizontal="left" vertical="top" wrapText="1" indent="2"/>
    </xf>
    <xf numFmtId="0" fontId="16" fillId="6" borderId="49" xfId="1" applyFont="1" applyFill="1" applyBorder="1" applyAlignment="1">
      <alignment horizontal="left" vertical="top" indent="4"/>
    </xf>
    <xf numFmtId="0" fontId="14" fillId="6" borderId="31" xfId="1" applyFont="1" applyFill="1" applyBorder="1" applyAlignment="1">
      <alignment horizontal="left" vertical="top" wrapText="1" indent="2"/>
    </xf>
    <xf numFmtId="0" fontId="15" fillId="6" borderId="49" xfId="1" applyFont="1" applyFill="1" applyBorder="1" applyAlignment="1">
      <alignment horizontal="left" vertical="top"/>
    </xf>
    <xf numFmtId="0" fontId="16" fillId="0" borderId="41" xfId="1" applyFont="1" applyBorder="1" applyAlignment="1">
      <alignment horizontal="left" vertical="top" indent="4"/>
    </xf>
    <xf numFmtId="0" fontId="15" fillId="0" borderId="0" xfId="1" applyFont="1" applyAlignment="1">
      <alignment horizontal="left" vertical="top"/>
    </xf>
    <xf numFmtId="0" fontId="2" fillId="0" borderId="0" xfId="1" applyFont="1"/>
    <xf numFmtId="0" fontId="15" fillId="6" borderId="0" xfId="1" applyFont="1" applyFill="1" applyAlignment="1">
      <alignment horizontal="left" vertical="top"/>
    </xf>
    <xf numFmtId="0" fontId="14" fillId="0" borderId="31" xfId="1" applyFont="1" applyBorder="1" applyAlignment="1">
      <alignment horizontal="left" vertical="top" wrapText="1"/>
    </xf>
    <xf numFmtId="0" fontId="14" fillId="6" borderId="41" xfId="1" applyFont="1" applyFill="1" applyBorder="1" applyAlignment="1">
      <alignment horizontal="left" vertical="top" wrapText="1"/>
    </xf>
    <xf numFmtId="0" fontId="15" fillId="6" borderId="31" xfId="1" applyFont="1" applyFill="1" applyBorder="1" applyAlignment="1">
      <alignment horizontal="left" vertical="top" wrapText="1"/>
    </xf>
    <xf numFmtId="0" fontId="4" fillId="0" borderId="5" xfId="1" applyBorder="1"/>
    <xf numFmtId="0" fontId="15" fillId="0" borderId="6" xfId="1" applyFont="1" applyBorder="1" applyAlignment="1">
      <alignment horizontal="left" vertical="top"/>
    </xf>
    <xf numFmtId="0" fontId="15" fillId="0" borderId="6" xfId="1" applyFont="1" applyBorder="1" applyAlignment="1">
      <alignment horizontal="left" vertical="top" wrapText="1"/>
    </xf>
    <xf numFmtId="0" fontId="4" fillId="0" borderId="59" xfId="1" applyBorder="1"/>
    <xf numFmtId="0" fontId="7" fillId="0" borderId="68" xfId="0" applyFont="1" applyBorder="1" applyAlignment="1" applyProtection="1">
      <alignment horizontal="left" vertical="center" wrapText="1"/>
      <protection locked="0"/>
    </xf>
    <xf numFmtId="0" fontId="7" fillId="0" borderId="46" xfId="0" applyFont="1" applyBorder="1" applyAlignment="1" applyProtection="1">
      <alignment horizontal="left" vertical="center" wrapText="1"/>
      <protection locked="0"/>
    </xf>
    <xf numFmtId="6" fontId="26" fillId="3" borderId="4" xfId="0" applyNumberFormat="1" applyFont="1" applyFill="1" applyBorder="1" applyAlignment="1">
      <alignment horizontal="center" vertical="center" wrapText="1"/>
    </xf>
    <xf numFmtId="6" fontId="26" fillId="3" borderId="57" xfId="0" applyNumberFormat="1" applyFont="1" applyFill="1" applyBorder="1" applyAlignment="1">
      <alignment horizontal="center" vertical="center" wrapText="1"/>
    </xf>
    <xf numFmtId="6" fontId="26" fillId="3" borderId="59" xfId="0" applyNumberFormat="1" applyFont="1" applyFill="1" applyBorder="1" applyAlignment="1">
      <alignment horizontal="center" vertical="center" wrapText="1"/>
    </xf>
    <xf numFmtId="0" fontId="7" fillId="0" borderId="12" xfId="0" applyFont="1" applyBorder="1" applyAlignment="1" applyProtection="1">
      <alignment horizontal="left" vertical="center" wrapText="1"/>
      <protection locked="0"/>
    </xf>
    <xf numFmtId="0" fontId="7" fillId="0" borderId="48" xfId="0" applyFont="1" applyBorder="1" applyAlignment="1" applyProtection="1">
      <alignment horizontal="left" vertical="center" wrapText="1"/>
      <protection locked="0"/>
    </xf>
    <xf numFmtId="0" fontId="26" fillId="0" borderId="43" xfId="0" applyFont="1" applyBorder="1" applyAlignment="1">
      <alignment vertical="center" wrapText="1"/>
    </xf>
    <xf numFmtId="0" fontId="26" fillId="0" borderId="44" xfId="0" applyFont="1" applyBorder="1" applyAlignment="1">
      <alignment vertical="center" wrapText="1"/>
    </xf>
    <xf numFmtId="0" fontId="26" fillId="0" borderId="45" xfId="0" applyFont="1" applyBorder="1" applyAlignment="1">
      <alignment vertical="center" wrapText="1"/>
    </xf>
    <xf numFmtId="0" fontId="26" fillId="6" borderId="1" xfId="0" applyFont="1" applyFill="1" applyBorder="1" applyAlignment="1">
      <alignment horizontal="left" vertical="center"/>
    </xf>
    <xf numFmtId="0" fontId="26" fillId="6" borderId="2" xfId="0" applyFont="1" applyFill="1" applyBorder="1" applyAlignment="1">
      <alignment horizontal="left" vertical="center"/>
    </xf>
    <xf numFmtId="0" fontId="26" fillId="6" borderId="3" xfId="0" applyFont="1" applyFill="1" applyBorder="1" applyAlignment="1">
      <alignment horizontal="left" vertical="center"/>
    </xf>
    <xf numFmtId="0" fontId="26" fillId="3" borderId="72" xfId="0" applyFont="1" applyFill="1" applyBorder="1" applyAlignment="1">
      <alignment horizontal="left" vertical="center" wrapText="1"/>
    </xf>
    <xf numFmtId="0" fontId="26" fillId="3" borderId="48" xfId="0" applyFont="1" applyFill="1" applyBorder="1" applyAlignment="1">
      <alignment horizontal="left" vertical="center" wrapText="1"/>
    </xf>
    <xf numFmtId="0" fontId="26" fillId="3" borderId="73" xfId="0" applyFont="1" applyFill="1" applyBorder="1" applyAlignment="1">
      <alignment horizontal="left" vertical="center" wrapText="1"/>
    </xf>
    <xf numFmtId="6" fontId="26" fillId="3" borderId="11" xfId="0" applyNumberFormat="1" applyFont="1" applyFill="1" applyBorder="1" applyAlignment="1">
      <alignment horizontal="center" vertical="center" wrapText="1"/>
    </xf>
    <xf numFmtId="6" fontId="26" fillId="3" borderId="23" xfId="0" applyNumberFormat="1" applyFont="1" applyFill="1" applyBorder="1" applyAlignment="1">
      <alignment horizontal="center" vertical="center" wrapText="1"/>
    </xf>
    <xf numFmtId="6" fontId="26" fillId="3" borderId="8" xfId="0" applyNumberFormat="1" applyFont="1" applyFill="1" applyBorder="1" applyAlignment="1">
      <alignment horizontal="center" vertical="center" wrapText="1"/>
    </xf>
    <xf numFmtId="0" fontId="26" fillId="0" borderId="1" xfId="0" applyFont="1" applyBorder="1" applyAlignment="1">
      <alignment horizontal="left" vertical="center" wrapText="1"/>
    </xf>
    <xf numFmtId="0" fontId="26" fillId="0" borderId="2" xfId="0" applyFont="1" applyBorder="1" applyAlignment="1">
      <alignment horizontal="left" vertical="center" wrapText="1"/>
    </xf>
    <xf numFmtId="0" fontId="26" fillId="5" borderId="1" xfId="0" applyFont="1" applyFill="1" applyBorder="1" applyAlignment="1">
      <alignment horizontal="left" vertical="center"/>
    </xf>
    <xf numFmtId="0" fontId="26" fillId="5" borderId="2" xfId="0" applyFont="1" applyFill="1" applyBorder="1" applyAlignment="1">
      <alignment horizontal="left" vertical="center"/>
    </xf>
    <xf numFmtId="0" fontId="26" fillId="5" borderId="9" xfId="0" applyFont="1" applyFill="1" applyBorder="1" applyAlignment="1">
      <alignment horizontal="left" vertical="center"/>
    </xf>
    <xf numFmtId="0" fontId="26" fillId="7" borderId="74" xfId="0" applyFont="1" applyFill="1" applyBorder="1" applyAlignment="1">
      <alignment horizontal="left" vertical="center" wrapText="1"/>
    </xf>
    <xf numFmtId="0" fontId="26" fillId="7" borderId="2" xfId="0" applyFont="1" applyFill="1" applyBorder="1" applyAlignment="1">
      <alignment horizontal="left" vertical="center" wrapText="1"/>
    </xf>
    <xf numFmtId="0" fontId="26" fillId="7" borderId="3" xfId="0" applyFont="1" applyFill="1" applyBorder="1" applyAlignment="1">
      <alignment horizontal="left" vertical="center" wrapText="1"/>
    </xf>
    <xf numFmtId="0" fontId="26" fillId="7" borderId="1" xfId="0" applyFont="1" applyFill="1" applyBorder="1" applyAlignment="1">
      <alignment vertical="center" wrapText="1"/>
    </xf>
    <xf numFmtId="0" fontId="26" fillId="7" borderId="7" xfId="0" applyFont="1" applyFill="1" applyBorder="1" applyAlignment="1">
      <alignment vertical="center" wrapText="1"/>
    </xf>
    <xf numFmtId="0" fontId="26" fillId="5" borderId="66" xfId="0" applyFont="1" applyFill="1" applyBorder="1" applyAlignment="1">
      <alignment horizontal="right" vertical="center" wrapText="1"/>
    </xf>
    <xf numFmtId="0" fontId="26" fillId="5" borderId="60" xfId="0" applyFont="1" applyFill="1" applyBorder="1" applyAlignment="1">
      <alignment horizontal="right" vertical="center" wrapText="1"/>
    </xf>
    <xf numFmtId="0" fontId="26" fillId="5" borderId="67" xfId="0" applyFont="1" applyFill="1" applyBorder="1" applyAlignment="1">
      <alignment horizontal="right" vertical="center" wrapText="1"/>
    </xf>
    <xf numFmtId="4" fontId="7" fillId="3" borderId="31" xfId="0" applyNumberFormat="1" applyFont="1" applyFill="1" applyBorder="1" applyAlignment="1">
      <alignment horizontal="right" vertical="center" wrapText="1"/>
    </xf>
    <xf numFmtId="164" fontId="19" fillId="0" borderId="17" xfId="0" applyNumberFormat="1" applyFont="1" applyBorder="1" applyAlignment="1" applyProtection="1">
      <alignment horizontal="right" vertical="center" wrapText="1"/>
      <protection locked="0"/>
    </xf>
    <xf numFmtId="164" fontId="19" fillId="0" borderId="16" xfId="0" applyNumberFormat="1" applyFont="1" applyBorder="1" applyAlignment="1" applyProtection="1">
      <alignment horizontal="right" vertical="center" wrapText="1"/>
      <protection locked="0"/>
    </xf>
    <xf numFmtId="0" fontId="7" fillId="0" borderId="35" xfId="0" applyFont="1" applyBorder="1" applyAlignment="1">
      <alignment horizontal="left" vertical="center"/>
    </xf>
    <xf numFmtId="0" fontId="7" fillId="0" borderId="36" xfId="0" applyFont="1" applyBorder="1" applyAlignment="1">
      <alignment horizontal="left" vertical="center"/>
    </xf>
    <xf numFmtId="0" fontId="7" fillId="0" borderId="61" xfId="0" applyFont="1" applyBorder="1" applyAlignment="1">
      <alignment horizontal="left" vertical="center"/>
    </xf>
    <xf numFmtId="0" fontId="7" fillId="0" borderId="13" xfId="0" applyFont="1" applyBorder="1" applyAlignment="1" applyProtection="1">
      <alignment horizontal="left" vertical="center" wrapText="1"/>
      <protection locked="0"/>
    </xf>
    <xf numFmtId="164" fontId="19" fillId="0" borderId="13" xfId="0" applyNumberFormat="1" applyFont="1" applyBorder="1" applyAlignment="1" applyProtection="1">
      <alignment horizontal="right" vertical="center" wrapText="1"/>
      <protection locked="0"/>
    </xf>
    <xf numFmtId="0" fontId="7" fillId="0" borderId="18" xfId="0" applyFont="1" applyBorder="1" applyAlignment="1">
      <alignment vertical="center" wrapText="1"/>
    </xf>
    <xf numFmtId="0" fontId="7" fillId="0" borderId="6" xfId="0" applyFont="1" applyBorder="1" applyAlignment="1">
      <alignment vertical="center" wrapText="1"/>
    </xf>
    <xf numFmtId="0" fontId="7" fillId="0" borderId="20" xfId="0" applyFont="1" applyBorder="1" applyAlignment="1">
      <alignment horizontal="left" vertical="center" wrapText="1" shrinkToFit="1"/>
    </xf>
    <xf numFmtId="0" fontId="7" fillId="0" borderId="22" xfId="0" applyFont="1" applyBorder="1" applyAlignment="1">
      <alignment horizontal="left" vertical="center" wrapText="1" shrinkToFit="1"/>
    </xf>
    <xf numFmtId="0" fontId="7" fillId="0" borderId="18" xfId="0" applyFont="1" applyBorder="1" applyAlignment="1">
      <alignment horizontal="left" vertical="center" wrapText="1" shrinkToFit="1"/>
    </xf>
    <xf numFmtId="0" fontId="22" fillId="5" borderId="32" xfId="0" applyFont="1" applyFill="1" applyBorder="1" applyAlignment="1">
      <alignment horizontal="center" vertical="center"/>
    </xf>
    <xf numFmtId="0" fontId="22" fillId="5" borderId="34" xfId="0" applyFont="1" applyFill="1" applyBorder="1" applyAlignment="1">
      <alignment horizontal="center" vertical="center"/>
    </xf>
    <xf numFmtId="0" fontId="22" fillId="5" borderId="58" xfId="0" applyFont="1" applyFill="1" applyBorder="1" applyAlignment="1">
      <alignment horizontal="center" vertical="center"/>
    </xf>
    <xf numFmtId="0" fontId="9" fillId="8" borderId="1" xfId="0" applyFont="1" applyFill="1" applyBorder="1" applyAlignment="1" applyProtection="1">
      <alignment horizontal="left" vertical="center"/>
      <protection locked="0"/>
    </xf>
    <xf numFmtId="0" fontId="9" fillId="8" borderId="2" xfId="0" applyFont="1" applyFill="1" applyBorder="1" applyAlignment="1" applyProtection="1">
      <alignment horizontal="left" vertical="center"/>
      <protection locked="0"/>
    </xf>
    <xf numFmtId="0" fontId="9" fillId="8" borderId="3" xfId="0" applyFont="1" applyFill="1" applyBorder="1" applyAlignment="1" applyProtection="1">
      <alignment horizontal="left" vertical="center"/>
      <protection locked="0"/>
    </xf>
    <xf numFmtId="0" fontId="24" fillId="7" borderId="32" xfId="0" applyFont="1" applyFill="1" applyBorder="1" applyAlignment="1">
      <alignment horizontal="center" vertical="center" wrapText="1"/>
    </xf>
    <xf numFmtId="0" fontId="24" fillId="7" borderId="34" xfId="0" applyFont="1" applyFill="1" applyBorder="1" applyAlignment="1">
      <alignment horizontal="center" vertical="center"/>
    </xf>
    <xf numFmtId="0" fontId="24" fillId="7" borderId="58" xfId="0" applyFont="1" applyFill="1" applyBorder="1" applyAlignment="1">
      <alignment horizontal="center" vertical="center"/>
    </xf>
    <xf numFmtId="0" fontId="9" fillId="0" borderId="32" xfId="0" applyFont="1" applyBorder="1" applyAlignment="1">
      <alignment horizontal="left" vertical="center" wrapText="1"/>
    </xf>
    <xf numFmtId="0" fontId="9" fillId="0" borderId="34" xfId="0" applyFont="1" applyBorder="1" applyAlignment="1">
      <alignment horizontal="left" vertical="center" wrapText="1"/>
    </xf>
    <xf numFmtId="0" fontId="9" fillId="0" borderId="58" xfId="0" applyFont="1" applyBorder="1" applyAlignment="1">
      <alignment horizontal="left" vertical="center" wrapText="1"/>
    </xf>
    <xf numFmtId="0" fontId="26" fillId="5" borderId="23" xfId="0" applyFont="1" applyFill="1" applyBorder="1" applyAlignment="1">
      <alignment horizontal="left" vertical="center" wrapText="1"/>
    </xf>
    <xf numFmtId="0" fontId="26" fillId="2" borderId="64" xfId="0" applyFont="1" applyFill="1" applyBorder="1" applyAlignment="1">
      <alignment horizontal="center" vertical="center" wrapText="1"/>
    </xf>
    <xf numFmtId="0" fontId="7" fillId="0" borderId="1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32" fillId="8" borderId="1" xfId="5" applyFont="1" applyFill="1" applyBorder="1" applyAlignment="1" applyProtection="1">
      <alignment horizontal="left" vertical="center"/>
      <protection locked="0"/>
    </xf>
    <xf numFmtId="0" fontId="7" fillId="0" borderId="75"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9" xfId="0" applyFont="1" applyBorder="1" applyAlignment="1" applyProtection="1">
      <alignment horizontal="left" vertical="center" wrapText="1" shrinkToFit="1"/>
      <protection locked="0"/>
    </xf>
    <xf numFmtId="0" fontId="7" fillId="0" borderId="21" xfId="0" applyFont="1" applyBorder="1" applyAlignment="1" applyProtection="1">
      <alignment horizontal="left" vertical="center" wrapText="1" shrinkToFit="1"/>
      <protection locked="0"/>
    </xf>
    <xf numFmtId="0" fontId="7" fillId="0" borderId="0" xfId="0" applyFont="1" applyAlignment="1" applyProtection="1">
      <alignment horizontal="left" vertical="center" wrapText="1" shrinkToFit="1"/>
      <protection locked="0"/>
    </xf>
    <xf numFmtId="0" fontId="7" fillId="0" borderId="23" xfId="0" applyFont="1" applyBorder="1" applyAlignment="1" applyProtection="1">
      <alignment horizontal="left" vertical="center" wrapText="1" shrinkToFit="1"/>
      <protection locked="0"/>
    </xf>
    <xf numFmtId="0" fontId="7" fillId="0" borderId="6" xfId="0" applyFont="1" applyBorder="1" applyAlignment="1" applyProtection="1">
      <alignment horizontal="left" vertical="center" wrapText="1" shrinkToFit="1"/>
      <protection locked="0"/>
    </xf>
    <xf numFmtId="0" fontId="7" fillId="0" borderId="24" xfId="0" applyFont="1" applyBorder="1" applyAlignment="1" applyProtection="1">
      <alignment horizontal="left" vertical="center" wrapText="1" shrinkToFit="1"/>
      <protection locked="0"/>
    </xf>
    <xf numFmtId="0" fontId="45" fillId="5" borderId="25" xfId="0" applyFont="1" applyFill="1" applyBorder="1" applyAlignment="1">
      <alignment horizontal="left" vertical="center" wrapText="1"/>
    </xf>
    <xf numFmtId="0" fontId="26" fillId="5" borderId="22" xfId="0" applyFont="1" applyFill="1" applyBorder="1" applyAlignment="1">
      <alignment horizontal="left" vertical="center" wrapText="1"/>
    </xf>
    <xf numFmtId="0" fontId="26" fillId="2" borderId="10" xfId="0" applyFont="1" applyFill="1" applyBorder="1" applyAlignment="1">
      <alignment horizontal="center" vertical="center" wrapText="1"/>
    </xf>
    <xf numFmtId="0" fontId="26" fillId="2" borderId="27" xfId="0" applyFont="1" applyFill="1" applyBorder="1" applyAlignment="1">
      <alignment horizontal="center" vertical="center" wrapText="1"/>
    </xf>
    <xf numFmtId="6" fontId="26" fillId="3" borderId="70" xfId="0" applyNumberFormat="1" applyFont="1" applyFill="1" applyBorder="1" applyAlignment="1">
      <alignment horizontal="center" vertical="center" wrapText="1"/>
    </xf>
    <xf numFmtId="6" fontId="26" fillId="3" borderId="60" xfId="0" applyNumberFormat="1" applyFont="1" applyFill="1" applyBorder="1" applyAlignment="1">
      <alignment horizontal="center" vertical="center" wrapText="1"/>
    </xf>
    <xf numFmtId="164" fontId="19" fillId="0" borderId="72" xfId="0" applyNumberFormat="1" applyFont="1" applyBorder="1" applyAlignment="1" applyProtection="1">
      <alignment horizontal="right" vertical="center" wrapText="1"/>
      <protection locked="0"/>
    </xf>
    <xf numFmtId="164" fontId="19" fillId="0" borderId="73" xfId="0" applyNumberFormat="1" applyFont="1" applyBorder="1" applyAlignment="1" applyProtection="1">
      <alignment horizontal="right" vertical="center" wrapText="1"/>
      <protection locked="0"/>
    </xf>
    <xf numFmtId="0" fontId="38" fillId="5" borderId="66" xfId="0" applyFont="1" applyFill="1" applyBorder="1" applyAlignment="1">
      <alignment horizontal="center" vertical="center" textRotation="90"/>
    </xf>
    <xf numFmtId="0" fontId="22" fillId="5" borderId="60" xfId="0" applyFont="1" applyFill="1" applyBorder="1" applyAlignment="1">
      <alignment horizontal="center" vertical="center" textRotation="90"/>
    </xf>
    <xf numFmtId="0" fontId="22" fillId="5" borderId="67" xfId="0" applyFont="1" applyFill="1" applyBorder="1" applyAlignment="1">
      <alignment horizontal="center" vertical="center" textRotation="90"/>
    </xf>
    <xf numFmtId="0" fontId="46" fillId="5" borderId="51" xfId="0" applyFont="1" applyFill="1" applyBorder="1" applyAlignment="1">
      <alignment horizontal="center" vertical="center" wrapText="1"/>
    </xf>
    <xf numFmtId="0" fontId="41" fillId="5" borderId="52" xfId="0" applyFont="1" applyFill="1" applyBorder="1" applyAlignment="1">
      <alignment horizontal="center" vertical="center" wrapText="1"/>
    </xf>
    <xf numFmtId="0" fontId="41" fillId="5" borderId="53" xfId="0" applyFont="1" applyFill="1" applyBorder="1" applyAlignment="1">
      <alignment horizontal="center" vertical="center" wrapText="1"/>
    </xf>
    <xf numFmtId="0" fontId="17" fillId="8" borderId="1" xfId="0" applyFont="1" applyFill="1" applyBorder="1" applyAlignment="1">
      <alignment horizontal="left" vertical="center" wrapText="1"/>
    </xf>
    <xf numFmtId="0" fontId="17" fillId="8" borderId="2" xfId="0" applyFont="1" applyFill="1" applyBorder="1" applyAlignment="1">
      <alignment horizontal="left" vertical="center" wrapText="1"/>
    </xf>
    <xf numFmtId="0" fontId="17" fillId="8" borderId="3" xfId="0" applyFont="1" applyFill="1" applyBorder="1" applyAlignment="1">
      <alignment horizontal="left" vertical="center" wrapText="1"/>
    </xf>
    <xf numFmtId="0" fontId="7" fillId="9" borderId="68" xfId="0" applyFont="1" applyFill="1" applyBorder="1" applyAlignment="1" applyProtection="1">
      <alignment horizontal="left" vertical="center" wrapText="1"/>
      <protection locked="0"/>
    </xf>
    <xf numFmtId="0" fontId="7" fillId="9" borderId="46" xfId="0" applyFont="1" applyFill="1" applyBorder="1" applyAlignment="1" applyProtection="1">
      <alignment horizontal="left" vertical="center" wrapText="1"/>
      <protection locked="0"/>
    </xf>
    <xf numFmtId="0" fontId="26" fillId="0" borderId="56" xfId="0" applyFont="1" applyBorder="1" applyAlignment="1">
      <alignment horizontal="left" vertical="center" wrapText="1"/>
    </xf>
    <xf numFmtId="0" fontId="26" fillId="0" borderId="0" xfId="0" applyFont="1" applyAlignment="1">
      <alignment horizontal="left" vertical="center" wrapText="1"/>
    </xf>
    <xf numFmtId="0" fontId="26" fillId="0" borderId="23" xfId="0" applyFont="1" applyBorder="1" applyAlignment="1">
      <alignment horizontal="left" vertical="center" wrapText="1"/>
    </xf>
    <xf numFmtId="0" fontId="17" fillId="7" borderId="1" xfId="0" applyFont="1" applyFill="1" applyBorder="1" applyAlignment="1">
      <alignment horizontal="center" vertical="center"/>
    </xf>
    <xf numFmtId="0" fontId="0" fillId="7" borderId="2" xfId="0" applyFill="1" applyBorder="1" applyAlignment="1">
      <alignment horizontal="center" vertical="center"/>
    </xf>
    <xf numFmtId="0" fontId="0" fillId="7" borderId="3" xfId="0" applyFill="1" applyBorder="1" applyAlignment="1">
      <alignment horizontal="center" vertical="center"/>
    </xf>
    <xf numFmtId="0" fontId="42" fillId="5" borderId="1" xfId="0" applyFont="1" applyFill="1" applyBorder="1" applyAlignment="1">
      <alignment vertical="center" wrapText="1"/>
    </xf>
    <xf numFmtId="0" fontId="42" fillId="5" borderId="2" xfId="0" applyFont="1" applyFill="1" applyBorder="1" applyAlignment="1">
      <alignment vertical="center" wrapText="1"/>
    </xf>
    <xf numFmtId="0" fontId="42" fillId="5" borderId="3" xfId="0" applyFont="1" applyFill="1" applyBorder="1" applyAlignment="1">
      <alignment vertical="center" wrapText="1"/>
    </xf>
    <xf numFmtId="0" fontId="48" fillId="5" borderId="51" xfId="0" applyFont="1" applyFill="1" applyBorder="1" applyAlignment="1">
      <alignment horizontal="center" vertical="center" wrapText="1"/>
    </xf>
    <xf numFmtId="0" fontId="47" fillId="5" borderId="52" xfId="0" applyFont="1" applyFill="1" applyBorder="1" applyAlignment="1">
      <alignment horizontal="center" vertical="center" wrapText="1"/>
    </xf>
    <xf numFmtId="0" fontId="47" fillId="5" borderId="53" xfId="0" applyFont="1" applyFill="1" applyBorder="1" applyAlignment="1">
      <alignment horizontal="center" vertical="center" wrapText="1"/>
    </xf>
    <xf numFmtId="0" fontId="44" fillId="9" borderId="1" xfId="0" applyFont="1" applyFill="1" applyBorder="1" applyAlignment="1">
      <alignment horizontal="center" vertical="center"/>
    </xf>
    <xf numFmtId="0" fontId="22" fillId="9" borderId="2" xfId="0" applyFont="1" applyFill="1" applyBorder="1" applyAlignment="1">
      <alignment horizontal="center" vertical="center"/>
    </xf>
    <xf numFmtId="0" fontId="22" fillId="9" borderId="3" xfId="0" applyFont="1" applyFill="1" applyBorder="1" applyAlignment="1">
      <alignment horizontal="center" vertical="center"/>
    </xf>
    <xf numFmtId="0" fontId="0" fillId="7" borderId="1" xfId="0" applyFill="1" applyBorder="1" applyAlignment="1">
      <alignment horizontal="center" vertical="center"/>
    </xf>
    <xf numFmtId="8" fontId="39" fillId="5" borderId="66" xfId="0" applyNumberFormat="1" applyFont="1" applyFill="1" applyBorder="1" applyAlignment="1">
      <alignment horizontal="center" vertical="center" wrapText="1"/>
    </xf>
    <xf numFmtId="8" fontId="39" fillId="5" borderId="60" xfId="0" applyNumberFormat="1" applyFont="1" applyFill="1" applyBorder="1" applyAlignment="1">
      <alignment horizontal="center" vertical="center" wrapText="1"/>
    </xf>
    <xf numFmtId="8" fontId="39" fillId="5" borderId="67" xfId="0" applyNumberFormat="1" applyFont="1" applyFill="1" applyBorder="1" applyAlignment="1">
      <alignment horizontal="center" vertical="center" wrapText="1"/>
    </xf>
    <xf numFmtId="0" fontId="17" fillId="8" borderId="54" xfId="0" applyFont="1" applyFill="1" applyBorder="1" applyAlignment="1">
      <alignment horizontal="center" vertical="center" wrapText="1"/>
    </xf>
    <xf numFmtId="0" fontId="17" fillId="8" borderId="9" xfId="0" applyFont="1" applyFill="1" applyBorder="1" applyAlignment="1">
      <alignment horizontal="center" vertical="center" wrapText="1"/>
    </xf>
    <xf numFmtId="0" fontId="17" fillId="8" borderId="55" xfId="0" applyFont="1" applyFill="1" applyBorder="1" applyAlignment="1">
      <alignment horizontal="center" vertical="center" wrapText="1"/>
    </xf>
    <xf numFmtId="0" fontId="17" fillId="8" borderId="5" xfId="0" applyFont="1" applyFill="1" applyBorder="1" applyAlignment="1">
      <alignment horizontal="center" vertical="center" wrapText="1"/>
    </xf>
    <xf numFmtId="0" fontId="17" fillId="8" borderId="6" xfId="0" applyFont="1" applyFill="1" applyBorder="1" applyAlignment="1">
      <alignment horizontal="center" vertical="center" wrapText="1"/>
    </xf>
    <xf numFmtId="0" fontId="17" fillId="8" borderId="59" xfId="0" applyFont="1" applyFill="1" applyBorder="1" applyAlignment="1">
      <alignment horizontal="center" vertical="center" wrapText="1"/>
    </xf>
    <xf numFmtId="0" fontId="22" fillId="5" borderId="1" xfId="0" applyFont="1" applyFill="1" applyBorder="1" applyAlignment="1">
      <alignment horizontal="center" vertical="center"/>
    </xf>
    <xf numFmtId="0" fontId="22" fillId="5" borderId="2" xfId="0" applyFont="1" applyFill="1" applyBorder="1" applyAlignment="1">
      <alignment horizontal="center" vertical="center"/>
    </xf>
    <xf numFmtId="0" fontId="22" fillId="5" borderId="3" xfId="0" applyFont="1" applyFill="1" applyBorder="1" applyAlignment="1">
      <alignment horizontal="center" vertical="center"/>
    </xf>
    <xf numFmtId="0" fontId="56" fillId="5" borderId="1" xfId="0" applyFont="1" applyFill="1" applyBorder="1" applyAlignment="1">
      <alignment horizontal="center" vertical="center" wrapText="1"/>
    </xf>
    <xf numFmtId="0" fontId="55" fillId="5" borderId="2" xfId="0" applyFont="1" applyFill="1" applyBorder="1" applyAlignment="1">
      <alignment horizontal="center" vertical="center" wrapText="1"/>
    </xf>
    <xf numFmtId="0" fontId="7" fillId="0" borderId="72" xfId="0" applyFont="1" applyBorder="1" applyAlignment="1" applyProtection="1">
      <alignment horizontal="left" vertical="center" wrapText="1"/>
      <protection locked="0"/>
    </xf>
    <xf numFmtId="0" fontId="22" fillId="0" borderId="0" xfId="0" applyFont="1" applyAlignment="1">
      <alignment horizontal="center" vertical="center"/>
    </xf>
    <xf numFmtId="0" fontId="5" fillId="0" borderId="0" xfId="0" applyFont="1" applyAlignment="1">
      <alignment horizontal="center" vertical="center"/>
    </xf>
    <xf numFmtId="0" fontId="38" fillId="7" borderId="1" xfId="0" applyFont="1" applyFill="1" applyBorder="1" applyAlignment="1">
      <alignment horizontal="center" vertical="center"/>
    </xf>
    <xf numFmtId="0" fontId="22" fillId="5" borderId="56" xfId="0" applyFont="1" applyFill="1" applyBorder="1" applyAlignment="1">
      <alignment horizontal="center" vertical="center"/>
    </xf>
    <xf numFmtId="0" fontId="22" fillId="5" borderId="0" xfId="0" applyFont="1" applyFill="1" applyAlignment="1">
      <alignment horizontal="center" vertical="center"/>
    </xf>
    <xf numFmtId="0" fontId="22" fillId="5" borderId="57" xfId="0" applyFont="1" applyFill="1" applyBorder="1" applyAlignment="1">
      <alignment horizontal="center" vertical="center"/>
    </xf>
    <xf numFmtId="0" fontId="44" fillId="9" borderId="9" xfId="0" applyFont="1" applyFill="1" applyBorder="1" applyAlignment="1">
      <alignment horizontal="center" vertical="center" wrapText="1"/>
    </xf>
    <xf numFmtId="0" fontId="18" fillId="9" borderId="9" xfId="0" applyFont="1" applyFill="1" applyBorder="1" applyAlignment="1">
      <alignment horizontal="center" vertical="center" wrapText="1"/>
    </xf>
    <xf numFmtId="0" fontId="18" fillId="9" borderId="0" xfId="0" applyFont="1" applyFill="1" applyAlignment="1">
      <alignment horizontal="center" vertical="center" wrapText="1"/>
    </xf>
    <xf numFmtId="0" fontId="22" fillId="5" borderId="54" xfId="0" applyFont="1" applyFill="1" applyBorder="1" applyAlignment="1">
      <alignment horizontal="center" vertical="center"/>
    </xf>
    <xf numFmtId="0" fontId="22" fillId="5" borderId="9" xfId="0" applyFont="1" applyFill="1" applyBorder="1" applyAlignment="1">
      <alignment horizontal="center" vertical="center"/>
    </xf>
    <xf numFmtId="0" fontId="22" fillId="5" borderId="55" xfId="0" applyFont="1" applyFill="1" applyBorder="1" applyAlignment="1">
      <alignment horizontal="center" vertical="center"/>
    </xf>
    <xf numFmtId="0" fontId="22" fillId="5" borderId="54" xfId="0" applyFont="1" applyFill="1" applyBorder="1" applyAlignment="1">
      <alignment horizontal="left" vertical="center" wrapText="1"/>
    </xf>
    <xf numFmtId="0" fontId="22" fillId="5" borderId="9" xfId="0" applyFont="1" applyFill="1" applyBorder="1" applyAlignment="1">
      <alignment horizontal="left" vertical="center" wrapText="1"/>
    </xf>
    <xf numFmtId="0" fontId="22" fillId="5" borderId="3" xfId="0" applyFont="1" applyFill="1" applyBorder="1" applyAlignment="1">
      <alignment horizontal="left" vertical="center" wrapText="1"/>
    </xf>
    <xf numFmtId="0" fontId="25" fillId="7" borderId="54" xfId="1" applyFont="1" applyFill="1" applyBorder="1" applyAlignment="1">
      <alignment horizontal="left"/>
    </xf>
    <xf numFmtId="0" fontId="25" fillId="7" borderId="9" xfId="1" applyFont="1" applyFill="1" applyBorder="1" applyAlignment="1">
      <alignment horizontal="left"/>
    </xf>
    <xf numFmtId="0" fontId="25" fillId="7" borderId="55" xfId="1" applyFont="1" applyFill="1" applyBorder="1" applyAlignment="1">
      <alignment horizontal="left"/>
    </xf>
    <xf numFmtId="0" fontId="22" fillId="5" borderId="32" xfId="0" applyFont="1" applyFill="1" applyBorder="1" applyAlignment="1">
      <alignment horizontal="center" wrapText="1"/>
    </xf>
    <xf numFmtId="0" fontId="22" fillId="5" borderId="34" xfId="0" applyFont="1" applyFill="1" applyBorder="1" applyAlignment="1">
      <alignment horizontal="center"/>
    </xf>
    <xf numFmtId="0" fontId="1" fillId="0" borderId="0" xfId="1" applyFont="1" applyAlignment="1">
      <alignment horizontal="center" vertical="center" wrapText="1"/>
    </xf>
  </cellXfs>
  <cellStyles count="6">
    <cellStyle name="Comma" xfId="4" builtinId="3"/>
    <cellStyle name="Currency" xfId="2" builtinId="4"/>
    <cellStyle name="Hyperlink" xfId="5" builtinId="8"/>
    <cellStyle name="Normal" xfId="0" builtinId="0"/>
    <cellStyle name="Normal 2" xfId="1" xr:uid="{45090A65-92F8-4D8F-AFFD-413FA21BAA63}"/>
    <cellStyle name="Percent" xfId="3" builtinId="5"/>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17BE7-C7BF-4F74-8D1D-2D339568514F}">
  <sheetPr codeName="Sheet1">
    <pageSetUpPr fitToPage="1"/>
  </sheetPr>
  <dimension ref="B1:M60"/>
  <sheetViews>
    <sheetView tabSelected="1" zoomScale="70" zoomScaleNormal="70" workbookViewId="0">
      <selection activeCell="G1" sqref="G1"/>
    </sheetView>
  </sheetViews>
  <sheetFormatPr defaultColWidth="8.75" defaultRowHeight="14.5" x14ac:dyDescent="0.35"/>
  <cols>
    <col min="1" max="1" width="8.75" style="138"/>
    <col min="2" max="2" width="1.625" style="138" customWidth="1"/>
    <col min="3" max="3" width="41.9375" style="138" bestFit="1" customWidth="1"/>
    <col min="4" max="4" width="63.0625" style="141" customWidth="1"/>
    <col min="5" max="5" width="2" style="138" customWidth="1"/>
    <col min="6" max="16384" width="8.75" style="138"/>
  </cols>
  <sheetData>
    <row r="1" spans="2:13" customFormat="1" ht="75" customHeight="1" x14ac:dyDescent="0.4">
      <c r="B1" s="320" t="s">
        <v>194</v>
      </c>
      <c r="C1" s="321"/>
      <c r="D1" s="321"/>
      <c r="E1" s="321"/>
      <c r="F1" s="138"/>
      <c r="G1" s="138"/>
      <c r="H1" s="138"/>
      <c r="I1" s="138"/>
      <c r="J1" s="138"/>
      <c r="K1" s="139"/>
      <c r="M1" s="140"/>
    </row>
    <row r="2" spans="2:13" ht="15" thickBot="1" x14ac:dyDescent="0.4"/>
    <row r="3" spans="2:13" ht="31.5" customHeight="1" x14ac:dyDescent="0.5">
      <c r="B3" s="317" t="s">
        <v>67</v>
      </c>
      <c r="C3" s="318"/>
      <c r="D3" s="318"/>
      <c r="E3" s="319"/>
    </row>
    <row r="4" spans="2:13" x14ac:dyDescent="0.35">
      <c r="B4" s="142"/>
      <c r="E4" s="143"/>
    </row>
    <row r="5" spans="2:13" ht="18.5" x14ac:dyDescent="0.35">
      <c r="B5" s="142"/>
      <c r="C5" s="144" t="s">
        <v>95</v>
      </c>
      <c r="D5" s="145" t="s">
        <v>14</v>
      </c>
      <c r="E5" s="143"/>
    </row>
    <row r="6" spans="2:13" ht="4" customHeight="1" x14ac:dyDescent="0.35">
      <c r="B6" s="142"/>
      <c r="C6" s="146"/>
      <c r="D6" s="147"/>
      <c r="E6" s="143"/>
    </row>
    <row r="7" spans="2:13" ht="18.5" x14ac:dyDescent="0.35">
      <c r="B7" s="142"/>
      <c r="C7" s="148" t="s">
        <v>15</v>
      </c>
      <c r="D7" s="149" t="s">
        <v>93</v>
      </c>
      <c r="E7" s="143"/>
    </row>
    <row r="8" spans="2:13" ht="37" x14ac:dyDescent="0.35">
      <c r="B8" s="142"/>
      <c r="C8" s="150" t="s">
        <v>1</v>
      </c>
      <c r="D8" s="147" t="s">
        <v>104</v>
      </c>
      <c r="E8" s="143"/>
    </row>
    <row r="9" spans="2:13" ht="18.5" x14ac:dyDescent="0.35">
      <c r="B9" s="142"/>
      <c r="C9" s="151" t="s">
        <v>68</v>
      </c>
      <c r="D9" s="152" t="s">
        <v>94</v>
      </c>
      <c r="E9" s="143"/>
      <c r="G9" s="153"/>
    </row>
    <row r="10" spans="2:13" ht="18.5" x14ac:dyDescent="0.45">
      <c r="B10" s="142"/>
      <c r="C10" s="154"/>
      <c r="D10" s="155"/>
      <c r="E10" s="143"/>
    </row>
    <row r="11" spans="2:13" ht="18.5" x14ac:dyDescent="0.45">
      <c r="B11" s="142"/>
      <c r="C11" s="156" t="s">
        <v>50</v>
      </c>
      <c r="D11" s="157" t="s">
        <v>14</v>
      </c>
      <c r="E11" s="143"/>
    </row>
    <row r="12" spans="2:13" ht="9.75" customHeight="1" x14ac:dyDescent="0.45">
      <c r="B12" s="142"/>
      <c r="C12" s="158"/>
      <c r="D12" s="159"/>
      <c r="E12" s="143"/>
    </row>
    <row r="13" spans="2:13" ht="237" customHeight="1" x14ac:dyDescent="0.35">
      <c r="B13" s="142"/>
      <c r="C13" s="160" t="s">
        <v>97</v>
      </c>
      <c r="D13" s="161" t="s">
        <v>183</v>
      </c>
      <c r="E13" s="143"/>
      <c r="F13" s="322"/>
      <c r="G13" s="322"/>
      <c r="H13" s="322"/>
      <c r="I13" s="322"/>
      <c r="J13" s="322"/>
      <c r="K13" s="322"/>
    </row>
    <row r="14" spans="2:13" ht="18.5" x14ac:dyDescent="0.35">
      <c r="B14" s="142"/>
      <c r="C14" s="162"/>
      <c r="D14" s="163"/>
      <c r="E14" s="143"/>
    </row>
    <row r="15" spans="2:13" ht="18.5" x14ac:dyDescent="0.35">
      <c r="B15" s="142"/>
      <c r="C15" s="162"/>
      <c r="D15" s="163"/>
      <c r="E15" s="143"/>
    </row>
    <row r="16" spans="2:13" ht="138.75" customHeight="1" x14ac:dyDescent="0.35">
      <c r="B16" s="142"/>
      <c r="C16" s="164" t="s">
        <v>78</v>
      </c>
      <c r="D16" s="161" t="s">
        <v>135</v>
      </c>
      <c r="E16" s="143"/>
    </row>
    <row r="17" spans="2:5" ht="18.5" x14ac:dyDescent="0.35">
      <c r="B17" s="142"/>
      <c r="C17" s="162"/>
      <c r="D17" s="163"/>
      <c r="E17" s="143"/>
    </row>
    <row r="18" spans="2:5" ht="74" x14ac:dyDescent="0.35">
      <c r="B18" s="142"/>
      <c r="C18" s="165" t="s">
        <v>73</v>
      </c>
      <c r="D18" s="161" t="s">
        <v>136</v>
      </c>
      <c r="E18" s="143"/>
    </row>
    <row r="19" spans="2:5" ht="81.650000000000006" customHeight="1" x14ac:dyDescent="0.35">
      <c r="B19" s="142"/>
      <c r="C19" s="166" t="s">
        <v>16</v>
      </c>
      <c r="D19" s="167" t="s">
        <v>105</v>
      </c>
      <c r="E19" s="143"/>
    </row>
    <row r="20" spans="2:5" ht="18.5" x14ac:dyDescent="0.35">
      <c r="B20" s="142"/>
      <c r="C20" s="168" t="s">
        <v>17</v>
      </c>
      <c r="D20" s="169" t="s">
        <v>69</v>
      </c>
      <c r="E20" s="143"/>
    </row>
    <row r="21" spans="2:5" ht="142.5" customHeight="1" x14ac:dyDescent="0.35">
      <c r="B21" s="142"/>
      <c r="C21" s="166" t="s">
        <v>71</v>
      </c>
      <c r="D21" s="167" t="s">
        <v>106</v>
      </c>
      <c r="E21" s="143"/>
    </row>
    <row r="22" spans="2:5" ht="217.5" customHeight="1" x14ac:dyDescent="0.35">
      <c r="B22" s="142"/>
      <c r="C22" s="168" t="s">
        <v>18</v>
      </c>
      <c r="D22" s="169" t="s">
        <v>143</v>
      </c>
      <c r="E22" s="143"/>
    </row>
    <row r="23" spans="2:5" ht="102" customHeight="1" x14ac:dyDescent="0.35">
      <c r="B23" s="142"/>
      <c r="C23" s="166" t="s">
        <v>19</v>
      </c>
      <c r="D23" s="167" t="s">
        <v>193</v>
      </c>
      <c r="E23" s="143"/>
    </row>
    <row r="24" spans="2:5" ht="45.75" customHeight="1" x14ac:dyDescent="0.35">
      <c r="B24" s="142"/>
      <c r="C24" s="168" t="s">
        <v>20</v>
      </c>
      <c r="D24" s="169" t="s">
        <v>144</v>
      </c>
      <c r="E24" s="143"/>
    </row>
    <row r="25" spans="2:5" ht="55.5" x14ac:dyDescent="0.35">
      <c r="B25" s="142"/>
      <c r="C25" s="166" t="s">
        <v>21</v>
      </c>
      <c r="D25" s="167" t="s">
        <v>98</v>
      </c>
      <c r="E25" s="143"/>
    </row>
    <row r="26" spans="2:5" ht="18.5" x14ac:dyDescent="0.35">
      <c r="B26" s="142"/>
      <c r="C26" s="146"/>
      <c r="D26" s="147"/>
      <c r="E26" s="143"/>
    </row>
    <row r="27" spans="2:5" ht="66.75" customHeight="1" x14ac:dyDescent="0.35">
      <c r="B27" s="142"/>
      <c r="C27" s="170" t="s">
        <v>74</v>
      </c>
      <c r="D27" s="161" t="s">
        <v>107</v>
      </c>
      <c r="E27" s="143"/>
    </row>
    <row r="28" spans="2:5" ht="36.75" customHeight="1" x14ac:dyDescent="0.35">
      <c r="B28" s="142"/>
      <c r="C28" s="166" t="s">
        <v>16</v>
      </c>
      <c r="D28" s="167" t="s">
        <v>108</v>
      </c>
      <c r="E28" s="143"/>
    </row>
    <row r="29" spans="2:5" ht="24" customHeight="1" x14ac:dyDescent="0.35">
      <c r="B29" s="142"/>
      <c r="C29" s="168" t="s">
        <v>20</v>
      </c>
      <c r="D29" s="169" t="s">
        <v>77</v>
      </c>
      <c r="E29" s="143"/>
    </row>
    <row r="30" spans="2:5" ht="306" customHeight="1" x14ac:dyDescent="0.35">
      <c r="B30" s="142"/>
      <c r="C30" s="166" t="s">
        <v>22</v>
      </c>
      <c r="D30" s="167" t="s">
        <v>146</v>
      </c>
      <c r="E30" s="143"/>
    </row>
    <row r="31" spans="2:5" ht="18.5" x14ac:dyDescent="0.35">
      <c r="B31" s="142"/>
      <c r="C31" s="168" t="s">
        <v>11</v>
      </c>
      <c r="D31" s="169" t="s">
        <v>23</v>
      </c>
      <c r="E31" s="143"/>
    </row>
    <row r="32" spans="2:5" ht="37" x14ac:dyDescent="0.35">
      <c r="B32" s="142"/>
      <c r="C32" s="171" t="s">
        <v>24</v>
      </c>
      <c r="D32" s="167" t="s">
        <v>72</v>
      </c>
      <c r="E32" s="143"/>
    </row>
    <row r="33" spans="2:13" ht="18.5" x14ac:dyDescent="0.35">
      <c r="B33" s="142"/>
      <c r="C33" s="172"/>
      <c r="D33" s="163"/>
      <c r="E33" s="143"/>
    </row>
    <row r="34" spans="2:13" ht="113.25" customHeight="1" x14ac:dyDescent="0.35">
      <c r="B34" s="142"/>
      <c r="C34" s="165" t="s">
        <v>75</v>
      </c>
      <c r="D34" s="161" t="s">
        <v>133</v>
      </c>
      <c r="E34" s="143"/>
    </row>
    <row r="35" spans="2:13" ht="287.14999999999998" customHeight="1" x14ac:dyDescent="0.35">
      <c r="B35" s="142"/>
      <c r="C35" s="171"/>
      <c r="D35" s="167" t="s">
        <v>109</v>
      </c>
      <c r="E35" s="143"/>
    </row>
    <row r="36" spans="2:13" ht="18.5" x14ac:dyDescent="0.35">
      <c r="B36" s="142"/>
      <c r="C36" s="172"/>
      <c r="D36" s="163"/>
      <c r="E36" s="143"/>
      <c r="K36" s="173"/>
      <c r="M36" s="6"/>
    </row>
    <row r="37" spans="2:13" ht="352.5" customHeight="1" x14ac:dyDescent="0.35">
      <c r="B37" s="142"/>
      <c r="C37" s="165" t="s">
        <v>187</v>
      </c>
      <c r="D37" s="161" t="s">
        <v>137</v>
      </c>
      <c r="E37" s="143"/>
    </row>
    <row r="38" spans="2:13" ht="74" x14ac:dyDescent="0.35">
      <c r="B38" s="142"/>
      <c r="C38" s="160"/>
      <c r="D38" s="161" t="s">
        <v>138</v>
      </c>
      <c r="E38" s="143"/>
    </row>
    <row r="39" spans="2:13" ht="18.5" x14ac:dyDescent="0.35">
      <c r="B39" s="142"/>
      <c r="C39" s="172"/>
      <c r="D39" s="163"/>
      <c r="E39" s="143"/>
    </row>
    <row r="40" spans="2:13" ht="216" customHeight="1" x14ac:dyDescent="0.35">
      <c r="B40" s="142"/>
      <c r="C40" s="165" t="s">
        <v>76</v>
      </c>
      <c r="D40" s="161" t="s">
        <v>99</v>
      </c>
      <c r="E40" s="143"/>
    </row>
    <row r="41" spans="2:13" ht="277.5" customHeight="1" x14ac:dyDescent="0.35">
      <c r="B41" s="142"/>
      <c r="C41" s="171" t="s">
        <v>21</v>
      </c>
      <c r="D41" s="167" t="s">
        <v>110</v>
      </c>
      <c r="E41" s="143"/>
    </row>
    <row r="42" spans="2:13" ht="18.5" x14ac:dyDescent="0.35">
      <c r="B42" s="142"/>
      <c r="C42" s="172"/>
      <c r="D42" s="163"/>
      <c r="E42" s="143"/>
    </row>
    <row r="43" spans="2:13" ht="240.5" x14ac:dyDescent="0.35">
      <c r="B43" s="142"/>
      <c r="C43" s="174" t="s">
        <v>79</v>
      </c>
      <c r="D43" s="161" t="s">
        <v>139</v>
      </c>
      <c r="E43" s="143"/>
    </row>
    <row r="44" spans="2:13" ht="18.5" x14ac:dyDescent="0.35">
      <c r="B44" s="142"/>
      <c r="C44" s="162"/>
      <c r="D44" s="163"/>
      <c r="E44" s="143"/>
    </row>
    <row r="45" spans="2:13" ht="407" x14ac:dyDescent="0.35">
      <c r="B45" s="142"/>
      <c r="C45" s="165" t="s">
        <v>191</v>
      </c>
      <c r="D45" s="161" t="s">
        <v>155</v>
      </c>
      <c r="E45" s="143"/>
    </row>
    <row r="46" spans="2:13" ht="58.5" customHeight="1" x14ac:dyDescent="0.35">
      <c r="B46" s="142"/>
      <c r="C46" s="171" t="s">
        <v>21</v>
      </c>
      <c r="D46" s="175" t="s">
        <v>90</v>
      </c>
      <c r="E46" s="143"/>
    </row>
    <row r="47" spans="2:13" ht="18.5" x14ac:dyDescent="0.35">
      <c r="B47" s="142"/>
      <c r="C47" s="172"/>
      <c r="D47" s="163"/>
      <c r="E47" s="143"/>
    </row>
    <row r="48" spans="2:13" ht="74" x14ac:dyDescent="0.35">
      <c r="B48" s="142"/>
      <c r="C48" s="164" t="s">
        <v>91</v>
      </c>
      <c r="D48" s="161" t="s">
        <v>92</v>
      </c>
      <c r="E48" s="143"/>
    </row>
    <row r="49" spans="2:5" x14ac:dyDescent="0.35">
      <c r="B49" s="142"/>
      <c r="D49" s="138"/>
      <c r="E49" s="143"/>
    </row>
    <row r="50" spans="2:5" ht="37" x14ac:dyDescent="0.35">
      <c r="B50" s="142"/>
      <c r="C50" s="164" t="s">
        <v>175</v>
      </c>
      <c r="D50" s="161" t="s">
        <v>150</v>
      </c>
      <c r="E50" s="143"/>
    </row>
    <row r="51" spans="2:5" ht="18.5" x14ac:dyDescent="0.35">
      <c r="B51" s="142"/>
      <c r="C51" s="172"/>
      <c r="D51" s="163"/>
      <c r="E51" s="143"/>
    </row>
    <row r="52" spans="2:5" ht="369.75" customHeight="1" x14ac:dyDescent="0.35">
      <c r="B52" s="142"/>
      <c r="C52" s="165" t="s">
        <v>176</v>
      </c>
      <c r="D52" s="161" t="s">
        <v>184</v>
      </c>
      <c r="E52" s="143"/>
    </row>
    <row r="53" spans="2:5" ht="154.5" customHeight="1" x14ac:dyDescent="0.35">
      <c r="B53" s="142"/>
      <c r="C53" s="176"/>
      <c r="D53" s="161" t="s">
        <v>140</v>
      </c>
      <c r="E53" s="143"/>
    </row>
    <row r="54" spans="2:5" ht="18.5" x14ac:dyDescent="0.35">
      <c r="B54" s="142"/>
      <c r="C54" s="172"/>
      <c r="D54" s="163"/>
      <c r="E54" s="143"/>
    </row>
    <row r="55" spans="2:5" ht="409.5" customHeight="1" x14ac:dyDescent="0.35">
      <c r="B55" s="142"/>
      <c r="C55" s="165" t="s">
        <v>141</v>
      </c>
      <c r="D55" s="161" t="s">
        <v>186</v>
      </c>
      <c r="E55" s="143"/>
    </row>
    <row r="56" spans="2:5" ht="212.25" customHeight="1" x14ac:dyDescent="0.35">
      <c r="B56" s="142"/>
      <c r="C56" s="160"/>
      <c r="D56" s="161" t="s">
        <v>142</v>
      </c>
      <c r="E56" s="143"/>
    </row>
    <row r="57" spans="2:5" ht="18.5" x14ac:dyDescent="0.35">
      <c r="B57" s="142"/>
      <c r="C57" s="172"/>
      <c r="D57" s="163"/>
      <c r="E57" s="143"/>
    </row>
    <row r="58" spans="2:5" ht="60" customHeight="1" x14ac:dyDescent="0.35">
      <c r="B58" s="142"/>
      <c r="C58" s="165" t="s">
        <v>178</v>
      </c>
      <c r="D58" s="161" t="s">
        <v>177</v>
      </c>
      <c r="E58" s="143"/>
    </row>
    <row r="59" spans="2:5" ht="364.5" customHeight="1" x14ac:dyDescent="0.35">
      <c r="B59" s="142"/>
      <c r="C59" s="170" t="s">
        <v>179</v>
      </c>
      <c r="D59" s="177" t="s">
        <v>192</v>
      </c>
      <c r="E59" s="143"/>
    </row>
    <row r="60" spans="2:5" ht="19" thickBot="1" x14ac:dyDescent="0.4">
      <c r="B60" s="178"/>
      <c r="C60" s="179"/>
      <c r="D60" s="180"/>
      <c r="E60" s="181"/>
    </row>
  </sheetData>
  <sheetProtection sheet="1" selectLockedCells="1"/>
  <mergeCells count="3">
    <mergeCell ref="B3:E3"/>
    <mergeCell ref="B1:E1"/>
    <mergeCell ref="F13:K13"/>
  </mergeCells>
  <pageMargins left="0.25" right="0.25" top="0.75" bottom="0.75" header="0.3" footer="0.3"/>
  <pageSetup scale="4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81580-BD1C-4065-8A1F-87E0B5BE9C73}">
  <sheetPr codeName="Sheet2">
    <pageSetUpPr fitToPage="1"/>
  </sheetPr>
  <dimension ref="A1:S133"/>
  <sheetViews>
    <sheetView zoomScale="80" zoomScaleNormal="80" zoomScaleSheetLayoutView="85" workbookViewId="0">
      <selection activeCell="D29" sqref="D29:J31"/>
    </sheetView>
  </sheetViews>
  <sheetFormatPr defaultColWidth="9.25" defaultRowHeight="18" x14ac:dyDescent="0.35"/>
  <cols>
    <col min="1" max="1" width="3.4375" style="19" customWidth="1"/>
    <col min="2" max="2" width="23" style="19" customWidth="1"/>
    <col min="3" max="3" width="9.9375" style="21" customWidth="1"/>
    <col min="4" max="4" width="9.75" style="21" customWidth="1"/>
    <col min="5" max="5" width="13.5625" style="21" customWidth="1"/>
    <col min="6" max="6" width="4.375" style="21" customWidth="1"/>
    <col min="7" max="7" width="3.75" style="21" customWidth="1"/>
    <col min="8" max="8" width="7.1875" style="21" customWidth="1"/>
    <col min="9" max="9" width="12.9375" style="21" customWidth="1"/>
    <col min="10" max="10" width="20.8125" style="87" customWidth="1"/>
    <col min="11" max="11" width="37.25" style="87" customWidth="1"/>
    <col min="12" max="12" width="10.25" style="21" customWidth="1"/>
    <col min="13" max="13" width="12.75" style="21" customWidth="1"/>
    <col min="14" max="14" width="28.5625" style="21" customWidth="1"/>
    <col min="15" max="15" width="9.25" style="21"/>
    <col min="16" max="16" width="10.75" style="21" bestFit="1" customWidth="1"/>
    <col min="17" max="16384" width="9.25" style="21"/>
  </cols>
  <sheetData>
    <row r="1" spans="1:13" x14ac:dyDescent="0.35">
      <c r="B1" s="227" t="s">
        <v>180</v>
      </c>
      <c r="C1" s="228"/>
      <c r="D1" s="228"/>
      <c r="E1" s="228"/>
      <c r="F1" s="228"/>
      <c r="G1" s="228"/>
      <c r="H1" s="228"/>
      <c r="I1" s="228"/>
      <c r="J1" s="228"/>
      <c r="K1" s="229"/>
      <c r="L1" s="20"/>
      <c r="M1" s="20"/>
    </row>
    <row r="3" spans="1:13" ht="41.25" customHeight="1" x14ac:dyDescent="0.35">
      <c r="B3" s="233" t="s">
        <v>111</v>
      </c>
      <c r="C3" s="234"/>
      <c r="D3" s="234"/>
      <c r="E3" s="234"/>
      <c r="F3" s="234"/>
      <c r="G3" s="234"/>
      <c r="H3" s="234"/>
      <c r="I3" s="234"/>
      <c r="J3" s="234"/>
      <c r="K3" s="235"/>
      <c r="L3" s="22"/>
      <c r="M3" s="22"/>
    </row>
    <row r="4" spans="1:13" x14ac:dyDescent="0.35">
      <c r="B4" s="22"/>
      <c r="C4" s="22"/>
      <c r="D4" s="22"/>
      <c r="E4" s="22"/>
      <c r="F4" s="22"/>
      <c r="G4" s="22"/>
      <c r="H4" s="22"/>
      <c r="I4" s="22"/>
      <c r="J4" s="22"/>
      <c r="K4" s="22"/>
      <c r="L4" s="22"/>
      <c r="M4" s="22"/>
    </row>
    <row r="5" spans="1:13" ht="78.75" customHeight="1" x14ac:dyDescent="0.35">
      <c r="B5" s="236" t="s">
        <v>181</v>
      </c>
      <c r="C5" s="237"/>
      <c r="D5" s="237"/>
      <c r="E5" s="237"/>
      <c r="F5" s="237"/>
      <c r="G5" s="237"/>
      <c r="H5" s="237"/>
      <c r="I5" s="237"/>
      <c r="J5" s="237"/>
      <c r="K5" s="238"/>
      <c r="L5" s="23"/>
      <c r="M5" s="23"/>
    </row>
    <row r="6" spans="1:13" ht="25.5" customHeight="1" thickBot="1" x14ac:dyDescent="0.4">
      <c r="C6" s="22"/>
      <c r="D6" s="22"/>
      <c r="E6" s="22"/>
      <c r="F6" s="22"/>
      <c r="G6" s="22"/>
      <c r="H6" s="22"/>
      <c r="I6" s="22"/>
      <c r="J6" s="22"/>
      <c r="K6" s="22"/>
      <c r="L6" s="22"/>
      <c r="M6" s="22"/>
    </row>
    <row r="7" spans="1:13" ht="30" customHeight="1" thickBot="1" x14ac:dyDescent="0.4">
      <c r="B7" s="201" t="s">
        <v>0</v>
      </c>
      <c r="C7" s="202"/>
      <c r="D7" s="230"/>
      <c r="E7" s="231"/>
      <c r="F7" s="231"/>
      <c r="G7" s="231"/>
      <c r="H7" s="231"/>
      <c r="I7" s="231"/>
      <c r="J7" s="232"/>
      <c r="K7" s="24"/>
      <c r="L7" s="24"/>
      <c r="M7" s="24"/>
    </row>
    <row r="8" spans="1:13" ht="30" customHeight="1" thickBot="1" x14ac:dyDescent="0.4">
      <c r="B8" s="201" t="s">
        <v>1</v>
      </c>
      <c r="C8" s="202"/>
      <c r="D8" s="230"/>
      <c r="E8" s="231"/>
      <c r="F8" s="231"/>
      <c r="G8" s="231"/>
      <c r="H8" s="231"/>
      <c r="I8" s="231"/>
      <c r="J8" s="232"/>
      <c r="K8" s="24"/>
      <c r="L8" s="24"/>
      <c r="M8" s="24"/>
    </row>
    <row r="9" spans="1:13" ht="30" customHeight="1" thickBot="1" x14ac:dyDescent="0.4">
      <c r="B9" s="201" t="s">
        <v>2</v>
      </c>
      <c r="C9" s="202"/>
      <c r="D9" s="243"/>
      <c r="E9" s="231"/>
      <c r="F9" s="231"/>
      <c r="G9" s="231"/>
      <c r="H9" s="231"/>
      <c r="I9" s="231"/>
      <c r="J9" s="232"/>
      <c r="K9" s="24"/>
      <c r="L9" s="24"/>
      <c r="M9" s="24"/>
    </row>
    <row r="10" spans="1:13" ht="30" customHeight="1" thickBot="1" x14ac:dyDescent="0.4">
      <c r="B10" s="201" t="s">
        <v>3</v>
      </c>
      <c r="C10" s="202"/>
      <c r="D10" s="230"/>
      <c r="E10" s="231"/>
      <c r="F10" s="231"/>
      <c r="G10" s="231"/>
      <c r="H10" s="231"/>
      <c r="I10" s="231"/>
      <c r="J10" s="232"/>
      <c r="K10" s="24"/>
      <c r="L10" s="24"/>
      <c r="M10" s="24"/>
    </row>
    <row r="11" spans="1:13" ht="30" customHeight="1" x14ac:dyDescent="0.35">
      <c r="B11" s="25"/>
      <c r="C11" s="25"/>
      <c r="D11" s="26"/>
      <c r="E11" s="26"/>
      <c r="F11" s="26"/>
      <c r="G11" s="26"/>
      <c r="H11" s="26"/>
      <c r="I11" s="26"/>
      <c r="J11" s="27"/>
      <c r="K11" s="24"/>
      <c r="L11" s="24"/>
      <c r="M11" s="24"/>
    </row>
    <row r="12" spans="1:13" s="35" customFormat="1" ht="42.75" customHeight="1" thickBot="1" x14ac:dyDescent="0.4">
      <c r="A12" s="28"/>
      <c r="B12" s="29"/>
      <c r="C12" s="30"/>
      <c r="D12" s="30"/>
      <c r="E12" s="31"/>
      <c r="F12" s="31"/>
      <c r="G12" s="31"/>
      <c r="H12" s="31"/>
      <c r="I12" s="31"/>
      <c r="J12" s="32"/>
      <c r="K12" s="33" t="s">
        <v>117</v>
      </c>
      <c r="L12" s="34"/>
    </row>
    <row r="13" spans="1:13" ht="28.5" thickBot="1" x14ac:dyDescent="0.4">
      <c r="A13" s="209" t="s">
        <v>50</v>
      </c>
      <c r="B13" s="210"/>
      <c r="C13" s="206" t="s">
        <v>4</v>
      </c>
      <c r="D13" s="207"/>
      <c r="E13" s="207"/>
      <c r="F13" s="207"/>
      <c r="G13" s="207"/>
      <c r="H13" s="207"/>
      <c r="I13" s="207"/>
      <c r="J13" s="208"/>
      <c r="K13" s="37" t="s">
        <v>116</v>
      </c>
      <c r="L13" s="38"/>
    </row>
    <row r="14" spans="1:13" hidden="1" thickBot="1" x14ac:dyDescent="0.4">
      <c r="A14" s="39"/>
      <c r="B14" s="40"/>
      <c r="C14" s="36"/>
      <c r="D14" s="36"/>
      <c r="E14" s="36"/>
      <c r="F14" s="36"/>
      <c r="G14" s="36"/>
      <c r="H14" s="36"/>
      <c r="I14" s="36"/>
      <c r="J14" s="41"/>
      <c r="K14" s="42"/>
      <c r="L14" s="38"/>
    </row>
    <row r="15" spans="1:13" thickBot="1" x14ac:dyDescent="0.4">
      <c r="A15" s="43" t="s">
        <v>40</v>
      </c>
      <c r="B15" s="203" t="s">
        <v>52</v>
      </c>
      <c r="C15" s="204"/>
      <c r="D15" s="204"/>
      <c r="E15" s="205"/>
      <c r="F15" s="205"/>
      <c r="G15" s="205"/>
      <c r="H15" s="205"/>
      <c r="I15" s="205"/>
      <c r="J15" s="205"/>
      <c r="K15" s="205"/>
      <c r="L15" s="44"/>
    </row>
    <row r="16" spans="1:13" thickBot="1" x14ac:dyDescent="0.4">
      <c r="A16" s="45">
        <v>1</v>
      </c>
      <c r="B16" s="46" t="s">
        <v>96</v>
      </c>
      <c r="C16" s="47"/>
      <c r="D16" s="47"/>
      <c r="E16" s="48"/>
      <c r="F16" s="47"/>
      <c r="G16" s="47"/>
      <c r="H16" s="47"/>
      <c r="I16" s="47"/>
      <c r="J16" s="49"/>
      <c r="K16" s="49"/>
      <c r="L16" s="50"/>
    </row>
    <row r="17" spans="1:15" ht="62.25" customHeight="1" x14ac:dyDescent="0.35">
      <c r="A17" s="211" t="s">
        <v>32</v>
      </c>
      <c r="B17" s="239" t="s">
        <v>102</v>
      </c>
      <c r="C17" s="51" t="s">
        <v>5</v>
      </c>
      <c r="D17" s="240" t="s">
        <v>6</v>
      </c>
      <c r="E17" s="240"/>
      <c r="F17" s="240" t="s">
        <v>70</v>
      </c>
      <c r="G17" s="240"/>
      <c r="H17" s="52" t="s">
        <v>7</v>
      </c>
      <c r="I17" s="52" t="s">
        <v>8</v>
      </c>
      <c r="J17" s="53" t="s">
        <v>9</v>
      </c>
      <c r="K17" s="184"/>
      <c r="L17" s="54"/>
    </row>
    <row r="18" spans="1:15" ht="20.149999999999999" customHeight="1" x14ac:dyDescent="0.35">
      <c r="A18" s="212"/>
      <c r="B18" s="239"/>
      <c r="C18" s="55">
        <v>1</v>
      </c>
      <c r="D18" s="220"/>
      <c r="E18" s="220"/>
      <c r="F18" s="221"/>
      <c r="G18" s="221"/>
      <c r="H18" s="14"/>
      <c r="I18" s="3">
        <v>36</v>
      </c>
      <c r="J18" s="56">
        <f>F18*H18/12*I18</f>
        <v>0</v>
      </c>
      <c r="K18" s="184"/>
      <c r="L18" s="54"/>
    </row>
    <row r="19" spans="1:15" ht="20.149999999999999" customHeight="1" x14ac:dyDescent="0.35">
      <c r="A19" s="212"/>
      <c r="B19" s="239"/>
      <c r="C19" s="55">
        <v>2</v>
      </c>
      <c r="D19" s="220"/>
      <c r="E19" s="220"/>
      <c r="F19" s="221"/>
      <c r="G19" s="221"/>
      <c r="H19" s="2"/>
      <c r="I19" s="3">
        <v>36</v>
      </c>
      <c r="J19" s="56">
        <f t="shared" ref="J19:J27" si="0">F19*H19/12*I19</f>
        <v>0</v>
      </c>
      <c r="K19" s="184"/>
      <c r="L19" s="54"/>
    </row>
    <row r="20" spans="1:15" ht="20.149999999999999" customHeight="1" x14ac:dyDescent="0.35">
      <c r="A20" s="212"/>
      <c r="B20" s="239"/>
      <c r="C20" s="55">
        <v>3</v>
      </c>
      <c r="D20" s="220"/>
      <c r="E20" s="220"/>
      <c r="F20" s="221"/>
      <c r="G20" s="221"/>
      <c r="H20" s="2"/>
      <c r="I20" s="3">
        <v>36</v>
      </c>
      <c r="J20" s="56">
        <f t="shared" si="0"/>
        <v>0</v>
      </c>
      <c r="K20" s="184"/>
      <c r="L20" s="54"/>
    </row>
    <row r="21" spans="1:15" ht="20.149999999999999" customHeight="1" x14ac:dyDescent="0.35">
      <c r="A21" s="212"/>
      <c r="B21" s="239"/>
      <c r="C21" s="55">
        <v>4</v>
      </c>
      <c r="D21" s="244"/>
      <c r="E21" s="245"/>
      <c r="F21" s="221"/>
      <c r="G21" s="221"/>
      <c r="H21" s="2"/>
      <c r="I21" s="3">
        <v>36</v>
      </c>
      <c r="J21" s="56">
        <f t="shared" si="0"/>
        <v>0</v>
      </c>
      <c r="K21" s="184"/>
      <c r="L21" s="54"/>
      <c r="M21" s="57"/>
      <c r="N21" s="57"/>
      <c r="O21" s="57"/>
    </row>
    <row r="22" spans="1:15" ht="20.149999999999999" customHeight="1" x14ac:dyDescent="0.35">
      <c r="A22" s="212"/>
      <c r="B22" s="239"/>
      <c r="C22" s="55">
        <v>5</v>
      </c>
      <c r="D22" s="220"/>
      <c r="E22" s="220"/>
      <c r="F22" s="221"/>
      <c r="G22" s="221"/>
      <c r="H22" s="2"/>
      <c r="I22" s="3">
        <v>36</v>
      </c>
      <c r="J22" s="56">
        <f t="shared" si="0"/>
        <v>0</v>
      </c>
      <c r="K22" s="184"/>
      <c r="L22" s="54"/>
    </row>
    <row r="23" spans="1:15" ht="20.149999999999999" customHeight="1" x14ac:dyDescent="0.35">
      <c r="A23" s="212"/>
      <c r="B23" s="239"/>
      <c r="C23" s="55">
        <v>6</v>
      </c>
      <c r="D23" s="220"/>
      <c r="E23" s="220"/>
      <c r="F23" s="221"/>
      <c r="G23" s="221"/>
      <c r="H23" s="2"/>
      <c r="I23" s="3">
        <v>36</v>
      </c>
      <c r="J23" s="56">
        <f t="shared" si="0"/>
        <v>0</v>
      </c>
      <c r="K23" s="184"/>
      <c r="L23" s="54"/>
    </row>
    <row r="24" spans="1:15" ht="20.149999999999999" customHeight="1" x14ac:dyDescent="0.35">
      <c r="A24" s="212"/>
      <c r="B24" s="239"/>
      <c r="C24" s="55">
        <v>7</v>
      </c>
      <c r="D24" s="220"/>
      <c r="E24" s="220"/>
      <c r="F24" s="221"/>
      <c r="G24" s="221"/>
      <c r="H24" s="2"/>
      <c r="I24" s="3">
        <v>36</v>
      </c>
      <c r="J24" s="56">
        <f>F24*H24/12*I24</f>
        <v>0</v>
      </c>
      <c r="K24" s="184"/>
      <c r="L24" s="54"/>
      <c r="M24" s="57"/>
    </row>
    <row r="25" spans="1:15" ht="20.149999999999999" customHeight="1" x14ac:dyDescent="0.35">
      <c r="A25" s="212"/>
      <c r="B25" s="239"/>
      <c r="C25" s="55">
        <v>8</v>
      </c>
      <c r="D25" s="241"/>
      <c r="E25" s="241"/>
      <c r="F25" s="221"/>
      <c r="G25" s="221"/>
      <c r="H25" s="4"/>
      <c r="I25" s="3">
        <v>36</v>
      </c>
      <c r="J25" s="56">
        <f t="shared" si="0"/>
        <v>0</v>
      </c>
      <c r="K25" s="184"/>
      <c r="L25" s="54"/>
    </row>
    <row r="26" spans="1:15" ht="20.149999999999999" customHeight="1" x14ac:dyDescent="0.35">
      <c r="A26" s="212"/>
      <c r="B26" s="239"/>
      <c r="C26" s="55">
        <v>9</v>
      </c>
      <c r="D26" s="241"/>
      <c r="E26" s="241"/>
      <c r="F26" s="216"/>
      <c r="G26" s="216"/>
      <c r="H26" s="4"/>
      <c r="I26" s="3">
        <v>36</v>
      </c>
      <c r="J26" s="56">
        <f t="shared" si="0"/>
        <v>0</v>
      </c>
      <c r="K26" s="184"/>
      <c r="L26" s="54"/>
    </row>
    <row r="27" spans="1:15" ht="20.149999999999999" customHeight="1" x14ac:dyDescent="0.35">
      <c r="A27" s="212"/>
      <c r="B27" s="239"/>
      <c r="C27" s="55">
        <v>10</v>
      </c>
      <c r="D27" s="242"/>
      <c r="E27" s="242"/>
      <c r="F27" s="215"/>
      <c r="G27" s="215"/>
      <c r="H27" s="5"/>
      <c r="I27" s="3"/>
      <c r="J27" s="56">
        <f t="shared" si="0"/>
        <v>0</v>
      </c>
      <c r="K27" s="184"/>
      <c r="L27" s="54"/>
    </row>
    <row r="28" spans="1:15" ht="23.25" customHeight="1" thickBot="1" x14ac:dyDescent="0.4">
      <c r="A28" s="212"/>
      <c r="B28" s="239"/>
      <c r="C28" s="222" t="s">
        <v>101</v>
      </c>
      <c r="D28" s="223"/>
      <c r="E28" s="223"/>
      <c r="F28" s="223"/>
      <c r="G28" s="223"/>
      <c r="H28" s="223"/>
      <c r="I28" s="223"/>
      <c r="J28" s="58">
        <f>SUM(J18:J27)</f>
        <v>0</v>
      </c>
      <c r="K28" s="184"/>
      <c r="L28" s="54"/>
    </row>
    <row r="29" spans="1:15" ht="17.5" customHeight="1" x14ac:dyDescent="0.35">
      <c r="A29" s="212"/>
      <c r="B29" s="239"/>
      <c r="C29" s="224" t="s">
        <v>51</v>
      </c>
      <c r="D29" s="246"/>
      <c r="E29" s="246"/>
      <c r="F29" s="246"/>
      <c r="G29" s="246"/>
      <c r="H29" s="246"/>
      <c r="I29" s="246"/>
      <c r="J29" s="247"/>
      <c r="K29" s="184"/>
      <c r="L29" s="54"/>
    </row>
    <row r="30" spans="1:15" ht="17.5" customHeight="1" x14ac:dyDescent="0.35">
      <c r="A30" s="212"/>
      <c r="B30" s="239"/>
      <c r="C30" s="225"/>
      <c r="D30" s="248"/>
      <c r="E30" s="248"/>
      <c r="F30" s="248"/>
      <c r="G30" s="248"/>
      <c r="H30" s="248"/>
      <c r="I30" s="248"/>
      <c r="J30" s="249"/>
      <c r="K30" s="184"/>
      <c r="L30" s="54"/>
    </row>
    <row r="31" spans="1:15" ht="48.75" customHeight="1" thickBot="1" x14ac:dyDescent="0.4">
      <c r="A31" s="213"/>
      <c r="B31" s="239"/>
      <c r="C31" s="226"/>
      <c r="D31" s="250"/>
      <c r="E31" s="250"/>
      <c r="F31" s="250"/>
      <c r="G31" s="250"/>
      <c r="H31" s="250"/>
      <c r="I31" s="250"/>
      <c r="J31" s="251"/>
      <c r="K31" s="184"/>
      <c r="L31" s="54"/>
    </row>
    <row r="32" spans="1:15" ht="51.75" customHeight="1" x14ac:dyDescent="0.35">
      <c r="A32" s="211" t="s">
        <v>27</v>
      </c>
      <c r="B32" s="252" t="s">
        <v>29</v>
      </c>
      <c r="C32" s="59" t="s">
        <v>5</v>
      </c>
      <c r="D32" s="254" t="s">
        <v>124</v>
      </c>
      <c r="E32" s="254"/>
      <c r="F32" s="255" t="s">
        <v>125</v>
      </c>
      <c r="G32" s="255"/>
      <c r="H32" s="60" t="s">
        <v>10</v>
      </c>
      <c r="I32" s="60" t="s">
        <v>11</v>
      </c>
      <c r="J32" s="61" t="s">
        <v>12</v>
      </c>
      <c r="K32" s="256"/>
      <c r="L32" s="62"/>
    </row>
    <row r="33" spans="1:13" ht="20.149999999999999" customHeight="1" x14ac:dyDescent="0.35">
      <c r="A33" s="212"/>
      <c r="B33" s="253"/>
      <c r="C33" s="63">
        <v>1</v>
      </c>
      <c r="D33" s="214">
        <f>J18</f>
        <v>0</v>
      </c>
      <c r="E33" s="214"/>
      <c r="F33" s="216"/>
      <c r="G33" s="216"/>
      <c r="H33" s="1"/>
      <c r="I33" s="64" t="s">
        <v>11</v>
      </c>
      <c r="J33" s="65">
        <f t="shared" ref="J33:J42" si="1">(D33*H33)+F33</f>
        <v>0</v>
      </c>
      <c r="K33" s="257"/>
      <c r="L33" s="62"/>
    </row>
    <row r="34" spans="1:13" ht="20.149999999999999" customHeight="1" x14ac:dyDescent="0.35">
      <c r="A34" s="212"/>
      <c r="B34" s="253"/>
      <c r="C34" s="63">
        <v>2</v>
      </c>
      <c r="D34" s="214">
        <f>J19</f>
        <v>0</v>
      </c>
      <c r="E34" s="214"/>
      <c r="F34" s="216"/>
      <c r="G34" s="216"/>
      <c r="H34" s="1"/>
      <c r="I34" s="64" t="s">
        <v>11</v>
      </c>
      <c r="J34" s="65">
        <f>(D34*H34)+F34</f>
        <v>0</v>
      </c>
      <c r="K34" s="257"/>
      <c r="L34" s="62"/>
    </row>
    <row r="35" spans="1:13" ht="20.149999999999999" customHeight="1" x14ac:dyDescent="0.35">
      <c r="A35" s="212"/>
      <c r="B35" s="253"/>
      <c r="C35" s="63">
        <v>3</v>
      </c>
      <c r="D35" s="214">
        <f>J20</f>
        <v>0</v>
      </c>
      <c r="E35" s="214"/>
      <c r="F35" s="258"/>
      <c r="G35" s="259"/>
      <c r="H35" s="1"/>
      <c r="I35" s="64" t="s">
        <v>11</v>
      </c>
      <c r="J35" s="65">
        <f>(D35*H35)+F35</f>
        <v>0</v>
      </c>
      <c r="K35" s="257"/>
      <c r="L35" s="62"/>
    </row>
    <row r="36" spans="1:13" ht="20.149999999999999" customHeight="1" x14ac:dyDescent="0.35">
      <c r="A36" s="212"/>
      <c r="B36" s="253"/>
      <c r="C36" s="63">
        <v>4</v>
      </c>
      <c r="D36" s="214">
        <f>J21</f>
        <v>0</v>
      </c>
      <c r="E36" s="214"/>
      <c r="F36" s="216"/>
      <c r="G36" s="216"/>
      <c r="H36" s="1"/>
      <c r="I36" s="64" t="s">
        <v>11</v>
      </c>
      <c r="J36" s="65">
        <f t="shared" si="1"/>
        <v>0</v>
      </c>
      <c r="K36" s="257"/>
      <c r="L36" s="62"/>
    </row>
    <row r="37" spans="1:13" ht="20.149999999999999" customHeight="1" x14ac:dyDescent="0.35">
      <c r="A37" s="212"/>
      <c r="B37" s="253"/>
      <c r="C37" s="63">
        <v>5</v>
      </c>
      <c r="D37" s="214">
        <f>J22</f>
        <v>0</v>
      </c>
      <c r="E37" s="214"/>
      <c r="F37" s="216"/>
      <c r="G37" s="216"/>
      <c r="H37" s="1"/>
      <c r="I37" s="64" t="s">
        <v>11</v>
      </c>
      <c r="J37" s="65">
        <f t="shared" si="1"/>
        <v>0</v>
      </c>
      <c r="K37" s="257"/>
      <c r="L37" s="62"/>
    </row>
    <row r="38" spans="1:13" ht="20.149999999999999" customHeight="1" x14ac:dyDescent="0.35">
      <c r="A38" s="212"/>
      <c r="B38" s="253"/>
      <c r="C38" s="63">
        <v>6</v>
      </c>
      <c r="D38" s="214">
        <f t="shared" ref="D38:D42" si="2">J23</f>
        <v>0</v>
      </c>
      <c r="E38" s="214"/>
      <c r="F38" s="216"/>
      <c r="G38" s="216"/>
      <c r="H38" s="1"/>
      <c r="I38" s="64" t="s">
        <v>11</v>
      </c>
      <c r="J38" s="65">
        <f t="shared" si="1"/>
        <v>0</v>
      </c>
      <c r="K38" s="257"/>
      <c r="L38" s="62"/>
    </row>
    <row r="39" spans="1:13" ht="20.149999999999999" customHeight="1" x14ac:dyDescent="0.35">
      <c r="A39" s="212"/>
      <c r="B39" s="253"/>
      <c r="C39" s="63">
        <v>7</v>
      </c>
      <c r="D39" s="214">
        <f t="shared" si="2"/>
        <v>0</v>
      </c>
      <c r="E39" s="214"/>
      <c r="F39" s="216"/>
      <c r="G39" s="216"/>
      <c r="H39" s="1"/>
      <c r="I39" s="64" t="s">
        <v>11</v>
      </c>
      <c r="J39" s="65">
        <f t="shared" si="1"/>
        <v>0</v>
      </c>
      <c r="K39" s="257"/>
      <c r="L39" s="62"/>
    </row>
    <row r="40" spans="1:13" ht="20.149999999999999" customHeight="1" x14ac:dyDescent="0.35">
      <c r="A40" s="212"/>
      <c r="B40" s="253"/>
      <c r="C40" s="63">
        <v>8</v>
      </c>
      <c r="D40" s="214">
        <f t="shared" si="2"/>
        <v>0</v>
      </c>
      <c r="E40" s="214"/>
      <c r="F40" s="216"/>
      <c r="G40" s="216"/>
      <c r="H40" s="1"/>
      <c r="I40" s="64" t="s">
        <v>11</v>
      </c>
      <c r="J40" s="65">
        <f t="shared" si="1"/>
        <v>0</v>
      </c>
      <c r="K40" s="257"/>
      <c r="L40" s="62"/>
      <c r="M40" s="66" t="s">
        <v>118</v>
      </c>
    </row>
    <row r="41" spans="1:13" ht="20.149999999999999" customHeight="1" x14ac:dyDescent="0.35">
      <c r="A41" s="212"/>
      <c r="B41" s="253"/>
      <c r="C41" s="63">
        <v>9</v>
      </c>
      <c r="D41" s="214">
        <f t="shared" si="2"/>
        <v>0</v>
      </c>
      <c r="E41" s="214"/>
      <c r="F41" s="216"/>
      <c r="G41" s="216"/>
      <c r="H41" s="1"/>
      <c r="I41" s="64" t="s">
        <v>11</v>
      </c>
      <c r="J41" s="65">
        <f t="shared" si="1"/>
        <v>0</v>
      </c>
      <c r="K41" s="257"/>
      <c r="L41" s="62"/>
    </row>
    <row r="42" spans="1:13" ht="20.149999999999999" customHeight="1" x14ac:dyDescent="0.35">
      <c r="A42" s="212"/>
      <c r="B42" s="253"/>
      <c r="C42" s="63">
        <v>10</v>
      </c>
      <c r="D42" s="214">
        <f t="shared" si="2"/>
        <v>0</v>
      </c>
      <c r="E42" s="214"/>
      <c r="F42" s="215"/>
      <c r="G42" s="215"/>
      <c r="H42" s="1"/>
      <c r="I42" s="64" t="s">
        <v>11</v>
      </c>
      <c r="J42" s="67">
        <f t="shared" si="1"/>
        <v>0</v>
      </c>
      <c r="K42" s="257"/>
      <c r="L42" s="62"/>
    </row>
    <row r="43" spans="1:13" ht="21.75" customHeight="1" thickBot="1" x14ac:dyDescent="0.4">
      <c r="A43" s="212"/>
      <c r="B43" s="253"/>
      <c r="C43" s="217" t="s">
        <v>13</v>
      </c>
      <c r="D43" s="218"/>
      <c r="E43" s="218"/>
      <c r="F43" s="218"/>
      <c r="G43" s="218"/>
      <c r="H43" s="218"/>
      <c r="I43" s="219"/>
      <c r="J43" s="68">
        <f>SUM(J33:J42)</f>
        <v>0</v>
      </c>
      <c r="K43" s="257"/>
      <c r="L43" s="62"/>
    </row>
    <row r="44" spans="1:13" ht="22.5" customHeight="1" thickBot="1" x14ac:dyDescent="0.4">
      <c r="A44" s="69"/>
      <c r="B44" s="192" t="s">
        <v>31</v>
      </c>
      <c r="C44" s="193"/>
      <c r="D44" s="193"/>
      <c r="E44" s="193"/>
      <c r="F44" s="193"/>
      <c r="G44" s="193"/>
      <c r="H44" s="193"/>
      <c r="I44" s="193"/>
      <c r="J44" s="194"/>
      <c r="K44" s="70">
        <f>SUM(J28,J43)</f>
        <v>0</v>
      </c>
      <c r="L44" s="62"/>
    </row>
    <row r="45" spans="1:13" thickBot="1" x14ac:dyDescent="0.4">
      <c r="A45" s="71"/>
      <c r="B45" s="72"/>
      <c r="C45" s="73"/>
      <c r="D45" s="73"/>
      <c r="E45" s="73"/>
      <c r="F45" s="73"/>
      <c r="G45" s="73"/>
      <c r="H45" s="73"/>
      <c r="I45" s="73"/>
      <c r="J45" s="74"/>
      <c r="K45" s="74"/>
    </row>
    <row r="46" spans="1:13" thickBot="1" x14ac:dyDescent="0.4">
      <c r="A46" s="45">
        <v>2</v>
      </c>
      <c r="B46" s="192" t="s">
        <v>28</v>
      </c>
      <c r="C46" s="193"/>
      <c r="D46" s="193"/>
      <c r="E46" s="193"/>
      <c r="F46" s="193"/>
      <c r="G46" s="193"/>
      <c r="H46" s="193"/>
      <c r="I46" s="193"/>
      <c r="J46" s="193"/>
      <c r="K46" s="193"/>
      <c r="L46" s="44"/>
    </row>
    <row r="47" spans="1:13" ht="249" customHeight="1" x14ac:dyDescent="0.35">
      <c r="A47" s="75"/>
      <c r="B47" s="76"/>
      <c r="C47" s="189" t="s">
        <v>134</v>
      </c>
      <c r="D47" s="190"/>
      <c r="E47" s="190"/>
      <c r="F47" s="190"/>
      <c r="G47" s="190"/>
      <c r="H47" s="190"/>
      <c r="I47" s="190"/>
      <c r="J47" s="191"/>
      <c r="K47" s="184"/>
      <c r="L47" s="77"/>
    </row>
    <row r="48" spans="1:13" ht="17.5" x14ac:dyDescent="0.35">
      <c r="A48" s="78"/>
      <c r="B48" s="79" t="s">
        <v>65</v>
      </c>
      <c r="C48" s="195" t="s">
        <v>21</v>
      </c>
      <c r="D48" s="196"/>
      <c r="E48" s="196"/>
      <c r="F48" s="196"/>
      <c r="G48" s="196"/>
      <c r="H48" s="196"/>
      <c r="I48" s="197"/>
      <c r="J48" s="80" t="s">
        <v>53</v>
      </c>
      <c r="K48" s="185"/>
      <c r="L48" s="77"/>
    </row>
    <row r="49" spans="1:12" ht="68.25" customHeight="1" x14ac:dyDescent="0.35">
      <c r="A49" s="81" t="s">
        <v>80</v>
      </c>
      <c r="B49" s="7" t="s">
        <v>166</v>
      </c>
      <c r="C49" s="187" t="s">
        <v>190</v>
      </c>
      <c r="D49" s="188"/>
      <c r="E49" s="188"/>
      <c r="F49" s="188"/>
      <c r="G49" s="188"/>
      <c r="H49" s="188"/>
      <c r="I49" s="188"/>
      <c r="J49" s="8"/>
      <c r="K49" s="185"/>
      <c r="L49" s="77"/>
    </row>
    <row r="50" spans="1:12" ht="44.15" customHeight="1" x14ac:dyDescent="0.35">
      <c r="A50" s="81" t="s">
        <v>81</v>
      </c>
      <c r="B50" s="7"/>
      <c r="C50" s="187"/>
      <c r="D50" s="188"/>
      <c r="E50" s="188"/>
      <c r="F50" s="188"/>
      <c r="G50" s="188"/>
      <c r="H50" s="188"/>
      <c r="I50" s="188"/>
      <c r="J50" s="8"/>
      <c r="K50" s="185"/>
      <c r="L50" s="77"/>
    </row>
    <row r="51" spans="1:12" ht="44.15" customHeight="1" x14ac:dyDescent="0.35">
      <c r="A51" s="81" t="s">
        <v>82</v>
      </c>
      <c r="B51" s="7"/>
      <c r="C51" s="187"/>
      <c r="D51" s="188"/>
      <c r="E51" s="188"/>
      <c r="F51" s="188"/>
      <c r="G51" s="188"/>
      <c r="H51" s="188"/>
      <c r="I51" s="188"/>
      <c r="J51" s="8"/>
      <c r="K51" s="185"/>
      <c r="L51" s="77"/>
    </row>
    <row r="52" spans="1:12" ht="44.15" customHeight="1" x14ac:dyDescent="0.35">
      <c r="A52" s="81" t="s">
        <v>83</v>
      </c>
      <c r="B52" s="7"/>
      <c r="C52" s="187"/>
      <c r="D52" s="188"/>
      <c r="E52" s="188"/>
      <c r="F52" s="188"/>
      <c r="G52" s="188"/>
      <c r="H52" s="188"/>
      <c r="I52" s="188"/>
      <c r="J52" s="8"/>
      <c r="K52" s="185"/>
      <c r="L52" s="77"/>
    </row>
    <row r="53" spans="1:12" ht="44.15" customHeight="1" x14ac:dyDescent="0.35">
      <c r="A53" s="81" t="s">
        <v>84</v>
      </c>
      <c r="B53" s="7"/>
      <c r="C53" s="187"/>
      <c r="D53" s="188"/>
      <c r="E53" s="188"/>
      <c r="F53" s="188"/>
      <c r="G53" s="188"/>
      <c r="H53" s="188"/>
      <c r="I53" s="188"/>
      <c r="J53" s="8"/>
      <c r="K53" s="185"/>
      <c r="L53" s="77"/>
    </row>
    <row r="54" spans="1:12" ht="44.15" customHeight="1" x14ac:dyDescent="0.35">
      <c r="A54" s="81" t="s">
        <v>85</v>
      </c>
      <c r="B54" s="7"/>
      <c r="C54" s="187"/>
      <c r="D54" s="188"/>
      <c r="E54" s="188"/>
      <c r="F54" s="188"/>
      <c r="G54" s="188"/>
      <c r="H54" s="188"/>
      <c r="I54" s="188"/>
      <c r="J54" s="8"/>
      <c r="K54" s="185"/>
      <c r="L54" s="77"/>
    </row>
    <row r="55" spans="1:12" ht="44.15" customHeight="1" x14ac:dyDescent="0.35">
      <c r="A55" s="81" t="s">
        <v>86</v>
      </c>
      <c r="B55" s="7"/>
      <c r="C55" s="187"/>
      <c r="D55" s="188"/>
      <c r="E55" s="188"/>
      <c r="F55" s="188"/>
      <c r="G55" s="188"/>
      <c r="H55" s="188"/>
      <c r="I55" s="188"/>
      <c r="J55" s="8"/>
      <c r="K55" s="185"/>
      <c r="L55" s="77"/>
    </row>
    <row r="56" spans="1:12" ht="44.15" customHeight="1" x14ac:dyDescent="0.35">
      <c r="A56" s="81" t="s">
        <v>87</v>
      </c>
      <c r="B56" s="7"/>
      <c r="C56" s="187"/>
      <c r="D56" s="188"/>
      <c r="E56" s="188"/>
      <c r="F56" s="188"/>
      <c r="G56" s="188"/>
      <c r="H56" s="188"/>
      <c r="I56" s="188"/>
      <c r="J56" s="8"/>
      <c r="K56" s="185"/>
      <c r="L56" s="77"/>
    </row>
    <row r="57" spans="1:12" ht="44.15" customHeight="1" x14ac:dyDescent="0.35">
      <c r="A57" s="81" t="s">
        <v>88</v>
      </c>
      <c r="B57" s="7"/>
      <c r="C57" s="187"/>
      <c r="D57" s="188"/>
      <c r="E57" s="188"/>
      <c r="F57" s="188"/>
      <c r="G57" s="188"/>
      <c r="H57" s="188"/>
      <c r="I57" s="188"/>
      <c r="J57" s="8"/>
      <c r="K57" s="185"/>
      <c r="L57" s="77"/>
    </row>
    <row r="58" spans="1:12" ht="44.15" customHeight="1" thickBot="1" x14ac:dyDescent="0.4">
      <c r="A58" s="81" t="s">
        <v>89</v>
      </c>
      <c r="B58" s="7"/>
      <c r="C58" s="187"/>
      <c r="D58" s="188"/>
      <c r="E58" s="188"/>
      <c r="F58" s="188"/>
      <c r="G58" s="188"/>
      <c r="H58" s="188"/>
      <c r="I58" s="188"/>
      <c r="J58" s="9"/>
      <c r="K58" s="186"/>
      <c r="L58" s="77"/>
    </row>
    <row r="59" spans="1:12" thickBot="1" x14ac:dyDescent="0.4">
      <c r="A59" s="82"/>
      <c r="B59" s="192" t="s">
        <v>44</v>
      </c>
      <c r="C59" s="193"/>
      <c r="D59" s="193"/>
      <c r="E59" s="193"/>
      <c r="F59" s="193"/>
      <c r="G59" s="193"/>
      <c r="H59" s="193"/>
      <c r="I59" s="193"/>
      <c r="J59" s="194"/>
      <c r="K59" s="70">
        <f>SUM(J49:J58)</f>
        <v>0</v>
      </c>
      <c r="L59" s="62"/>
    </row>
    <row r="60" spans="1:12" thickBot="1" x14ac:dyDescent="0.4">
      <c r="A60" s="71"/>
      <c r="B60" s="72"/>
      <c r="C60" s="73"/>
      <c r="D60" s="73"/>
      <c r="E60" s="73"/>
      <c r="F60" s="73"/>
      <c r="G60" s="73"/>
      <c r="H60" s="73"/>
      <c r="I60" s="73"/>
      <c r="J60" s="74"/>
      <c r="K60" s="74"/>
    </row>
    <row r="61" spans="1:12" thickBot="1" x14ac:dyDescent="0.4">
      <c r="A61" s="83">
        <v>3</v>
      </c>
      <c r="B61" s="192" t="s">
        <v>148</v>
      </c>
      <c r="C61" s="193"/>
      <c r="D61" s="193"/>
      <c r="E61" s="193"/>
      <c r="F61" s="193"/>
      <c r="G61" s="193"/>
      <c r="H61" s="193"/>
      <c r="I61" s="193"/>
      <c r="J61" s="193"/>
      <c r="K61" s="193"/>
      <c r="L61" s="44"/>
    </row>
    <row r="62" spans="1:12" ht="35.25" customHeight="1" x14ac:dyDescent="0.35">
      <c r="A62" s="84"/>
      <c r="B62" s="85"/>
      <c r="C62" s="189" t="s">
        <v>112</v>
      </c>
      <c r="D62" s="190"/>
      <c r="E62" s="190"/>
      <c r="F62" s="190"/>
      <c r="G62" s="190"/>
      <c r="H62" s="190"/>
      <c r="I62" s="190"/>
      <c r="J62" s="191"/>
      <c r="K62" s="198"/>
      <c r="L62" s="77"/>
    </row>
    <row r="63" spans="1:12" ht="17.5" x14ac:dyDescent="0.35">
      <c r="A63" s="84"/>
      <c r="B63" s="79" t="s">
        <v>54</v>
      </c>
      <c r="C63" s="195" t="s">
        <v>21</v>
      </c>
      <c r="D63" s="196"/>
      <c r="E63" s="196"/>
      <c r="F63" s="196"/>
      <c r="G63" s="196"/>
      <c r="H63" s="196"/>
      <c r="I63" s="196"/>
      <c r="J63" s="80" t="s">
        <v>53</v>
      </c>
      <c r="K63" s="199"/>
      <c r="L63" s="77"/>
    </row>
    <row r="64" spans="1:12" ht="30" customHeight="1" x14ac:dyDescent="0.35">
      <c r="A64" s="81" t="s">
        <v>33</v>
      </c>
      <c r="B64" s="86" t="s">
        <v>30</v>
      </c>
      <c r="C64" s="182"/>
      <c r="D64" s="183"/>
      <c r="E64" s="183"/>
      <c r="F64" s="183"/>
      <c r="G64" s="183"/>
      <c r="H64" s="183"/>
      <c r="I64" s="183"/>
      <c r="J64" s="8"/>
      <c r="K64" s="199"/>
      <c r="L64" s="77"/>
    </row>
    <row r="65" spans="1:12" ht="30" customHeight="1" x14ac:dyDescent="0.35">
      <c r="A65" s="81" t="s">
        <v>34</v>
      </c>
      <c r="B65" s="86" t="s">
        <v>55</v>
      </c>
      <c r="C65" s="182"/>
      <c r="D65" s="183"/>
      <c r="E65" s="183"/>
      <c r="F65" s="183"/>
      <c r="G65" s="183"/>
      <c r="H65" s="183"/>
      <c r="I65" s="183"/>
      <c r="J65" s="137"/>
      <c r="K65" s="199"/>
      <c r="L65" s="77"/>
    </row>
    <row r="66" spans="1:12" ht="45" customHeight="1" x14ac:dyDescent="0.35">
      <c r="A66" s="81" t="s">
        <v>35</v>
      </c>
      <c r="B66" s="13" t="s">
        <v>145</v>
      </c>
      <c r="C66" s="182"/>
      <c r="D66" s="183"/>
      <c r="E66" s="183"/>
      <c r="F66" s="183"/>
      <c r="G66" s="183"/>
      <c r="H66" s="183"/>
      <c r="I66" s="183"/>
      <c r="J66" s="8"/>
      <c r="K66" s="199"/>
      <c r="L66" s="77"/>
    </row>
    <row r="67" spans="1:12" ht="15.75" customHeight="1" x14ac:dyDescent="0.35">
      <c r="A67" s="81" t="s">
        <v>56</v>
      </c>
      <c r="B67" s="13"/>
      <c r="C67" s="182"/>
      <c r="D67" s="183"/>
      <c r="E67" s="183"/>
      <c r="F67" s="183"/>
      <c r="G67" s="183"/>
      <c r="H67" s="183"/>
      <c r="I67" s="183"/>
      <c r="J67" s="8"/>
      <c r="K67" s="199"/>
      <c r="L67" s="77"/>
    </row>
    <row r="68" spans="1:12" ht="15.75" customHeight="1" x14ac:dyDescent="0.35">
      <c r="A68" s="88" t="s">
        <v>57</v>
      </c>
      <c r="B68" s="13"/>
      <c r="C68" s="182"/>
      <c r="D68" s="183"/>
      <c r="E68" s="183"/>
      <c r="F68" s="183"/>
      <c r="G68" s="183"/>
      <c r="H68" s="183"/>
      <c r="I68" s="183"/>
      <c r="J68" s="8"/>
      <c r="K68" s="199"/>
      <c r="L68" s="77"/>
    </row>
    <row r="69" spans="1:12" ht="15.75" customHeight="1" x14ac:dyDescent="0.35">
      <c r="A69" s="81" t="s">
        <v>156</v>
      </c>
      <c r="B69" s="13"/>
      <c r="C69" s="182"/>
      <c r="D69" s="183"/>
      <c r="E69" s="183"/>
      <c r="F69" s="183"/>
      <c r="G69" s="183"/>
      <c r="H69" s="183"/>
      <c r="I69" s="183"/>
      <c r="J69" s="8"/>
      <c r="K69" s="199"/>
      <c r="L69" s="77"/>
    </row>
    <row r="70" spans="1:12" ht="15.75" customHeight="1" x14ac:dyDescent="0.35">
      <c r="A70" s="81" t="s">
        <v>157</v>
      </c>
      <c r="B70" s="13"/>
      <c r="C70" s="182"/>
      <c r="D70" s="183"/>
      <c r="E70" s="183"/>
      <c r="F70" s="183"/>
      <c r="G70" s="183"/>
      <c r="H70" s="183"/>
      <c r="I70" s="183"/>
      <c r="J70" s="8"/>
      <c r="K70" s="199"/>
      <c r="L70" s="77"/>
    </row>
    <row r="71" spans="1:12" ht="15.75" customHeight="1" x14ac:dyDescent="0.35">
      <c r="A71" s="81" t="s">
        <v>158</v>
      </c>
      <c r="B71" s="13"/>
      <c r="C71" s="182"/>
      <c r="D71" s="183"/>
      <c r="E71" s="183"/>
      <c r="F71" s="183"/>
      <c r="G71" s="183"/>
      <c r="H71" s="183"/>
      <c r="I71" s="183"/>
      <c r="J71" s="8"/>
      <c r="K71" s="199"/>
      <c r="L71" s="77"/>
    </row>
    <row r="72" spans="1:12" ht="15.75" customHeight="1" x14ac:dyDescent="0.35">
      <c r="A72" s="81" t="s">
        <v>159</v>
      </c>
      <c r="B72" s="10"/>
      <c r="C72" s="182"/>
      <c r="D72" s="183"/>
      <c r="E72" s="183"/>
      <c r="F72" s="183"/>
      <c r="G72" s="183"/>
      <c r="H72" s="183"/>
      <c r="I72" s="183"/>
      <c r="J72" s="8"/>
      <c r="K72" s="199"/>
      <c r="L72" s="77"/>
    </row>
    <row r="73" spans="1:12" ht="15.75" customHeight="1" thickBot="1" x14ac:dyDescent="0.4">
      <c r="A73" s="81" t="s">
        <v>160</v>
      </c>
      <c r="B73" s="10"/>
      <c r="C73" s="182"/>
      <c r="D73" s="183"/>
      <c r="E73" s="183"/>
      <c r="F73" s="183"/>
      <c r="G73" s="183"/>
      <c r="H73" s="183"/>
      <c r="I73" s="183"/>
      <c r="J73" s="9"/>
      <c r="K73" s="200"/>
      <c r="L73" s="77"/>
    </row>
    <row r="74" spans="1:12" thickBot="1" x14ac:dyDescent="0.4">
      <c r="A74" s="89"/>
      <c r="B74" s="192" t="s">
        <v>45</v>
      </c>
      <c r="C74" s="193"/>
      <c r="D74" s="193"/>
      <c r="E74" s="193"/>
      <c r="F74" s="193"/>
      <c r="G74" s="193"/>
      <c r="H74" s="193"/>
      <c r="I74" s="193"/>
      <c r="J74" s="194"/>
      <c r="K74" s="70">
        <f>SUM(J64:J73)</f>
        <v>0</v>
      </c>
      <c r="L74" s="62"/>
    </row>
    <row r="75" spans="1:12" thickBot="1" x14ac:dyDescent="0.4">
      <c r="A75" s="71"/>
      <c r="B75" s="72"/>
      <c r="C75" s="73"/>
      <c r="D75" s="73"/>
      <c r="E75" s="73"/>
      <c r="F75" s="73"/>
      <c r="G75" s="73"/>
      <c r="H75" s="73"/>
      <c r="I75" s="73"/>
      <c r="J75" s="74"/>
      <c r="K75" s="74"/>
    </row>
    <row r="76" spans="1:12" thickBot="1" x14ac:dyDescent="0.4">
      <c r="A76" s="83">
        <v>4</v>
      </c>
      <c r="B76" s="192" t="s">
        <v>25</v>
      </c>
      <c r="C76" s="193"/>
      <c r="D76" s="193"/>
      <c r="E76" s="193"/>
      <c r="F76" s="193"/>
      <c r="G76" s="193"/>
      <c r="H76" s="193"/>
      <c r="I76" s="193"/>
      <c r="J76" s="193"/>
      <c r="K76" s="193"/>
      <c r="L76" s="44"/>
    </row>
    <row r="77" spans="1:12" ht="54" customHeight="1" x14ac:dyDescent="0.35">
      <c r="A77" s="90"/>
      <c r="B77" s="91"/>
      <c r="C77" s="271" t="s">
        <v>113</v>
      </c>
      <c r="D77" s="272"/>
      <c r="E77" s="272"/>
      <c r="F77" s="272"/>
      <c r="G77" s="272"/>
      <c r="H77" s="272"/>
      <c r="I77" s="272"/>
      <c r="J77" s="273"/>
      <c r="K77" s="198"/>
      <c r="L77" s="77"/>
    </row>
    <row r="78" spans="1:12" ht="17.5" x14ac:dyDescent="0.35">
      <c r="A78" s="92"/>
      <c r="B78" s="79" t="s">
        <v>54</v>
      </c>
      <c r="C78" s="195" t="s">
        <v>21</v>
      </c>
      <c r="D78" s="196"/>
      <c r="E78" s="196"/>
      <c r="F78" s="196"/>
      <c r="G78" s="196"/>
      <c r="H78" s="196"/>
      <c r="I78" s="196"/>
      <c r="J78" s="80" t="s">
        <v>53</v>
      </c>
      <c r="K78" s="199"/>
      <c r="L78" s="77"/>
    </row>
    <row r="79" spans="1:12" ht="30" customHeight="1" x14ac:dyDescent="0.35">
      <c r="A79" s="81" t="s">
        <v>58</v>
      </c>
      <c r="B79" s="13" t="s">
        <v>128</v>
      </c>
      <c r="C79" s="182"/>
      <c r="D79" s="183"/>
      <c r="E79" s="183"/>
      <c r="F79" s="183"/>
      <c r="G79" s="183"/>
      <c r="H79" s="183"/>
      <c r="I79" s="183"/>
      <c r="J79" s="8"/>
      <c r="K79" s="199"/>
      <c r="L79" s="77"/>
    </row>
    <row r="80" spans="1:12" ht="15.75" customHeight="1" x14ac:dyDescent="0.35">
      <c r="A80" s="81" t="s">
        <v>59</v>
      </c>
      <c r="B80" s="10"/>
      <c r="C80" s="182"/>
      <c r="D80" s="183"/>
      <c r="E80" s="183"/>
      <c r="F80" s="183"/>
      <c r="G80" s="183"/>
      <c r="H80" s="183"/>
      <c r="I80" s="183"/>
      <c r="J80" s="8"/>
      <c r="K80" s="199"/>
      <c r="L80" s="77"/>
    </row>
    <row r="81" spans="1:12" ht="15.75" customHeight="1" x14ac:dyDescent="0.35">
      <c r="A81" s="81" t="s">
        <v>60</v>
      </c>
      <c r="B81" s="10"/>
      <c r="C81" s="182"/>
      <c r="D81" s="183"/>
      <c r="E81" s="183"/>
      <c r="F81" s="183"/>
      <c r="G81" s="183"/>
      <c r="H81" s="183"/>
      <c r="I81" s="183"/>
      <c r="J81" s="8"/>
      <c r="K81" s="199"/>
      <c r="L81" s="77"/>
    </row>
    <row r="82" spans="1:12" ht="15.75" customHeight="1" x14ac:dyDescent="0.35">
      <c r="A82" s="81" t="s">
        <v>61</v>
      </c>
      <c r="B82" s="10"/>
      <c r="C82" s="182"/>
      <c r="D82" s="183"/>
      <c r="E82" s="183"/>
      <c r="F82" s="183"/>
      <c r="G82" s="183"/>
      <c r="H82" s="183"/>
      <c r="I82" s="183"/>
      <c r="J82" s="8"/>
      <c r="K82" s="199"/>
      <c r="L82" s="77"/>
    </row>
    <row r="83" spans="1:12" ht="15.75" customHeight="1" x14ac:dyDescent="0.35">
      <c r="A83" s="81" t="s">
        <v>62</v>
      </c>
      <c r="B83" s="10"/>
      <c r="C83" s="301"/>
      <c r="D83" s="188"/>
      <c r="E83" s="188"/>
      <c r="F83" s="188"/>
      <c r="G83" s="188"/>
      <c r="H83" s="188"/>
      <c r="I83" s="182"/>
      <c r="J83" s="8"/>
      <c r="K83" s="199"/>
      <c r="L83" s="77"/>
    </row>
    <row r="84" spans="1:12" ht="15.75" customHeight="1" x14ac:dyDescent="0.35">
      <c r="A84" s="81" t="s">
        <v>161</v>
      </c>
      <c r="B84" s="10"/>
      <c r="C84" s="301"/>
      <c r="D84" s="188"/>
      <c r="E84" s="188"/>
      <c r="F84" s="188"/>
      <c r="G84" s="188"/>
      <c r="H84" s="188"/>
      <c r="I84" s="182"/>
      <c r="J84" s="8"/>
      <c r="K84" s="199"/>
      <c r="L84" s="77"/>
    </row>
    <row r="85" spans="1:12" ht="15.75" customHeight="1" x14ac:dyDescent="0.35">
      <c r="A85" s="81" t="s">
        <v>162</v>
      </c>
      <c r="B85" s="10"/>
      <c r="C85" s="301"/>
      <c r="D85" s="188"/>
      <c r="E85" s="188"/>
      <c r="F85" s="188"/>
      <c r="G85" s="188"/>
      <c r="H85" s="188"/>
      <c r="I85" s="182"/>
      <c r="J85" s="8"/>
      <c r="K85" s="199"/>
      <c r="L85" s="77"/>
    </row>
    <row r="86" spans="1:12" ht="15.75" customHeight="1" x14ac:dyDescent="0.35">
      <c r="A86" s="81" t="s">
        <v>163</v>
      </c>
      <c r="B86" s="10"/>
      <c r="C86" s="301"/>
      <c r="D86" s="188"/>
      <c r="E86" s="188"/>
      <c r="F86" s="188"/>
      <c r="G86" s="188"/>
      <c r="H86" s="188"/>
      <c r="I86" s="182"/>
      <c r="J86" s="8"/>
      <c r="K86" s="199"/>
      <c r="L86" s="77"/>
    </row>
    <row r="87" spans="1:12" ht="15.75" customHeight="1" x14ac:dyDescent="0.35">
      <c r="A87" s="81" t="s">
        <v>164</v>
      </c>
      <c r="B87" s="10"/>
      <c r="C87" s="301"/>
      <c r="D87" s="188"/>
      <c r="E87" s="188"/>
      <c r="F87" s="188"/>
      <c r="G87" s="188"/>
      <c r="H87" s="188"/>
      <c r="I87" s="182"/>
      <c r="J87" s="8"/>
      <c r="K87" s="199"/>
      <c r="L87" s="77"/>
    </row>
    <row r="88" spans="1:12" ht="15.75" customHeight="1" thickBot="1" x14ac:dyDescent="0.4">
      <c r="A88" s="81" t="s">
        <v>165</v>
      </c>
      <c r="B88" s="10"/>
      <c r="C88" s="182"/>
      <c r="D88" s="183"/>
      <c r="E88" s="183"/>
      <c r="F88" s="183"/>
      <c r="G88" s="183"/>
      <c r="H88" s="183"/>
      <c r="I88" s="183"/>
      <c r="J88" s="8"/>
      <c r="K88" s="199"/>
      <c r="L88" s="77"/>
    </row>
    <row r="89" spans="1:12" thickBot="1" x14ac:dyDescent="0.4">
      <c r="A89" s="89"/>
      <c r="B89" s="192" t="s">
        <v>46</v>
      </c>
      <c r="C89" s="193"/>
      <c r="D89" s="193"/>
      <c r="E89" s="193"/>
      <c r="F89" s="193"/>
      <c r="G89" s="193"/>
      <c r="H89" s="193"/>
      <c r="I89" s="193"/>
      <c r="J89" s="194"/>
      <c r="K89" s="70">
        <f>SUM(J79:J88)</f>
        <v>0</v>
      </c>
      <c r="L89" s="62"/>
    </row>
    <row r="90" spans="1:12" thickBot="1" x14ac:dyDescent="0.4">
      <c r="A90" s="72"/>
      <c r="B90" s="72"/>
      <c r="C90" s="73"/>
      <c r="D90" s="73"/>
      <c r="E90" s="73"/>
      <c r="F90" s="73"/>
      <c r="G90" s="73"/>
      <c r="H90" s="73"/>
      <c r="I90" s="73"/>
      <c r="J90" s="74"/>
      <c r="K90" s="74"/>
    </row>
    <row r="91" spans="1:12" ht="36.75" customHeight="1" thickBot="1" x14ac:dyDescent="0.4">
      <c r="A91" s="93" t="s">
        <v>41</v>
      </c>
      <c r="B91" s="203" t="s">
        <v>132</v>
      </c>
      <c r="C91" s="204"/>
      <c r="D91" s="204"/>
      <c r="E91" s="204"/>
      <c r="F91" s="204"/>
      <c r="G91" s="204"/>
      <c r="H91" s="204"/>
      <c r="I91" s="204"/>
      <c r="J91" s="204"/>
      <c r="K91" s="204"/>
      <c r="L91" s="44"/>
    </row>
    <row r="92" spans="1:12" ht="61.5" customHeight="1" thickBot="1" x14ac:dyDescent="0.4">
      <c r="A92" s="94"/>
      <c r="B92" s="71"/>
      <c r="C92" s="189" t="s">
        <v>114</v>
      </c>
      <c r="D92" s="190"/>
      <c r="E92" s="190"/>
      <c r="F92" s="190"/>
      <c r="G92" s="190"/>
      <c r="H92" s="190"/>
      <c r="I92" s="190"/>
      <c r="J92" s="191"/>
      <c r="K92" s="198"/>
      <c r="L92" s="77"/>
    </row>
    <row r="93" spans="1:12" ht="18" customHeight="1" thickBot="1" x14ac:dyDescent="0.4">
      <c r="A93" s="95">
        <v>5</v>
      </c>
      <c r="B93" s="79" t="s">
        <v>54</v>
      </c>
      <c r="C93" s="195" t="s">
        <v>21</v>
      </c>
      <c r="D93" s="196"/>
      <c r="E93" s="196"/>
      <c r="F93" s="196"/>
      <c r="G93" s="196"/>
      <c r="H93" s="196"/>
      <c r="I93" s="196"/>
      <c r="J93" s="80" t="s">
        <v>53</v>
      </c>
      <c r="K93" s="199"/>
      <c r="L93" s="77"/>
    </row>
    <row r="94" spans="1:12" ht="30" customHeight="1" x14ac:dyDescent="0.35">
      <c r="A94" s="81" t="s">
        <v>36</v>
      </c>
      <c r="B94" s="86" t="s">
        <v>66</v>
      </c>
      <c r="C94" s="182"/>
      <c r="D94" s="183"/>
      <c r="E94" s="183"/>
      <c r="F94" s="183"/>
      <c r="G94" s="183"/>
      <c r="H94" s="183"/>
      <c r="I94" s="183"/>
      <c r="J94" s="8"/>
      <c r="K94" s="199"/>
      <c r="L94" s="77"/>
    </row>
    <row r="95" spans="1:12" ht="30" customHeight="1" x14ac:dyDescent="0.35">
      <c r="A95" s="81" t="s">
        <v>37</v>
      </c>
      <c r="B95" s="86" t="s">
        <v>26</v>
      </c>
      <c r="C95" s="182"/>
      <c r="D95" s="183"/>
      <c r="E95" s="183"/>
      <c r="F95" s="183"/>
      <c r="G95" s="183"/>
      <c r="H95" s="183"/>
      <c r="I95" s="183"/>
      <c r="J95" s="8"/>
      <c r="K95" s="199"/>
      <c r="L95" s="77"/>
    </row>
    <row r="96" spans="1:12" ht="67.5" customHeight="1" x14ac:dyDescent="0.35">
      <c r="A96" s="81" t="s">
        <v>38</v>
      </c>
      <c r="B96" s="86" t="s">
        <v>154</v>
      </c>
      <c r="C96" s="182" t="s">
        <v>189</v>
      </c>
      <c r="D96" s="183"/>
      <c r="E96" s="183"/>
      <c r="F96" s="183"/>
      <c r="G96" s="183"/>
      <c r="H96" s="183"/>
      <c r="I96" s="183"/>
      <c r="J96" s="8">
        <v>0</v>
      </c>
      <c r="K96" s="199"/>
      <c r="L96" s="77"/>
    </row>
    <row r="97" spans="1:19" ht="30" customHeight="1" x14ac:dyDescent="0.35">
      <c r="A97" s="81" t="s">
        <v>39</v>
      </c>
      <c r="B97" s="96" t="s">
        <v>115</v>
      </c>
      <c r="C97" s="269"/>
      <c r="D97" s="270"/>
      <c r="E97" s="270"/>
      <c r="F97" s="270"/>
      <c r="G97" s="270"/>
      <c r="H97" s="270"/>
      <c r="I97" s="270"/>
      <c r="J97" s="11">
        <v>0</v>
      </c>
      <c r="K97" s="199"/>
    </row>
    <row r="98" spans="1:19" ht="42" x14ac:dyDescent="0.35">
      <c r="A98" s="81" t="s">
        <v>42</v>
      </c>
      <c r="B98" s="17" t="s">
        <v>129</v>
      </c>
      <c r="C98" s="182"/>
      <c r="D98" s="183"/>
      <c r="E98" s="183"/>
      <c r="F98" s="183"/>
      <c r="G98" s="183"/>
      <c r="H98" s="183"/>
      <c r="I98" s="183"/>
      <c r="J98" s="8"/>
      <c r="K98" s="199"/>
      <c r="O98" s="97"/>
    </row>
    <row r="99" spans="1:19" ht="30" customHeight="1" x14ac:dyDescent="0.35">
      <c r="A99" s="81" t="s">
        <v>63</v>
      </c>
      <c r="B99" s="10"/>
      <c r="C99" s="182"/>
      <c r="D99" s="183"/>
      <c r="E99" s="183"/>
      <c r="F99" s="183"/>
      <c r="G99" s="183"/>
      <c r="H99" s="183"/>
      <c r="I99" s="183"/>
      <c r="J99" s="8"/>
      <c r="K99" s="199"/>
    </row>
    <row r="100" spans="1:19" ht="30" customHeight="1" thickBot="1" x14ac:dyDescent="0.4">
      <c r="A100" s="81" t="s">
        <v>64</v>
      </c>
      <c r="B100" s="10"/>
      <c r="C100" s="182"/>
      <c r="D100" s="183"/>
      <c r="E100" s="183"/>
      <c r="F100" s="183"/>
      <c r="G100" s="183"/>
      <c r="H100" s="183"/>
      <c r="I100" s="183"/>
      <c r="J100" s="8"/>
      <c r="K100" s="200"/>
      <c r="N100" s="98"/>
    </row>
    <row r="101" spans="1:19" thickBot="1" x14ac:dyDescent="0.4">
      <c r="A101" s="89"/>
      <c r="B101" s="192" t="s">
        <v>47</v>
      </c>
      <c r="C101" s="193"/>
      <c r="D101" s="193"/>
      <c r="E101" s="193"/>
      <c r="F101" s="193"/>
      <c r="G101" s="193"/>
      <c r="H101" s="193"/>
      <c r="I101" s="193"/>
      <c r="J101" s="194"/>
      <c r="K101" s="70">
        <f>SUM(J94:J100)</f>
        <v>0</v>
      </c>
      <c r="N101" s="98"/>
    </row>
    <row r="102" spans="1:19" thickBot="1" x14ac:dyDescent="0.4">
      <c r="A102" s="72"/>
      <c r="B102" s="72"/>
      <c r="C102" s="73"/>
      <c r="D102" s="73"/>
      <c r="E102" s="73"/>
      <c r="F102" s="73"/>
      <c r="G102" s="73"/>
      <c r="H102" s="73"/>
      <c r="I102" s="73"/>
      <c r="J102" s="74"/>
      <c r="K102" s="74"/>
      <c r="L102" s="73"/>
      <c r="M102" s="99"/>
    </row>
    <row r="103" spans="1:19" s="66" customFormat="1" ht="18.5" thickBot="1" x14ac:dyDescent="0.4">
      <c r="A103" s="100">
        <v>6</v>
      </c>
      <c r="B103" s="101" t="s">
        <v>48</v>
      </c>
      <c r="C103" s="277" t="s">
        <v>103</v>
      </c>
      <c r="D103" s="278"/>
      <c r="E103" s="278"/>
      <c r="F103" s="278"/>
      <c r="G103" s="278"/>
      <c r="H103" s="278"/>
      <c r="I103" s="278"/>
      <c r="J103" s="279"/>
      <c r="K103" s="102">
        <f>SUM(K44,K59,K74,K89,K101)</f>
        <v>0</v>
      </c>
      <c r="M103" s="103"/>
    </row>
    <row r="104" spans="1:19" s="66" customFormat="1" ht="18.5" thickBot="1" x14ac:dyDescent="0.4">
      <c r="A104" s="21"/>
      <c r="B104" s="21"/>
      <c r="C104" s="21"/>
      <c r="D104" s="21"/>
      <c r="E104" s="21"/>
      <c r="F104" s="21"/>
      <c r="G104" s="21"/>
      <c r="H104" s="21"/>
      <c r="I104" s="21"/>
      <c r="J104" s="21"/>
      <c r="K104" s="21"/>
      <c r="M104" s="103"/>
    </row>
    <row r="105" spans="1:19" s="107" customFormat="1" ht="105.75" customHeight="1" thickBot="1" x14ac:dyDescent="0.4">
      <c r="A105" s="104">
        <v>7</v>
      </c>
      <c r="B105" s="105" t="s">
        <v>149</v>
      </c>
      <c r="C105" s="299" t="s">
        <v>150</v>
      </c>
      <c r="D105" s="300"/>
      <c r="E105" s="300"/>
      <c r="F105" s="300"/>
      <c r="G105" s="300"/>
      <c r="H105" s="300"/>
      <c r="I105" s="300"/>
      <c r="J105" s="106" t="s">
        <v>151</v>
      </c>
      <c r="K105" s="18">
        <v>0</v>
      </c>
      <c r="M105" s="108"/>
    </row>
    <row r="106" spans="1:19" ht="26.25" customHeight="1" thickBot="1" x14ac:dyDescent="0.4">
      <c r="L106" s="109"/>
    </row>
    <row r="107" spans="1:19" s="66" customFormat="1" ht="59.25" customHeight="1" thickBot="1" x14ac:dyDescent="0.4">
      <c r="A107" s="100">
        <v>8</v>
      </c>
      <c r="B107" s="110" t="s">
        <v>49</v>
      </c>
      <c r="C107" s="314" t="s">
        <v>185</v>
      </c>
      <c r="D107" s="315"/>
      <c r="E107" s="315"/>
      <c r="F107" s="315"/>
      <c r="G107" s="315"/>
      <c r="H107" s="315"/>
      <c r="I107" s="315"/>
      <c r="J107" s="316"/>
      <c r="K107" s="287">
        <f>IF(J109&gt;0, J109, K103*J108)</f>
        <v>0</v>
      </c>
      <c r="L107" s="260" t="s">
        <v>173</v>
      </c>
      <c r="M107" s="111"/>
      <c r="N107" s="111"/>
      <c r="O107" s="111"/>
      <c r="P107" s="111"/>
      <c r="Q107" s="111"/>
      <c r="R107" s="111"/>
      <c r="S107" s="111"/>
    </row>
    <row r="108" spans="1:19" s="66" customFormat="1" ht="130.5" customHeight="1" thickBot="1" x14ac:dyDescent="0.4">
      <c r="A108" s="112" t="s">
        <v>167</v>
      </c>
      <c r="B108" s="113" t="s">
        <v>170</v>
      </c>
      <c r="C108" s="290" t="s">
        <v>172</v>
      </c>
      <c r="D108" s="291"/>
      <c r="E108" s="291"/>
      <c r="F108" s="291"/>
      <c r="G108" s="291"/>
      <c r="H108" s="291"/>
      <c r="I108" s="292"/>
      <c r="J108" s="15">
        <v>0</v>
      </c>
      <c r="K108" s="288"/>
      <c r="L108" s="261"/>
      <c r="M108" s="111"/>
      <c r="N108" s="111"/>
      <c r="O108" s="111"/>
      <c r="P108" s="111"/>
      <c r="Q108" s="111"/>
      <c r="R108" s="111"/>
      <c r="S108" s="111"/>
    </row>
    <row r="109" spans="1:19" s="66" customFormat="1" ht="98.25" customHeight="1" thickBot="1" x14ac:dyDescent="0.4">
      <c r="A109" s="114" t="s">
        <v>168</v>
      </c>
      <c r="B109" s="115" t="s">
        <v>171</v>
      </c>
      <c r="C109" s="293"/>
      <c r="D109" s="294"/>
      <c r="E109" s="294"/>
      <c r="F109" s="294"/>
      <c r="G109" s="294"/>
      <c r="H109" s="294"/>
      <c r="I109" s="295"/>
      <c r="J109" s="16"/>
      <c r="K109" s="288"/>
      <c r="L109" s="261"/>
      <c r="M109" s="111"/>
      <c r="N109" s="111"/>
      <c r="O109" s="111"/>
      <c r="P109" s="111"/>
      <c r="Q109" s="111"/>
      <c r="R109" s="111"/>
      <c r="S109" s="111"/>
    </row>
    <row r="110" spans="1:19" s="66" customFormat="1" ht="84" customHeight="1" thickBot="1" x14ac:dyDescent="0.4">
      <c r="A110" s="116"/>
      <c r="B110" s="117" t="s">
        <v>169</v>
      </c>
      <c r="C110" s="266" t="s">
        <v>188</v>
      </c>
      <c r="D110" s="267"/>
      <c r="E110" s="267"/>
      <c r="F110" s="267"/>
      <c r="G110" s="267"/>
      <c r="H110" s="267"/>
      <c r="I110" s="268"/>
      <c r="J110" s="12">
        <f>IF(J109&gt;0, J109/K103, J108)</f>
        <v>0</v>
      </c>
      <c r="K110" s="289"/>
      <c r="L110" s="262"/>
      <c r="M110" s="111"/>
      <c r="N110" s="111"/>
      <c r="O110" s="111"/>
      <c r="P110" s="111"/>
      <c r="Q110" s="111"/>
      <c r="R110" s="111"/>
      <c r="S110" s="111"/>
    </row>
    <row r="111" spans="1:19" ht="27" customHeight="1" thickBot="1" x14ac:dyDescent="0.4">
      <c r="M111" s="98"/>
      <c r="N111" s="98"/>
      <c r="O111" s="98"/>
      <c r="P111" s="98"/>
      <c r="Q111" s="98"/>
      <c r="R111" s="98"/>
      <c r="S111" s="98"/>
    </row>
    <row r="112" spans="1:19" ht="27" customHeight="1" thickBot="1" x14ac:dyDescent="0.4">
      <c r="A112" s="283" t="s">
        <v>182</v>
      </c>
      <c r="B112" s="284"/>
      <c r="C112" s="284"/>
      <c r="D112" s="284"/>
      <c r="E112" s="284"/>
      <c r="F112" s="284"/>
      <c r="G112" s="284"/>
      <c r="H112" s="284"/>
      <c r="I112" s="284"/>
      <c r="J112" s="284"/>
      <c r="K112" s="285"/>
      <c r="M112" s="98"/>
      <c r="N112" s="98"/>
      <c r="O112" s="98"/>
      <c r="P112" s="98"/>
      <c r="Q112" s="98"/>
      <c r="R112" s="98"/>
      <c r="S112" s="98"/>
    </row>
    <row r="113" spans="1:19" ht="27" customHeight="1" thickBot="1" x14ac:dyDescent="0.4">
      <c r="A113" s="118"/>
      <c r="B113" s="308" t="s">
        <v>131</v>
      </c>
      <c r="C113" s="309"/>
      <c r="D113" s="309"/>
      <c r="E113" s="296" t="s">
        <v>126</v>
      </c>
      <c r="F113" s="297"/>
      <c r="G113" s="297"/>
      <c r="H113" s="297"/>
      <c r="I113" s="298"/>
      <c r="J113" s="119">
        <f>J97</f>
        <v>0</v>
      </c>
      <c r="K113" s="120"/>
      <c r="M113" s="98"/>
      <c r="N113" s="98"/>
      <c r="O113" s="98"/>
      <c r="P113" s="98"/>
      <c r="Q113" s="98"/>
      <c r="R113" s="98"/>
      <c r="S113" s="98"/>
    </row>
    <row r="114" spans="1:19" ht="23.5" thickBot="1" x14ac:dyDescent="0.4">
      <c r="A114" s="121"/>
      <c r="B114" s="310"/>
      <c r="C114" s="310"/>
      <c r="D114" s="310"/>
      <c r="E114" s="305" t="s">
        <v>127</v>
      </c>
      <c r="F114" s="306"/>
      <c r="G114" s="306"/>
      <c r="H114" s="306"/>
      <c r="I114" s="307"/>
      <c r="J114" s="122">
        <f>K107</f>
        <v>0</v>
      </c>
      <c r="K114" s="120"/>
      <c r="M114" s="98"/>
      <c r="N114" s="98"/>
      <c r="O114" s="98"/>
      <c r="P114" s="98"/>
      <c r="Q114" s="98"/>
      <c r="R114" s="98"/>
      <c r="S114" s="98"/>
    </row>
    <row r="115" spans="1:19" ht="27" customHeight="1" thickBot="1" x14ac:dyDescent="0.4">
      <c r="A115" s="121"/>
      <c r="B115" s="310"/>
      <c r="C115" s="310"/>
      <c r="D115" s="310"/>
      <c r="E115" s="296" t="s">
        <v>121</v>
      </c>
      <c r="F115" s="297"/>
      <c r="G115" s="297"/>
      <c r="H115" s="297"/>
      <c r="I115" s="298"/>
      <c r="J115" s="123" t="s">
        <v>147</v>
      </c>
      <c r="K115" s="124">
        <f>J113+J114</f>
        <v>0</v>
      </c>
      <c r="M115" s="98"/>
      <c r="N115" s="98"/>
      <c r="O115" s="98"/>
      <c r="P115" s="98"/>
      <c r="Q115" s="98"/>
      <c r="R115" s="98"/>
      <c r="S115" s="98"/>
    </row>
    <row r="116" spans="1:19" ht="27" customHeight="1" thickBot="1" x14ac:dyDescent="0.4">
      <c r="A116" s="121"/>
      <c r="B116" s="310"/>
      <c r="C116" s="310"/>
      <c r="D116" s="310"/>
      <c r="E116" s="305" t="s">
        <v>122</v>
      </c>
      <c r="F116" s="306"/>
      <c r="G116" s="306"/>
      <c r="H116" s="306"/>
      <c r="I116" s="307"/>
      <c r="J116" s="123" t="s">
        <v>147</v>
      </c>
      <c r="K116" s="125">
        <f>IFERROR(K115/K120, 0)</f>
        <v>0</v>
      </c>
      <c r="M116" s="98"/>
      <c r="N116" s="98"/>
      <c r="O116" s="98"/>
      <c r="P116" s="98"/>
      <c r="Q116" s="98"/>
      <c r="R116" s="98"/>
      <c r="S116" s="98"/>
    </row>
    <row r="117" spans="1:19" ht="27" customHeight="1" thickBot="1" x14ac:dyDescent="0.4">
      <c r="A117" s="126"/>
      <c r="B117" s="310"/>
      <c r="C117" s="310"/>
      <c r="D117" s="310"/>
      <c r="E117" s="311" t="s">
        <v>123</v>
      </c>
      <c r="F117" s="312"/>
      <c r="G117" s="312"/>
      <c r="H117" s="312"/>
      <c r="I117" s="313"/>
      <c r="J117" s="123" t="s">
        <v>147</v>
      </c>
      <c r="K117" s="127" t="str">
        <f>IF(K116&gt;0.2, "OVER CAP BY " &amp; TEXT(K116-0.2, "0.0%"), "Compliant (Cushion: " &amp; TEXT(0.2-K116, "0.0%") &amp; ")")</f>
        <v>Compliant (Cushion: 20.0%)</v>
      </c>
      <c r="M117" s="98"/>
      <c r="N117" s="98"/>
      <c r="O117" s="98"/>
      <c r="P117" s="98"/>
      <c r="Q117" s="98"/>
      <c r="R117" s="98"/>
      <c r="S117" s="98"/>
    </row>
    <row r="118" spans="1:19" ht="27" customHeight="1" thickBot="1" x14ac:dyDescent="0.4">
      <c r="A118" s="286"/>
      <c r="B118" s="275"/>
      <c r="C118" s="275"/>
      <c r="D118" s="275"/>
      <c r="E118" s="275"/>
      <c r="F118" s="275"/>
      <c r="G118" s="275"/>
      <c r="H118" s="275"/>
      <c r="I118" s="275"/>
      <c r="J118" s="275"/>
      <c r="K118" s="276"/>
      <c r="M118" s="98"/>
      <c r="N118" s="98"/>
      <c r="O118" s="98"/>
      <c r="P118" s="98"/>
      <c r="Q118" s="98"/>
      <c r="R118" s="98"/>
      <c r="S118" s="98"/>
    </row>
    <row r="119" spans="1:19" ht="27" customHeight="1" thickBot="1" x14ac:dyDescent="0.4">
      <c r="A119" s="286"/>
      <c r="B119" s="275"/>
      <c r="C119" s="275"/>
      <c r="D119" s="275"/>
      <c r="E119" s="275"/>
      <c r="F119" s="275"/>
      <c r="G119" s="275"/>
      <c r="H119" s="275"/>
      <c r="I119" s="275"/>
      <c r="J119" s="275"/>
      <c r="K119" s="276"/>
      <c r="M119" s="98"/>
      <c r="N119" s="98"/>
      <c r="O119" s="98"/>
      <c r="P119" s="98"/>
      <c r="Q119" s="98"/>
      <c r="R119" s="98"/>
      <c r="S119" s="98"/>
    </row>
    <row r="120" spans="1:19" s="131" customFormat="1" ht="56.5" thickBot="1" x14ac:dyDescent="0.4">
      <c r="A120" s="128">
        <v>9</v>
      </c>
      <c r="B120" s="129" t="s">
        <v>43</v>
      </c>
      <c r="C120" s="280" t="s">
        <v>174</v>
      </c>
      <c r="D120" s="281"/>
      <c r="E120" s="281"/>
      <c r="F120" s="281"/>
      <c r="G120" s="281"/>
      <c r="H120" s="281"/>
      <c r="I120" s="281"/>
      <c r="J120" s="282"/>
      <c r="K120" s="130">
        <f>K103+K107</f>
        <v>0</v>
      </c>
      <c r="M120" s="132"/>
      <c r="N120" s="132"/>
      <c r="O120" s="132"/>
      <c r="P120" s="132"/>
      <c r="Q120" s="132"/>
      <c r="R120" s="132"/>
      <c r="S120" s="132"/>
    </row>
    <row r="121" spans="1:19" ht="24.75" customHeight="1" thickBot="1" x14ac:dyDescent="0.4">
      <c r="A121" s="274"/>
      <c r="B121" s="275"/>
      <c r="C121" s="275"/>
      <c r="D121" s="275"/>
      <c r="E121" s="275"/>
      <c r="F121" s="275"/>
      <c r="G121" s="275"/>
      <c r="H121" s="275"/>
      <c r="I121" s="275"/>
      <c r="J121" s="275"/>
      <c r="K121" s="276"/>
      <c r="M121" s="98"/>
      <c r="N121" s="98"/>
      <c r="O121" s="98"/>
      <c r="P121" s="98"/>
      <c r="Q121" s="98"/>
      <c r="R121" s="98"/>
      <c r="S121" s="98"/>
    </row>
    <row r="122" spans="1:19" ht="31.5" customHeight="1" thickBot="1" x14ac:dyDescent="0.4">
      <c r="A122" s="100">
        <v>10</v>
      </c>
      <c r="B122" s="133" t="s">
        <v>119</v>
      </c>
      <c r="C122" s="263" t="s">
        <v>152</v>
      </c>
      <c r="D122" s="264"/>
      <c r="E122" s="264"/>
      <c r="F122" s="264"/>
      <c r="G122" s="264"/>
      <c r="H122" s="264"/>
      <c r="I122" s="264"/>
      <c r="J122" s="265"/>
      <c r="K122" s="134">
        <f>K105</f>
        <v>0</v>
      </c>
      <c r="M122" s="98"/>
      <c r="N122" s="98"/>
      <c r="O122" s="98"/>
      <c r="P122" s="98"/>
      <c r="Q122" s="98"/>
      <c r="R122" s="98"/>
      <c r="S122" s="98"/>
    </row>
    <row r="123" spans="1:19" ht="42.75" customHeight="1" thickBot="1" x14ac:dyDescent="0.4">
      <c r="A123" s="100">
        <v>11</v>
      </c>
      <c r="B123" s="133" t="s">
        <v>120</v>
      </c>
      <c r="C123" s="263" t="s">
        <v>153</v>
      </c>
      <c r="D123" s="264"/>
      <c r="E123" s="264"/>
      <c r="F123" s="264"/>
      <c r="G123" s="264"/>
      <c r="H123" s="264"/>
      <c r="I123" s="264"/>
      <c r="J123" s="265"/>
      <c r="K123" s="135">
        <f>IFERROR(K122/K120, 0)</f>
        <v>0</v>
      </c>
    </row>
    <row r="124" spans="1:19" ht="27" customHeight="1" thickBot="1" x14ac:dyDescent="0.4">
      <c r="A124" s="302" t="s">
        <v>100</v>
      </c>
      <c r="B124" s="303"/>
      <c r="C124" s="303"/>
      <c r="D124" s="303"/>
      <c r="E124" s="303"/>
      <c r="F124" s="303"/>
      <c r="G124" s="303"/>
      <c r="H124" s="303"/>
      <c r="I124" s="303"/>
      <c r="J124" s="303"/>
      <c r="K124" s="303"/>
    </row>
    <row r="125" spans="1:19" ht="42" customHeight="1" thickBot="1" x14ac:dyDescent="0.4">
      <c r="A125" s="304" t="s">
        <v>130</v>
      </c>
      <c r="B125" s="275"/>
      <c r="C125" s="275"/>
      <c r="D125" s="275"/>
      <c r="E125" s="275"/>
      <c r="F125" s="275"/>
      <c r="G125" s="275"/>
      <c r="H125" s="275"/>
      <c r="I125" s="275"/>
      <c r="J125" s="275"/>
      <c r="K125" s="276"/>
    </row>
    <row r="126" spans="1:19" ht="27" customHeight="1" x14ac:dyDescent="0.35"/>
    <row r="127" spans="1:19" ht="27" customHeight="1" x14ac:dyDescent="0.35"/>
    <row r="128" spans="1:19" ht="27" customHeight="1" x14ac:dyDescent="0.35"/>
    <row r="129" spans="12:13" ht="24.75" customHeight="1" x14ac:dyDescent="0.35"/>
    <row r="131" spans="12:13" ht="37.5" customHeight="1" x14ac:dyDescent="0.35">
      <c r="L131" s="109"/>
    </row>
    <row r="132" spans="12:13" x14ac:dyDescent="0.35">
      <c r="L132" s="77"/>
      <c r="M132" s="77"/>
    </row>
    <row r="133" spans="12:13" x14ac:dyDescent="0.35">
      <c r="L133" s="136"/>
      <c r="M133" s="136"/>
    </row>
  </sheetData>
  <sheetProtection sheet="1" formatColumns="0" formatRows="0" insertRows="0" selectLockedCells="1"/>
  <mergeCells count="148">
    <mergeCell ref="C105:I105"/>
    <mergeCell ref="C83:I83"/>
    <mergeCell ref="C84:I84"/>
    <mergeCell ref="C85:I85"/>
    <mergeCell ref="C86:I86"/>
    <mergeCell ref="C87:I87"/>
    <mergeCell ref="A124:K124"/>
    <mergeCell ref="A119:K119"/>
    <mergeCell ref="A125:K125"/>
    <mergeCell ref="E114:I114"/>
    <mergeCell ref="E113:I113"/>
    <mergeCell ref="E116:I116"/>
    <mergeCell ref="B113:D117"/>
    <mergeCell ref="E117:I117"/>
    <mergeCell ref="C107:J107"/>
    <mergeCell ref="C92:J92"/>
    <mergeCell ref="K92:K100"/>
    <mergeCell ref="C94:I94"/>
    <mergeCell ref="B89:J89"/>
    <mergeCell ref="B91:K91"/>
    <mergeCell ref="C98:I98"/>
    <mergeCell ref="L107:L110"/>
    <mergeCell ref="C122:J122"/>
    <mergeCell ref="C123:J123"/>
    <mergeCell ref="C110:I110"/>
    <mergeCell ref="C88:I88"/>
    <mergeCell ref="B74:J74"/>
    <mergeCell ref="B76:K76"/>
    <mergeCell ref="C95:I95"/>
    <mergeCell ref="C96:I96"/>
    <mergeCell ref="C97:I97"/>
    <mergeCell ref="C77:J77"/>
    <mergeCell ref="C99:I99"/>
    <mergeCell ref="C100:I100"/>
    <mergeCell ref="A121:K121"/>
    <mergeCell ref="C103:J103"/>
    <mergeCell ref="C120:J120"/>
    <mergeCell ref="C93:I93"/>
    <mergeCell ref="C78:I78"/>
    <mergeCell ref="A112:K112"/>
    <mergeCell ref="C80:I80"/>
    <mergeCell ref="A118:K118"/>
    <mergeCell ref="K107:K110"/>
    <mergeCell ref="C108:I109"/>
    <mergeCell ref="E115:I115"/>
    <mergeCell ref="A32:A43"/>
    <mergeCell ref="B101:J101"/>
    <mergeCell ref="K77:K88"/>
    <mergeCell ref="B44:J44"/>
    <mergeCell ref="D22:E22"/>
    <mergeCell ref="F25:G25"/>
    <mergeCell ref="F37:G37"/>
    <mergeCell ref="D38:E38"/>
    <mergeCell ref="K32:K43"/>
    <mergeCell ref="D33:E33"/>
    <mergeCell ref="F33:G33"/>
    <mergeCell ref="D34:E34"/>
    <mergeCell ref="F34:G34"/>
    <mergeCell ref="D35:E35"/>
    <mergeCell ref="F35:G35"/>
    <mergeCell ref="D36:E36"/>
    <mergeCell ref="F36:G36"/>
    <mergeCell ref="D37:E37"/>
    <mergeCell ref="C50:I50"/>
    <mergeCell ref="D24:E24"/>
    <mergeCell ref="B61:K61"/>
    <mergeCell ref="C73:I73"/>
    <mergeCell ref="C62:J62"/>
    <mergeCell ref="C69:I69"/>
    <mergeCell ref="D29:J31"/>
    <mergeCell ref="B32:B43"/>
    <mergeCell ref="D32:E32"/>
    <mergeCell ref="F32:G32"/>
    <mergeCell ref="F38:G38"/>
    <mergeCell ref="D39:E39"/>
    <mergeCell ref="F39:G39"/>
    <mergeCell ref="D40:E40"/>
    <mergeCell ref="F40:G40"/>
    <mergeCell ref="B1:K1"/>
    <mergeCell ref="D7:J7"/>
    <mergeCell ref="B3:K3"/>
    <mergeCell ref="B5:K5"/>
    <mergeCell ref="B17:B31"/>
    <mergeCell ref="D17:E17"/>
    <mergeCell ref="F17:G17"/>
    <mergeCell ref="F24:G24"/>
    <mergeCell ref="D25:E25"/>
    <mergeCell ref="D26:E26"/>
    <mergeCell ref="F26:G26"/>
    <mergeCell ref="D27:E27"/>
    <mergeCell ref="D8:J8"/>
    <mergeCell ref="D9:J9"/>
    <mergeCell ref="D10:J10"/>
    <mergeCell ref="B7:C7"/>
    <mergeCell ref="F20:G20"/>
    <mergeCell ref="D21:E21"/>
    <mergeCell ref="F21:G21"/>
    <mergeCell ref="D18:E18"/>
    <mergeCell ref="F18:G18"/>
    <mergeCell ref="D19:E19"/>
    <mergeCell ref="F19:G19"/>
    <mergeCell ref="F22:G22"/>
    <mergeCell ref="B8:C8"/>
    <mergeCell ref="B9:C9"/>
    <mergeCell ref="B10:C10"/>
    <mergeCell ref="B15:K15"/>
    <mergeCell ref="C13:J13"/>
    <mergeCell ref="A13:B13"/>
    <mergeCell ref="A17:A31"/>
    <mergeCell ref="C79:I79"/>
    <mergeCell ref="C81:I81"/>
    <mergeCell ref="D42:E42"/>
    <mergeCell ref="F42:G42"/>
    <mergeCell ref="F27:G27"/>
    <mergeCell ref="D41:E41"/>
    <mergeCell ref="F41:G41"/>
    <mergeCell ref="C43:I43"/>
    <mergeCell ref="K17:K31"/>
    <mergeCell ref="D20:E20"/>
    <mergeCell ref="C70:I70"/>
    <mergeCell ref="C71:I71"/>
    <mergeCell ref="B46:K46"/>
    <mergeCell ref="D23:E23"/>
    <mergeCell ref="F23:G23"/>
    <mergeCell ref="C28:I28"/>
    <mergeCell ref="C29:C31"/>
    <mergeCell ref="C82:I82"/>
    <mergeCell ref="K47:K58"/>
    <mergeCell ref="C49:I49"/>
    <mergeCell ref="C51:I51"/>
    <mergeCell ref="C52:I52"/>
    <mergeCell ref="C53:I53"/>
    <mergeCell ref="C54:I54"/>
    <mergeCell ref="C55:I55"/>
    <mergeCell ref="C56:I56"/>
    <mergeCell ref="C57:I57"/>
    <mergeCell ref="C47:J47"/>
    <mergeCell ref="C58:I58"/>
    <mergeCell ref="B59:J59"/>
    <mergeCell ref="C48:I48"/>
    <mergeCell ref="K62:K73"/>
    <mergeCell ref="C63:I63"/>
    <mergeCell ref="C64:I64"/>
    <mergeCell ref="C65:I65"/>
    <mergeCell ref="C66:I66"/>
    <mergeCell ref="C72:I72"/>
    <mergeCell ref="C67:I67"/>
    <mergeCell ref="C68:I68"/>
  </mergeCells>
  <conditionalFormatting sqref="K117">
    <cfRule type="containsText" dxfId="1" priority="1" operator="containsText" text="Over">
      <formula>NOT(ISERROR(SEARCH("Over",K117)))</formula>
    </cfRule>
    <cfRule type="containsText" dxfId="0" priority="2" operator="containsText" text="Compliant">
      <formula>NOT(ISERROR(SEARCH("Compliant",K117)))</formula>
    </cfRule>
  </conditionalFormatting>
  <pageMargins left="0.25" right="0.25" top="0.75" bottom="0.75" header="0.3" footer="0.3"/>
  <pageSetup scale="44"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ACategory xmlns="59da1016-2a1b-4f8a-9768-d7a4932f6f16">Public Health</IACategory>
    <DocumentExpirationDate xmlns="59da1016-2a1b-4f8a-9768-d7a4932f6f16">2023-12-31T08:00:00+00:00</DocumentExpirationDate>
    <IATopic xmlns="59da1016-2a1b-4f8a-9768-d7a4932f6f16" xsi:nil="true"/>
    <IASubtopic xmlns="59da1016-2a1b-4f8a-9768-d7a4932f6f16" xsi:nil="true"/>
    <URL xmlns="http://schemas.microsoft.com/sharepoint/v3">
      <Url>https://www-auth.oregon.gov/oha/PH/ABOUT/MODCET%20CBO%20Documents/OHA-SINGLE-PROGRAM-AREA%20(bridge%20period).xlsx</Url>
      <Description>Single Budget (bridge period)</Description>
    </URL>
    <Meta_x0020_Description xmlns="0915efed-7efa-4f7b-9282-1a6b21406e3b">Downloadable Proposed Budget Template</Meta_x0020_Description>
    <Meta_x0020_Keywords xmlns="0915efed-7efa-4f7b-9282-1a6b21406e3b" xsi:nil="true"/>
    <Order0 xmlns="0915efed-7efa-4f7b-9282-1a6b21406e3b" xsi:nil="true"/>
    <PublishingExpirationDate xmlns="http://schemas.microsoft.com/sharepoint/v3" xsi:nil="true"/>
    <PublishingStartDate xmlns="http://schemas.microsoft.com/sharepoint/v3" xsi:nil="true"/>
    <Category xmlns="0915efed-7efa-4f7b-9282-1a6b21406e3b"/>
    <Grant_x0020_Category xmlns="0915efed-7efa-4f7b-9282-1a6b21406e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7A62B5F2435574E8889B9FB02A65362" ma:contentTypeVersion="11" ma:contentTypeDescription="Create a new document." ma:contentTypeScope="" ma:versionID="25a12f3a0bf6c83f2d50dc41e1c93e7d">
  <xsd:schema xmlns:xsd="http://www.w3.org/2001/XMLSchema" xmlns:xs="http://www.w3.org/2001/XMLSchema" xmlns:p="http://schemas.microsoft.com/office/2006/metadata/properties" xmlns:ns1="http://schemas.microsoft.com/sharepoint/v3" xmlns:ns2="59da1016-2a1b-4f8a-9768-d7a4932f6f16" xmlns:ns3="0915efed-7efa-4f7b-9282-1a6b21406e3b" targetNamespace="http://schemas.microsoft.com/office/2006/metadata/properties" ma:root="true" ma:fieldsID="63d005337d5455de54b822e02a4432c4" ns1:_="" ns2:_="" ns3:_="">
    <xsd:import namespace="http://schemas.microsoft.com/sharepoint/v3"/>
    <xsd:import namespace="59da1016-2a1b-4f8a-9768-d7a4932f6f16"/>
    <xsd:import namespace="0915efed-7efa-4f7b-9282-1a6b21406e3b"/>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URL" minOccurs="0"/>
                <xsd:element ref="ns1:PublishingStartDate" minOccurs="0"/>
                <xsd:element ref="ns1:PublishingExpirationDate" minOccurs="0"/>
                <xsd:element ref="ns2:SharedWithUsers" minOccurs="0"/>
                <xsd:element ref="ns3:Category" minOccurs="0"/>
                <xsd:element ref="ns3:Order0" minOccurs="0"/>
                <xsd:element ref="ns3:Grant_x0020_Categor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hidden="true"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PublishingStartDate" ma:index="15"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16"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2"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3"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4"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5" nillable="true" ma:displayName="Document Expiration Date" ma:format="DateOnly" ma:hidden="true" ma:internalName="DocumentExpirationDate" ma:readOnly="false">
      <xsd:simpleType>
        <xsd:restriction base="dms:DateTime"/>
      </xsd:simple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915efed-7efa-4f7b-9282-1a6b21406e3b" elementFormDefault="qualified">
    <xsd:import namespace="http://schemas.microsoft.com/office/2006/documentManagement/types"/>
    <xsd:import namespace="http://schemas.microsoft.com/office/infopath/2007/PartnerControls"/>
    <xsd:element name="Meta_x0020_Description" ma:index="6" nillable="true" ma:displayName="Meta Description" ma:internalName="Meta_x0020_Description" ma:readOnly="false">
      <xsd:simpleType>
        <xsd:restriction base="dms:Text"/>
      </xsd:simpleType>
    </xsd:element>
    <xsd:element name="Meta_x0020_Keywords" ma:index="7" nillable="true" ma:displayName="Meta Keywords" ma:hidden="true" ma:internalName="Meta_x0020_Keywords" ma:readOnly="false">
      <xsd:simpleType>
        <xsd:restriction base="dms:Text"/>
      </xsd:simpleType>
    </xsd:element>
    <xsd:element name="Category" ma:index="18" nillable="true" ma:displayName="Category" ma:internalName="Category">
      <xsd:complexType>
        <xsd:complexContent>
          <xsd:extension base="dms:MultiChoice">
            <xsd:sequence>
              <xsd:element name="Value" maxOccurs="unbounded" minOccurs="0" nillable="true">
                <xsd:simpleType>
                  <xsd:restriction base="dms:Choice">
                    <xsd:enumeration value="HHGP Grantee Resources"/>
                  </xsd:restriction>
                </xsd:simpleType>
              </xsd:element>
            </xsd:sequence>
          </xsd:extension>
        </xsd:complexContent>
      </xsd:complexType>
    </xsd:element>
    <xsd:element name="Order0" ma:index="19" nillable="true" ma:displayName="Order" ma:internalName="Order0">
      <xsd:simpleType>
        <xsd:restriction base="dms:Text">
          <xsd:maxLength value="255"/>
        </xsd:restriction>
      </xsd:simpleType>
    </xsd:element>
    <xsd:element name="Grant_x0020_Category" ma:index="20" nillable="true" ma:displayName="Grant Type" ma:format="Dropdown" ma:internalName="Grant_x0020_Category">
      <xsd:simpleType>
        <xsd:restriction base="dms:Choice">
          <xsd:enumeration value="CERTA"/>
          <xsd:enumeration value="Tribal"/>
          <xsd:enumeration value="Gener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3C1615-662D-40A5-85A8-1FA916F35C40}">
  <ds:schemaRefs>
    <ds:schemaRef ds:uri="http://schemas.microsoft.com/office/2006/metadata/properties"/>
    <ds:schemaRef ds:uri="http://purl.org/dc/elements/1.1/"/>
    <ds:schemaRef ds:uri="59da1016-2a1b-4f8a-9768-d7a4932f6f16"/>
    <ds:schemaRef ds:uri="http://purl.org/dc/terms/"/>
    <ds:schemaRef ds:uri="http://schemas.microsoft.com/office/2006/documentManagement/types"/>
    <ds:schemaRef ds:uri="http://schemas.microsoft.com/sharepoint/v3"/>
    <ds:schemaRef ds:uri="http://schemas.microsoft.com/office/infopath/2007/PartnerControls"/>
    <ds:schemaRef ds:uri="http://schemas.openxmlformats.org/package/2006/metadata/core-properties"/>
    <ds:schemaRef ds:uri="b74c9a62-6d2b-44a6-aa8a-ffd3077e85a2"/>
    <ds:schemaRef ds:uri="http://www.w3.org/XML/1998/namespace"/>
    <ds:schemaRef ds:uri="http://purl.org/dc/dcmitype/"/>
  </ds:schemaRefs>
</ds:datastoreItem>
</file>

<file path=customXml/itemProps2.xml><?xml version="1.0" encoding="utf-8"?>
<ds:datastoreItem xmlns:ds="http://schemas.openxmlformats.org/officeDocument/2006/customXml" ds:itemID="{6F444BD6-AB49-42E0-A297-0EE7A46EB172}">
  <ds:schemaRefs>
    <ds:schemaRef ds:uri="http://schemas.microsoft.com/sharepoint/v3/contenttype/forms"/>
  </ds:schemaRefs>
</ds:datastoreItem>
</file>

<file path=customXml/itemProps3.xml><?xml version="1.0" encoding="utf-8"?>
<ds:datastoreItem xmlns:ds="http://schemas.openxmlformats.org/officeDocument/2006/customXml" ds:itemID="{3D32C979-7007-4C5A-A29D-B88A98AC77D3}"/>
</file>

<file path=docMetadata/LabelInfo.xml><?xml version="1.0" encoding="utf-8"?>
<clbl:labelList xmlns:clbl="http://schemas.microsoft.com/office/2020/mipLabelMetadata">
  <clbl:label id="{11a67c04-f371-4d71-a575-202b566caae1}" enabled="1" method="Privileged" siteId="{658e63e8-8d39-499c-8f48-13adc9452f4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Budget &amp; Narrative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Downloadable Proposed Budget Template</dc:title>
  <dc:creator>Phillips,Megan</dc:creator>
  <cp:lastModifiedBy>Ulsh Matthew W</cp:lastModifiedBy>
  <cp:lastPrinted>2026-06-29T18:57:57Z</cp:lastPrinted>
  <dcterms:created xsi:type="dcterms:W3CDTF">2021-12-30T01:35:33Z</dcterms:created>
  <dcterms:modified xsi:type="dcterms:W3CDTF">2026-07-01T18:17:04Z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0x01010007A62B5F2435574E8889B9FB02A65362</vt:lpwstr>
  </property>
  <property fmtid="{D5CDD505-2E9C-101B-9397-08002B2CF9AE}" pid="3" name="MSIP_Label_11a67c04-f371-4d71-a575-202b566caae1_Enabled">
    <vt:lpwstr>true</vt:lpwstr>
  </property>
  <property fmtid="{D5CDD505-2E9C-101B-9397-08002B2CF9AE}" pid="4" name="MSIP_Label_11a67c04-f371-4d71-a575-202b566caae1_SetDate">
    <vt:lpwstr>2024-01-13T01:41:09Z</vt:lpwstr>
  </property>
  <property fmtid="{D5CDD505-2E9C-101B-9397-08002B2CF9AE}" pid="5" name="MSIP_Label_11a67c04-f371-4d71-a575-202b566caae1_Method">
    <vt:lpwstr>Privileged</vt:lpwstr>
  </property>
  <property fmtid="{D5CDD505-2E9C-101B-9397-08002B2CF9AE}" pid="6" name="MSIP_Label_11a67c04-f371-4d71-a575-202b566caae1_Name">
    <vt:lpwstr>Level 2 - Limited (Items)</vt:lpwstr>
  </property>
  <property fmtid="{D5CDD505-2E9C-101B-9397-08002B2CF9AE}" pid="7" name="MSIP_Label_11a67c04-f371-4d71-a575-202b566caae1_SiteId">
    <vt:lpwstr>658e63e8-8d39-499c-8f48-13adc9452f4c</vt:lpwstr>
  </property>
  <property fmtid="{D5CDD505-2E9C-101B-9397-08002B2CF9AE}" pid="8" name="MSIP_Label_11a67c04-f371-4d71-a575-202b566caae1_ActionId">
    <vt:lpwstr>53754aa5-24e3-4d19-90d8-d49229b98015</vt:lpwstr>
  </property>
  <property fmtid="{D5CDD505-2E9C-101B-9397-08002B2CF9AE}" pid="9" name="MSIP_Label_11a67c04-f371-4d71-a575-202b566caae1_ContentBits">
    <vt:lpwstr>0</vt:lpwstr>
  </property>
</Properties>
</file>