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dhsoha-my.sharepoint.com/personal/ria_ward2_oha_oregon_gov/Documents/Fiscal/LPHA/"/>
    </mc:Choice>
  </mc:AlternateContent>
  <xr:revisionPtr revIDLastSave="0" documentId="8_{0744311E-66B0-487A-81D3-34916EEDAE9B}" xr6:coauthVersionLast="47" xr6:coauthVersionMax="47" xr10:uidLastSave="{00000000-0000-0000-0000-000000000000}"/>
  <bookViews>
    <workbookView xWindow="-45" yWindow="2730" windowWidth="25725" windowHeight="11295" firstSheet="1" activeTab="2" xr2:uid="{00000000-000D-0000-FFFF-FFFF00000000}"/>
  </bookViews>
  <sheets>
    <sheet name="Exp &amp; Rev Rep (Q1-Q4)" sheetId="16" r:id="rId1"/>
    <sheet name="Other S&amp;S (Q1-Q4)" sheetId="15" r:id="rId2"/>
    <sheet name="Exp &amp; Rev Rep (Q5-Q6)" sheetId="17" r:id="rId3"/>
    <sheet name="Other S&amp;S (Q5-Q6)" sheetId="18" r:id="rId4"/>
  </sheets>
  <externalReferences>
    <externalReference r:id="rId5"/>
  </externalReferences>
  <definedNames>
    <definedName name="_xlnm.Print_Area" localSheetId="0">'Exp &amp; Rev Rep (Q1-Q4)'!$A$1:$L$64</definedName>
    <definedName name="_xlnm.Print_Area" localSheetId="2">'Exp &amp; Rev Rep (Q5-Q6)'!$A$1:$H$63</definedName>
    <definedName name="_xlnm.Print_Area" localSheetId="1">'Other S&amp;S (Q1-Q4)'!$A$1:$L$28</definedName>
    <definedName name="_xlnm.Print_Area" localSheetId="3">'Other S&amp;S (Q5-Q6)'!$A$1:$J$28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8" l="1"/>
  <c r="K55" i="16" l="1"/>
  <c r="K54" i="16"/>
  <c r="K53" i="16"/>
  <c r="K52" i="16"/>
  <c r="G52" i="17"/>
  <c r="E56" i="17"/>
  <c r="G56" i="17" s="1"/>
  <c r="C56" i="17"/>
  <c r="L39" i="16"/>
  <c r="K39" i="16"/>
  <c r="L38" i="16"/>
  <c r="K38" i="16"/>
  <c r="L36" i="16"/>
  <c r="K36" i="16"/>
  <c r="L35" i="16"/>
  <c r="K35" i="16"/>
  <c r="L34" i="16"/>
  <c r="K34" i="16"/>
  <c r="I34" i="17" s="1"/>
  <c r="L33" i="16"/>
  <c r="K33" i="16"/>
  <c r="L31" i="16"/>
  <c r="K31" i="16"/>
  <c r="I31" i="17" s="1"/>
  <c r="H18" i="17"/>
  <c r="H24" i="18"/>
  <c r="G24" i="18"/>
  <c r="F37" i="17"/>
  <c r="F32" i="17" s="1"/>
  <c r="F41" i="17" s="1"/>
  <c r="F43" i="17" s="1"/>
  <c r="E37" i="17"/>
  <c r="E32" i="17" s="1"/>
  <c r="E41" i="17" s="1"/>
  <c r="D37" i="17"/>
  <c r="H37" i="17" s="1"/>
  <c r="C37" i="17"/>
  <c r="G37" i="17" s="1"/>
  <c r="H42" i="17"/>
  <c r="J31" i="17"/>
  <c r="F24" i="18"/>
  <c r="E24" i="18"/>
  <c r="D24" i="18"/>
  <c r="C24" i="18"/>
  <c r="H23" i="18"/>
  <c r="G23" i="18"/>
  <c r="H22" i="18"/>
  <c r="G22" i="18"/>
  <c r="H21" i="18"/>
  <c r="G21" i="18"/>
  <c r="H20" i="18"/>
  <c r="G20" i="18"/>
  <c r="H19" i="18"/>
  <c r="G19" i="18"/>
  <c r="H18" i="18"/>
  <c r="G18" i="18"/>
  <c r="H17" i="18"/>
  <c r="G17" i="18"/>
  <c r="H16" i="18"/>
  <c r="G16" i="18"/>
  <c r="H15" i="18"/>
  <c r="G15" i="18"/>
  <c r="H14" i="18"/>
  <c r="G14" i="18"/>
  <c r="H9" i="18"/>
  <c r="G9" i="18"/>
  <c r="E9" i="18"/>
  <c r="D9" i="18"/>
  <c r="D7" i="18"/>
  <c r="D5" i="18"/>
  <c r="G55" i="17"/>
  <c r="G54" i="17"/>
  <c r="G53" i="17"/>
  <c r="H39" i="17"/>
  <c r="G39" i="17"/>
  <c r="I39" i="17" s="1"/>
  <c r="H38" i="17"/>
  <c r="J38" i="17" s="1"/>
  <c r="G38" i="17"/>
  <c r="I38" i="17" s="1"/>
  <c r="H36" i="17"/>
  <c r="J36" i="17" s="1"/>
  <c r="G36" i="17"/>
  <c r="H35" i="17"/>
  <c r="G35" i="17"/>
  <c r="I35" i="17" s="1"/>
  <c r="H34" i="17"/>
  <c r="J34" i="17" s="1"/>
  <c r="G34" i="17"/>
  <c r="H33" i="17"/>
  <c r="G33" i="17"/>
  <c r="H31" i="17"/>
  <c r="G31" i="17"/>
  <c r="G26" i="17"/>
  <c r="G25" i="17"/>
  <c r="G24" i="17"/>
  <c r="G23" i="17"/>
  <c r="G22" i="17"/>
  <c r="G21" i="17"/>
  <c r="G20" i="17"/>
  <c r="G19" i="17"/>
  <c r="F18" i="17"/>
  <c r="F42" i="17" s="1"/>
  <c r="D18" i="17"/>
  <c r="D42" i="17" s="1"/>
  <c r="H17" i="17"/>
  <c r="H16" i="17"/>
  <c r="H15" i="17"/>
  <c r="H14" i="17"/>
  <c r="L26" i="15"/>
  <c r="J39" i="17" l="1"/>
  <c r="I36" i="17"/>
  <c r="J35" i="17"/>
  <c r="J33" i="17"/>
  <c r="I33" i="17"/>
  <c r="C32" i="17"/>
  <c r="D32" i="17"/>
  <c r="H32" i="17" s="1"/>
  <c r="C27" i="17"/>
  <c r="E27" i="17"/>
  <c r="H9" i="15"/>
  <c r="G9" i="15"/>
  <c r="E9" i="15"/>
  <c r="D9" i="15"/>
  <c r="D7" i="15"/>
  <c r="D5" i="15"/>
  <c r="G32" i="17" l="1"/>
  <c r="C41" i="17"/>
  <c r="G27" i="17"/>
  <c r="D41" i="17"/>
  <c r="G41" i="17"/>
  <c r="L14" i="15"/>
  <c r="J14" i="18" s="1"/>
  <c r="K14" i="15"/>
  <c r="I14" i="18" s="1"/>
  <c r="I24" i="15"/>
  <c r="I37" i="16" s="1"/>
  <c r="J24" i="15"/>
  <c r="J37" i="16" s="1"/>
  <c r="H24" i="15"/>
  <c r="H37" i="16" s="1"/>
  <c r="G24" i="15"/>
  <c r="G37" i="16" s="1"/>
  <c r="F24" i="15"/>
  <c r="F37" i="16" s="1"/>
  <c r="E24" i="15"/>
  <c r="E37" i="16" s="1"/>
  <c r="D24" i="15"/>
  <c r="C24" i="15"/>
  <c r="L16" i="15"/>
  <c r="J16" i="18" s="1"/>
  <c r="K16" i="15"/>
  <c r="I16" i="18" s="1"/>
  <c r="L15" i="15"/>
  <c r="J15" i="18" s="1"/>
  <c r="K15" i="15"/>
  <c r="I15" i="18" s="1"/>
  <c r="L19" i="15"/>
  <c r="J19" i="18" s="1"/>
  <c r="K19" i="15"/>
  <c r="I19" i="18" s="1"/>
  <c r="L18" i="15"/>
  <c r="J18" i="18" s="1"/>
  <c r="K18" i="15"/>
  <c r="I18" i="18" s="1"/>
  <c r="L17" i="15"/>
  <c r="J17" i="18" s="1"/>
  <c r="K17" i="15"/>
  <c r="I17" i="18" s="1"/>
  <c r="I56" i="16"/>
  <c r="G56" i="16"/>
  <c r="E56" i="16"/>
  <c r="C56" i="16"/>
  <c r="K56" i="16" s="1"/>
  <c r="I55" i="17"/>
  <c r="I54" i="17"/>
  <c r="I53" i="17"/>
  <c r="I52" i="17"/>
  <c r="K26" i="16"/>
  <c r="I26" i="17" s="1"/>
  <c r="K25" i="16"/>
  <c r="I25" i="17" s="1"/>
  <c r="K24" i="16"/>
  <c r="I24" i="17" s="1"/>
  <c r="K23" i="16"/>
  <c r="I23" i="17" s="1"/>
  <c r="K22" i="16"/>
  <c r="I22" i="17" s="1"/>
  <c r="K21" i="16"/>
  <c r="I21" i="17" s="1"/>
  <c r="K20" i="16"/>
  <c r="I20" i="17" s="1"/>
  <c r="K19" i="16"/>
  <c r="I19" i="17" s="1"/>
  <c r="J18" i="16"/>
  <c r="I27" i="16" s="1"/>
  <c r="H18" i="16"/>
  <c r="G27" i="16" s="1"/>
  <c r="F18" i="16"/>
  <c r="E27" i="16" s="1"/>
  <c r="D18" i="16"/>
  <c r="L17" i="16"/>
  <c r="J17" i="17" s="1"/>
  <c r="L16" i="16"/>
  <c r="J16" i="17" s="1"/>
  <c r="L15" i="16"/>
  <c r="J15" i="17" s="1"/>
  <c r="L14" i="16"/>
  <c r="J14" i="17" s="1"/>
  <c r="C27" i="16" l="1"/>
  <c r="K27" i="16" s="1"/>
  <c r="D42" i="16"/>
  <c r="L18" i="16"/>
  <c r="J18" i="17" s="1"/>
  <c r="F32" i="16"/>
  <c r="F41" i="16" s="1"/>
  <c r="H32" i="16"/>
  <c r="H41" i="16" s="1"/>
  <c r="E32" i="16"/>
  <c r="E41" i="16" s="1"/>
  <c r="G32" i="16"/>
  <c r="G41" i="16" s="1"/>
  <c r="I32" i="16"/>
  <c r="I41" i="16" s="1"/>
  <c r="C37" i="16"/>
  <c r="K24" i="15"/>
  <c r="I24" i="18" s="1"/>
  <c r="D37" i="16"/>
  <c r="L24" i="15"/>
  <c r="J24" i="18" s="1"/>
  <c r="J32" i="16"/>
  <c r="J41" i="16" s="1"/>
  <c r="D43" i="17"/>
  <c r="H43" i="17" s="1"/>
  <c r="H41" i="17"/>
  <c r="F42" i="16"/>
  <c r="H42" i="16"/>
  <c r="I56" i="17"/>
  <c r="J42" i="16"/>
  <c r="H43" i="16" l="1"/>
  <c r="L42" i="16"/>
  <c r="J42" i="17" s="1"/>
  <c r="F43" i="16"/>
  <c r="D32" i="16"/>
  <c r="L37" i="16"/>
  <c r="J37" i="17" s="1"/>
  <c r="K37" i="16"/>
  <c r="I37" i="17" s="1"/>
  <c r="C32" i="16"/>
  <c r="J43" i="16"/>
  <c r="I27" i="17"/>
  <c r="L32" i="16" l="1"/>
  <c r="J32" i="17" s="1"/>
  <c r="D41" i="16"/>
  <c r="C41" i="16"/>
  <c r="K41" i="16" s="1"/>
  <c r="I41" i="17" s="1"/>
  <c r="K32" i="16"/>
  <c r="I32" i="17" s="1"/>
  <c r="L22" i="15"/>
  <c r="J22" i="18" s="1"/>
  <c r="K22" i="15"/>
  <c r="I22" i="18" s="1"/>
  <c r="D43" i="16" l="1"/>
  <c r="L43" i="16" s="1"/>
  <c r="J43" i="17" s="1"/>
  <c r="L41" i="16"/>
  <c r="J41" i="17" s="1"/>
  <c r="L23" i="15"/>
  <c r="J23" i="18" s="1"/>
  <c r="K23" i="15"/>
  <c r="I23" i="18" s="1"/>
  <c r="L21" i="15"/>
  <c r="J21" i="18" s="1"/>
  <c r="K21" i="15"/>
  <c r="I21" i="18" s="1"/>
  <c r="L20" i="15"/>
  <c r="J20" i="18" s="1"/>
  <c r="K20" i="15"/>
  <c r="I20" i="18" s="1"/>
</calcChain>
</file>

<file path=xl/sharedStrings.xml><?xml version="1.0" encoding="utf-8"?>
<sst xmlns="http://schemas.openxmlformats.org/spreadsheetml/2006/main" count="535" uniqueCount="128">
  <si>
    <t>A.</t>
  </si>
  <si>
    <t>1.</t>
  </si>
  <si>
    <t>2.</t>
  </si>
  <si>
    <t>3.</t>
  </si>
  <si>
    <t>4.</t>
  </si>
  <si>
    <t>5.</t>
  </si>
  <si>
    <t>6.</t>
  </si>
  <si>
    <t>B.</t>
  </si>
  <si>
    <t>7.</t>
  </si>
  <si>
    <t>8.</t>
  </si>
  <si>
    <t>9.</t>
  </si>
  <si>
    <t>C.</t>
  </si>
  <si>
    <t>TOTAL PROGRAM INCOME</t>
  </si>
  <si>
    <t>3rd Party Insurance</t>
  </si>
  <si>
    <t>Donations</t>
  </si>
  <si>
    <t>Revenue from Fees</t>
  </si>
  <si>
    <t>PROGRAM INCOME/REVENUE</t>
  </si>
  <si>
    <t>TOTAL REIMBURSABLE EXPENDITURES</t>
  </si>
  <si>
    <t>Capital Outlay</t>
  </si>
  <si>
    <t>Personal Services (Salaries and Benefits)</t>
  </si>
  <si>
    <t>EXPENDITURES</t>
  </si>
  <si>
    <t>TOTAL REVENUE</t>
  </si>
  <si>
    <t>CERTIFICATE</t>
  </si>
  <si>
    <t>to</t>
  </si>
  <si>
    <t>Non-OHA/PHD Expenditures</t>
  </si>
  <si>
    <t>OHA/PHD Expenditures</t>
  </si>
  <si>
    <t>OREGON HEALTH AUTHORITY</t>
  </si>
  <si>
    <t>Agency:</t>
  </si>
  <si>
    <t>Program:</t>
  </si>
  <si>
    <t>Client Services</t>
  </si>
  <si>
    <t>Breastfeeding Promotion</t>
  </si>
  <si>
    <t>General Administration</t>
  </si>
  <si>
    <t>Form Number 23-152</t>
  </si>
  <si>
    <t>Other (Specify)</t>
  </si>
  <si>
    <t>Q1: Jul, Aug, Sep</t>
  </si>
  <si>
    <t>Q2: Oct, Nov, Dec</t>
  </si>
  <si>
    <t>Q3: Jan, Feb, Mar</t>
  </si>
  <si>
    <t>Q4: Apr, May, Jun</t>
  </si>
  <si>
    <t>Other Program Revenue</t>
  </si>
  <si>
    <t>Volunteer and In-Kind (estimate value)</t>
  </si>
  <si>
    <t>Services and Supplies (Total)</t>
  </si>
  <si>
    <t>2a. Professional Services/Contracts</t>
  </si>
  <si>
    <t>REVENUE</t>
  </si>
  <si>
    <t>CATEGORY</t>
  </si>
  <si>
    <t>DATE</t>
  </si>
  <si>
    <t>PHONE</t>
  </si>
  <si>
    <t>PREPARED BY</t>
  </si>
  <si>
    <t>BREAKDOWN BY FISCAL YEAR QUARTER</t>
  </si>
  <si>
    <t>Fiscal Year:</t>
  </si>
  <si>
    <t>Fiscal Year To Date</t>
  </si>
  <si>
    <t>Other Local Funds (Identify)</t>
  </si>
  <si>
    <t>WIC PROGRAM ONLY: Enter the Public Health Division Expenditures breakdown in the following categories for each quarter.</t>
  </si>
  <si>
    <t xml:space="preserve">5a. </t>
  </si>
  <si>
    <t xml:space="preserve">5b. </t>
  </si>
  <si>
    <t>Non-OHA/PHD Revenue</t>
  </si>
  <si>
    <t>TOTAL EXPENDITURES</t>
  </si>
  <si>
    <t>Less Total Program Income</t>
  </si>
  <si>
    <t>Note: 45 CFR 92.25: Gross income directly generated by a grant supported activity, or earned only as a result of the grant agreement during the grant period. Program Income excludes Medicaid. This Total Program Income is considered OHA/PHD Revenue and subtracted from OHA/PHD Expenditures to get Total Reimbursable OHA/PHD Expenditures in the EXPENDITURES section.</t>
  </si>
  <si>
    <t>Total Revenue is Total Program Income plus total Non-OHA/PHD Revenue from lines 5. to 9.</t>
  </si>
  <si>
    <t>Report total salaries and benefits that apply to the program for each quarter of the state fiscal year.</t>
  </si>
  <si>
    <t>Total Services and Supplies is the total of the Services &amp; Supplies subcategories 2a. To 2d.</t>
  </si>
  <si>
    <t>Report Professional Services/Contracts that apply to the program for each quarter of the state fiscal year.</t>
  </si>
  <si>
    <t>Report Professional Services/Contracts expenditures that apply to the program for each quarter of the state fiscal year.</t>
  </si>
  <si>
    <t>Report Travel expenditures that apply to the program for each quarter of the state fiscal year.</t>
  </si>
  <si>
    <t>Report Supplies expenditures that apply to the program for each quarter of the state fiscal year. Do not include Capital Outlay in this category. Capital Outlay will be reported below in # 3.</t>
  </si>
  <si>
    <t>TOTAL EXPENDITURES is sum of Personal Services, Services and Supplies (Total), Capital Outlay, and Indirect amounts.</t>
  </si>
  <si>
    <t>OHA/PHD Total Program Income will be subtracted form Total OHA/PHD Expenditures.</t>
  </si>
  <si>
    <t>Total Reimbursable Expenditures is amount to be reimbursed calculated by taking OHA/PHD Expenditures less program income.</t>
  </si>
  <si>
    <t>WIC grantees must break down PHD cumulative expenditures into the 4 categories listed on the form. Refer to Policy 315: Fiscal Requirements of the Oregon WIC Program Policy and Procedure Manual for definitions of the categories.</t>
  </si>
  <si>
    <t>Report  Indirect Cost amount that apply to the program for each quarter of the state fiscal year.</t>
  </si>
  <si>
    <t>Enter the Indirect Rate percent.</t>
  </si>
  <si>
    <t xml:space="preserve">July 1, </t>
  </si>
  <si>
    <t xml:space="preserve">June 30, </t>
  </si>
  <si>
    <t>[Enter your agency name]</t>
  </si>
  <si>
    <t>Usually the time period will be the current fiscal year from July 1 to June 30 of the following year. There may be times when the time period is less than a fiscal year. When that happens, enter the start month, day, year to end month, day, year. For example, if a PE ends on May 30, 2018 for SFY 2018. Then, reporting for that PE should be from July 1, 2017 to May 31, 2018. Or if a PE does not start until Sept. 1, 2017 for SFY 2018; then, reporting for that PE should be from September 1, 2017 to June 30, 2017.</t>
  </si>
  <si>
    <t>Enter the Program Element Number and Title.</t>
  </si>
  <si>
    <t>Enter the reporting agency name.</t>
  </si>
  <si>
    <t>Send the report to the Email To address.</t>
  </si>
  <si>
    <t>Enter income for each quarter, if applicable. This income is considered OHA/PHD Revenue and will be subtracted from Total OHA/PHD Expenditures.</t>
  </si>
  <si>
    <t>Enter revenue for each quarter, if applicable. This revenue is considered Non-OHA/PHD Revenue and is not subtracted from OHA/PHD Expenditures.</t>
  </si>
  <si>
    <t>Expenditures are to be entered for each quarter of the state fiscal year for both Non-OHA/PHD Expenditures and OHA/PHD Expenditures.</t>
  </si>
  <si>
    <t>In the PROGRAM INCOME/REVENUE section, enter Non-OHA/PHD Revenue or OHA/PHD Revenue for each category.</t>
  </si>
  <si>
    <t>In the EXPENDITURES section, enter both Non-OHA/PHD Expenditures and OHA/PHD Expenditures for each category.</t>
  </si>
  <si>
    <t>Revenue is to be entered for each quarter of the state fiscal year as either Non-OHA/PHD Revenue or OHA/PHD Revenue.</t>
  </si>
  <si>
    <t>-------------</t>
  </si>
  <si>
    <t>Indirect Cost ($)</t>
  </si>
  <si>
    <t>TOTAL WIC PROGRAM</t>
  </si>
  <si>
    <t>D.</t>
  </si>
  <si>
    <t>AUTHORIZED AGENT SIGNATURE</t>
  </si>
  <si>
    <t>I certify to the best of my knowledge and belief that the report is true, complete and accurate, and the expenditures, disbursements and cash receipts are for the purposes and objectives set forth</t>
  </si>
  <si>
    <r>
      <t>4a. Indirect Rate (</t>
    </r>
    <r>
      <rPr>
        <b/>
        <i/>
        <u/>
        <sz val="11"/>
        <color theme="1"/>
        <rFont val="Calibri"/>
        <family val="2"/>
        <scheme val="minor"/>
      </rPr>
      <t xml:space="preserve">              </t>
    </r>
    <r>
      <rPr>
        <b/>
        <i/>
        <sz val="11"/>
        <color theme="1"/>
        <rFont val="Calibri"/>
        <family val="2"/>
        <scheme val="minor"/>
      </rPr>
      <t>%)</t>
    </r>
  </si>
  <si>
    <t>2b. Travel &amp; Training</t>
  </si>
  <si>
    <t>2c. General Supplies</t>
  </si>
  <si>
    <t>2d. Medical Supplies</t>
  </si>
  <si>
    <t>OTHER SERVICES &amp; SUPPLIES EXPENDITURES</t>
  </si>
  <si>
    <t>2e.</t>
  </si>
  <si>
    <t>Enter Other S&amp;S Category</t>
  </si>
  <si>
    <t>EMAIL TO:</t>
  </si>
  <si>
    <t>PUBLIC HEALTH DIVISION EXPENDITURE AND REVENUE REPORT</t>
  </si>
  <si>
    <t>LPHA Revenue</t>
  </si>
  <si>
    <t>TOTAL OTHER S&amp;S EXPENDITURES**</t>
  </si>
  <si>
    <t>OTHER SERVICES &amp; SUPPLIES*</t>
  </si>
  <si>
    <t>*Note: For each line under 2e. OTHER SERVICES &amp; SUPPLIES, enter the type of other expenditures and the amount for both the Non-OHA/PHD Expenditures column and OHA/PHD Expenditures Column.</t>
  </si>
  <si>
    <r>
      <t xml:space="preserve">**Note: The Total Other S&amp;S Expenditures for each quarter here needs to be entered into the corresponding cells in </t>
    </r>
    <r>
      <rPr>
        <b/>
        <u/>
        <sz val="11"/>
        <color theme="1"/>
        <rFont val="Calibri"/>
        <family val="2"/>
        <scheme val="minor"/>
      </rPr>
      <t>Line 2e. Other</t>
    </r>
    <r>
      <rPr>
        <b/>
        <sz val="11"/>
        <color theme="1"/>
        <rFont val="Calibri"/>
        <family val="2"/>
        <scheme val="minor"/>
      </rPr>
      <t xml:space="preserve"> under the Expenditure Section of the Expenditure and Revenue Report.</t>
    </r>
  </si>
  <si>
    <t>OTHER SERVICES &amp; SUPPLIES EXPENDITURES FORM</t>
  </si>
  <si>
    <t>2e. Other (enter total from the "Other Services &amp; Supplies Expenditures" Form)</t>
  </si>
  <si>
    <t>Form Number 23-152 Other S&amp;S Expenditures</t>
  </si>
  <si>
    <t>[Enter the Program Element Number / Sub Element and Title]</t>
  </si>
  <si>
    <t>** General Ledger report is required effective 1/1/19 and first report will be due with FY19 Quarter 3 Expenditure reports**</t>
  </si>
  <si>
    <t>Check Box if amounts have been revised since report previously submitted</t>
  </si>
  <si>
    <t>Report Capital Outlay expenditures that apply to the program for each quarter of the state fiscal year. Capital Outlay is defined as expenditure of a single item costing more than $5,000 with a life expectancy of more than one year. Itemize all capital outlay expenditures by cost and description. Federal regulations require that capital equipment (desk, chairs, laboratory equipment, etc.) continue to be used within the program area. Property records for non-expendable personal property shall be maintained accurately per Subtitle A-Department of Health and Human Services, 45 CFR Part 92.32 and Part 74.34. ***Prior approval must be obtained for any purchase of a single item or special purpose equipment having an acquisition cost of $5,000 or more (PHS Grants Policy Statement; WIC, see Federal Regulation Section 246.14.****</t>
  </si>
  <si>
    <t xml:space="preserve">in the terms and conditions of the federal award. I am aware that any false, fictitious or fraudulent information, or the omission of any material fact, may subject me to criminal, civil or </t>
  </si>
  <si>
    <t>administrative penalties for fraud, false statements, false claims or otherwise. (2 CFR 200.415)</t>
  </si>
  <si>
    <t>Medicaid/OHP</t>
  </si>
  <si>
    <t>Nutrition Services</t>
  </si>
  <si>
    <t>PUBLIC HEALTH DIVISION EXPENDITURE AND REVENUE REPORT (Supplementalal for Tribal Extension)</t>
  </si>
  <si>
    <t>OHA-PHD.ExpendRevReport@odhsoha.oregon.gov</t>
  </si>
  <si>
    <t>December 31,</t>
  </si>
  <si>
    <t>Q5: Jul, Aug, Sep</t>
  </si>
  <si>
    <t>Q6: Oct, Nov, Dec</t>
  </si>
  <si>
    <t xml:space="preserve">I certify to the best of my knowledge and belief that the report is true, complete and accurate, and the expenditures, disbursements and cash receipts are  for the purposes and objectives set </t>
  </si>
  <si>
    <t>forth in the terms and conditions of the federal award. I am aware that any false, fictitious or fraudulent information, or the omission of any material fact,  may subject me to criminal, civil</t>
  </si>
  <si>
    <t xml:space="preserve"> or administrative penalties for fraud, false statements, false claims or otherwise.  (2 CFR 200.415)</t>
  </si>
  <si>
    <t>Revised Aug 2025</t>
  </si>
  <si>
    <t>PUBLIC HEALTH DIVISION EXPENDITURE AND REVENUE REPORT (Supplemental for Tribal Extension)</t>
  </si>
  <si>
    <t>Subtotal (Q5 &amp; Q6)</t>
  </si>
  <si>
    <t>Extended Fiscal Year:</t>
  </si>
  <si>
    <t>Total Fiscal Year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</si>
</sst>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b/>
      <sz val="11"/>
      <color theme="1"/>
      <name val="Calibri"/>
      <family val="2"/>
      <scheme val="minor"/>
    </font>
    <font>
      <b/>
      <i/>
      <sz val="11"/>
      <color theme="1"/>
      <name val="Calibri"/>
      <family val="2"/>
      <scheme val="minor"/>
    </font>
    <font>
      <b/>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2"/>
      <color theme="0"/>
      <name val="Calibri"/>
      <family val="2"/>
      <scheme val="minor"/>
    </font>
    <font>
      <sz val="11"/>
      <color theme="1"/>
      <name val="Calibri"/>
      <family val="2"/>
      <scheme val="minor"/>
    </font>
    <font>
      <sz val="12"/>
      <name val="Calibri"/>
      <family val="2"/>
      <scheme val="minor"/>
    </font>
    <font>
      <b/>
      <i/>
      <u/>
      <sz val="11"/>
      <color theme="1"/>
      <name val="Calibri"/>
      <family val="2"/>
      <scheme val="minor"/>
    </font>
    <font>
      <u/>
      <sz val="11"/>
      <color theme="10"/>
      <name val="Calibri"/>
      <family val="2"/>
      <scheme val="minor"/>
    </font>
    <font>
      <b/>
      <u/>
      <sz val="11"/>
      <color theme="1"/>
      <name val="Calibri"/>
      <family val="2"/>
      <scheme val="minor"/>
    </font>
    <font>
      <b/>
      <sz val="11.5"/>
      <name val="Calibri"/>
      <family val="2"/>
      <scheme val="minor"/>
    </font>
    <font>
      <sz val="1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9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medium">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double">
        <color indexed="64"/>
      </bottom>
      <diagonal/>
    </border>
    <border>
      <left style="thick">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style="double">
        <color indexed="64"/>
      </top>
      <bottom/>
      <diagonal/>
    </border>
    <border>
      <left style="thin">
        <color indexed="64"/>
      </left>
      <right style="thick">
        <color indexed="64"/>
      </right>
      <top style="double">
        <color indexed="64"/>
      </top>
      <bottom/>
      <diagonal/>
    </border>
    <border>
      <left style="thick">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style="medium">
        <color indexed="64"/>
      </bottom>
      <diagonal/>
    </border>
    <border>
      <left style="thin">
        <color indexed="64"/>
      </left>
      <right style="thick">
        <color indexed="64"/>
      </right>
      <top/>
      <bottom style="medium">
        <color indexed="64"/>
      </bottom>
      <diagonal/>
    </border>
    <border>
      <left style="thick">
        <color indexed="64"/>
      </left>
      <right/>
      <top/>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top style="thin">
        <color indexed="64"/>
      </top>
      <bottom style="medium">
        <color indexed="64"/>
      </bottom>
      <diagonal/>
    </border>
    <border>
      <left/>
      <right style="thick">
        <color indexed="64"/>
      </right>
      <top style="double">
        <color indexed="64"/>
      </top>
      <bottom style="double">
        <color indexed="64"/>
      </bottom>
      <diagonal/>
    </border>
    <border>
      <left style="double">
        <color indexed="64"/>
      </left>
      <right style="thin">
        <color indexed="64"/>
      </right>
      <top style="medium">
        <color indexed="64"/>
      </top>
      <bottom/>
      <diagonal/>
    </border>
    <border>
      <left/>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diagonal/>
    </border>
    <border>
      <left/>
      <right style="double">
        <color indexed="64"/>
      </right>
      <top style="thin">
        <color indexed="64"/>
      </top>
      <bottom style="thin">
        <color indexed="64"/>
      </bottom>
      <diagonal/>
    </border>
    <border>
      <left style="thick">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double">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double">
        <color indexed="64"/>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thick">
        <color indexed="64"/>
      </right>
      <top style="thin">
        <color indexed="64"/>
      </top>
      <bottom style="thin">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thick">
        <color indexed="64"/>
      </right>
      <top style="medium">
        <color indexed="64"/>
      </top>
      <bottom style="double">
        <color indexed="64"/>
      </bottom>
      <diagonal/>
    </border>
    <border>
      <left/>
      <right style="thick">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double">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double">
        <color indexed="64"/>
      </top>
      <bottom style="medium">
        <color indexed="64"/>
      </bottom>
      <diagonal/>
    </border>
    <border>
      <left style="thick">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double">
        <color indexed="64"/>
      </top>
      <bottom/>
      <diagonal/>
    </border>
    <border>
      <left/>
      <right style="double">
        <color indexed="64"/>
      </right>
      <top/>
      <bottom style="medium">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double">
        <color indexed="64"/>
      </bottom>
      <diagonal/>
    </border>
  </borders>
  <cellStyleXfs count="3">
    <xf numFmtId="0" fontId="0" fillId="0" borderId="0"/>
    <xf numFmtId="9" fontId="9" fillId="0" borderId="0" applyFont="0" applyFill="0" applyBorder="0" applyAlignment="0" applyProtection="0"/>
    <xf numFmtId="0" fontId="12" fillId="0" borderId="0" applyNumberFormat="0" applyFill="0" applyBorder="0" applyAlignment="0" applyProtection="0"/>
  </cellStyleXfs>
  <cellXfs count="391">
    <xf numFmtId="0" fontId="0" fillId="0" borderId="0" xfId="0"/>
    <xf numFmtId="0" fontId="0" fillId="0" borderId="7" xfId="0" applyBorder="1"/>
    <xf numFmtId="0" fontId="0" fillId="0" borderId="11" xfId="0" applyBorder="1"/>
    <xf numFmtId="0" fontId="0" fillId="0" borderId="0" xfId="0" applyBorder="1"/>
    <xf numFmtId="0" fontId="0" fillId="0" borderId="9" xfId="0" applyBorder="1"/>
    <xf numFmtId="0" fontId="0" fillId="0" borderId="13" xfId="0" applyBorder="1"/>
    <xf numFmtId="0" fontId="0" fillId="0" borderId="14" xfId="0" applyBorder="1"/>
    <xf numFmtId="0" fontId="1" fillId="0" borderId="12" xfId="0" applyFont="1" applyBorder="1" applyAlignment="1"/>
    <xf numFmtId="0" fontId="1" fillId="2" borderId="17" xfId="0" applyFont="1" applyFill="1" applyBorder="1" applyAlignment="1">
      <alignment horizontal="center"/>
    </xf>
    <xf numFmtId="0" fontId="3" fillId="0" borderId="0" xfId="0" applyFont="1" applyFill="1"/>
    <xf numFmtId="0" fontId="0" fillId="0" borderId="6" xfId="0" applyFont="1" applyBorder="1"/>
    <xf numFmtId="0" fontId="0" fillId="0" borderId="7" xfId="0" applyFont="1" applyBorder="1"/>
    <xf numFmtId="0" fontId="0" fillId="3" borderId="1" xfId="0" applyFill="1" applyBorder="1"/>
    <xf numFmtId="0" fontId="1" fillId="0" borderId="13" xfId="0" applyFont="1" applyBorder="1"/>
    <xf numFmtId="0" fontId="1" fillId="0" borderId="13" xfId="0" applyFont="1" applyBorder="1" applyAlignment="1">
      <alignment horizontal="right"/>
    </xf>
    <xf numFmtId="0" fontId="1" fillId="0" borderId="13" xfId="0" applyFont="1" applyBorder="1" applyAlignment="1">
      <alignment horizontal="left"/>
    </xf>
    <xf numFmtId="0" fontId="4" fillId="2" borderId="1" xfId="0" applyFont="1" applyFill="1" applyBorder="1"/>
    <xf numFmtId="0" fontId="0" fillId="0" borderId="55" xfId="0" quotePrefix="1" applyFont="1" applyBorder="1" applyAlignment="1">
      <alignment horizontal="center"/>
    </xf>
    <xf numFmtId="0" fontId="0" fillId="0" borderId="22" xfId="0" quotePrefix="1" applyFont="1" applyBorder="1" applyAlignment="1">
      <alignment horizontal="center"/>
    </xf>
    <xf numFmtId="44" fontId="0" fillId="0" borderId="39" xfId="0" applyNumberFormat="1" applyBorder="1" applyAlignment="1" applyProtection="1">
      <protection locked="0"/>
    </xf>
    <xf numFmtId="44" fontId="0" fillId="0" borderId="47" xfId="0" applyNumberFormat="1" applyBorder="1" applyAlignment="1" applyProtection="1">
      <protection locked="0"/>
    </xf>
    <xf numFmtId="44" fontId="0" fillId="0" borderId="79" xfId="0" applyNumberFormat="1" applyBorder="1" applyAlignment="1" applyProtection="1">
      <protection locked="0"/>
    </xf>
    <xf numFmtId="44" fontId="0" fillId="0" borderId="74" xfId="0" applyNumberFormat="1" applyBorder="1" applyAlignment="1" applyProtection="1">
      <protection locked="0"/>
    </xf>
    <xf numFmtId="44" fontId="0" fillId="0" borderId="34" xfId="0" applyNumberFormat="1" applyBorder="1" applyAlignment="1" applyProtection="1">
      <protection locked="0"/>
    </xf>
    <xf numFmtId="44" fontId="0" fillId="0" borderId="35" xfId="0" applyNumberFormat="1" applyBorder="1" applyAlignment="1" applyProtection="1">
      <protection locked="0"/>
    </xf>
    <xf numFmtId="44" fontId="0" fillId="0" borderId="27" xfId="0" applyNumberFormat="1" applyBorder="1" applyAlignment="1" applyProtection="1">
      <protection locked="0"/>
    </xf>
    <xf numFmtId="44" fontId="0" fillId="0" borderId="38" xfId="0" applyNumberFormat="1" applyBorder="1" applyAlignment="1" applyProtection="1">
      <protection locked="0"/>
    </xf>
    <xf numFmtId="44" fontId="0" fillId="0" borderId="7" xfId="0" applyNumberFormat="1" applyBorder="1" applyAlignment="1" applyProtection="1">
      <protection locked="0"/>
    </xf>
    <xf numFmtId="44" fontId="0" fillId="0" borderId="40" xfId="0" applyNumberFormat="1" applyBorder="1" applyAlignment="1" applyProtection="1">
      <protection locked="0"/>
    </xf>
    <xf numFmtId="44" fontId="0" fillId="0" borderId="41" xfId="0" applyNumberFormat="1" applyBorder="1" applyAlignment="1" applyProtection="1">
      <protection locked="0"/>
    </xf>
    <xf numFmtId="44" fontId="0" fillId="0" borderId="25" xfId="0" applyNumberFormat="1" applyBorder="1" applyAlignment="1" applyProtection="1">
      <protection locked="0"/>
    </xf>
    <xf numFmtId="44" fontId="0" fillId="0" borderId="44" xfId="0" applyNumberFormat="1" applyBorder="1" applyAlignment="1" applyProtection="1">
      <protection locked="0"/>
    </xf>
    <xf numFmtId="44" fontId="0" fillId="0" borderId="45" xfId="0" applyNumberFormat="1" applyBorder="1" applyAlignment="1" applyProtection="1">
      <protection locked="0"/>
    </xf>
    <xf numFmtId="44" fontId="0" fillId="0" borderId="4" xfId="0" applyNumberFormat="1" applyBorder="1" applyAlignment="1" applyProtection="1">
      <protection locked="0"/>
    </xf>
    <xf numFmtId="0" fontId="0" fillId="0" borderId="3" xfId="0" applyBorder="1" applyProtection="1">
      <protection locked="0"/>
    </xf>
    <xf numFmtId="0" fontId="0" fillId="0" borderId="16" xfId="0" applyBorder="1" applyProtection="1">
      <protection locked="0"/>
    </xf>
    <xf numFmtId="0" fontId="1" fillId="0" borderId="0" xfId="0" applyFont="1" applyFill="1" applyBorder="1" applyAlignment="1">
      <alignment horizontal="left"/>
    </xf>
    <xf numFmtId="0" fontId="0" fillId="0" borderId="0" xfId="0" applyFill="1" applyBorder="1" applyAlignment="1"/>
    <xf numFmtId="0" fontId="0" fillId="0" borderId="0" xfId="0" applyNumberFormat="1" applyFill="1" applyBorder="1" applyAlignment="1" applyProtection="1">
      <protection locked="0"/>
    </xf>
    <xf numFmtId="0" fontId="7" fillId="0" borderId="0" xfId="0" applyFont="1"/>
    <xf numFmtId="0" fontId="0" fillId="0" borderId="0" xfId="0" applyFont="1"/>
    <xf numFmtId="0" fontId="1" fillId="2" borderId="17" xfId="0" applyFont="1" applyFill="1" applyBorder="1" applyAlignment="1" applyProtection="1">
      <alignment horizontal="center"/>
      <protection locked="0"/>
    </xf>
    <xf numFmtId="0" fontId="5" fillId="0" borderId="0" xfId="0" applyFont="1" applyBorder="1" applyAlignment="1" applyProtection="1">
      <alignment horizontal="right"/>
    </xf>
    <xf numFmtId="0" fontId="6" fillId="0" borderId="0" xfId="0" applyFont="1" applyProtection="1"/>
    <xf numFmtId="0" fontId="5" fillId="0" borderId="0" xfId="0" applyFont="1" applyAlignment="1" applyProtection="1">
      <alignment horizontal="right"/>
    </xf>
    <xf numFmtId="0" fontId="4" fillId="2" borderId="1" xfId="0" applyFont="1" applyFill="1" applyBorder="1" applyProtection="1"/>
    <xf numFmtId="0" fontId="3" fillId="2" borderId="2" xfId="0" applyFont="1" applyFill="1" applyBorder="1" applyProtection="1"/>
    <xf numFmtId="0" fontId="1" fillId="2" borderId="17" xfId="0" applyFont="1" applyFill="1" applyBorder="1" applyAlignment="1" applyProtection="1">
      <alignment horizontal="center"/>
    </xf>
    <xf numFmtId="0" fontId="1" fillId="2" borderId="2" xfId="0" applyFont="1" applyFill="1" applyBorder="1" applyProtection="1"/>
    <xf numFmtId="0" fontId="1" fillId="2" borderId="32" xfId="0" applyFont="1" applyFill="1" applyBorder="1" applyAlignment="1" applyProtection="1">
      <alignment horizontal="center" wrapText="1"/>
    </xf>
    <xf numFmtId="0" fontId="1" fillId="2" borderId="33" xfId="0" applyFont="1" applyFill="1" applyBorder="1" applyAlignment="1" applyProtection="1">
      <alignment horizontal="center" wrapText="1"/>
    </xf>
    <xf numFmtId="0" fontId="1" fillId="2" borderId="31" xfId="0" applyFont="1" applyFill="1" applyBorder="1" applyAlignment="1" applyProtection="1">
      <alignment horizontal="center" wrapText="1"/>
    </xf>
    <xf numFmtId="0" fontId="0" fillId="0" borderId="19" xfId="0" quotePrefix="1" applyFont="1" applyBorder="1" applyAlignment="1" applyProtection="1">
      <alignment horizontal="center"/>
    </xf>
    <xf numFmtId="0" fontId="0" fillId="0" borderId="7" xfId="0" applyFont="1" applyBorder="1" applyProtection="1"/>
    <xf numFmtId="0" fontId="0" fillId="0" borderId="7" xfId="0" applyBorder="1" applyProtection="1"/>
    <xf numFmtId="0" fontId="0" fillId="0" borderId="50" xfId="0" applyBorder="1" applyProtection="1"/>
    <xf numFmtId="0" fontId="0" fillId="0" borderId="24" xfId="0" quotePrefix="1" applyFont="1" applyBorder="1" applyAlignment="1" applyProtection="1">
      <alignment horizontal="center"/>
    </xf>
    <xf numFmtId="0" fontId="1" fillId="4" borderId="26" xfId="0" applyFont="1" applyFill="1" applyBorder="1" applyAlignment="1" applyProtection="1">
      <alignment horizontal="right"/>
    </xf>
    <xf numFmtId="0" fontId="0" fillId="0" borderId="54" xfId="0" quotePrefix="1" applyFont="1" applyBorder="1" applyAlignment="1" applyProtection="1">
      <alignment horizontal="center"/>
    </xf>
    <xf numFmtId="0" fontId="0" fillId="0" borderId="3" xfId="0" applyBorder="1" applyProtection="1"/>
    <xf numFmtId="0" fontId="0" fillId="0" borderId="55" xfId="0" quotePrefix="1" applyFont="1" applyBorder="1" applyAlignment="1" applyProtection="1">
      <alignment horizontal="center"/>
    </xf>
    <xf numFmtId="0" fontId="1" fillId="0" borderId="23" xfId="0" quotePrefix="1" applyFont="1" applyBorder="1" applyAlignment="1" applyProtection="1">
      <alignment horizontal="center"/>
    </xf>
    <xf numFmtId="0" fontId="1" fillId="4" borderId="5" xfId="0" applyFont="1" applyFill="1" applyBorder="1" applyAlignment="1" applyProtection="1">
      <alignment horizontal="right"/>
    </xf>
    <xf numFmtId="0" fontId="0" fillId="3" borderId="2" xfId="0" applyFill="1" applyBorder="1" applyProtection="1"/>
    <xf numFmtId="0" fontId="0" fillId="3" borderId="15" xfId="0" applyFill="1" applyBorder="1" applyProtection="1"/>
    <xf numFmtId="0" fontId="1" fillId="2" borderId="2" xfId="0" applyFont="1" applyFill="1" applyBorder="1" applyAlignment="1" applyProtection="1">
      <alignment horizontal="center" wrapText="1"/>
    </xf>
    <xf numFmtId="0" fontId="0" fillId="0" borderId="56" xfId="0" quotePrefix="1" applyFont="1" applyBorder="1" applyAlignment="1" applyProtection="1">
      <alignment horizontal="center"/>
    </xf>
    <xf numFmtId="0" fontId="1" fillId="0" borderId="27" xfId="0" applyFont="1" applyBorder="1" applyProtection="1"/>
    <xf numFmtId="0" fontId="0" fillId="0" borderId="21" xfId="0" quotePrefix="1" applyFont="1" applyBorder="1" applyAlignment="1" applyProtection="1">
      <alignment horizontal="center"/>
    </xf>
    <xf numFmtId="0" fontId="1" fillId="0" borderId="8" xfId="0" applyFont="1" applyBorder="1" applyProtection="1"/>
    <xf numFmtId="0" fontId="0" fillId="0" borderId="7" xfId="0" applyBorder="1" applyAlignment="1" applyProtection="1">
      <alignment horizontal="left" indent="1"/>
    </xf>
    <xf numFmtId="0" fontId="1" fillId="0" borderId="26" xfId="0" applyFont="1" applyBorder="1" applyProtection="1"/>
    <xf numFmtId="0" fontId="0" fillId="0" borderId="20" xfId="0" quotePrefix="1" applyFont="1" applyBorder="1" applyAlignment="1" applyProtection="1">
      <alignment horizontal="center"/>
    </xf>
    <xf numFmtId="0" fontId="1" fillId="0" borderId="4" xfId="0" applyFont="1" applyBorder="1" applyProtection="1"/>
    <xf numFmtId="0" fontId="0" fillId="0" borderId="22" xfId="0" quotePrefix="1" applyFont="1" applyBorder="1" applyAlignment="1" applyProtection="1">
      <alignment horizontal="center"/>
    </xf>
    <xf numFmtId="0" fontId="1" fillId="0" borderId="8" xfId="0" applyFont="1" applyBorder="1" applyAlignment="1" applyProtection="1">
      <alignment horizontal="right"/>
    </xf>
    <xf numFmtId="0" fontId="1" fillId="0" borderId="0" xfId="0" applyFont="1" applyAlignment="1" applyProtection="1">
      <alignment horizontal="right"/>
    </xf>
    <xf numFmtId="0" fontId="0" fillId="0" borderId="23" xfId="0" quotePrefix="1" applyFont="1" applyBorder="1" applyAlignment="1" applyProtection="1">
      <alignment horizontal="center"/>
    </xf>
    <xf numFmtId="0" fontId="1" fillId="0" borderId="5" xfId="0" applyFont="1" applyBorder="1" applyAlignment="1" applyProtection="1">
      <alignment horizontal="right"/>
    </xf>
    <xf numFmtId="0" fontId="5" fillId="2" borderId="2" xfId="0" applyFont="1" applyFill="1" applyBorder="1" applyProtection="1"/>
    <xf numFmtId="0" fontId="0" fillId="0" borderId="18" xfId="0" quotePrefix="1" applyFont="1" applyBorder="1" applyAlignment="1" applyProtection="1">
      <alignment horizontal="center"/>
    </xf>
    <xf numFmtId="0" fontId="0" fillId="0" borderId="52" xfId="0" quotePrefix="1" applyBorder="1" applyAlignment="1" applyProtection="1">
      <alignment horizontal="center"/>
    </xf>
    <xf numFmtId="0" fontId="1" fillId="0" borderId="53" xfId="0" applyFont="1" applyBorder="1" applyAlignment="1" applyProtection="1">
      <alignment horizontal="right"/>
    </xf>
    <xf numFmtId="0" fontId="0" fillId="2" borderId="2" xfId="0" applyFill="1" applyBorder="1" applyProtection="1"/>
    <xf numFmtId="0" fontId="0" fillId="2" borderId="15" xfId="0" applyFill="1" applyBorder="1" applyProtection="1"/>
    <xf numFmtId="0" fontId="7" fillId="0" borderId="0" xfId="0" applyFont="1" applyProtection="1"/>
    <xf numFmtId="0" fontId="7" fillId="0" borderId="0" xfId="0" applyFont="1" applyAlignment="1" applyProtection="1">
      <alignment horizontal="right"/>
    </xf>
    <xf numFmtId="9" fontId="0" fillId="5" borderId="46" xfId="1" quotePrefix="1" applyFont="1" applyFill="1" applyBorder="1" applyAlignment="1" applyProtection="1">
      <alignment horizontal="center"/>
      <protection locked="0"/>
    </xf>
    <xf numFmtId="0" fontId="2" fillId="0" borderId="0" xfId="0" applyFont="1" applyBorder="1" applyAlignment="1" applyProtection="1">
      <alignment horizontal="left" indent="1"/>
      <protection locked="0"/>
    </xf>
    <xf numFmtId="9" fontId="0" fillId="5" borderId="83" xfId="1" applyFont="1" applyFill="1" applyBorder="1" applyAlignment="1" applyProtection="1">
      <alignment horizontal="center"/>
    </xf>
    <xf numFmtId="9" fontId="0" fillId="5" borderId="0" xfId="1" applyFont="1" applyFill="1" applyBorder="1" applyAlignment="1" applyProtection="1">
      <alignment horizontal="center"/>
    </xf>
    <xf numFmtId="9" fontId="0" fillId="5" borderId="84" xfId="1" quotePrefix="1" applyFont="1" applyFill="1" applyBorder="1" applyAlignment="1" applyProtection="1">
      <alignment horizontal="center"/>
    </xf>
    <xf numFmtId="9" fontId="0" fillId="5" borderId="65" xfId="1" quotePrefix="1" applyFont="1" applyFill="1" applyBorder="1" applyAlignment="1" applyProtection="1">
      <alignment horizontal="center"/>
    </xf>
    <xf numFmtId="0" fontId="1" fillId="0" borderId="13" xfId="0" applyFont="1" applyBorder="1" applyAlignment="1"/>
    <xf numFmtId="0" fontId="0" fillId="0" borderId="0" xfId="0" applyBorder="1" applyAlignment="1"/>
    <xf numFmtId="44" fontId="0" fillId="5" borderId="82" xfId="0" quotePrefix="1" applyNumberFormat="1" applyFont="1" applyFill="1" applyBorder="1" applyAlignment="1" applyProtection="1">
      <alignment horizontal="center"/>
    </xf>
    <xf numFmtId="44" fontId="1" fillId="5" borderId="82" xfId="0" quotePrefix="1" applyNumberFormat="1" applyFont="1" applyFill="1" applyBorder="1" applyAlignment="1" applyProtection="1">
      <alignment horizontal="center"/>
    </xf>
    <xf numFmtId="44" fontId="0" fillId="5" borderId="75" xfId="0" quotePrefix="1" applyNumberFormat="1" applyFill="1" applyBorder="1" applyAlignment="1" applyProtection="1">
      <alignment horizontal="center"/>
    </xf>
    <xf numFmtId="44" fontId="0" fillId="5" borderId="82" xfId="0" quotePrefix="1" applyNumberFormat="1" applyFill="1" applyBorder="1" applyAlignment="1" applyProtection="1">
      <alignment horizontal="center"/>
    </xf>
    <xf numFmtId="44" fontId="0" fillId="5" borderId="37" xfId="0" applyNumberFormat="1" applyFill="1" applyBorder="1" applyAlignment="1" applyProtection="1">
      <alignment horizontal="center"/>
    </xf>
    <xf numFmtId="44" fontId="0" fillId="5" borderId="83" xfId="0" quotePrefix="1" applyNumberFormat="1" applyFill="1" applyBorder="1" applyAlignment="1" applyProtection="1">
      <alignment horizontal="center"/>
    </xf>
    <xf numFmtId="44" fontId="1" fillId="5" borderId="39" xfId="0" quotePrefix="1" applyNumberFormat="1" applyFont="1" applyFill="1" applyBorder="1" applyAlignment="1" applyProtection="1">
      <alignment horizontal="center"/>
    </xf>
    <xf numFmtId="44" fontId="1" fillId="5" borderId="83" xfId="0" quotePrefix="1" applyNumberFormat="1" applyFont="1" applyFill="1" applyBorder="1" applyAlignment="1" applyProtection="1">
      <alignment horizontal="center"/>
    </xf>
    <xf numFmtId="44" fontId="0" fillId="5" borderId="41" xfId="0" quotePrefix="1" applyNumberFormat="1" applyFill="1" applyBorder="1" applyAlignment="1" applyProtection="1">
      <alignment horizontal="center"/>
    </xf>
    <xf numFmtId="44" fontId="0" fillId="5" borderId="81" xfId="0" quotePrefix="1" applyNumberFormat="1" applyFill="1" applyBorder="1" applyAlignment="1" applyProtection="1">
      <alignment horizontal="center"/>
    </xf>
    <xf numFmtId="0" fontId="1" fillId="5" borderId="75" xfId="0" applyFont="1" applyFill="1" applyBorder="1" applyAlignment="1" applyProtection="1">
      <alignment horizontal="center"/>
    </xf>
    <xf numFmtId="0" fontId="1" fillId="5" borderId="82" xfId="0" applyFont="1" applyFill="1" applyBorder="1" applyAlignment="1" applyProtection="1">
      <alignment horizontal="center"/>
    </xf>
    <xf numFmtId="0" fontId="1" fillId="5" borderId="58" xfId="0" applyFont="1" applyFill="1" applyBorder="1" applyAlignment="1" applyProtection="1">
      <alignment horizontal="center"/>
    </xf>
    <xf numFmtId="0" fontId="0" fillId="0" borderId="7" xfId="0" applyBorder="1" applyProtection="1">
      <protection locked="0"/>
    </xf>
    <xf numFmtId="0" fontId="0" fillId="0" borderId="25" xfId="0" applyBorder="1" applyProtection="1">
      <protection locked="0"/>
    </xf>
    <xf numFmtId="0" fontId="0" fillId="0" borderId="25" xfId="0" applyBorder="1" applyAlignment="1" applyProtection="1">
      <alignment horizontal="left" wrapText="1" indent="1"/>
    </xf>
    <xf numFmtId="0" fontId="0" fillId="0" borderId="7" xfId="0" applyBorder="1" applyAlignment="1" applyProtection="1">
      <alignment horizontal="left" indent="1"/>
      <protection locked="0"/>
    </xf>
    <xf numFmtId="0" fontId="0" fillId="0" borderId="25" xfId="0" applyBorder="1" applyAlignment="1" applyProtection="1">
      <alignment horizontal="left" wrapText="1" indent="1"/>
      <protection locked="0"/>
    </xf>
    <xf numFmtId="0" fontId="0" fillId="0" borderId="0" xfId="0" applyProtection="1"/>
    <xf numFmtId="0" fontId="6" fillId="0" borderId="0" xfId="0" applyFont="1" applyAlignment="1" applyProtection="1">
      <alignment horizontal="right"/>
    </xf>
    <xf numFmtId="0" fontId="4" fillId="0" borderId="3" xfId="0" applyFont="1" applyBorder="1" applyAlignment="1" applyProtection="1">
      <alignment horizontal="right"/>
    </xf>
    <xf numFmtId="0" fontId="4" fillId="0" borderId="3" xfId="0" applyFont="1" applyFill="1" applyBorder="1" applyAlignment="1" applyProtection="1">
      <alignment horizontal="left"/>
    </xf>
    <xf numFmtId="0" fontId="5" fillId="0" borderId="3" xfId="0" applyFont="1" applyBorder="1" applyAlignment="1" applyProtection="1">
      <alignment horizontal="center"/>
    </xf>
    <xf numFmtId="0" fontId="0" fillId="3" borderId="1" xfId="0" applyFill="1" applyBorder="1" applyProtection="1"/>
    <xf numFmtId="0" fontId="1" fillId="0" borderId="0" xfId="0" applyFont="1" applyProtection="1"/>
    <xf numFmtId="0" fontId="3" fillId="0" borderId="0" xfId="2" applyFont="1" applyAlignment="1" applyProtection="1"/>
    <xf numFmtId="0" fontId="1" fillId="0" borderId="0" xfId="0" applyFont="1" applyAlignment="1">
      <alignment horizontal="left" indent="3"/>
    </xf>
    <xf numFmtId="0" fontId="1" fillId="0" borderId="0" xfId="0" applyFont="1"/>
    <xf numFmtId="0" fontId="14" fillId="0" borderId="0" xfId="0" applyFont="1" applyFill="1"/>
    <xf numFmtId="0" fontId="0" fillId="0" borderId="0" xfId="0" applyFont="1" applyAlignment="1"/>
    <xf numFmtId="0" fontId="0" fillId="0" borderId="0" xfId="0" applyFont="1" applyAlignment="1" applyProtection="1"/>
    <xf numFmtId="0" fontId="0" fillId="0" borderId="0" xfId="0" applyFont="1" applyProtection="1"/>
    <xf numFmtId="0" fontId="1" fillId="0" borderId="0" xfId="0" applyFont="1" applyAlignment="1">
      <alignment horizontal="right"/>
    </xf>
    <xf numFmtId="0" fontId="1" fillId="0" borderId="0" xfId="0" applyFont="1" applyBorder="1" applyAlignment="1" applyProtection="1">
      <alignment horizontal="right"/>
    </xf>
    <xf numFmtId="0" fontId="3" fillId="0" borderId="3" xfId="0" applyFont="1" applyBorder="1" applyAlignment="1">
      <alignment horizontal="right"/>
    </xf>
    <xf numFmtId="0" fontId="3" fillId="0" borderId="3" xfId="0" applyFont="1" applyFill="1" applyBorder="1" applyAlignment="1" applyProtection="1">
      <alignment horizontal="left"/>
      <protection locked="0"/>
    </xf>
    <xf numFmtId="0" fontId="1" fillId="0" borderId="3" xfId="0" applyFont="1" applyBorder="1" applyAlignment="1">
      <alignment horizontal="center"/>
    </xf>
    <xf numFmtId="0" fontId="0" fillId="0" borderId="3" xfId="0" applyFont="1" applyBorder="1"/>
    <xf numFmtId="0" fontId="0" fillId="3" borderId="12" xfId="0" applyFill="1" applyBorder="1"/>
    <xf numFmtId="0" fontId="0" fillId="3" borderId="13" xfId="0" applyFill="1" applyBorder="1" applyProtection="1"/>
    <xf numFmtId="0" fontId="0" fillId="3" borderId="14" xfId="0" applyFill="1" applyBorder="1" applyProtection="1"/>
    <xf numFmtId="0" fontId="1" fillId="0" borderId="26" xfId="0" applyFont="1" applyBorder="1" applyAlignment="1" applyProtection="1">
      <alignment horizontal="right"/>
    </xf>
    <xf numFmtId="44" fontId="0" fillId="5" borderId="78" xfId="0" quotePrefix="1" applyNumberFormat="1" applyFill="1" applyBorder="1" applyAlignment="1" applyProtection="1">
      <alignment horizontal="center"/>
    </xf>
    <xf numFmtId="0" fontId="0" fillId="0" borderId="0" xfId="0" quotePrefix="1" applyFont="1" applyFill="1" applyBorder="1" applyAlignment="1" applyProtection="1">
      <alignment horizontal="center"/>
    </xf>
    <xf numFmtId="0" fontId="1" fillId="0" borderId="0" xfId="0" applyFont="1" applyFill="1" applyBorder="1" applyAlignment="1" applyProtection="1">
      <alignment horizontal="right"/>
    </xf>
    <xf numFmtId="44" fontId="0" fillId="0" borderId="0" xfId="0" quotePrefix="1" applyNumberFormat="1" applyFill="1" applyBorder="1" applyAlignment="1" applyProtection="1">
      <alignment horizontal="center"/>
    </xf>
    <xf numFmtId="44" fontId="0" fillId="0" borderId="0" xfId="0" applyNumberFormat="1" applyFill="1" applyBorder="1" applyAlignment="1" applyProtection="1"/>
    <xf numFmtId="0" fontId="0" fillId="0" borderId="0" xfId="0" applyFill="1" applyBorder="1"/>
    <xf numFmtId="0" fontId="3" fillId="0" borderId="3" xfId="0" applyFont="1" applyBorder="1" applyAlignment="1" applyProtection="1">
      <alignment horizontal="left"/>
      <protection locked="0"/>
    </xf>
    <xf numFmtId="0" fontId="3" fillId="0" borderId="0" xfId="0" applyFont="1" applyAlignment="1" applyProtection="1">
      <alignment horizontal="left"/>
      <protection locked="0"/>
    </xf>
    <xf numFmtId="0" fontId="3" fillId="2" borderId="2" xfId="0" applyFont="1" applyFill="1" applyBorder="1"/>
    <xf numFmtId="0" fontId="3" fillId="0" borderId="0" xfId="0" applyFont="1"/>
    <xf numFmtId="0" fontId="1" fillId="2" borderId="2" xfId="0" applyFont="1" applyFill="1" applyBorder="1"/>
    <xf numFmtId="0" fontId="1" fillId="2" borderId="32" xfId="0" applyFont="1" applyFill="1" applyBorder="1" applyAlignment="1">
      <alignment horizontal="center" wrapText="1"/>
    </xf>
    <xf numFmtId="0" fontId="1" fillId="2" borderId="33" xfId="0" applyFont="1" applyFill="1" applyBorder="1" applyAlignment="1">
      <alignment horizontal="center" wrapText="1"/>
    </xf>
    <xf numFmtId="0" fontId="1" fillId="2" borderId="31" xfId="0" applyFont="1" applyFill="1" applyBorder="1" applyAlignment="1">
      <alignment horizontal="center" wrapText="1"/>
    </xf>
    <xf numFmtId="0" fontId="0" fillId="0" borderId="19" xfId="0" quotePrefix="1" applyBorder="1" applyAlignment="1">
      <alignment horizontal="center"/>
    </xf>
    <xf numFmtId="44" fontId="0" fillId="5" borderId="82" xfId="0" quotePrefix="1" applyNumberFormat="1" applyFill="1" applyBorder="1" applyAlignment="1">
      <alignment horizontal="center"/>
    </xf>
    <xf numFmtId="44" fontId="0" fillId="0" borderId="39" xfId="0" applyNumberFormat="1" applyBorder="1" applyProtection="1">
      <protection locked="0"/>
    </xf>
    <xf numFmtId="44" fontId="0" fillId="2" borderId="28" xfId="0" applyNumberFormat="1" applyFill="1" applyBorder="1"/>
    <xf numFmtId="0" fontId="16" fillId="0" borderId="0" xfId="0" applyFont="1"/>
    <xf numFmtId="44" fontId="1" fillId="5" borderId="82" xfId="0" quotePrefix="1" applyNumberFormat="1" applyFont="1" applyFill="1" applyBorder="1" applyAlignment="1">
      <alignment horizontal="center"/>
    </xf>
    <xf numFmtId="0" fontId="0" fillId="0" borderId="50" xfId="0" applyBorder="1"/>
    <xf numFmtId="44" fontId="0" fillId="5" borderId="75" xfId="0" quotePrefix="1" applyNumberFormat="1" applyFill="1" applyBorder="1" applyAlignment="1">
      <alignment horizontal="center"/>
    </xf>
    <xf numFmtId="44" fontId="0" fillId="0" borderId="47" xfId="0" applyNumberFormat="1" applyBorder="1" applyProtection="1">
      <protection locked="0"/>
    </xf>
    <xf numFmtId="0" fontId="0" fillId="0" borderId="24" xfId="0" quotePrefix="1" applyBorder="1" applyAlignment="1">
      <alignment horizontal="center"/>
    </xf>
    <xf numFmtId="0" fontId="1" fillId="4" borderId="26" xfId="0" applyFont="1" applyFill="1" applyBorder="1" applyAlignment="1">
      <alignment horizontal="right"/>
    </xf>
    <xf numFmtId="44" fontId="0" fillId="5" borderId="81" xfId="0" quotePrefix="1" applyNumberFormat="1" applyFill="1" applyBorder="1" applyAlignment="1">
      <alignment horizontal="center"/>
    </xf>
    <xf numFmtId="44" fontId="0" fillId="2" borderId="73" xfId="0" applyNumberFormat="1" applyFill="1" applyBorder="1"/>
    <xf numFmtId="44" fontId="0" fillId="2" borderId="60" xfId="0" applyNumberFormat="1" applyFill="1" applyBorder="1"/>
    <xf numFmtId="0" fontId="0" fillId="0" borderId="54" xfId="0" quotePrefix="1" applyBorder="1" applyAlignment="1">
      <alignment horizontal="center"/>
    </xf>
    <xf numFmtId="0" fontId="0" fillId="0" borderId="3" xfId="0" applyBorder="1"/>
    <xf numFmtId="44" fontId="0" fillId="0" borderId="79" xfId="0" applyNumberFormat="1" applyBorder="1" applyProtection="1">
      <protection locked="0"/>
    </xf>
    <xf numFmtId="44" fontId="0" fillId="5" borderId="37" xfId="0" applyNumberFormat="1" applyFill="1" applyBorder="1" applyAlignment="1">
      <alignment horizontal="center"/>
    </xf>
    <xf numFmtId="44" fontId="0" fillId="2" borderId="79" xfId="0" applyNumberFormat="1" applyFill="1" applyBorder="1"/>
    <xf numFmtId="44" fontId="0" fillId="0" borderId="74" xfId="0" applyNumberFormat="1" applyBorder="1" applyProtection="1">
      <protection locked="0"/>
    </xf>
    <xf numFmtId="44" fontId="0" fillId="5" borderId="83" xfId="0" quotePrefix="1" applyNumberFormat="1" applyFill="1" applyBorder="1" applyAlignment="1">
      <alignment horizontal="center"/>
    </xf>
    <xf numFmtId="44" fontId="1" fillId="5" borderId="39" xfId="0" quotePrefix="1" applyNumberFormat="1" applyFont="1" applyFill="1" applyBorder="1" applyAlignment="1">
      <alignment horizontal="center"/>
    </xf>
    <xf numFmtId="44" fontId="1" fillId="5" borderId="83" xfId="0" quotePrefix="1" applyNumberFormat="1" applyFont="1" applyFill="1" applyBorder="1" applyAlignment="1">
      <alignment horizontal="center"/>
    </xf>
    <xf numFmtId="44" fontId="0" fillId="5" borderId="41" xfId="0" quotePrefix="1" applyNumberFormat="1" applyFill="1" applyBorder="1" applyAlignment="1">
      <alignment horizontal="center"/>
    </xf>
    <xf numFmtId="0" fontId="0" fillId="0" borderId="55" xfId="0" quotePrefix="1" applyBorder="1" applyAlignment="1">
      <alignment horizontal="center"/>
    </xf>
    <xf numFmtId="44" fontId="0" fillId="5" borderId="39" xfId="0" quotePrefix="1" applyNumberFormat="1" applyFill="1" applyBorder="1" applyAlignment="1">
      <alignment horizontal="center"/>
    </xf>
    <xf numFmtId="44" fontId="0" fillId="2" borderId="74" xfId="0" applyNumberFormat="1" applyFill="1" applyBorder="1"/>
    <xf numFmtId="44" fontId="0" fillId="0" borderId="81" xfId="0" applyNumberFormat="1" applyBorder="1" applyProtection="1">
      <protection locked="0"/>
    </xf>
    <xf numFmtId="44" fontId="0" fillId="5" borderId="45" xfId="0" quotePrefix="1" applyNumberFormat="1" applyFill="1" applyBorder="1" applyAlignment="1">
      <alignment horizontal="center"/>
    </xf>
    <xf numFmtId="44" fontId="0" fillId="2" borderId="81" xfId="0" applyNumberFormat="1" applyFill="1" applyBorder="1"/>
    <xf numFmtId="0" fontId="1" fillId="0" borderId="23" xfId="0" quotePrefix="1" applyFont="1" applyBorder="1" applyAlignment="1">
      <alignment horizontal="center"/>
    </xf>
    <xf numFmtId="0" fontId="1" fillId="4" borderId="5" xfId="0" applyFont="1" applyFill="1" applyBorder="1" applyAlignment="1">
      <alignment horizontal="right"/>
    </xf>
    <xf numFmtId="0" fontId="0" fillId="3" borderId="2" xfId="0" applyFill="1" applyBorder="1"/>
    <xf numFmtId="0" fontId="0" fillId="3" borderId="15" xfId="0" applyFill="1" applyBorder="1"/>
    <xf numFmtId="0" fontId="1" fillId="2" borderId="2" xfId="0" applyFont="1" applyFill="1" applyBorder="1" applyAlignment="1">
      <alignment horizontal="center" wrapText="1"/>
    </xf>
    <xf numFmtId="0" fontId="0" fillId="0" borderId="56" xfId="0" quotePrefix="1" applyBorder="1" applyAlignment="1">
      <alignment horizontal="center"/>
    </xf>
    <xf numFmtId="0" fontId="1" fillId="0" borderId="27" xfId="0" applyFont="1" applyBorder="1"/>
    <xf numFmtId="44" fontId="0" fillId="0" borderId="34" xfId="0" applyNumberFormat="1" applyBorder="1" applyProtection="1">
      <protection locked="0"/>
    </xf>
    <xf numFmtId="44" fontId="0" fillId="0" borderId="35" xfId="0" applyNumberFormat="1" applyBorder="1" applyProtection="1">
      <protection locked="0"/>
    </xf>
    <xf numFmtId="44" fontId="0" fillId="0" borderId="27" xfId="0" applyNumberFormat="1" applyBorder="1" applyProtection="1">
      <protection locked="0"/>
    </xf>
    <xf numFmtId="44" fontId="0" fillId="2" borderId="80" xfId="0" applyNumberFormat="1" applyFill="1" applyBorder="1"/>
    <xf numFmtId="44" fontId="0" fillId="2" borderId="62" xfId="0" applyNumberFormat="1" applyFill="1" applyBorder="1"/>
    <xf numFmtId="0" fontId="0" fillId="0" borderId="21" xfId="0" quotePrefix="1" applyBorder="1" applyAlignment="1">
      <alignment horizontal="center"/>
    </xf>
    <xf numFmtId="0" fontId="1" fillId="0" borderId="8" xfId="0" applyFont="1" applyBorder="1"/>
    <xf numFmtId="44" fontId="0" fillId="2" borderId="36" xfId="0" applyNumberFormat="1" applyFill="1" applyBorder="1"/>
    <xf numFmtId="44" fontId="0" fillId="2" borderId="37" xfId="0" applyNumberFormat="1" applyFill="1" applyBorder="1"/>
    <xf numFmtId="44" fontId="0" fillId="2" borderId="8" xfId="0" applyNumberFormat="1" applyFill="1" applyBorder="1"/>
    <xf numFmtId="44" fontId="0" fillId="2" borderId="77" xfId="0" applyNumberFormat="1" applyFill="1" applyBorder="1"/>
    <xf numFmtId="44" fontId="0" fillId="2" borderId="61" xfId="0" applyNumberFormat="1" applyFill="1" applyBorder="1"/>
    <xf numFmtId="0" fontId="0" fillId="0" borderId="7" xfId="0" applyBorder="1" applyAlignment="1">
      <alignment horizontal="left" indent="1"/>
    </xf>
    <xf numFmtId="44" fontId="0" fillId="0" borderId="38" xfId="0" applyNumberFormat="1" applyBorder="1" applyProtection="1">
      <protection locked="0"/>
    </xf>
    <xf numFmtId="44" fontId="0" fillId="0" borderId="7" xfId="0" applyNumberFormat="1" applyBorder="1" applyProtection="1">
      <protection locked="0"/>
    </xf>
    <xf numFmtId="44" fontId="0" fillId="2" borderId="57" xfId="0" applyNumberFormat="1" applyFill="1" applyBorder="1"/>
    <xf numFmtId="44" fontId="0" fillId="2" borderId="19" xfId="0" applyNumberFormat="1" applyFill="1" applyBorder="1"/>
    <xf numFmtId="0" fontId="0" fillId="0" borderId="25" xfId="0" applyBorder="1" applyAlignment="1">
      <alignment horizontal="left" wrapText="1" indent="1"/>
    </xf>
    <xf numFmtId="44" fontId="0" fillId="2" borderId="59" xfId="0" applyNumberFormat="1" applyFill="1" applyBorder="1"/>
    <xf numFmtId="0" fontId="1" fillId="0" borderId="26" xfId="0" applyFont="1" applyBorder="1"/>
    <xf numFmtId="44" fontId="0" fillId="0" borderId="42" xfId="0" applyNumberFormat="1" applyBorder="1" applyProtection="1">
      <protection locked="0"/>
    </xf>
    <xf numFmtId="44" fontId="0" fillId="0" borderId="43" xfId="0" applyNumberFormat="1" applyBorder="1" applyProtection="1">
      <protection locked="0"/>
    </xf>
    <xf numFmtId="44" fontId="0" fillId="0" borderId="26" xfId="0" applyNumberFormat="1" applyBorder="1" applyProtection="1">
      <protection locked="0"/>
    </xf>
    <xf numFmtId="44" fontId="0" fillId="2" borderId="78" xfId="0" applyNumberFormat="1" applyFill="1" applyBorder="1"/>
    <xf numFmtId="0" fontId="0" fillId="0" borderId="20" xfId="0" quotePrefix="1" applyBorder="1" applyAlignment="1">
      <alignment horizontal="center"/>
    </xf>
    <xf numFmtId="0" fontId="1" fillId="0" borderId="4" xfId="0" applyFont="1" applyBorder="1"/>
    <xf numFmtId="44" fontId="0" fillId="0" borderId="44" xfId="0" applyNumberFormat="1" applyBorder="1" applyProtection="1">
      <protection locked="0"/>
    </xf>
    <xf numFmtId="44" fontId="0" fillId="0" borderId="45" xfId="0" applyNumberFormat="1" applyBorder="1" applyProtection="1">
      <protection locked="0"/>
    </xf>
    <xf numFmtId="44" fontId="0" fillId="0" borderId="4" xfId="0" applyNumberFormat="1" applyBorder="1" applyProtection="1">
      <protection locked="0"/>
    </xf>
    <xf numFmtId="0" fontId="0" fillId="0" borderId="22" xfId="0" quotePrefix="1" applyBorder="1" applyAlignment="1">
      <alignment horizontal="center"/>
    </xf>
    <xf numFmtId="0" fontId="2" fillId="0" borderId="0" xfId="0" applyFont="1" applyAlignment="1" applyProtection="1">
      <alignment horizontal="left" indent="1"/>
      <protection locked="0"/>
    </xf>
    <xf numFmtId="0" fontId="1" fillId="0" borderId="8" xfId="0" applyFont="1" applyBorder="1" applyAlignment="1">
      <alignment horizontal="right"/>
    </xf>
    <xf numFmtId="0" fontId="1" fillId="5" borderId="75" xfId="0" applyFont="1" applyFill="1" applyBorder="1" applyAlignment="1">
      <alignment horizontal="center"/>
    </xf>
    <xf numFmtId="44" fontId="0" fillId="2" borderId="47" xfId="0" applyNumberFormat="1" applyFill="1" applyBorder="1"/>
    <xf numFmtId="0" fontId="1" fillId="5" borderId="82" xfId="0" applyFont="1" applyFill="1" applyBorder="1" applyAlignment="1">
      <alignment horizontal="center"/>
    </xf>
    <xf numFmtId="0" fontId="1" fillId="5" borderId="58" xfId="0" applyFont="1" applyFill="1" applyBorder="1" applyAlignment="1">
      <alignment horizontal="center"/>
    </xf>
    <xf numFmtId="0" fontId="1" fillId="0" borderId="26" xfId="0" applyFont="1" applyBorder="1" applyAlignment="1">
      <alignment horizontal="right"/>
    </xf>
    <xf numFmtId="44" fontId="0" fillId="5" borderId="78" xfId="0" quotePrefix="1" applyNumberFormat="1" applyFill="1" applyBorder="1" applyAlignment="1">
      <alignment horizontal="center"/>
    </xf>
    <xf numFmtId="44" fontId="0" fillId="2" borderId="43" xfId="0" applyNumberFormat="1" applyFill="1" applyBorder="1"/>
    <xf numFmtId="44" fontId="0" fillId="2" borderId="85" xfId="0" applyNumberFormat="1" applyFill="1" applyBorder="1"/>
    <xf numFmtId="0" fontId="0" fillId="0" borderId="0" xfId="0" quotePrefix="1" applyAlignment="1">
      <alignment horizontal="center"/>
    </xf>
    <xf numFmtId="44" fontId="0" fillId="0" borderId="0" xfId="0" quotePrefix="1" applyNumberFormat="1" applyAlignment="1">
      <alignment horizontal="center"/>
    </xf>
    <xf numFmtId="44" fontId="0" fillId="0" borderId="0" xfId="0" applyNumberFormat="1"/>
    <xf numFmtId="0" fontId="0" fillId="3" borderId="13" xfId="0" applyFill="1" applyBorder="1"/>
    <xf numFmtId="0" fontId="0" fillId="3" borderId="14" xfId="0" applyFill="1" applyBorder="1"/>
    <xf numFmtId="0" fontId="14" fillId="0" borderId="0" xfId="0" applyFont="1"/>
    <xf numFmtId="0" fontId="5" fillId="2" borderId="2" xfId="0" applyFont="1" applyFill="1" applyBorder="1"/>
    <xf numFmtId="0" fontId="0" fillId="0" borderId="18" xfId="0" quotePrefix="1" applyBorder="1" applyAlignment="1">
      <alignment horizontal="center"/>
    </xf>
    <xf numFmtId="0" fontId="0" fillId="0" borderId="6" xfId="0" applyBorder="1"/>
    <xf numFmtId="0" fontId="0" fillId="0" borderId="52" xfId="0" quotePrefix="1" applyBorder="1" applyAlignment="1">
      <alignment horizontal="center"/>
    </xf>
    <xf numFmtId="0" fontId="1" fillId="0" borderId="53" xfId="0" applyFont="1" applyBorder="1" applyAlignment="1">
      <alignment horizontal="right"/>
    </xf>
    <xf numFmtId="0" fontId="0" fillId="2" borderId="2" xfId="0" applyFill="1" applyBorder="1"/>
    <xf numFmtId="0" fontId="0" fillId="2" borderId="15" xfId="0" applyFill="1" applyBorder="1"/>
    <xf numFmtId="0" fontId="1" fillId="0" borderId="12" xfId="0" applyFont="1" applyBorder="1"/>
    <xf numFmtId="0" fontId="0" fillId="0" borderId="86" xfId="0" applyBorder="1"/>
    <xf numFmtId="0" fontId="1" fillId="0" borderId="86" xfId="0" applyFont="1" applyBorder="1" applyAlignment="1">
      <alignment horizontal="right"/>
    </xf>
    <xf numFmtId="0" fontId="1" fillId="0" borderId="87" xfId="0" applyFont="1" applyBorder="1" applyAlignment="1">
      <alignment horizontal="right"/>
    </xf>
    <xf numFmtId="0" fontId="7" fillId="0" borderId="0" xfId="0" applyFont="1" applyAlignment="1">
      <alignment horizontal="right"/>
    </xf>
    <xf numFmtId="0" fontId="5" fillId="0" borderId="0" xfId="0" applyFont="1" applyAlignment="1">
      <alignment horizontal="right"/>
    </xf>
    <xf numFmtId="0" fontId="6" fillId="0" borderId="0" xfId="0" applyFont="1" applyAlignment="1">
      <alignment horizontal="right"/>
    </xf>
    <xf numFmtId="0" fontId="6" fillId="0" borderId="0" xfId="0" applyFont="1"/>
    <xf numFmtId="0" fontId="4" fillId="0" borderId="3" xfId="0" applyFont="1" applyBorder="1" applyAlignment="1">
      <alignment horizontal="right"/>
    </xf>
    <xf numFmtId="0" fontId="4" fillId="0" borderId="3" xfId="0" applyFont="1" applyBorder="1" applyAlignment="1">
      <alignment horizontal="left"/>
    </xf>
    <xf numFmtId="0" fontId="5" fillId="0" borderId="3" xfId="0" applyFont="1" applyBorder="1" applyAlignment="1">
      <alignment horizontal="center"/>
    </xf>
    <xf numFmtId="0" fontId="1" fillId="0" borderId="0" xfId="0" applyFont="1" applyAlignment="1">
      <alignment horizontal="left"/>
    </xf>
    <xf numFmtId="44" fontId="0" fillId="0" borderId="40" xfId="0" applyNumberFormat="1" applyBorder="1" applyProtection="1">
      <protection locked="0"/>
    </xf>
    <xf numFmtId="44" fontId="0" fillId="0" borderId="41" xfId="0" applyNumberFormat="1" applyBorder="1" applyProtection="1">
      <protection locked="0"/>
    </xf>
    <xf numFmtId="44" fontId="0" fillId="0" borderId="25" xfId="0" applyNumberFormat="1" applyBorder="1" applyProtection="1">
      <protection locked="0"/>
    </xf>
    <xf numFmtId="0" fontId="0" fillId="0" borderId="23" xfId="0" quotePrefix="1" applyBorder="1" applyAlignment="1">
      <alignment horizontal="center"/>
    </xf>
    <xf numFmtId="0" fontId="1" fillId="0" borderId="5" xfId="0" applyFont="1" applyBorder="1" applyAlignment="1">
      <alignment horizontal="right"/>
    </xf>
    <xf numFmtId="44" fontId="0" fillId="0" borderId="81" xfId="0" applyNumberFormat="1" applyBorder="1" applyAlignment="1" applyProtection="1">
      <protection locked="0"/>
    </xf>
    <xf numFmtId="44" fontId="0" fillId="5" borderId="45" xfId="0" quotePrefix="1" applyNumberFormat="1" applyFill="1" applyBorder="1" applyAlignment="1" applyProtection="1">
      <alignment horizontal="center"/>
    </xf>
    <xf numFmtId="44" fontId="0" fillId="5" borderId="39" xfId="0" quotePrefix="1" applyNumberFormat="1" applyFill="1" applyBorder="1" applyAlignment="1" applyProtection="1">
      <alignment horizontal="center"/>
    </xf>
    <xf numFmtId="44" fontId="0" fillId="2" borderId="36" xfId="0" applyNumberFormat="1" applyFill="1" applyBorder="1" applyAlignment="1" applyProtection="1"/>
    <xf numFmtId="44" fontId="0" fillId="2" borderId="37" xfId="0" applyNumberFormat="1" applyFill="1" applyBorder="1" applyAlignment="1" applyProtection="1"/>
    <xf numFmtId="44" fontId="0" fillId="2" borderId="8" xfId="0" applyNumberFormat="1" applyFill="1" applyBorder="1" applyAlignment="1" applyProtection="1"/>
    <xf numFmtId="44" fontId="0" fillId="2" borderId="77" xfId="0" applyNumberFormat="1" applyFill="1" applyBorder="1" applyAlignment="1" applyProtection="1"/>
    <xf numFmtId="44" fontId="0" fillId="2" borderId="61" xfId="0" applyNumberFormat="1" applyFill="1" applyBorder="1" applyAlignment="1" applyProtection="1"/>
    <xf numFmtId="44" fontId="0" fillId="2" borderId="74" xfId="0" applyNumberFormat="1" applyFill="1" applyBorder="1" applyAlignment="1" applyProtection="1"/>
    <xf numFmtId="44" fontId="0" fillId="2" borderId="57" xfId="0" applyNumberFormat="1" applyFill="1" applyBorder="1" applyAlignment="1" applyProtection="1"/>
    <xf numFmtId="44" fontId="0" fillId="2" borderId="75" xfId="0" applyNumberFormat="1" applyFill="1" applyBorder="1" applyAlignment="1" applyProtection="1"/>
    <xf numFmtId="44" fontId="0" fillId="2" borderId="59" xfId="0" applyNumberFormat="1" applyFill="1" applyBorder="1" applyAlignment="1" applyProtection="1"/>
    <xf numFmtId="44" fontId="0" fillId="2" borderId="78" xfId="0" applyNumberFormat="1" applyFill="1" applyBorder="1" applyAlignment="1" applyProtection="1"/>
    <xf numFmtId="44" fontId="0" fillId="2" borderId="60" xfId="0" applyNumberFormat="1" applyFill="1" applyBorder="1" applyAlignment="1" applyProtection="1"/>
    <xf numFmtId="44" fontId="0" fillId="2" borderId="85" xfId="0" applyNumberFormat="1" applyFill="1" applyBorder="1" applyAlignment="1" applyProtection="1"/>
    <xf numFmtId="44" fontId="0" fillId="2" borderId="47" xfId="0" applyNumberFormat="1" applyFill="1" applyBorder="1" applyAlignment="1" applyProtection="1"/>
    <xf numFmtId="44" fontId="0" fillId="2" borderId="43" xfId="0" applyNumberFormat="1" applyFill="1" applyBorder="1" applyAlignment="1" applyProtection="1"/>
    <xf numFmtId="44" fontId="0" fillId="2" borderId="81" xfId="0" quotePrefix="1" applyNumberFormat="1" applyFill="1" applyBorder="1" applyAlignment="1" applyProtection="1">
      <alignment horizontal="center"/>
    </xf>
    <xf numFmtId="44" fontId="0" fillId="2" borderId="30" xfId="0" applyNumberFormat="1" applyFill="1" applyBorder="1" applyAlignment="1" applyProtection="1"/>
    <xf numFmtId="44" fontId="0" fillId="2" borderId="76" xfId="0" quotePrefix="1" applyNumberFormat="1" applyFill="1" applyBorder="1" applyAlignment="1" applyProtection="1">
      <alignment horizontal="center"/>
    </xf>
    <xf numFmtId="44" fontId="0" fillId="2" borderId="49" xfId="0" applyNumberFormat="1" applyFill="1" applyBorder="1" applyAlignment="1" applyProtection="1"/>
    <xf numFmtId="44" fontId="0" fillId="2" borderId="82" xfId="0" applyNumberFormat="1" applyFill="1" applyBorder="1"/>
    <xf numFmtId="44" fontId="0" fillId="2" borderId="88" xfId="0" applyNumberFormat="1" applyFill="1" applyBorder="1"/>
    <xf numFmtId="44" fontId="0" fillId="2" borderId="22" xfId="0" applyNumberFormat="1" applyFill="1" applyBorder="1"/>
    <xf numFmtId="44" fontId="0" fillId="2" borderId="42" xfId="0" applyNumberFormat="1" applyFill="1" applyBorder="1"/>
    <xf numFmtId="44" fontId="0" fillId="2" borderId="26" xfId="0" applyNumberFormat="1" applyFill="1" applyBorder="1"/>
    <xf numFmtId="44" fontId="0" fillId="0" borderId="89" xfId="0" applyNumberFormat="1" applyBorder="1" applyProtection="1">
      <protection locked="0"/>
    </xf>
    <xf numFmtId="44" fontId="0" fillId="0" borderId="90" xfId="0" applyNumberFormat="1" applyBorder="1" applyProtection="1">
      <protection locked="0"/>
    </xf>
    <xf numFmtId="44" fontId="0" fillId="0" borderId="3" xfId="0" applyNumberFormat="1" applyBorder="1" applyProtection="1">
      <protection locked="0"/>
    </xf>
    <xf numFmtId="44" fontId="0" fillId="2" borderId="16" xfId="0" applyNumberFormat="1" applyFill="1" applyBorder="1"/>
    <xf numFmtId="44" fontId="0" fillId="2" borderId="91" xfId="0" applyNumberFormat="1" applyFill="1" applyBorder="1" applyAlignment="1" applyProtection="1"/>
    <xf numFmtId="44" fontId="0" fillId="2" borderId="67" xfId="0" applyNumberFormat="1" applyFill="1" applyBorder="1" applyAlignment="1" applyProtection="1"/>
    <xf numFmtId="44" fontId="0" fillId="2" borderId="82" xfId="0" applyNumberFormat="1" applyFill="1" applyBorder="1" applyAlignment="1" applyProtection="1"/>
    <xf numFmtId="44" fontId="0" fillId="2" borderId="88" xfId="0" applyNumberFormat="1" applyFill="1" applyBorder="1" applyAlignment="1" applyProtection="1"/>
    <xf numFmtId="44" fontId="0" fillId="0" borderId="89" xfId="0" applyNumberFormat="1" applyBorder="1" applyAlignment="1" applyProtection="1">
      <protection locked="0"/>
    </xf>
    <xf numFmtId="44" fontId="0" fillId="0" borderId="90" xfId="0" applyNumberFormat="1" applyBorder="1" applyAlignment="1" applyProtection="1">
      <protection locked="0"/>
    </xf>
    <xf numFmtId="44" fontId="0" fillId="0" borderId="3" xfId="0" applyNumberFormat="1" applyBorder="1" applyAlignment="1" applyProtection="1">
      <protection locked="0"/>
    </xf>
    <xf numFmtId="44" fontId="0" fillId="2" borderId="79" xfId="0" applyNumberFormat="1" applyFill="1" applyBorder="1" applyAlignment="1" applyProtection="1"/>
    <xf numFmtId="44" fontId="0" fillId="2" borderId="16" xfId="0" applyNumberFormat="1" applyFill="1" applyBorder="1" applyAlignment="1" applyProtection="1"/>
    <xf numFmtId="44" fontId="0" fillId="2" borderId="81" xfId="0" applyNumberFormat="1" applyFill="1" applyBorder="1" applyAlignment="1" applyProtection="1"/>
    <xf numFmtId="44" fontId="0" fillId="2" borderId="92" xfId="0" applyNumberFormat="1" applyFill="1" applyBorder="1" applyAlignment="1" applyProtection="1"/>
    <xf numFmtId="44" fontId="0" fillId="2" borderId="42" xfId="0" applyNumberFormat="1" applyFill="1" applyBorder="1" applyAlignment="1" applyProtection="1"/>
    <xf numFmtId="44" fontId="0" fillId="2" borderId="26" xfId="0" applyNumberFormat="1" applyFill="1" applyBorder="1" applyAlignment="1" applyProtection="1"/>
    <xf numFmtId="44" fontId="0" fillId="2" borderId="73" xfId="0" applyNumberFormat="1" applyFill="1" applyBorder="1" applyAlignment="1" applyProtection="1"/>
    <xf numFmtId="44" fontId="0" fillId="2" borderId="76" xfId="0" quotePrefix="1" applyNumberFormat="1" applyFill="1" applyBorder="1" applyAlignment="1">
      <alignment horizontal="center"/>
    </xf>
    <xf numFmtId="44" fontId="0" fillId="2" borderId="49" xfId="0" applyNumberFormat="1" applyFill="1" applyBorder="1"/>
    <xf numFmtId="44" fontId="0" fillId="2" borderId="30" xfId="0" applyNumberFormat="1" applyFill="1" applyBorder="1"/>
    <xf numFmtId="44" fontId="0" fillId="2" borderId="7" xfId="0" applyNumberFormat="1" applyFill="1" applyBorder="1" applyProtection="1">
      <protection locked="0"/>
    </xf>
    <xf numFmtId="44" fontId="0" fillId="2" borderId="39" xfId="0" applyNumberFormat="1" applyFill="1" applyBorder="1" applyProtection="1">
      <protection locked="0"/>
    </xf>
    <xf numFmtId="44" fontId="0" fillId="2" borderId="28" xfId="0" applyNumberFormat="1" applyFill="1" applyBorder="1" applyAlignment="1" applyProtection="1"/>
    <xf numFmtId="44" fontId="0" fillId="2" borderId="29" xfId="0" applyNumberFormat="1" applyFill="1" applyBorder="1" applyAlignment="1" applyProtection="1"/>
    <xf numFmtId="0" fontId="12" fillId="0" borderId="0" xfId="2"/>
    <xf numFmtId="44" fontId="0" fillId="0" borderId="0" xfId="0" quotePrefix="1" applyNumberFormat="1" applyFill="1" applyBorder="1" applyAlignment="1" applyProtection="1">
      <alignment horizontal="center"/>
    </xf>
    <xf numFmtId="0" fontId="0" fillId="0" borderId="11" xfId="0" applyFont="1" applyBorder="1" applyAlignment="1" applyProtection="1">
      <alignment horizontal="left"/>
    </xf>
    <xf numFmtId="0" fontId="0" fillId="0" borderId="0" xfId="0" applyFont="1" applyBorder="1" applyAlignment="1" applyProtection="1">
      <alignment horizontal="left"/>
    </xf>
    <xf numFmtId="0" fontId="0" fillId="0" borderId="9" xfId="0" applyFont="1" applyBorder="1" applyAlignment="1" applyProtection="1">
      <alignment horizontal="left"/>
    </xf>
    <xf numFmtId="0" fontId="0" fillId="0" borderId="3" xfId="0" applyBorder="1" applyAlignment="1" applyProtection="1">
      <alignment horizontal="left"/>
      <protection locked="0"/>
    </xf>
    <xf numFmtId="44" fontId="0" fillId="2" borderId="63" xfId="0" applyNumberFormat="1" applyFill="1" applyBorder="1" applyAlignment="1" applyProtection="1">
      <alignment horizontal="center"/>
    </xf>
    <xf numFmtId="44" fontId="0" fillId="2" borderId="64" xfId="0" applyNumberFormat="1" applyFill="1" applyBorder="1" applyAlignment="1" applyProtection="1">
      <alignment horizontal="center"/>
    </xf>
    <xf numFmtId="44" fontId="0" fillId="2" borderId="65" xfId="0" applyNumberFormat="1" applyFill="1" applyBorder="1" applyAlignment="1" applyProtection="1">
      <alignment horizontal="center"/>
    </xf>
    <xf numFmtId="0" fontId="0" fillId="0" borderId="66" xfId="0" applyFont="1" applyBorder="1" applyAlignment="1" applyProtection="1">
      <alignment horizontal="left"/>
    </xf>
    <xf numFmtId="0" fontId="0" fillId="0" borderId="27" xfId="0" applyFont="1" applyBorder="1" applyAlignment="1" applyProtection="1">
      <alignment horizontal="left"/>
    </xf>
    <xf numFmtId="0" fontId="0" fillId="0" borderId="67" xfId="0" applyFont="1" applyBorder="1" applyAlignment="1" applyProtection="1">
      <alignment horizontal="left"/>
    </xf>
    <xf numFmtId="44" fontId="0" fillId="0" borderId="38" xfId="0" applyNumberFormat="1" applyBorder="1" applyAlignment="1" applyProtection="1">
      <alignment horizontal="center"/>
      <protection locked="0"/>
    </xf>
    <xf numFmtId="44" fontId="0" fillId="0" borderId="68" xfId="0" applyNumberFormat="1" applyBorder="1" applyAlignment="1" applyProtection="1">
      <alignment horizontal="center"/>
      <protection locked="0"/>
    </xf>
    <xf numFmtId="44" fontId="0" fillId="2" borderId="38" xfId="0" applyNumberFormat="1" applyFill="1" applyBorder="1" applyAlignment="1" applyProtection="1">
      <alignment horizontal="center"/>
    </xf>
    <xf numFmtId="44" fontId="0" fillId="2" borderId="57" xfId="0" applyNumberFormat="1" applyFill="1" applyBorder="1" applyAlignment="1" applyProtection="1">
      <alignment horizontal="center"/>
    </xf>
    <xf numFmtId="44" fontId="0" fillId="0" borderId="69" xfId="0" applyNumberFormat="1" applyBorder="1" applyAlignment="1" applyProtection="1">
      <alignment horizontal="center"/>
      <protection locked="0"/>
    </xf>
    <xf numFmtId="44" fontId="0" fillId="0" borderId="70" xfId="0" applyNumberFormat="1" applyBorder="1" applyAlignment="1" applyProtection="1">
      <alignment horizontal="center"/>
      <protection locked="0"/>
    </xf>
    <xf numFmtId="44" fontId="0" fillId="2" borderId="69" xfId="0" applyNumberFormat="1" applyFill="1" applyBorder="1" applyAlignment="1" applyProtection="1">
      <alignment horizontal="center"/>
    </xf>
    <xf numFmtId="44" fontId="0" fillId="2" borderId="71" xfId="0" applyNumberFormat="1" applyFill="1" applyBorder="1" applyAlignment="1" applyProtection="1">
      <alignment horizontal="center"/>
    </xf>
    <xf numFmtId="0" fontId="5" fillId="2" borderId="32" xfId="0" applyFont="1" applyFill="1" applyBorder="1" applyAlignment="1" applyProtection="1">
      <alignment horizontal="center" wrapText="1"/>
    </xf>
    <xf numFmtId="0" fontId="5" fillId="2" borderId="51" xfId="0" applyFont="1" applyFill="1" applyBorder="1" applyAlignment="1" applyProtection="1">
      <alignment horizontal="center" wrapText="1"/>
    </xf>
    <xf numFmtId="0" fontId="5" fillId="2" borderId="15" xfId="0" applyFont="1" applyFill="1" applyBorder="1" applyAlignment="1" applyProtection="1">
      <alignment horizontal="center" wrapText="1"/>
    </xf>
    <xf numFmtId="0" fontId="14" fillId="2" borderId="1" xfId="0" applyFont="1" applyFill="1" applyBorder="1" applyAlignment="1" applyProtection="1">
      <alignment horizontal="center"/>
      <protection locked="0"/>
    </xf>
    <xf numFmtId="0" fontId="14" fillId="2" borderId="2" xfId="0" applyFont="1" applyFill="1" applyBorder="1" applyAlignment="1" applyProtection="1">
      <alignment horizontal="center"/>
      <protection locked="0"/>
    </xf>
    <xf numFmtId="0" fontId="14" fillId="2" borderId="15" xfId="0" applyFont="1" applyFill="1" applyBorder="1" applyAlignment="1" applyProtection="1">
      <alignment horizontal="center"/>
      <protection locked="0"/>
    </xf>
    <xf numFmtId="44" fontId="0" fillId="2" borderId="48" xfId="0" applyNumberFormat="1" applyFill="1" applyBorder="1" applyAlignment="1" applyProtection="1">
      <alignment horizontal="center"/>
    </xf>
    <xf numFmtId="44" fontId="0" fillId="2" borderId="72" xfId="0" applyNumberFormat="1" applyFill="1" applyBorder="1" applyAlignment="1" applyProtection="1">
      <alignment horizontal="center"/>
    </xf>
    <xf numFmtId="44" fontId="0" fillId="2" borderId="10" xfId="0" applyNumberFormat="1" applyFill="1" applyBorder="1" applyAlignment="1" applyProtection="1">
      <alignment horizontal="center"/>
    </xf>
    <xf numFmtId="0" fontId="4" fillId="2" borderId="32" xfId="0" applyFont="1" applyFill="1" applyBorder="1" applyAlignment="1" applyProtection="1">
      <alignment horizontal="center"/>
    </xf>
    <xf numFmtId="0" fontId="4" fillId="2" borderId="51"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15" xfId="0" applyFont="1" applyFill="1" applyBorder="1" applyAlignment="1" applyProtection="1">
      <alignment horizontal="center"/>
    </xf>
    <xf numFmtId="0" fontId="1" fillId="0" borderId="0" xfId="0" applyFont="1" applyFill="1" applyBorder="1" applyAlignment="1" applyProtection="1">
      <alignment horizontal="center" wrapText="1"/>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12" fillId="0" borderId="0" xfId="2" applyFill="1"/>
    <xf numFmtId="0" fontId="1" fillId="0" borderId="0" xfId="0" applyFont="1" applyAlignment="1" applyProtection="1">
      <alignment horizontal="center"/>
    </xf>
    <xf numFmtId="0" fontId="15" fillId="0" borderId="3" xfId="0" applyFont="1" applyBorder="1" applyAlignment="1" applyProtection="1">
      <alignment horizontal="left"/>
      <protection locked="0"/>
    </xf>
    <xf numFmtId="0" fontId="5" fillId="0" borderId="0" xfId="0" applyFont="1" applyAlignment="1" applyProtection="1">
      <alignment horizontal="center"/>
    </xf>
    <xf numFmtId="0" fontId="10" fillId="0" borderId="3" xfId="0" applyFont="1" applyBorder="1" applyAlignment="1" applyProtection="1">
      <alignment horizontal="left"/>
    </xf>
    <xf numFmtId="0" fontId="1" fillId="0" borderId="13" xfId="0" applyFont="1" applyBorder="1" applyAlignment="1" applyProtection="1">
      <alignment horizontal="left" vertical="center"/>
    </xf>
    <xf numFmtId="0" fontId="8" fillId="3" borderId="11" xfId="0" applyFont="1" applyFill="1" applyBorder="1" applyAlignment="1">
      <alignment horizontal="center" vertical="center"/>
    </xf>
    <xf numFmtId="0" fontId="8" fillId="3" borderId="0" xfId="0" applyFont="1" applyFill="1" applyAlignment="1">
      <alignment horizontal="center" vertical="center"/>
    </xf>
    <xf numFmtId="0" fontId="1" fillId="0" borderId="0" xfId="0" applyFont="1" applyAlignment="1">
      <alignment horizontal="center"/>
    </xf>
    <xf numFmtId="0" fontId="12" fillId="0" borderId="0" xfId="2" applyAlignment="1">
      <alignment horizontal="center"/>
    </xf>
    <xf numFmtId="0" fontId="4" fillId="2" borderId="32" xfId="0" applyFont="1" applyFill="1" applyBorder="1" applyAlignment="1">
      <alignment horizontal="center"/>
    </xf>
    <xf numFmtId="0" fontId="4" fillId="2" borderId="51" xfId="0" applyFont="1" applyFill="1" applyBorder="1" applyAlignment="1">
      <alignment horizontal="center"/>
    </xf>
    <xf numFmtId="0" fontId="4" fillId="2" borderId="2" xfId="0" applyFont="1" applyFill="1" applyBorder="1" applyAlignment="1">
      <alignment horizontal="center"/>
    </xf>
    <xf numFmtId="0" fontId="4" fillId="2" borderId="15" xfId="0" applyFont="1" applyFill="1" applyBorder="1" applyAlignment="1">
      <alignment horizontal="center"/>
    </xf>
    <xf numFmtId="44" fontId="0" fillId="2" borderId="48" xfId="0" applyNumberFormat="1" applyFill="1" applyBorder="1" applyAlignment="1">
      <alignment horizontal="center"/>
    </xf>
    <xf numFmtId="44" fontId="0" fillId="2" borderId="72" xfId="0" applyNumberFormat="1" applyFill="1" applyBorder="1" applyAlignment="1">
      <alignment horizontal="center"/>
    </xf>
    <xf numFmtId="44" fontId="0" fillId="2" borderId="10" xfId="0" applyNumberFormat="1" applyFill="1" applyBorder="1" applyAlignment="1">
      <alignment horizontal="center"/>
    </xf>
    <xf numFmtId="44" fontId="0" fillId="0" borderId="0" xfId="0" quotePrefix="1" applyNumberFormat="1" applyAlignment="1">
      <alignment horizontal="center"/>
    </xf>
    <xf numFmtId="0" fontId="14" fillId="2" borderId="11" xfId="0" applyFont="1" applyFill="1" applyBorder="1" applyAlignment="1" applyProtection="1">
      <alignment horizontal="center"/>
      <protection locked="0"/>
    </xf>
    <xf numFmtId="0" fontId="14" fillId="2" borderId="0" xfId="0" applyFont="1" applyFill="1" applyAlignment="1" applyProtection="1">
      <alignment horizontal="center"/>
      <protection locked="0"/>
    </xf>
    <xf numFmtId="0" fontId="14" fillId="2" borderId="9" xfId="0" applyFont="1" applyFill="1" applyBorder="1" applyAlignment="1" applyProtection="1">
      <alignment horizontal="center"/>
      <protection locked="0"/>
    </xf>
    <xf numFmtId="0" fontId="1" fillId="0" borderId="0" xfId="0" applyFont="1" applyAlignment="1">
      <alignment horizontal="center" wrapText="1"/>
    </xf>
    <xf numFmtId="44" fontId="0" fillId="2" borderId="69" xfId="0" applyNumberFormat="1" applyFill="1" applyBorder="1" applyAlignment="1">
      <alignment horizontal="center"/>
    </xf>
    <xf numFmtId="44" fontId="0" fillId="2" borderId="71" xfId="0" applyNumberFormat="1" applyFill="1" applyBorder="1" applyAlignment="1">
      <alignment horizontal="center"/>
    </xf>
    <xf numFmtId="44" fontId="0" fillId="2" borderId="93" xfId="0" applyNumberFormat="1" applyFill="1" applyBorder="1" applyAlignment="1">
      <alignment horizontal="center"/>
    </xf>
    <xf numFmtId="0" fontId="5" fillId="2" borderId="32" xfId="0" applyFont="1" applyFill="1" applyBorder="1" applyAlignment="1">
      <alignment horizontal="center" wrapText="1"/>
    </xf>
    <xf numFmtId="0" fontId="5" fillId="2" borderId="51" xfId="0" applyFont="1" applyFill="1" applyBorder="1" applyAlignment="1">
      <alignment horizontal="center" wrapText="1"/>
    </xf>
    <xf numFmtId="44" fontId="0" fillId="2" borderId="38" xfId="0" applyNumberFormat="1" applyFill="1" applyBorder="1" applyAlignment="1">
      <alignment horizontal="center"/>
    </xf>
    <xf numFmtId="44" fontId="0" fillId="2" borderId="57" xfId="0" applyNumberFormat="1" applyFill="1" applyBorder="1" applyAlignment="1">
      <alignment horizontal="center"/>
    </xf>
    <xf numFmtId="44" fontId="0" fillId="2" borderId="94" xfId="0" applyNumberFormat="1" applyFill="1" applyBorder="1" applyAlignment="1">
      <alignment horizontal="center"/>
    </xf>
    <xf numFmtId="44" fontId="0" fillId="2" borderId="95" xfId="0" applyNumberFormat="1" applyFill="1" applyBorder="1" applyAlignment="1">
      <alignment horizontal="center"/>
    </xf>
    <xf numFmtId="44" fontId="0" fillId="2" borderId="59" xfId="0" applyNumberFormat="1" applyFill="1" applyBorder="1" applyAlignment="1">
      <alignment horizontal="center"/>
    </xf>
    <xf numFmtId="0" fontId="0" fillId="0" borderId="11" xfId="0" applyBorder="1" applyAlignment="1">
      <alignment horizontal="left"/>
    </xf>
    <xf numFmtId="0" fontId="0" fillId="0" borderId="0" xfId="0" applyAlignment="1">
      <alignment horizontal="left"/>
    </xf>
    <xf numFmtId="0" fontId="0" fillId="0" borderId="9" xfId="0" applyBorder="1" applyAlignment="1">
      <alignment horizontal="left"/>
    </xf>
    <xf numFmtId="44" fontId="0" fillId="2" borderId="63" xfId="0" applyNumberFormat="1" applyFill="1" applyBorder="1" applyAlignment="1">
      <alignment horizontal="center"/>
    </xf>
    <xf numFmtId="44" fontId="0" fillId="2" borderId="64" xfId="0" applyNumberFormat="1" applyFill="1" applyBorder="1" applyAlignment="1">
      <alignment horizontal="center"/>
    </xf>
    <xf numFmtId="44" fontId="0" fillId="2" borderId="65" xfId="0" applyNumberFormat="1" applyFill="1" applyBorder="1" applyAlignment="1">
      <alignment horizontal="center"/>
    </xf>
    <xf numFmtId="44" fontId="0" fillId="2" borderId="96" xfId="0" applyNumberFormat="1" applyFill="1" applyBorder="1" applyAlignment="1">
      <alignment horizontal="center"/>
    </xf>
    <xf numFmtId="0" fontId="5" fillId="0" borderId="0" xfId="0" applyFont="1" applyAlignment="1">
      <alignment horizontal="center"/>
    </xf>
    <xf numFmtId="0" fontId="10" fillId="0" borderId="3" xfId="0" applyFont="1" applyBorder="1" applyAlignment="1">
      <alignment horizontal="left"/>
    </xf>
    <xf numFmtId="0" fontId="1" fillId="0" borderId="13" xfId="0" applyFont="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5"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44</xdr:row>
          <xdr:rowOff>76200</xdr:rowOff>
        </xdr:from>
        <xdr:to>
          <xdr:col>2</xdr:col>
          <xdr:colOff>876300</xdr:colOff>
          <xdr:row>45</xdr:row>
          <xdr:rowOff>123825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44</xdr:row>
          <xdr:rowOff>76200</xdr:rowOff>
        </xdr:from>
        <xdr:to>
          <xdr:col>3</xdr:col>
          <xdr:colOff>847725</xdr:colOff>
          <xdr:row>45</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44</xdr:row>
          <xdr:rowOff>76200</xdr:rowOff>
        </xdr:from>
        <xdr:to>
          <xdr:col>4</xdr:col>
          <xdr:colOff>876300</xdr:colOff>
          <xdr:row>45</xdr:row>
          <xdr:rowOff>123825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44</xdr:row>
          <xdr:rowOff>76200</xdr:rowOff>
        </xdr:from>
        <xdr:to>
          <xdr:col>5</xdr:col>
          <xdr:colOff>847725</xdr:colOff>
          <xdr:row>45</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44</xdr:row>
          <xdr:rowOff>76200</xdr:rowOff>
        </xdr:from>
        <xdr:to>
          <xdr:col>6</xdr:col>
          <xdr:colOff>876300</xdr:colOff>
          <xdr:row>45</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44</xdr:row>
          <xdr:rowOff>76200</xdr:rowOff>
        </xdr:from>
        <xdr:to>
          <xdr:col>7</xdr:col>
          <xdr:colOff>847725</xdr:colOff>
          <xdr:row>45</xdr:row>
          <xdr:rowOff>123825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44</xdr:row>
          <xdr:rowOff>76200</xdr:rowOff>
        </xdr:from>
        <xdr:to>
          <xdr:col>8</xdr:col>
          <xdr:colOff>876300</xdr:colOff>
          <xdr:row>45</xdr:row>
          <xdr:rowOff>123825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44</xdr:row>
          <xdr:rowOff>76200</xdr:rowOff>
        </xdr:from>
        <xdr:to>
          <xdr:col>9</xdr:col>
          <xdr:colOff>847725</xdr:colOff>
          <xdr:row>45</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44</xdr:row>
          <xdr:rowOff>76200</xdr:rowOff>
        </xdr:from>
        <xdr:to>
          <xdr:col>2</xdr:col>
          <xdr:colOff>876300</xdr:colOff>
          <xdr:row>45</xdr:row>
          <xdr:rowOff>123825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44</xdr:row>
          <xdr:rowOff>76200</xdr:rowOff>
        </xdr:from>
        <xdr:to>
          <xdr:col>3</xdr:col>
          <xdr:colOff>847725</xdr:colOff>
          <xdr:row>45</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44</xdr:row>
          <xdr:rowOff>76200</xdr:rowOff>
        </xdr:from>
        <xdr:to>
          <xdr:col>4</xdr:col>
          <xdr:colOff>876300</xdr:colOff>
          <xdr:row>45</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44</xdr:row>
          <xdr:rowOff>76200</xdr:rowOff>
        </xdr:from>
        <xdr:to>
          <xdr:col>5</xdr:col>
          <xdr:colOff>847725</xdr:colOff>
          <xdr:row>45</xdr:row>
          <xdr:rowOff>123825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76200</xdr:rowOff>
        </xdr:from>
        <xdr:to>
          <xdr:col>6</xdr:col>
          <xdr:colOff>457200</xdr:colOff>
          <xdr:row>45</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76200</xdr:rowOff>
        </xdr:from>
        <xdr:to>
          <xdr:col>6</xdr:col>
          <xdr:colOff>457200</xdr:colOff>
          <xdr:row>45</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76200</xdr:rowOff>
        </xdr:from>
        <xdr:to>
          <xdr:col>6</xdr:col>
          <xdr:colOff>457200</xdr:colOff>
          <xdr:row>45</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76200</xdr:rowOff>
        </xdr:from>
        <xdr:to>
          <xdr:col>6</xdr:col>
          <xdr:colOff>457200</xdr:colOff>
          <xdr:row>45</xdr:row>
          <xdr:rowOff>123825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76200</xdr:rowOff>
        </xdr:from>
        <xdr:to>
          <xdr:col>8</xdr:col>
          <xdr:colOff>457200</xdr:colOff>
          <xdr:row>45</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76200</xdr:rowOff>
        </xdr:from>
        <xdr:to>
          <xdr:col>8</xdr:col>
          <xdr:colOff>457200</xdr:colOff>
          <xdr:row>45</xdr:row>
          <xdr:rowOff>123825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76200</xdr:rowOff>
        </xdr:from>
        <xdr:to>
          <xdr:col>8</xdr:col>
          <xdr:colOff>457200</xdr:colOff>
          <xdr:row>45</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76200</xdr:rowOff>
        </xdr:from>
        <xdr:to>
          <xdr:col>8</xdr:col>
          <xdr:colOff>457200</xdr:colOff>
          <xdr:row>45</xdr:row>
          <xdr:rowOff>123825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SPHD_Admin_Fiscal\Michelle\Program%20Elements\R&amp;E%20Report%20Forms\OHA-PHD-Rev-Expenditure-Report-Supplemental%20for%20Tribal%20Extension-Sample-Aug2025.xlsx" TargetMode="External"/><Relationship Id="rId1" Type="http://schemas.openxmlformats.org/officeDocument/2006/relationships/externalLinkPath" Target="https://www-auth.oregon.gov/oha/PH/PROVIDERPARTNERRESOURCES/LOCALHEALTHDEPARTMENTRESOURCES/Documents/Guidance/OHA-PHD-Rev-Expenditure-Report-Supplemental%20for%20Tribal%20Extension-Sample-Aug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 &amp; Rev Rep"/>
      <sheetName val="Other S&amp;S"/>
    </sheetNames>
    <sheetDataSet>
      <sheetData sheetId="0">
        <row r="5">
          <cell r="D5" t="str">
            <v>[Enter your agency name]</v>
          </cell>
          <cell r="E5"/>
          <cell r="F5"/>
          <cell r="G5"/>
        </row>
        <row r="7">
          <cell r="D7" t="str">
            <v>[Enter the Program Element Number / Sub Element and Title]</v>
          </cell>
          <cell r="E7"/>
          <cell r="F7"/>
          <cell r="G7"/>
        </row>
        <row r="9">
          <cell r="D9" t="str">
            <v xml:space="preserve">July 1, </v>
          </cell>
          <cell r="E9">
            <v>2025</v>
          </cell>
          <cell r="G9" t="str">
            <v>December 31,</v>
          </cell>
          <cell r="H9">
            <v>2025</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OHA-PHD.Expend&amp;RevReport@odhsoha.oregon.gov" TargetMode="External"/><Relationship Id="rId1" Type="http://schemas.openxmlformats.org/officeDocument/2006/relationships/hyperlink" Target="mailto:OHA-PHD.Expend&amp;RevReport@state.or.us"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HA-PHD.Expend&amp;RevReport@odhsoha.oregon.gov" TargetMode="External"/><Relationship Id="rId1" Type="http://schemas.openxmlformats.org/officeDocument/2006/relationships/hyperlink" Target="mailto:OHA-PHD.Expend&amp;RevReport@state.or.us"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printerSettings" Target="../printerSettings/printerSettings3.bin"/><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hyperlink" Target="mailto:OHA-PHD.Expend&amp;RevReport@odhsoha.oregon.gov" TargetMode="External"/><Relationship Id="rId16" Type="http://schemas.openxmlformats.org/officeDocument/2006/relationships/ctrlProp" Target="../ctrlProps/ctrlProp19.xml"/><Relationship Id="rId1" Type="http://schemas.openxmlformats.org/officeDocument/2006/relationships/hyperlink" Target="mailto:OHA-PHD.Expend&amp;RevReport@state.or.us" TargetMode="Externa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vmlDrawing" Target="../drawings/vmlDrawing2.v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drawing" Target="../drawings/drawing2.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OHA-PHD.Expend&amp;RevReport@odhsoha.oregon.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64"/>
  <sheetViews>
    <sheetView zoomScaleNormal="100" workbookViewId="0">
      <selection activeCell="F3" sqref="F3:H3"/>
    </sheetView>
  </sheetViews>
  <sheetFormatPr defaultRowHeight="15" x14ac:dyDescent="0.25"/>
  <cols>
    <col min="1" max="1" width="3.7109375" customWidth="1"/>
    <col min="2" max="2" width="40" customWidth="1"/>
    <col min="3" max="3" width="15.28515625" bestFit="1" customWidth="1"/>
    <col min="4" max="12" width="15.28515625" customWidth="1"/>
    <col min="13" max="66" width="0" hidden="1" customWidth="1"/>
  </cols>
  <sheetData>
    <row r="1" spans="1:13" s="40" customFormat="1" x14ac:dyDescent="0.25">
      <c r="A1" s="347" t="s">
        <v>26</v>
      </c>
      <c r="B1" s="347"/>
      <c r="C1" s="347"/>
      <c r="D1" s="347"/>
      <c r="E1" s="347"/>
      <c r="F1" s="347"/>
      <c r="G1" s="347"/>
      <c r="H1" s="347"/>
      <c r="I1" s="347"/>
      <c r="J1" s="347"/>
      <c r="K1" s="347"/>
      <c r="L1" s="347"/>
    </row>
    <row r="2" spans="1:13" s="40" customFormat="1" x14ac:dyDescent="0.25">
      <c r="A2" s="347" t="s">
        <v>98</v>
      </c>
      <c r="B2" s="347"/>
      <c r="C2" s="347"/>
      <c r="D2" s="347"/>
      <c r="E2" s="347"/>
      <c r="F2" s="347"/>
      <c r="G2" s="347"/>
      <c r="H2" s="347"/>
      <c r="I2" s="347"/>
      <c r="J2" s="347"/>
      <c r="K2" s="347"/>
      <c r="L2" s="347"/>
    </row>
    <row r="3" spans="1:13" s="40" customFormat="1" ht="15" customHeight="1" x14ac:dyDescent="0.25">
      <c r="A3" s="124"/>
      <c r="B3" s="124"/>
      <c r="C3" s="124"/>
      <c r="D3" s="124"/>
      <c r="E3" s="121" t="s">
        <v>97</v>
      </c>
      <c r="F3" s="346" t="s">
        <v>116</v>
      </c>
      <c r="G3" s="346"/>
      <c r="H3" s="346"/>
      <c r="I3" s="124"/>
      <c r="J3" s="124"/>
      <c r="K3" s="124"/>
      <c r="L3" s="125"/>
      <c r="M3" s="40" t="s">
        <v>77</v>
      </c>
    </row>
    <row r="4" spans="1:13" s="40" customFormat="1" ht="6.75" customHeight="1" x14ac:dyDescent="0.25">
      <c r="L4" s="126"/>
    </row>
    <row r="5" spans="1:13" s="40" customFormat="1" x14ac:dyDescent="0.25">
      <c r="B5" s="127"/>
      <c r="C5" s="128" t="s">
        <v>27</v>
      </c>
      <c r="D5" s="348" t="s">
        <v>73</v>
      </c>
      <c r="E5" s="348"/>
      <c r="F5" s="348"/>
      <c r="G5" s="348"/>
      <c r="H5" s="348"/>
      <c r="I5" s="348"/>
      <c r="L5" s="126"/>
      <c r="M5" s="40" t="s">
        <v>76</v>
      </c>
    </row>
    <row r="6" spans="1:13" s="40" customFormat="1" ht="6.75" customHeight="1" x14ac:dyDescent="0.25">
      <c r="L6" s="126"/>
    </row>
    <row r="7" spans="1:13" s="40" customFormat="1" x14ac:dyDescent="0.25">
      <c r="B7" s="127"/>
      <c r="C7" s="128" t="s">
        <v>28</v>
      </c>
      <c r="D7" s="348" t="s">
        <v>107</v>
      </c>
      <c r="E7" s="348"/>
      <c r="F7" s="348"/>
      <c r="G7" s="348"/>
      <c r="H7" s="348"/>
      <c r="I7" s="348"/>
      <c r="L7" s="126"/>
      <c r="M7" s="40" t="s">
        <v>75</v>
      </c>
    </row>
    <row r="8" spans="1:13" s="40" customFormat="1" ht="6.75" customHeight="1" x14ac:dyDescent="0.25">
      <c r="L8" s="126"/>
    </row>
    <row r="9" spans="1:13" s="40" customFormat="1" x14ac:dyDescent="0.25">
      <c r="C9" s="76" t="s">
        <v>48</v>
      </c>
      <c r="D9" s="129" t="s">
        <v>71</v>
      </c>
      <c r="E9" s="130">
        <v>2024</v>
      </c>
      <c r="F9" s="131" t="s">
        <v>23</v>
      </c>
      <c r="G9" s="129" t="s">
        <v>72</v>
      </c>
      <c r="H9" s="130">
        <v>2025</v>
      </c>
      <c r="I9" s="132"/>
      <c r="L9" s="126"/>
      <c r="M9" s="40" t="s">
        <v>74</v>
      </c>
    </row>
    <row r="10" spans="1:13" s="40" customFormat="1" ht="6.75" customHeight="1" thickBot="1" x14ac:dyDescent="0.3">
      <c r="L10" s="126"/>
    </row>
    <row r="11" spans="1:13" ht="17.25" thickTop="1" thickBot="1" x14ac:dyDescent="0.3">
      <c r="A11" s="343" t="s">
        <v>47</v>
      </c>
      <c r="B11" s="344"/>
      <c r="C11" s="344"/>
      <c r="D11" s="344"/>
      <c r="E11" s="344"/>
      <c r="F11" s="344"/>
      <c r="G11" s="344"/>
      <c r="H11" s="344"/>
      <c r="I11" s="344"/>
      <c r="J11" s="344"/>
      <c r="K11" s="344"/>
      <c r="L11" s="345"/>
    </row>
    <row r="12" spans="1:13" s="9" customFormat="1" ht="17.25" thickTop="1" thickBot="1" x14ac:dyDescent="0.3">
      <c r="A12" s="45" t="s">
        <v>42</v>
      </c>
      <c r="B12" s="46"/>
      <c r="C12" s="338" t="s">
        <v>34</v>
      </c>
      <c r="D12" s="339"/>
      <c r="E12" s="340" t="s">
        <v>35</v>
      </c>
      <c r="F12" s="339"/>
      <c r="G12" s="340" t="s">
        <v>36</v>
      </c>
      <c r="H12" s="339"/>
      <c r="I12" s="340" t="s">
        <v>37</v>
      </c>
      <c r="J12" s="339"/>
      <c r="K12" s="340" t="s">
        <v>49</v>
      </c>
      <c r="L12" s="341"/>
      <c r="M12" s="9" t="s">
        <v>83</v>
      </c>
    </row>
    <row r="13" spans="1:13" ht="31.5" thickTop="1" thickBot="1" x14ac:dyDescent="0.3">
      <c r="A13" s="47" t="s">
        <v>0</v>
      </c>
      <c r="B13" s="48" t="s">
        <v>16</v>
      </c>
      <c r="C13" s="49" t="s">
        <v>54</v>
      </c>
      <c r="D13" s="50" t="s">
        <v>99</v>
      </c>
      <c r="E13" s="49" t="s">
        <v>54</v>
      </c>
      <c r="F13" s="50" t="s">
        <v>99</v>
      </c>
      <c r="G13" s="49" t="s">
        <v>54</v>
      </c>
      <c r="H13" s="50" t="s">
        <v>99</v>
      </c>
      <c r="I13" s="49" t="s">
        <v>54</v>
      </c>
      <c r="J13" s="50" t="s">
        <v>99</v>
      </c>
      <c r="K13" s="49" t="s">
        <v>54</v>
      </c>
      <c r="L13" s="51" t="s">
        <v>99</v>
      </c>
      <c r="M13" s="36" t="s">
        <v>81</v>
      </c>
    </row>
    <row r="14" spans="1:13" ht="15.75" thickTop="1" x14ac:dyDescent="0.25">
      <c r="A14" s="52" t="s">
        <v>1</v>
      </c>
      <c r="B14" s="53" t="s">
        <v>15</v>
      </c>
      <c r="C14" s="95" t="s">
        <v>84</v>
      </c>
      <c r="D14" s="19"/>
      <c r="E14" s="98" t="s">
        <v>84</v>
      </c>
      <c r="F14" s="19"/>
      <c r="G14" s="98" t="s">
        <v>84</v>
      </c>
      <c r="H14" s="19"/>
      <c r="I14" s="98" t="s">
        <v>84</v>
      </c>
      <c r="J14" s="19"/>
      <c r="K14" s="98" t="s">
        <v>84</v>
      </c>
      <c r="L14" s="307">
        <f>SUM(D14,F14,H14,J14)</f>
        <v>0</v>
      </c>
      <c r="M14" t="s">
        <v>78</v>
      </c>
    </row>
    <row r="15" spans="1:13" x14ac:dyDescent="0.25">
      <c r="A15" s="52" t="s">
        <v>2</v>
      </c>
      <c r="B15" s="54" t="s">
        <v>14</v>
      </c>
      <c r="C15" s="96" t="s">
        <v>84</v>
      </c>
      <c r="D15" s="19"/>
      <c r="E15" s="96" t="s">
        <v>84</v>
      </c>
      <c r="F15" s="19"/>
      <c r="G15" s="96" t="s">
        <v>84</v>
      </c>
      <c r="H15" s="19"/>
      <c r="I15" s="96" t="s">
        <v>84</v>
      </c>
      <c r="J15" s="19"/>
      <c r="K15" s="96" t="s">
        <v>84</v>
      </c>
      <c r="L15" s="307">
        <f>SUM(D15,F15,H15,J15)</f>
        <v>0</v>
      </c>
      <c r="M15" t="s">
        <v>78</v>
      </c>
    </row>
    <row r="16" spans="1:13" x14ac:dyDescent="0.25">
      <c r="A16" s="52" t="s">
        <v>3</v>
      </c>
      <c r="B16" s="54" t="s">
        <v>13</v>
      </c>
      <c r="C16" s="96" t="s">
        <v>84</v>
      </c>
      <c r="D16" s="19"/>
      <c r="E16" s="96" t="s">
        <v>84</v>
      </c>
      <c r="F16" s="19"/>
      <c r="G16" s="96" t="s">
        <v>84</v>
      </c>
      <c r="H16" s="19"/>
      <c r="I16" s="96" t="s">
        <v>84</v>
      </c>
      <c r="J16" s="19"/>
      <c r="K16" s="96" t="s">
        <v>84</v>
      </c>
      <c r="L16" s="307">
        <f>SUM(D16,F16,H16,J16)</f>
        <v>0</v>
      </c>
      <c r="M16" t="s">
        <v>78</v>
      </c>
    </row>
    <row r="17" spans="1:13" ht="15.75" thickBot="1" x14ac:dyDescent="0.3">
      <c r="A17" s="52" t="s">
        <v>4</v>
      </c>
      <c r="B17" s="55" t="s">
        <v>38</v>
      </c>
      <c r="C17" s="97" t="s">
        <v>84</v>
      </c>
      <c r="D17" s="20"/>
      <c r="E17" s="97" t="s">
        <v>84</v>
      </c>
      <c r="F17" s="20"/>
      <c r="G17" s="97" t="s">
        <v>84</v>
      </c>
      <c r="H17" s="20"/>
      <c r="I17" s="97" t="s">
        <v>84</v>
      </c>
      <c r="J17" s="20"/>
      <c r="K17" s="97" t="s">
        <v>84</v>
      </c>
      <c r="L17" s="308">
        <f>SUM(D17,F17,H17,J17)</f>
        <v>0</v>
      </c>
      <c r="M17" t="s">
        <v>78</v>
      </c>
    </row>
    <row r="18" spans="1:13" ht="15.75" thickBot="1" x14ac:dyDescent="0.3">
      <c r="A18" s="56"/>
      <c r="B18" s="57" t="s">
        <v>12</v>
      </c>
      <c r="C18" s="104" t="s">
        <v>84</v>
      </c>
      <c r="D18" s="301">
        <f>SUM(D14:D17)</f>
        <v>0</v>
      </c>
      <c r="E18" s="104" t="s">
        <v>84</v>
      </c>
      <c r="F18" s="301">
        <f>SUM(F14:F17)</f>
        <v>0</v>
      </c>
      <c r="G18" s="104" t="s">
        <v>84</v>
      </c>
      <c r="H18" s="301">
        <f>SUM(H14:H17)</f>
        <v>0</v>
      </c>
      <c r="I18" s="104" t="s">
        <v>84</v>
      </c>
      <c r="J18" s="301">
        <f>SUM(J14:J17)</f>
        <v>0</v>
      </c>
      <c r="K18" s="104" t="s">
        <v>84</v>
      </c>
      <c r="L18" s="271">
        <f>SUM(D18,F18,H18,J18)</f>
        <v>0</v>
      </c>
      <c r="M18" t="s">
        <v>57</v>
      </c>
    </row>
    <row r="19" spans="1:13" x14ac:dyDescent="0.25">
      <c r="A19" s="58" t="s">
        <v>5</v>
      </c>
      <c r="B19" s="59" t="s">
        <v>50</v>
      </c>
      <c r="C19" s="21"/>
      <c r="D19" s="99" t="s">
        <v>84</v>
      </c>
      <c r="E19" s="21"/>
      <c r="F19" s="99" t="s">
        <v>84</v>
      </c>
      <c r="G19" s="21"/>
      <c r="H19" s="99" t="s">
        <v>84</v>
      </c>
      <c r="I19" s="21"/>
      <c r="J19" s="99" t="s">
        <v>84</v>
      </c>
      <c r="K19" s="295">
        <f>SUM(C19,E19,G19,I19)</f>
        <v>0</v>
      </c>
      <c r="L19" s="99" t="s">
        <v>84</v>
      </c>
      <c r="M19" t="s">
        <v>79</v>
      </c>
    </row>
    <row r="20" spans="1:13" x14ac:dyDescent="0.25">
      <c r="A20" s="52"/>
      <c r="B20" s="108" t="s">
        <v>52</v>
      </c>
      <c r="C20" s="22"/>
      <c r="D20" s="100" t="s">
        <v>84</v>
      </c>
      <c r="E20" s="22"/>
      <c r="F20" s="100" t="s">
        <v>84</v>
      </c>
      <c r="G20" s="22"/>
      <c r="H20" s="100" t="s">
        <v>84</v>
      </c>
      <c r="I20" s="22"/>
      <c r="J20" s="100" t="s">
        <v>84</v>
      </c>
      <c r="K20" s="266">
        <f t="shared" ref="K20:K26" si="0">SUM(C20,E20,G20,I20)</f>
        <v>0</v>
      </c>
      <c r="L20" s="100" t="s">
        <v>84</v>
      </c>
      <c r="M20" t="s">
        <v>79</v>
      </c>
    </row>
    <row r="21" spans="1:13" x14ac:dyDescent="0.25">
      <c r="A21" s="52"/>
      <c r="B21" s="108" t="s">
        <v>53</v>
      </c>
      <c r="C21" s="22"/>
      <c r="D21" s="101" t="s">
        <v>84</v>
      </c>
      <c r="E21" s="22"/>
      <c r="F21" s="101" t="s">
        <v>84</v>
      </c>
      <c r="G21" s="22"/>
      <c r="H21" s="101" t="s">
        <v>84</v>
      </c>
      <c r="I21" s="22"/>
      <c r="J21" s="101" t="s">
        <v>84</v>
      </c>
      <c r="K21" s="266">
        <f t="shared" si="0"/>
        <v>0</v>
      </c>
      <c r="L21" s="101" t="s">
        <v>84</v>
      </c>
      <c r="M21" s="38" t="s">
        <v>79</v>
      </c>
    </row>
    <row r="22" spans="1:13" x14ac:dyDescent="0.25">
      <c r="A22" s="52" t="s">
        <v>6</v>
      </c>
      <c r="B22" s="54" t="s">
        <v>113</v>
      </c>
      <c r="C22" s="22"/>
      <c r="D22" s="102" t="s">
        <v>84</v>
      </c>
      <c r="E22" s="22"/>
      <c r="F22" s="102" t="s">
        <v>84</v>
      </c>
      <c r="G22" s="22"/>
      <c r="H22" s="102" t="s">
        <v>84</v>
      </c>
      <c r="I22" s="22"/>
      <c r="J22" s="102" t="s">
        <v>84</v>
      </c>
      <c r="K22" s="266">
        <f>SUM(C22,E22,G22,I22)</f>
        <v>0</v>
      </c>
      <c r="L22" s="102" t="s">
        <v>84</v>
      </c>
      <c r="M22" s="38" t="s">
        <v>79</v>
      </c>
    </row>
    <row r="23" spans="1:13" x14ac:dyDescent="0.25">
      <c r="A23" s="52" t="s">
        <v>8</v>
      </c>
      <c r="B23" s="54" t="s">
        <v>39</v>
      </c>
      <c r="C23" s="22"/>
      <c r="D23" s="103" t="s">
        <v>84</v>
      </c>
      <c r="E23" s="22"/>
      <c r="F23" s="103" t="s">
        <v>84</v>
      </c>
      <c r="G23" s="22"/>
      <c r="H23" s="103" t="s">
        <v>84</v>
      </c>
      <c r="I23" s="22"/>
      <c r="J23" s="103" t="s">
        <v>84</v>
      </c>
      <c r="K23" s="266">
        <f>SUM(C23,E23,G23,I23)</f>
        <v>0</v>
      </c>
      <c r="L23" s="103" t="s">
        <v>84</v>
      </c>
      <c r="M23" t="s">
        <v>79</v>
      </c>
    </row>
    <row r="24" spans="1:13" x14ac:dyDescent="0.25">
      <c r="A24" s="52" t="s">
        <v>9</v>
      </c>
      <c r="B24" s="108" t="s">
        <v>33</v>
      </c>
      <c r="C24" s="22"/>
      <c r="D24" s="103" t="s">
        <v>84</v>
      </c>
      <c r="E24" s="22"/>
      <c r="F24" s="103" t="s">
        <v>84</v>
      </c>
      <c r="G24" s="22"/>
      <c r="H24" s="103" t="s">
        <v>84</v>
      </c>
      <c r="I24" s="22"/>
      <c r="J24" s="103" t="s">
        <v>84</v>
      </c>
      <c r="K24" s="266">
        <f t="shared" si="0"/>
        <v>0</v>
      </c>
      <c r="L24" s="103" t="s">
        <v>84</v>
      </c>
      <c r="M24" t="s">
        <v>79</v>
      </c>
    </row>
    <row r="25" spans="1:13" x14ac:dyDescent="0.25">
      <c r="A25" s="60" t="s">
        <v>10</v>
      </c>
      <c r="B25" s="109" t="s">
        <v>33</v>
      </c>
      <c r="C25" s="22"/>
      <c r="D25" s="260" t="s">
        <v>84</v>
      </c>
      <c r="E25" s="22"/>
      <c r="F25" s="260" t="s">
        <v>84</v>
      </c>
      <c r="G25" s="22"/>
      <c r="H25" s="260" t="s">
        <v>84</v>
      </c>
      <c r="I25" s="22"/>
      <c r="J25" s="260" t="s">
        <v>84</v>
      </c>
      <c r="K25" s="266">
        <f t="shared" si="0"/>
        <v>0</v>
      </c>
      <c r="L25" s="260" t="s">
        <v>84</v>
      </c>
      <c r="M25" t="s">
        <v>79</v>
      </c>
    </row>
    <row r="26" spans="1:13" ht="15.75" thickBot="1" x14ac:dyDescent="0.3">
      <c r="A26" s="60">
        <v>10</v>
      </c>
      <c r="B26" s="109" t="s">
        <v>33</v>
      </c>
      <c r="C26" s="258"/>
      <c r="D26" s="259" t="s">
        <v>84</v>
      </c>
      <c r="E26" s="258"/>
      <c r="F26" s="259" t="s">
        <v>84</v>
      </c>
      <c r="G26" s="258"/>
      <c r="H26" s="259" t="s">
        <v>84</v>
      </c>
      <c r="I26" s="258"/>
      <c r="J26" s="259" t="s">
        <v>84</v>
      </c>
      <c r="K26" s="297">
        <f t="shared" si="0"/>
        <v>0</v>
      </c>
      <c r="L26" s="259" t="s">
        <v>84</v>
      </c>
      <c r="M26" t="s">
        <v>79</v>
      </c>
    </row>
    <row r="27" spans="1:13" ht="15.75" thickBot="1" x14ac:dyDescent="0.3">
      <c r="A27" s="61"/>
      <c r="B27" s="62" t="s">
        <v>21</v>
      </c>
      <c r="C27" s="335">
        <f>SUM(D18,C19:C26)</f>
        <v>0</v>
      </c>
      <c r="D27" s="336"/>
      <c r="E27" s="335">
        <f>SUM(F18,E19:E26)</f>
        <v>0</v>
      </c>
      <c r="F27" s="336"/>
      <c r="G27" s="335">
        <f>SUM(H18,G19:G26)</f>
        <v>0</v>
      </c>
      <c r="H27" s="336"/>
      <c r="I27" s="335">
        <f>SUM(J18,I19:I26)</f>
        <v>0</v>
      </c>
      <c r="J27" s="336"/>
      <c r="K27" s="335">
        <f>SUM(C27,E27,G27,I27)</f>
        <v>0</v>
      </c>
      <c r="L27" s="337"/>
      <c r="M27" t="s">
        <v>58</v>
      </c>
    </row>
    <row r="28" spans="1:13" ht="6.75" customHeight="1" thickTop="1" thickBot="1" x14ac:dyDescent="0.3">
      <c r="A28" s="12"/>
      <c r="B28" s="63"/>
      <c r="C28" s="63"/>
      <c r="D28" s="63"/>
      <c r="E28" s="63"/>
      <c r="F28" s="63"/>
      <c r="G28" s="63"/>
      <c r="H28" s="63"/>
      <c r="I28" s="63"/>
      <c r="J28" s="63"/>
      <c r="K28" s="63"/>
      <c r="L28" s="64"/>
    </row>
    <row r="29" spans="1:13" s="9" customFormat="1" ht="17.25" thickTop="1" thickBot="1" x14ac:dyDescent="0.3">
      <c r="A29" s="16" t="s">
        <v>20</v>
      </c>
      <c r="B29" s="46"/>
      <c r="C29" s="338" t="s">
        <v>34</v>
      </c>
      <c r="D29" s="339"/>
      <c r="E29" s="340" t="s">
        <v>35</v>
      </c>
      <c r="F29" s="339"/>
      <c r="G29" s="340" t="s">
        <v>36</v>
      </c>
      <c r="H29" s="339"/>
      <c r="I29" s="340" t="s">
        <v>37</v>
      </c>
      <c r="J29" s="339"/>
      <c r="K29" s="340" t="s">
        <v>49</v>
      </c>
      <c r="L29" s="341"/>
      <c r="M29" s="9" t="s">
        <v>80</v>
      </c>
    </row>
    <row r="30" spans="1:13" ht="31.5" thickTop="1" thickBot="1" x14ac:dyDescent="0.3">
      <c r="A30" s="8" t="s">
        <v>7</v>
      </c>
      <c r="B30" s="48" t="s">
        <v>20</v>
      </c>
      <c r="C30" s="49" t="s">
        <v>24</v>
      </c>
      <c r="D30" s="50" t="s">
        <v>25</v>
      </c>
      <c r="E30" s="65" t="s">
        <v>24</v>
      </c>
      <c r="F30" s="50" t="s">
        <v>25</v>
      </c>
      <c r="G30" s="65" t="s">
        <v>24</v>
      </c>
      <c r="H30" s="50" t="s">
        <v>25</v>
      </c>
      <c r="I30" s="65" t="s">
        <v>24</v>
      </c>
      <c r="J30" s="50" t="s">
        <v>25</v>
      </c>
      <c r="K30" s="49" t="s">
        <v>24</v>
      </c>
      <c r="L30" s="51" t="s">
        <v>25</v>
      </c>
      <c r="M30" s="36" t="s">
        <v>82</v>
      </c>
    </row>
    <row r="31" spans="1:13" ht="16.5" thickTop="1" thickBot="1" x14ac:dyDescent="0.3">
      <c r="A31" s="66" t="s">
        <v>1</v>
      </c>
      <c r="B31" s="67" t="s">
        <v>19</v>
      </c>
      <c r="C31" s="23"/>
      <c r="D31" s="24"/>
      <c r="E31" s="25"/>
      <c r="F31" s="24"/>
      <c r="G31" s="25"/>
      <c r="H31" s="24"/>
      <c r="I31" s="25"/>
      <c r="J31" s="24"/>
      <c r="K31" s="288">
        <f t="shared" ref="K31:K39" si="1">SUM(C31,E31,G31,I31)</f>
        <v>0</v>
      </c>
      <c r="L31" s="289">
        <f t="shared" ref="L31:L39" si="2">SUM(D31,F31,H31,J31)</f>
        <v>0</v>
      </c>
      <c r="M31" t="s">
        <v>59</v>
      </c>
    </row>
    <row r="32" spans="1:13" ht="15.75" thickBot="1" x14ac:dyDescent="0.3">
      <c r="A32" s="68" t="s">
        <v>2</v>
      </c>
      <c r="B32" s="69" t="s">
        <v>40</v>
      </c>
      <c r="C32" s="299">
        <f t="shared" ref="C32:J32" si="3">SUM(C33:C37)</f>
        <v>0</v>
      </c>
      <c r="D32" s="274">
        <f t="shared" si="3"/>
        <v>0</v>
      </c>
      <c r="E32" s="300">
        <f t="shared" si="3"/>
        <v>0</v>
      </c>
      <c r="F32" s="274">
        <f t="shared" si="3"/>
        <v>0</v>
      </c>
      <c r="G32" s="300">
        <f t="shared" si="3"/>
        <v>0</v>
      </c>
      <c r="H32" s="274">
        <f t="shared" si="3"/>
        <v>0</v>
      </c>
      <c r="I32" s="300">
        <f t="shared" si="3"/>
        <v>0</v>
      </c>
      <c r="J32" s="274">
        <f t="shared" si="3"/>
        <v>0</v>
      </c>
      <c r="K32" s="270">
        <f t="shared" si="1"/>
        <v>0</v>
      </c>
      <c r="L32" s="271">
        <f t="shared" si="2"/>
        <v>0</v>
      </c>
      <c r="M32" t="s">
        <v>60</v>
      </c>
    </row>
    <row r="33" spans="1:13" x14ac:dyDescent="0.25">
      <c r="A33" s="52"/>
      <c r="B33" s="70" t="s">
        <v>41</v>
      </c>
      <c r="C33" s="292"/>
      <c r="D33" s="293"/>
      <c r="E33" s="294"/>
      <c r="F33" s="293"/>
      <c r="G33" s="294"/>
      <c r="H33" s="293"/>
      <c r="I33" s="294"/>
      <c r="J33" s="293"/>
      <c r="K33" s="295">
        <f t="shared" si="1"/>
        <v>0</v>
      </c>
      <c r="L33" s="296">
        <f t="shared" si="2"/>
        <v>0</v>
      </c>
      <c r="M33" t="s">
        <v>61</v>
      </c>
    </row>
    <row r="34" spans="1:13" x14ac:dyDescent="0.25">
      <c r="A34" s="52"/>
      <c r="B34" s="70" t="s">
        <v>91</v>
      </c>
      <c r="C34" s="26"/>
      <c r="D34" s="19"/>
      <c r="E34" s="27"/>
      <c r="F34" s="19"/>
      <c r="G34" s="27"/>
      <c r="H34" s="19"/>
      <c r="I34" s="27"/>
      <c r="J34" s="19"/>
      <c r="K34" s="266">
        <f t="shared" si="1"/>
        <v>0</v>
      </c>
      <c r="L34" s="267">
        <f t="shared" si="2"/>
        <v>0</v>
      </c>
      <c r="M34" t="s">
        <v>62</v>
      </c>
    </row>
    <row r="35" spans="1:13" x14ac:dyDescent="0.25">
      <c r="A35" s="52"/>
      <c r="B35" s="70" t="s">
        <v>92</v>
      </c>
      <c r="C35" s="26"/>
      <c r="D35" s="19"/>
      <c r="E35" s="27"/>
      <c r="F35" s="19"/>
      <c r="G35" s="27"/>
      <c r="H35" s="19"/>
      <c r="I35" s="27"/>
      <c r="J35" s="19"/>
      <c r="K35" s="266">
        <f t="shared" si="1"/>
        <v>0</v>
      </c>
      <c r="L35" s="267">
        <f t="shared" si="2"/>
        <v>0</v>
      </c>
      <c r="M35" t="s">
        <v>63</v>
      </c>
    </row>
    <row r="36" spans="1:13" ht="15.75" thickBot="1" x14ac:dyDescent="0.3">
      <c r="A36" s="52"/>
      <c r="B36" s="70" t="s">
        <v>93</v>
      </c>
      <c r="C36" s="28"/>
      <c r="D36" s="29"/>
      <c r="E36" s="30"/>
      <c r="F36" s="29"/>
      <c r="G36" s="30"/>
      <c r="H36" s="29"/>
      <c r="I36" s="30"/>
      <c r="J36" s="29"/>
      <c r="K36" s="290">
        <f t="shared" si="1"/>
        <v>0</v>
      </c>
      <c r="L36" s="291">
        <f t="shared" si="2"/>
        <v>0</v>
      </c>
      <c r="M36" t="s">
        <v>63</v>
      </c>
    </row>
    <row r="37" spans="1:13" ht="30.75" thickBot="1" x14ac:dyDescent="0.3">
      <c r="A37" s="17"/>
      <c r="B37" s="110" t="s">
        <v>105</v>
      </c>
      <c r="C37" s="299">
        <f>'Other S&amp;S (Q1-Q4)'!C24</f>
        <v>0</v>
      </c>
      <c r="D37" s="274">
        <f>'Other S&amp;S (Q1-Q4)'!D24</f>
        <v>0</v>
      </c>
      <c r="E37" s="300">
        <f>'Other S&amp;S (Q1-Q4)'!E24</f>
        <v>0</v>
      </c>
      <c r="F37" s="274">
        <f>'Other S&amp;S (Q1-Q4)'!F24</f>
        <v>0</v>
      </c>
      <c r="G37" s="300">
        <f>'Other S&amp;S (Q1-Q4)'!G24</f>
        <v>0</v>
      </c>
      <c r="H37" s="274">
        <f>'Other S&amp;S (Q1-Q4)'!H24</f>
        <v>0</v>
      </c>
      <c r="I37" s="300">
        <f>'Other S&amp;S (Q1-Q4)'!I24</f>
        <v>0</v>
      </c>
      <c r="J37" s="274">
        <f>'Other S&amp;S (Q1-Q4)'!J24</f>
        <v>0</v>
      </c>
      <c r="K37" s="270">
        <f t="shared" si="1"/>
        <v>0</v>
      </c>
      <c r="L37" s="271">
        <f t="shared" si="2"/>
        <v>0</v>
      </c>
      <c r="M37" t="s">
        <v>64</v>
      </c>
    </row>
    <row r="38" spans="1:13" ht="15.75" thickBot="1" x14ac:dyDescent="0.3">
      <c r="A38" s="56" t="s">
        <v>3</v>
      </c>
      <c r="B38" s="71" t="s">
        <v>18</v>
      </c>
      <c r="C38" s="31"/>
      <c r="D38" s="32"/>
      <c r="E38" s="33"/>
      <c r="F38" s="32"/>
      <c r="G38" s="33"/>
      <c r="H38" s="32"/>
      <c r="I38" s="33"/>
      <c r="J38" s="32"/>
      <c r="K38" s="297">
        <f t="shared" si="1"/>
        <v>0</v>
      </c>
      <c r="L38" s="298">
        <f t="shared" si="2"/>
        <v>0</v>
      </c>
      <c r="M38" t="s">
        <v>110</v>
      </c>
    </row>
    <row r="39" spans="1:13" ht="15.75" thickBot="1" x14ac:dyDescent="0.3">
      <c r="A39" s="72" t="s">
        <v>4</v>
      </c>
      <c r="B39" s="73" t="s">
        <v>85</v>
      </c>
      <c r="C39" s="31"/>
      <c r="D39" s="32"/>
      <c r="E39" s="33"/>
      <c r="F39" s="32"/>
      <c r="G39" s="33"/>
      <c r="H39" s="32"/>
      <c r="I39" s="33"/>
      <c r="J39" s="32"/>
      <c r="K39" s="270">
        <f t="shared" si="1"/>
        <v>0</v>
      </c>
      <c r="L39" s="271">
        <f t="shared" si="2"/>
        <v>0</v>
      </c>
      <c r="M39" t="s">
        <v>69</v>
      </c>
    </row>
    <row r="40" spans="1:13" ht="15.75" thickBot="1" x14ac:dyDescent="0.3">
      <c r="A40" s="18"/>
      <c r="B40" s="88" t="s">
        <v>90</v>
      </c>
      <c r="C40" s="87" t="s">
        <v>84</v>
      </c>
      <c r="D40" s="89" t="s">
        <v>84</v>
      </c>
      <c r="E40" s="90" t="s">
        <v>84</v>
      </c>
      <c r="F40" s="89" t="s">
        <v>84</v>
      </c>
      <c r="G40" s="90" t="s">
        <v>84</v>
      </c>
      <c r="H40" s="89" t="s">
        <v>84</v>
      </c>
      <c r="I40" s="90" t="s">
        <v>84</v>
      </c>
      <c r="J40" s="89" t="s">
        <v>84</v>
      </c>
      <c r="K40" s="91" t="s">
        <v>84</v>
      </c>
      <c r="L40" s="92" t="s">
        <v>84</v>
      </c>
      <c r="M40" t="s">
        <v>70</v>
      </c>
    </row>
    <row r="41" spans="1:13" x14ac:dyDescent="0.25">
      <c r="A41" s="68"/>
      <c r="B41" s="75" t="s">
        <v>55</v>
      </c>
      <c r="C41" s="261">
        <f>SUM(C31,C32,C38,C39)</f>
        <v>0</v>
      </c>
      <c r="D41" s="262">
        <f>SUM(D31,D32,D38,D39)</f>
        <v>0</v>
      </c>
      <c r="E41" s="263">
        <f t="shared" ref="E41:J41" si="4">SUM(E31,E32,E38,E39)</f>
        <v>0</v>
      </c>
      <c r="F41" s="262">
        <f t="shared" si="4"/>
        <v>0</v>
      </c>
      <c r="G41" s="263">
        <f t="shared" si="4"/>
        <v>0</v>
      </c>
      <c r="H41" s="262">
        <f t="shared" si="4"/>
        <v>0</v>
      </c>
      <c r="I41" s="263">
        <f t="shared" si="4"/>
        <v>0</v>
      </c>
      <c r="J41" s="262">
        <f t="shared" si="4"/>
        <v>0</v>
      </c>
      <c r="K41" s="264">
        <f>SUM(C41,E41,G41,I41)</f>
        <v>0</v>
      </c>
      <c r="L41" s="265">
        <f>SUM(D41,F41,H41,J41)</f>
        <v>0</v>
      </c>
      <c r="M41" s="94" t="s">
        <v>65</v>
      </c>
    </row>
    <row r="42" spans="1:13" ht="15.75" thickBot="1" x14ac:dyDescent="0.3">
      <c r="A42" s="74"/>
      <c r="B42" s="76" t="s">
        <v>56</v>
      </c>
      <c r="C42" s="105" t="s">
        <v>84</v>
      </c>
      <c r="D42" s="273">
        <f>D18</f>
        <v>0</v>
      </c>
      <c r="E42" s="106" t="s">
        <v>84</v>
      </c>
      <c r="F42" s="273">
        <f>F18</f>
        <v>0</v>
      </c>
      <c r="G42" s="105" t="s">
        <v>84</v>
      </c>
      <c r="H42" s="273">
        <f>H18</f>
        <v>0</v>
      </c>
      <c r="I42" s="105" t="s">
        <v>84</v>
      </c>
      <c r="J42" s="273">
        <f>J18</f>
        <v>0</v>
      </c>
      <c r="K42" s="107" t="s">
        <v>84</v>
      </c>
      <c r="L42" s="269">
        <f>SUM(D42,F42,H42,J42)</f>
        <v>0</v>
      </c>
      <c r="M42" s="37" t="s">
        <v>66</v>
      </c>
    </row>
    <row r="43" spans="1:13" ht="15.75" thickBot="1" x14ac:dyDescent="0.3">
      <c r="A43" s="56"/>
      <c r="B43" s="136" t="s">
        <v>17</v>
      </c>
      <c r="C43" s="137" t="s">
        <v>84</v>
      </c>
      <c r="D43" s="274">
        <f>D41-D42</f>
        <v>0</v>
      </c>
      <c r="E43" s="137" t="s">
        <v>84</v>
      </c>
      <c r="F43" s="274">
        <f>F41-F42</f>
        <v>0</v>
      </c>
      <c r="G43" s="137" t="s">
        <v>84</v>
      </c>
      <c r="H43" s="274">
        <f>H41-H42</f>
        <v>0</v>
      </c>
      <c r="I43" s="137" t="s">
        <v>84</v>
      </c>
      <c r="J43" s="274">
        <f>J41-J42</f>
        <v>0</v>
      </c>
      <c r="K43" s="137" t="s">
        <v>84</v>
      </c>
      <c r="L43" s="272">
        <f>SUM(D43,F43,H43,J43)</f>
        <v>0</v>
      </c>
      <c r="M43" s="37" t="s">
        <v>67</v>
      </c>
    </row>
    <row r="44" spans="1:13" s="142" customFormat="1" ht="7.5" customHeight="1" x14ac:dyDescent="0.25">
      <c r="A44" s="138"/>
      <c r="B44" s="139"/>
      <c r="C44" s="140"/>
      <c r="D44" s="141"/>
      <c r="E44" s="140"/>
      <c r="F44" s="141"/>
      <c r="G44" s="140"/>
      <c r="H44" s="141"/>
      <c r="I44" s="140"/>
      <c r="J44" s="141"/>
      <c r="K44" s="140"/>
      <c r="L44" s="141"/>
      <c r="M44" s="37"/>
    </row>
    <row r="45" spans="1:13" s="142" customFormat="1" ht="15" customHeight="1" x14ac:dyDescent="0.25">
      <c r="A45" s="138"/>
      <c r="B45" s="342" t="s">
        <v>109</v>
      </c>
      <c r="C45" s="310"/>
      <c r="D45" s="310"/>
      <c r="E45" s="310"/>
      <c r="F45" s="310"/>
      <c r="G45" s="310"/>
      <c r="H45" s="310"/>
      <c r="I45" s="310"/>
      <c r="J45" s="310"/>
      <c r="K45" s="310"/>
      <c r="L45" s="310"/>
      <c r="M45" s="37"/>
    </row>
    <row r="46" spans="1:13" s="142" customFormat="1" x14ac:dyDescent="0.25">
      <c r="A46" s="138"/>
      <c r="B46" s="342"/>
      <c r="C46" s="310"/>
      <c r="D46" s="310"/>
      <c r="E46" s="310"/>
      <c r="F46" s="310"/>
      <c r="G46" s="310"/>
      <c r="H46" s="310"/>
      <c r="I46" s="310"/>
      <c r="J46" s="310"/>
      <c r="K46" s="310"/>
      <c r="L46" s="310"/>
      <c r="M46" s="37"/>
    </row>
    <row r="47" spans="1:13" s="142" customFormat="1" ht="7.5" customHeight="1" x14ac:dyDescent="0.25">
      <c r="A47" s="138"/>
      <c r="B47" s="139"/>
      <c r="C47" s="140"/>
      <c r="D47" s="141"/>
      <c r="E47" s="140"/>
      <c r="F47" s="141"/>
      <c r="G47" s="140"/>
      <c r="H47" s="141"/>
      <c r="I47" s="140"/>
      <c r="J47" s="141"/>
      <c r="K47" s="140"/>
      <c r="L47" s="141"/>
      <c r="M47" s="37"/>
    </row>
    <row r="48" spans="1:13" ht="6.75" customHeight="1" thickBot="1" x14ac:dyDescent="0.3">
      <c r="A48" s="133"/>
      <c r="B48" s="134"/>
      <c r="C48" s="134"/>
      <c r="D48" s="134"/>
      <c r="E48" s="134"/>
      <c r="F48" s="134"/>
      <c r="G48" s="134"/>
      <c r="H48" s="134"/>
      <c r="I48" s="134"/>
      <c r="J48" s="134"/>
      <c r="K48" s="134"/>
      <c r="L48" s="135"/>
    </row>
    <row r="49" spans="1:13" s="123" customFormat="1" ht="16.5" thickTop="1" thickBot="1" x14ac:dyDescent="0.3">
      <c r="A49" s="332" t="s">
        <v>51</v>
      </c>
      <c r="B49" s="333"/>
      <c r="C49" s="333"/>
      <c r="D49" s="333"/>
      <c r="E49" s="333"/>
      <c r="F49" s="333"/>
      <c r="G49" s="333"/>
      <c r="H49" s="333"/>
      <c r="I49" s="333"/>
      <c r="J49" s="333"/>
      <c r="K49" s="333"/>
      <c r="L49" s="334"/>
    </row>
    <row r="50" spans="1:13" s="123" customFormat="1" ht="16.5" thickTop="1" thickBot="1" x14ac:dyDescent="0.3">
      <c r="A50" s="332" t="s">
        <v>108</v>
      </c>
      <c r="B50" s="333"/>
      <c r="C50" s="333"/>
      <c r="D50" s="333"/>
      <c r="E50" s="333"/>
      <c r="F50" s="333"/>
      <c r="G50" s="333"/>
      <c r="H50" s="333"/>
      <c r="I50" s="333"/>
      <c r="J50" s="333"/>
      <c r="K50" s="333"/>
      <c r="L50" s="334"/>
    </row>
    <row r="51" spans="1:13" ht="17.25" thickTop="1" thickBot="1" x14ac:dyDescent="0.3">
      <c r="A51" s="41" t="s">
        <v>11</v>
      </c>
      <c r="B51" s="79" t="s">
        <v>43</v>
      </c>
      <c r="C51" s="329" t="s">
        <v>34</v>
      </c>
      <c r="D51" s="330"/>
      <c r="E51" s="329" t="s">
        <v>35</v>
      </c>
      <c r="F51" s="330"/>
      <c r="G51" s="329" t="s">
        <v>36</v>
      </c>
      <c r="H51" s="330"/>
      <c r="I51" s="329" t="s">
        <v>37</v>
      </c>
      <c r="J51" s="330"/>
      <c r="K51" s="329" t="s">
        <v>49</v>
      </c>
      <c r="L51" s="331"/>
      <c r="M51" t="s">
        <v>68</v>
      </c>
    </row>
    <row r="52" spans="1:13" ht="15.75" thickTop="1" x14ac:dyDescent="0.25">
      <c r="A52" s="80" t="s">
        <v>1</v>
      </c>
      <c r="B52" s="10" t="s">
        <v>29</v>
      </c>
      <c r="C52" s="325"/>
      <c r="D52" s="326"/>
      <c r="E52" s="325"/>
      <c r="F52" s="326"/>
      <c r="G52" s="325"/>
      <c r="H52" s="326"/>
      <c r="I52" s="325"/>
      <c r="J52" s="326"/>
      <c r="K52" s="327">
        <f>SUM(C52:J52)</f>
        <v>0</v>
      </c>
      <c r="L52" s="328"/>
    </row>
    <row r="53" spans="1:13" x14ac:dyDescent="0.25">
      <c r="A53" s="52" t="s">
        <v>2</v>
      </c>
      <c r="B53" s="11" t="s">
        <v>114</v>
      </c>
      <c r="C53" s="321"/>
      <c r="D53" s="322"/>
      <c r="E53" s="321"/>
      <c r="F53" s="322"/>
      <c r="G53" s="321"/>
      <c r="H53" s="322"/>
      <c r="I53" s="321"/>
      <c r="J53" s="322"/>
      <c r="K53" s="323">
        <f>SUM(C53:J53)</f>
        <v>0</v>
      </c>
      <c r="L53" s="324"/>
    </row>
    <row r="54" spans="1:13" x14ac:dyDescent="0.25">
      <c r="A54" s="52" t="s">
        <v>3</v>
      </c>
      <c r="B54" s="1" t="s">
        <v>30</v>
      </c>
      <c r="C54" s="321"/>
      <c r="D54" s="322"/>
      <c r="E54" s="321"/>
      <c r="F54" s="322"/>
      <c r="G54" s="321"/>
      <c r="H54" s="322"/>
      <c r="I54" s="321"/>
      <c r="J54" s="322"/>
      <c r="K54" s="323">
        <f>SUM(C54:J54)</f>
        <v>0</v>
      </c>
      <c r="L54" s="324"/>
    </row>
    <row r="55" spans="1:13" ht="15.75" thickBot="1" x14ac:dyDescent="0.3">
      <c r="A55" s="52" t="s">
        <v>4</v>
      </c>
      <c r="B55" s="1" t="s">
        <v>31</v>
      </c>
      <c r="C55" s="321"/>
      <c r="D55" s="322"/>
      <c r="E55" s="321"/>
      <c r="F55" s="322"/>
      <c r="G55" s="321"/>
      <c r="H55" s="322"/>
      <c r="I55" s="321"/>
      <c r="J55" s="322"/>
      <c r="K55" s="323">
        <f>SUM(C55:J55)</f>
        <v>0</v>
      </c>
      <c r="L55" s="324"/>
    </row>
    <row r="56" spans="1:13" ht="15.75" thickBot="1" x14ac:dyDescent="0.3">
      <c r="A56" s="81"/>
      <c r="B56" s="82" t="s">
        <v>86</v>
      </c>
      <c r="C56" s="315">
        <f>SUM(C52:D55)</f>
        <v>0</v>
      </c>
      <c r="D56" s="316"/>
      <c r="E56" s="315">
        <f>SUM(E52:F55)</f>
        <v>0</v>
      </c>
      <c r="F56" s="316"/>
      <c r="G56" s="315">
        <f>SUM(G52:H55)</f>
        <v>0</v>
      </c>
      <c r="H56" s="316"/>
      <c r="I56" s="315">
        <f>SUM(I52:J55)</f>
        <v>0</v>
      </c>
      <c r="J56" s="316"/>
      <c r="K56" s="315">
        <f>SUM(C56,E56,G56,I56)</f>
        <v>0</v>
      </c>
      <c r="L56" s="317"/>
    </row>
    <row r="57" spans="1:13" ht="16.5" thickTop="1" thickBot="1" x14ac:dyDescent="0.3">
      <c r="A57" s="47" t="s">
        <v>87</v>
      </c>
      <c r="B57" s="48" t="s">
        <v>22</v>
      </c>
      <c r="C57" s="83"/>
      <c r="D57" s="83"/>
      <c r="E57" s="83"/>
      <c r="F57" s="83"/>
      <c r="G57" s="83"/>
      <c r="H57" s="83"/>
      <c r="I57" s="83"/>
      <c r="J57" s="83"/>
      <c r="K57" s="83"/>
      <c r="L57" s="84"/>
    </row>
    <row r="58" spans="1:13" s="40" customFormat="1" ht="23.25" customHeight="1" thickTop="1" x14ac:dyDescent="0.25">
      <c r="A58" s="318" t="s">
        <v>89</v>
      </c>
      <c r="B58" s="319"/>
      <c r="C58" s="319"/>
      <c r="D58" s="319"/>
      <c r="E58" s="319"/>
      <c r="F58" s="319"/>
      <c r="G58" s="319"/>
      <c r="H58" s="319"/>
      <c r="I58" s="319"/>
      <c r="J58" s="319"/>
      <c r="K58" s="319"/>
      <c r="L58" s="320"/>
    </row>
    <row r="59" spans="1:13" s="40" customFormat="1" x14ac:dyDescent="0.25">
      <c r="A59" s="311" t="s">
        <v>111</v>
      </c>
      <c r="B59" s="312"/>
      <c r="C59" s="312"/>
      <c r="D59" s="312"/>
      <c r="E59" s="312"/>
      <c r="F59" s="312"/>
      <c r="G59" s="312"/>
      <c r="H59" s="312"/>
      <c r="I59" s="312"/>
      <c r="J59" s="312"/>
      <c r="K59" s="312"/>
      <c r="L59" s="313"/>
    </row>
    <row r="60" spans="1:13" s="40" customFormat="1" x14ac:dyDescent="0.25">
      <c r="A60" s="311" t="s">
        <v>112</v>
      </c>
      <c r="B60" s="312"/>
      <c r="C60" s="312"/>
      <c r="D60" s="312"/>
      <c r="E60" s="312"/>
      <c r="F60" s="312"/>
      <c r="G60" s="312"/>
      <c r="H60" s="312"/>
      <c r="I60" s="312"/>
      <c r="J60" s="312"/>
      <c r="K60" s="312"/>
      <c r="L60" s="313"/>
    </row>
    <row r="61" spans="1:13" x14ac:dyDescent="0.25">
      <c r="A61" s="2"/>
      <c r="B61" s="3"/>
      <c r="C61" s="3"/>
      <c r="D61" s="3"/>
      <c r="E61" s="3"/>
      <c r="F61" s="3"/>
      <c r="G61" s="3"/>
      <c r="H61" s="3"/>
      <c r="I61" s="3"/>
      <c r="J61" s="3"/>
      <c r="K61" s="3"/>
      <c r="L61" s="4"/>
    </row>
    <row r="62" spans="1:13" x14ac:dyDescent="0.25">
      <c r="A62" s="2"/>
      <c r="B62" s="34"/>
      <c r="C62" s="314"/>
      <c r="D62" s="314"/>
      <c r="E62" s="3"/>
      <c r="F62" s="3"/>
      <c r="G62" s="3"/>
      <c r="H62" s="34"/>
      <c r="I62" s="34"/>
      <c r="J62" s="34"/>
      <c r="K62" s="34"/>
      <c r="L62" s="35"/>
    </row>
    <row r="63" spans="1:13" ht="15.75" thickBot="1" x14ac:dyDescent="0.3">
      <c r="A63" s="7"/>
      <c r="B63" s="15" t="s">
        <v>46</v>
      </c>
      <c r="C63" s="14" t="s">
        <v>45</v>
      </c>
      <c r="D63" s="93"/>
      <c r="E63" s="93"/>
      <c r="F63" s="93"/>
      <c r="G63" s="5"/>
      <c r="H63" s="13" t="s">
        <v>88</v>
      </c>
      <c r="I63" s="5"/>
      <c r="J63" s="5"/>
      <c r="K63" s="14" t="s">
        <v>44</v>
      </c>
      <c r="L63" s="6"/>
    </row>
    <row r="64" spans="1:13" s="39" customFormat="1" ht="13.5" thickTop="1" x14ac:dyDescent="0.2">
      <c r="A64" s="85" t="s">
        <v>32</v>
      </c>
      <c r="B64" s="85"/>
      <c r="C64" s="85"/>
      <c r="D64" s="85"/>
      <c r="E64" s="85"/>
      <c r="F64" s="85"/>
      <c r="G64" s="85"/>
      <c r="H64" s="85"/>
      <c r="I64" s="85"/>
      <c r="J64" s="85"/>
      <c r="K64" s="85"/>
      <c r="L64" s="86" t="s">
        <v>123</v>
      </c>
    </row>
  </sheetData>
  <mergeCells count="68">
    <mergeCell ref="F3:H3"/>
    <mergeCell ref="A1:L1"/>
    <mergeCell ref="A2:L2"/>
    <mergeCell ref="D5:I5"/>
    <mergeCell ref="D7:I7"/>
    <mergeCell ref="A11:L11"/>
    <mergeCell ref="C12:D12"/>
    <mergeCell ref="E12:F12"/>
    <mergeCell ref="G12:H12"/>
    <mergeCell ref="I12:J12"/>
    <mergeCell ref="K12:L12"/>
    <mergeCell ref="A49:L49"/>
    <mergeCell ref="A50:L50"/>
    <mergeCell ref="C27:D27"/>
    <mergeCell ref="E27:F27"/>
    <mergeCell ref="G27:H27"/>
    <mergeCell ref="I27:J27"/>
    <mergeCell ref="K27:L27"/>
    <mergeCell ref="C29:D29"/>
    <mergeCell ref="E29:F29"/>
    <mergeCell ref="G29:H29"/>
    <mergeCell ref="I29:J29"/>
    <mergeCell ref="K29:L29"/>
    <mergeCell ref="B45:B46"/>
    <mergeCell ref="C45:C46"/>
    <mergeCell ref="I45:I46"/>
    <mergeCell ref="J45:J46"/>
    <mergeCell ref="C51:D51"/>
    <mergeCell ref="E51:F51"/>
    <mergeCell ref="G51:H51"/>
    <mergeCell ref="I51:J51"/>
    <mergeCell ref="K51:L51"/>
    <mergeCell ref="C53:D53"/>
    <mergeCell ref="E53:F53"/>
    <mergeCell ref="G53:H53"/>
    <mergeCell ref="I53:J53"/>
    <mergeCell ref="K53:L53"/>
    <mergeCell ref="C52:D52"/>
    <mergeCell ref="E52:F52"/>
    <mergeCell ref="G52:H52"/>
    <mergeCell ref="I52:J52"/>
    <mergeCell ref="K52:L52"/>
    <mergeCell ref="C55:D55"/>
    <mergeCell ref="E55:F55"/>
    <mergeCell ref="G55:H55"/>
    <mergeCell ref="I55:J55"/>
    <mergeCell ref="K55:L55"/>
    <mergeCell ref="C54:D54"/>
    <mergeCell ref="E54:F54"/>
    <mergeCell ref="G54:H54"/>
    <mergeCell ref="I54:J54"/>
    <mergeCell ref="K54:L54"/>
    <mergeCell ref="A59:L59"/>
    <mergeCell ref="A60:L60"/>
    <mergeCell ref="C62:D62"/>
    <mergeCell ref="C56:D56"/>
    <mergeCell ref="E56:F56"/>
    <mergeCell ref="G56:H56"/>
    <mergeCell ref="I56:J56"/>
    <mergeCell ref="K56:L56"/>
    <mergeCell ref="A58:L58"/>
    <mergeCell ref="K45:K46"/>
    <mergeCell ref="L45:L46"/>
    <mergeCell ref="D45:D46"/>
    <mergeCell ref="E45:E46"/>
    <mergeCell ref="F45:F46"/>
    <mergeCell ref="G45:G46"/>
    <mergeCell ref="H45:H46"/>
  </mergeCells>
  <hyperlinks>
    <hyperlink ref="F3" r:id="rId1" display="OHA-PHD.Expend&amp;RevReport@state.or.us" xr:uid="{00000000-0004-0000-0000-000000000000}"/>
    <hyperlink ref="F3:H3" r:id="rId2" display="OHA-PHD.ExpendRevReport@odhsoha.oregon.gov" xr:uid="{93B0ED4C-526F-4E3F-A951-BCC6A6D732A0}"/>
  </hyperlinks>
  <printOptions horizontalCentered="1"/>
  <pageMargins left="0.25" right="0.25" top="0.25" bottom="0.25" header="0.2" footer="0.2"/>
  <pageSetup scale="60" orientation="landscape" r:id="rId3"/>
  <ignoredErrors>
    <ignoredError sqref="D37:F37 G37:J3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2</xdr:col>
                    <xdr:colOff>419100</xdr:colOff>
                    <xdr:row>44</xdr:row>
                    <xdr:rowOff>76200</xdr:rowOff>
                  </from>
                  <to>
                    <xdr:col>2</xdr:col>
                    <xdr:colOff>876300</xdr:colOff>
                    <xdr:row>45</xdr:row>
                    <xdr:rowOff>123825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3</xdr:col>
                    <xdr:colOff>390525</xdr:colOff>
                    <xdr:row>44</xdr:row>
                    <xdr:rowOff>76200</xdr:rowOff>
                  </from>
                  <to>
                    <xdr:col>3</xdr:col>
                    <xdr:colOff>847725</xdr:colOff>
                    <xdr:row>45</xdr:row>
                    <xdr:rowOff>123825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4</xdr:col>
                    <xdr:colOff>419100</xdr:colOff>
                    <xdr:row>44</xdr:row>
                    <xdr:rowOff>76200</xdr:rowOff>
                  </from>
                  <to>
                    <xdr:col>4</xdr:col>
                    <xdr:colOff>876300</xdr:colOff>
                    <xdr:row>45</xdr:row>
                    <xdr:rowOff>123825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5</xdr:col>
                    <xdr:colOff>390525</xdr:colOff>
                    <xdr:row>44</xdr:row>
                    <xdr:rowOff>76200</xdr:rowOff>
                  </from>
                  <to>
                    <xdr:col>5</xdr:col>
                    <xdr:colOff>847725</xdr:colOff>
                    <xdr:row>45</xdr:row>
                    <xdr:rowOff>123825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6</xdr:col>
                    <xdr:colOff>419100</xdr:colOff>
                    <xdr:row>44</xdr:row>
                    <xdr:rowOff>76200</xdr:rowOff>
                  </from>
                  <to>
                    <xdr:col>6</xdr:col>
                    <xdr:colOff>876300</xdr:colOff>
                    <xdr:row>45</xdr:row>
                    <xdr:rowOff>123825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7</xdr:col>
                    <xdr:colOff>390525</xdr:colOff>
                    <xdr:row>44</xdr:row>
                    <xdr:rowOff>76200</xdr:rowOff>
                  </from>
                  <to>
                    <xdr:col>7</xdr:col>
                    <xdr:colOff>847725</xdr:colOff>
                    <xdr:row>45</xdr:row>
                    <xdr:rowOff>123825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8</xdr:col>
                    <xdr:colOff>419100</xdr:colOff>
                    <xdr:row>44</xdr:row>
                    <xdr:rowOff>76200</xdr:rowOff>
                  </from>
                  <to>
                    <xdr:col>8</xdr:col>
                    <xdr:colOff>876300</xdr:colOff>
                    <xdr:row>45</xdr:row>
                    <xdr:rowOff>123825</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390525</xdr:colOff>
                    <xdr:row>44</xdr:row>
                    <xdr:rowOff>76200</xdr:rowOff>
                  </from>
                  <to>
                    <xdr:col>9</xdr:col>
                    <xdr:colOff>847725</xdr:colOff>
                    <xdr:row>45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28"/>
  <sheetViews>
    <sheetView zoomScaleNormal="100" workbookViewId="0">
      <selection activeCell="F3" sqref="F3:H3"/>
    </sheetView>
  </sheetViews>
  <sheetFormatPr defaultRowHeight="15" x14ac:dyDescent="0.25"/>
  <cols>
    <col min="1" max="1" width="3.7109375" customWidth="1"/>
    <col min="2" max="2" width="41.28515625" customWidth="1"/>
    <col min="3" max="3" width="15.28515625" bestFit="1" customWidth="1"/>
    <col min="4" max="12" width="15.28515625" customWidth="1"/>
    <col min="13" max="66" width="0" hidden="1" customWidth="1"/>
  </cols>
  <sheetData>
    <row r="1" spans="1:13" ht="15.75" x14ac:dyDescent="0.25">
      <c r="A1" s="349" t="s">
        <v>26</v>
      </c>
      <c r="B1" s="349"/>
      <c r="C1" s="349"/>
      <c r="D1" s="349"/>
      <c r="E1" s="349"/>
      <c r="F1" s="349"/>
      <c r="G1" s="349"/>
      <c r="H1" s="349"/>
      <c r="I1" s="349"/>
      <c r="J1" s="349"/>
      <c r="K1" s="349"/>
      <c r="L1" s="349"/>
    </row>
    <row r="2" spans="1:13" ht="15.75" x14ac:dyDescent="0.25">
      <c r="A2" s="349" t="s">
        <v>98</v>
      </c>
      <c r="B2" s="349"/>
      <c r="C2" s="349"/>
      <c r="D2" s="349"/>
      <c r="E2" s="349"/>
      <c r="F2" s="349"/>
      <c r="G2" s="349"/>
      <c r="H2" s="349"/>
      <c r="I2" s="349"/>
      <c r="J2" s="349"/>
      <c r="K2" s="349"/>
      <c r="L2" s="349"/>
    </row>
    <row r="3" spans="1:13" ht="15" customHeight="1" x14ac:dyDescent="0.25">
      <c r="A3" s="120"/>
      <c r="B3" s="120"/>
      <c r="C3" s="120"/>
      <c r="D3" s="120"/>
      <c r="E3" s="121" t="s">
        <v>97</v>
      </c>
      <c r="F3" s="346" t="s">
        <v>116</v>
      </c>
      <c r="G3" s="346"/>
      <c r="H3" s="346"/>
      <c r="I3" s="120"/>
      <c r="J3" s="120"/>
      <c r="K3" s="120"/>
      <c r="L3" s="120"/>
      <c r="M3" t="s">
        <v>77</v>
      </c>
    </row>
    <row r="4" spans="1:13" ht="6.75" customHeight="1" x14ac:dyDescent="0.25">
      <c r="A4" s="113"/>
      <c r="B4" s="113"/>
      <c r="C4" s="113"/>
      <c r="D4" s="113"/>
      <c r="E4" s="113"/>
      <c r="F4" s="113"/>
      <c r="G4" s="113"/>
      <c r="H4" s="113"/>
      <c r="I4" s="113"/>
      <c r="J4" s="113"/>
      <c r="K4" s="113"/>
      <c r="L4" s="113"/>
    </row>
    <row r="5" spans="1:13" ht="15.75" x14ac:dyDescent="0.25">
      <c r="A5" s="113"/>
      <c r="B5" s="44"/>
      <c r="C5" s="42" t="s">
        <v>27</v>
      </c>
      <c r="D5" s="350" t="str">
        <f>'Exp &amp; Rev Rep (Q1-Q4)'!D5:I5</f>
        <v>[Enter your agency name]</v>
      </c>
      <c r="E5" s="350"/>
      <c r="F5" s="350"/>
      <c r="G5" s="350"/>
      <c r="H5" s="350"/>
      <c r="I5" s="350"/>
      <c r="J5" s="113"/>
      <c r="K5" s="113"/>
      <c r="L5" s="113"/>
      <c r="M5" t="s">
        <v>76</v>
      </c>
    </row>
    <row r="6" spans="1:13" ht="10.5" customHeight="1" x14ac:dyDescent="0.25">
      <c r="A6" s="113"/>
      <c r="B6" s="114"/>
      <c r="C6" s="43"/>
      <c r="D6" s="43"/>
      <c r="E6" s="43"/>
      <c r="F6" s="43"/>
      <c r="G6" s="113"/>
      <c r="H6" s="113"/>
      <c r="I6" s="113"/>
      <c r="J6" s="113"/>
      <c r="K6" s="113"/>
      <c r="L6" s="113"/>
    </row>
    <row r="7" spans="1:13" ht="15.75" x14ac:dyDescent="0.25">
      <c r="A7" s="113"/>
      <c r="B7" s="44"/>
      <c r="C7" s="42" t="s">
        <v>28</v>
      </c>
      <c r="D7" s="350" t="str">
        <f>'Exp &amp; Rev Rep (Q1-Q4)'!D7:I7</f>
        <v>[Enter the Program Element Number / Sub Element and Title]</v>
      </c>
      <c r="E7" s="350"/>
      <c r="F7" s="350"/>
      <c r="G7" s="350"/>
      <c r="H7" s="350"/>
      <c r="I7" s="350"/>
      <c r="J7" s="113"/>
      <c r="K7" s="113"/>
      <c r="L7" s="113"/>
      <c r="M7" t="s">
        <v>75</v>
      </c>
    </row>
    <row r="8" spans="1:13" ht="10.5" customHeight="1" x14ac:dyDescent="0.25">
      <c r="A8" s="113"/>
      <c r="B8" s="44"/>
      <c r="C8" s="43"/>
      <c r="D8" s="43"/>
      <c r="E8" s="43"/>
      <c r="F8" s="43"/>
      <c r="G8" s="113"/>
      <c r="H8" s="113"/>
      <c r="I8" s="113"/>
      <c r="J8" s="113"/>
      <c r="K8" s="113"/>
      <c r="L8" s="113"/>
    </row>
    <row r="9" spans="1:13" ht="15.75" x14ac:dyDescent="0.25">
      <c r="A9" s="113"/>
      <c r="B9" s="113"/>
      <c r="C9" s="44" t="s">
        <v>48</v>
      </c>
      <c r="D9" s="115" t="str">
        <f>'Exp &amp; Rev Rep (Q1-Q4)'!D9</f>
        <v xml:space="preserve">July 1, </v>
      </c>
      <c r="E9" s="116">
        <f>'Exp &amp; Rev Rep (Q1-Q4)'!E9</f>
        <v>2024</v>
      </c>
      <c r="F9" s="117" t="s">
        <v>23</v>
      </c>
      <c r="G9" s="115" t="str">
        <f>'Exp &amp; Rev Rep (Q1-Q4)'!G9</f>
        <v xml:space="preserve">June 30, </v>
      </c>
      <c r="H9" s="116">
        <f>'Exp &amp; Rev Rep (Q1-Q4)'!H9</f>
        <v>2025</v>
      </c>
      <c r="I9" s="59"/>
      <c r="J9" s="113"/>
      <c r="K9" s="113"/>
      <c r="L9" s="113"/>
      <c r="M9" t="s">
        <v>74</v>
      </c>
    </row>
    <row r="10" spans="1:13" ht="15.75" customHeight="1" thickBot="1" x14ac:dyDescent="0.3">
      <c r="A10" s="351" t="s">
        <v>104</v>
      </c>
      <c r="B10" s="351"/>
      <c r="C10" s="351"/>
      <c r="D10" s="351"/>
      <c r="E10" s="351"/>
      <c r="F10" s="351"/>
      <c r="G10" s="113"/>
      <c r="H10" s="113"/>
      <c r="I10" s="113"/>
      <c r="J10" s="113"/>
      <c r="K10" s="113"/>
      <c r="L10" s="113"/>
    </row>
    <row r="11" spans="1:13" ht="18" customHeight="1" thickTop="1" thickBot="1" x14ac:dyDescent="0.3">
      <c r="A11" s="343" t="s">
        <v>47</v>
      </c>
      <c r="B11" s="344"/>
      <c r="C11" s="344"/>
      <c r="D11" s="344"/>
      <c r="E11" s="344"/>
      <c r="F11" s="344"/>
      <c r="G11" s="344"/>
      <c r="H11" s="344"/>
      <c r="I11" s="344"/>
      <c r="J11" s="344"/>
      <c r="K11" s="344"/>
      <c r="L11" s="345"/>
    </row>
    <row r="12" spans="1:13" s="9" customFormat="1" ht="17.25" thickTop="1" thickBot="1" x14ac:dyDescent="0.3">
      <c r="A12" s="45" t="s">
        <v>94</v>
      </c>
      <c r="B12" s="46"/>
      <c r="C12" s="338" t="s">
        <v>34</v>
      </c>
      <c r="D12" s="339"/>
      <c r="E12" s="340" t="s">
        <v>35</v>
      </c>
      <c r="F12" s="339"/>
      <c r="G12" s="340" t="s">
        <v>36</v>
      </c>
      <c r="H12" s="339"/>
      <c r="I12" s="340" t="s">
        <v>37</v>
      </c>
      <c r="J12" s="339"/>
      <c r="K12" s="340" t="s">
        <v>49</v>
      </c>
      <c r="L12" s="341"/>
      <c r="M12" s="9" t="s">
        <v>80</v>
      </c>
    </row>
    <row r="13" spans="1:13" ht="38.25" customHeight="1" thickTop="1" thickBot="1" x14ac:dyDescent="0.3">
      <c r="A13" s="47" t="s">
        <v>95</v>
      </c>
      <c r="B13" s="48" t="s">
        <v>101</v>
      </c>
      <c r="C13" s="49" t="s">
        <v>24</v>
      </c>
      <c r="D13" s="50" t="s">
        <v>25</v>
      </c>
      <c r="E13" s="65" t="s">
        <v>24</v>
      </c>
      <c r="F13" s="50" t="s">
        <v>25</v>
      </c>
      <c r="G13" s="65" t="s">
        <v>24</v>
      </c>
      <c r="H13" s="50" t="s">
        <v>25</v>
      </c>
      <c r="I13" s="65" t="s">
        <v>24</v>
      </c>
      <c r="J13" s="50" t="s">
        <v>25</v>
      </c>
      <c r="K13" s="49" t="s">
        <v>24</v>
      </c>
      <c r="L13" s="51" t="s">
        <v>25</v>
      </c>
      <c r="M13" s="36" t="s">
        <v>82</v>
      </c>
    </row>
    <row r="14" spans="1:13" ht="15.75" thickTop="1" x14ac:dyDescent="0.25">
      <c r="A14" s="52"/>
      <c r="B14" s="111" t="s">
        <v>96</v>
      </c>
      <c r="C14" s="26"/>
      <c r="D14" s="19"/>
      <c r="E14" s="27"/>
      <c r="F14" s="19"/>
      <c r="G14" s="27"/>
      <c r="H14" s="19"/>
      <c r="I14" s="27"/>
      <c r="J14" s="19"/>
      <c r="K14" s="266">
        <f>SUM(C14,E14,G14,I14)</f>
        <v>0</v>
      </c>
      <c r="L14" s="267">
        <f>SUM(D14,F14,H14,J14)</f>
        <v>0</v>
      </c>
      <c r="M14" t="s">
        <v>61</v>
      </c>
    </row>
    <row r="15" spans="1:13" x14ac:dyDescent="0.25">
      <c r="A15" s="52"/>
      <c r="B15" s="111" t="s">
        <v>96</v>
      </c>
      <c r="C15" s="26"/>
      <c r="D15" s="19"/>
      <c r="E15" s="27"/>
      <c r="F15" s="19"/>
      <c r="G15" s="27"/>
      <c r="H15" s="19"/>
      <c r="I15" s="27"/>
      <c r="J15" s="19"/>
      <c r="K15" s="266">
        <f t="shared" ref="K15:L23" si="0">SUM(C15,E15,G15,I15)</f>
        <v>0</v>
      </c>
      <c r="L15" s="267">
        <f>SUM(D15,F15,H15,J15)</f>
        <v>0</v>
      </c>
      <c r="M15" t="s">
        <v>62</v>
      </c>
    </row>
    <row r="16" spans="1:13" x14ac:dyDescent="0.25">
      <c r="A16" s="52"/>
      <c r="B16" s="111" t="s">
        <v>96</v>
      </c>
      <c r="C16" s="26"/>
      <c r="D16" s="19"/>
      <c r="E16" s="27"/>
      <c r="F16" s="19"/>
      <c r="G16" s="27"/>
      <c r="H16" s="19"/>
      <c r="I16" s="27"/>
      <c r="J16" s="19"/>
      <c r="K16" s="266">
        <f t="shared" si="0"/>
        <v>0</v>
      </c>
      <c r="L16" s="267">
        <f t="shared" ref="L16" si="1">SUM(D16,F16,H16,J16)</f>
        <v>0</v>
      </c>
      <c r="M16" t="s">
        <v>63</v>
      </c>
    </row>
    <row r="17" spans="1:13" x14ac:dyDescent="0.25">
      <c r="A17" s="52"/>
      <c r="B17" s="111" t="s">
        <v>96</v>
      </c>
      <c r="C17" s="26"/>
      <c r="D17" s="19"/>
      <c r="E17" s="27"/>
      <c r="F17" s="19"/>
      <c r="G17" s="27"/>
      <c r="H17" s="19"/>
      <c r="I17" s="27"/>
      <c r="J17" s="19"/>
      <c r="K17" s="266">
        <f t="shared" ref="K17:K19" si="2">SUM(C17,E17,G17,I17)</f>
        <v>0</v>
      </c>
      <c r="L17" s="267">
        <f>SUM(D17,F17,H17,J17)</f>
        <v>0</v>
      </c>
      <c r="M17" t="s">
        <v>62</v>
      </c>
    </row>
    <row r="18" spans="1:13" x14ac:dyDescent="0.25">
      <c r="A18" s="52"/>
      <c r="B18" s="111" t="s">
        <v>96</v>
      </c>
      <c r="C18" s="26"/>
      <c r="D18" s="19"/>
      <c r="E18" s="27"/>
      <c r="F18" s="19"/>
      <c r="G18" s="27"/>
      <c r="H18" s="19"/>
      <c r="I18" s="27"/>
      <c r="J18" s="19"/>
      <c r="K18" s="266">
        <f t="shared" si="2"/>
        <v>0</v>
      </c>
      <c r="L18" s="267">
        <f t="shared" ref="L18:L19" si="3">SUM(D18,F18,H18,J18)</f>
        <v>0</v>
      </c>
      <c r="M18" t="s">
        <v>63</v>
      </c>
    </row>
    <row r="19" spans="1:13" x14ac:dyDescent="0.25">
      <c r="A19" s="52"/>
      <c r="B19" s="111" t="s">
        <v>96</v>
      </c>
      <c r="C19" s="26"/>
      <c r="D19" s="19"/>
      <c r="E19" s="27"/>
      <c r="F19" s="19"/>
      <c r="G19" s="27"/>
      <c r="H19" s="19"/>
      <c r="I19" s="27"/>
      <c r="J19" s="19"/>
      <c r="K19" s="266">
        <f t="shared" si="2"/>
        <v>0</v>
      </c>
      <c r="L19" s="267">
        <f t="shared" si="3"/>
        <v>0</v>
      </c>
      <c r="M19" t="s">
        <v>63</v>
      </c>
    </row>
    <row r="20" spans="1:13" x14ac:dyDescent="0.25">
      <c r="A20" s="52"/>
      <c r="B20" s="111" t="s">
        <v>96</v>
      </c>
      <c r="C20" s="26"/>
      <c r="D20" s="19"/>
      <c r="E20" s="27"/>
      <c r="F20" s="19"/>
      <c r="G20" s="27"/>
      <c r="H20" s="19"/>
      <c r="I20" s="27"/>
      <c r="J20" s="19"/>
      <c r="K20" s="266">
        <f t="shared" si="0"/>
        <v>0</v>
      </c>
      <c r="L20" s="267">
        <f>SUM(D20,F20,H20,J20)</f>
        <v>0</v>
      </c>
      <c r="M20" t="s">
        <v>62</v>
      </c>
    </row>
    <row r="21" spans="1:13" x14ac:dyDescent="0.25">
      <c r="A21" s="52"/>
      <c r="B21" s="111" t="s">
        <v>96</v>
      </c>
      <c r="C21" s="26"/>
      <c r="D21" s="19"/>
      <c r="E21" s="27"/>
      <c r="F21" s="19"/>
      <c r="G21" s="27"/>
      <c r="H21" s="19"/>
      <c r="I21" s="27"/>
      <c r="J21" s="19"/>
      <c r="K21" s="266">
        <f t="shared" si="0"/>
        <v>0</v>
      </c>
      <c r="L21" s="267">
        <f t="shared" si="0"/>
        <v>0</v>
      </c>
      <c r="M21" t="s">
        <v>63</v>
      </c>
    </row>
    <row r="22" spans="1:13" x14ac:dyDescent="0.25">
      <c r="A22" s="52"/>
      <c r="B22" s="111" t="s">
        <v>96</v>
      </c>
      <c r="C22" s="26"/>
      <c r="D22" s="19"/>
      <c r="E22" s="27"/>
      <c r="F22" s="19"/>
      <c r="G22" s="27"/>
      <c r="H22" s="19"/>
      <c r="I22" s="27"/>
      <c r="J22" s="19"/>
      <c r="K22" s="266">
        <f t="shared" ref="K22" si="4">SUM(C22,E22,G22,I22)</f>
        <v>0</v>
      </c>
      <c r="L22" s="267">
        <f t="shared" ref="L22" si="5">SUM(D22,F22,H22,J22)</f>
        <v>0</v>
      </c>
      <c r="M22" t="s">
        <v>63</v>
      </c>
    </row>
    <row r="23" spans="1:13" ht="15.75" thickBot="1" x14ac:dyDescent="0.3">
      <c r="A23" s="17"/>
      <c r="B23" s="112" t="s">
        <v>96</v>
      </c>
      <c r="C23" s="28"/>
      <c r="D23" s="29"/>
      <c r="E23" s="30"/>
      <c r="F23" s="29"/>
      <c r="G23" s="30"/>
      <c r="H23" s="29"/>
      <c r="I23" s="30"/>
      <c r="J23" s="29"/>
      <c r="K23" s="268">
        <f t="shared" si="0"/>
        <v>0</v>
      </c>
      <c r="L23" s="269">
        <f t="shared" si="0"/>
        <v>0</v>
      </c>
      <c r="M23" t="s">
        <v>64</v>
      </c>
    </row>
    <row r="24" spans="1:13" ht="15.75" thickBot="1" x14ac:dyDescent="0.3">
      <c r="A24" s="77"/>
      <c r="B24" s="78" t="s">
        <v>100</v>
      </c>
      <c r="C24" s="277">
        <f>SUM(C14:C23)</f>
        <v>0</v>
      </c>
      <c r="D24" s="278">
        <f t="shared" ref="D24:J24" si="6">SUM(D14:D23)</f>
        <v>0</v>
      </c>
      <c r="E24" s="277">
        <f t="shared" si="6"/>
        <v>0</v>
      </c>
      <c r="F24" s="278">
        <f t="shared" si="6"/>
        <v>0</v>
      </c>
      <c r="G24" s="277">
        <f t="shared" si="6"/>
        <v>0</v>
      </c>
      <c r="H24" s="278">
        <f t="shared" si="6"/>
        <v>0</v>
      </c>
      <c r="I24" s="277">
        <f>SUM(I14:I23)</f>
        <v>0</v>
      </c>
      <c r="J24" s="278">
        <f t="shared" si="6"/>
        <v>0</v>
      </c>
      <c r="K24" s="275">
        <f>SUM(C24,E24,G24,I24)</f>
        <v>0</v>
      </c>
      <c r="L24" s="276">
        <f>SUM(D24,F24,H24,J24)</f>
        <v>0</v>
      </c>
      <c r="M24" s="37" t="s">
        <v>67</v>
      </c>
    </row>
    <row r="25" spans="1:13" ht="6.75" customHeight="1" thickTop="1" thickBot="1" x14ac:dyDescent="0.3">
      <c r="A25" s="118"/>
      <c r="B25" s="63"/>
      <c r="C25" s="63"/>
      <c r="D25" s="63"/>
      <c r="E25" s="63"/>
      <c r="F25" s="63"/>
      <c r="G25" s="63"/>
      <c r="H25" s="63"/>
      <c r="I25" s="63"/>
      <c r="J25" s="63"/>
      <c r="K25" s="63"/>
      <c r="L25" s="64"/>
    </row>
    <row r="26" spans="1:13" s="39" customFormat="1" ht="13.5" thickTop="1" x14ac:dyDescent="0.2">
      <c r="A26" s="85" t="s">
        <v>106</v>
      </c>
      <c r="B26" s="85"/>
      <c r="C26" s="85"/>
      <c r="D26" s="85"/>
      <c r="E26" s="85"/>
      <c r="F26" s="85"/>
      <c r="G26" s="85"/>
      <c r="H26" s="85"/>
      <c r="I26" s="85"/>
      <c r="J26" s="85"/>
      <c r="K26" s="85"/>
      <c r="L26" s="86" t="str">
        <f>+'Exp &amp; Rev Rep (Q1-Q4)'!L64</f>
        <v>Revised Aug 2025</v>
      </c>
    </row>
    <row r="27" spans="1:13" x14ac:dyDescent="0.25">
      <c r="A27" s="113"/>
      <c r="B27" s="119" t="s">
        <v>102</v>
      </c>
      <c r="C27" s="113"/>
      <c r="D27" s="113"/>
      <c r="E27" s="113"/>
      <c r="F27" s="113"/>
      <c r="G27" s="113"/>
      <c r="H27" s="113"/>
      <c r="I27" s="113"/>
      <c r="J27" s="113"/>
      <c r="K27" s="113"/>
      <c r="L27" s="113"/>
    </row>
    <row r="28" spans="1:13" x14ac:dyDescent="0.25">
      <c r="B28" s="122" t="s">
        <v>103</v>
      </c>
    </row>
  </sheetData>
  <mergeCells count="12">
    <mergeCell ref="A11:L11"/>
    <mergeCell ref="A1:L1"/>
    <mergeCell ref="A2:L2"/>
    <mergeCell ref="D5:I5"/>
    <mergeCell ref="D7:I7"/>
    <mergeCell ref="A10:F10"/>
    <mergeCell ref="F3:H3"/>
    <mergeCell ref="C12:D12"/>
    <mergeCell ref="E12:F12"/>
    <mergeCell ref="G12:H12"/>
    <mergeCell ref="I12:J12"/>
    <mergeCell ref="K12:L12"/>
  </mergeCells>
  <hyperlinks>
    <hyperlink ref="F3" r:id="rId1" display="OHA-PHD.Expend&amp;RevReport@state.or.us" xr:uid="{1302CE78-7A7C-4FE9-8720-258F34654A75}"/>
    <hyperlink ref="F3:H3" r:id="rId2" display="OHA-PHD.ExpendRevReport@odhsoha.oregon.gov" xr:uid="{688A55B3-6426-4907-BEFC-0C842807F31A}"/>
  </hyperlinks>
  <printOptions horizontalCentered="1"/>
  <pageMargins left="0.25" right="0.25" top="0.25" bottom="0.25" header="0.2" footer="0.2"/>
  <pageSetup scale="67" orientation="landscape" r:id="rId3"/>
  <ignoredErrors>
    <ignoredError sqref="D5"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CAB5-1DE7-4719-8DF0-D1161746BF28}">
  <sheetPr>
    <tabColor rgb="FFFFFF00"/>
    <pageSetUpPr fitToPage="1"/>
  </sheetPr>
  <dimension ref="A1:K63"/>
  <sheetViews>
    <sheetView tabSelected="1" topLeftCell="A41" zoomScaleNormal="100" workbookViewId="0">
      <selection activeCell="E55" sqref="E55:F55"/>
    </sheetView>
  </sheetViews>
  <sheetFormatPr defaultRowHeight="15" x14ac:dyDescent="0.25"/>
  <cols>
    <col min="1" max="1" width="3.7109375" customWidth="1"/>
    <col min="2" max="2" width="40" customWidth="1"/>
    <col min="3" max="3" width="15.28515625" bestFit="1" customWidth="1"/>
    <col min="4" max="10" width="15.28515625" customWidth="1"/>
  </cols>
  <sheetData>
    <row r="1" spans="1:11" x14ac:dyDescent="0.25">
      <c r="A1" s="354" t="s">
        <v>26</v>
      </c>
      <c r="B1" s="354"/>
      <c r="C1" s="354"/>
      <c r="D1" s="354"/>
      <c r="E1" s="354"/>
      <c r="F1" s="354"/>
      <c r="G1" s="354"/>
      <c r="H1" s="354"/>
      <c r="I1" s="354"/>
      <c r="J1" s="354"/>
    </row>
    <row r="2" spans="1:11" x14ac:dyDescent="0.25">
      <c r="A2" s="354" t="s">
        <v>115</v>
      </c>
      <c r="B2" s="354"/>
      <c r="C2" s="354"/>
      <c r="D2" s="354"/>
      <c r="E2" s="354"/>
      <c r="F2" s="354"/>
      <c r="G2" s="354"/>
      <c r="H2" s="354"/>
      <c r="I2" s="354"/>
      <c r="J2" s="354"/>
    </row>
    <row r="3" spans="1:11" ht="15" customHeight="1" x14ac:dyDescent="0.25">
      <c r="C3" s="127" t="s">
        <v>97</v>
      </c>
      <c r="D3" s="355" t="s">
        <v>116</v>
      </c>
      <c r="E3" s="355"/>
      <c r="F3" s="355"/>
      <c r="G3" s="355"/>
      <c r="H3" s="355"/>
    </row>
    <row r="4" spans="1:11" ht="6.75" customHeight="1" x14ac:dyDescent="0.25"/>
    <row r="5" spans="1:11" x14ac:dyDescent="0.25">
      <c r="C5" s="127" t="s">
        <v>27</v>
      </c>
      <c r="D5" s="348" t="s">
        <v>73</v>
      </c>
      <c r="E5" s="348"/>
      <c r="F5" s="348"/>
      <c r="G5" s="348"/>
      <c r="H5" s="348"/>
    </row>
    <row r="6" spans="1:11" ht="6.75" customHeight="1" x14ac:dyDescent="0.25"/>
    <row r="7" spans="1:11" x14ac:dyDescent="0.25">
      <c r="C7" s="127" t="s">
        <v>28</v>
      </c>
      <c r="D7" s="348" t="s">
        <v>107</v>
      </c>
      <c r="E7" s="348"/>
      <c r="F7" s="348"/>
      <c r="G7" s="348"/>
      <c r="H7" s="348"/>
    </row>
    <row r="8" spans="1:11" ht="6.75" customHeight="1" x14ac:dyDescent="0.25"/>
    <row r="9" spans="1:11" x14ac:dyDescent="0.25">
      <c r="C9" s="127" t="s">
        <v>126</v>
      </c>
      <c r="D9" s="129" t="s">
        <v>71</v>
      </c>
      <c r="E9" s="143">
        <v>2025</v>
      </c>
      <c r="F9" s="131" t="s">
        <v>23</v>
      </c>
      <c r="G9" s="129" t="s">
        <v>117</v>
      </c>
      <c r="H9" s="143">
        <v>2025</v>
      </c>
      <c r="I9" s="144"/>
    </row>
    <row r="10" spans="1:11" ht="6.75" customHeight="1" x14ac:dyDescent="0.25"/>
    <row r="11" spans="1:11" ht="16.5" thickBot="1" x14ac:dyDescent="0.3">
      <c r="A11" s="352" t="s">
        <v>47</v>
      </c>
      <c r="B11" s="353"/>
      <c r="C11" s="353"/>
      <c r="D11" s="353"/>
      <c r="E11" s="353"/>
      <c r="F11" s="353"/>
      <c r="G11" s="353"/>
      <c r="H11" s="353"/>
      <c r="I11" s="353"/>
      <c r="J11" s="353"/>
    </row>
    <row r="12" spans="1:11" s="146" customFormat="1" ht="17.25" thickTop="1" thickBot="1" x14ac:dyDescent="0.3">
      <c r="A12" s="16" t="s">
        <v>42</v>
      </c>
      <c r="B12" s="145"/>
      <c r="C12" s="356" t="s">
        <v>118</v>
      </c>
      <c r="D12" s="357"/>
      <c r="E12" s="358" t="s">
        <v>119</v>
      </c>
      <c r="F12" s="357"/>
      <c r="G12" s="358" t="s">
        <v>125</v>
      </c>
      <c r="H12" s="359"/>
      <c r="I12" s="358" t="s">
        <v>127</v>
      </c>
      <c r="J12" s="359"/>
    </row>
    <row r="13" spans="1:11" ht="31.5" thickTop="1" thickBot="1" x14ac:dyDescent="0.3">
      <c r="A13" s="8" t="s">
        <v>0</v>
      </c>
      <c r="B13" s="147" t="s">
        <v>16</v>
      </c>
      <c r="C13" s="148" t="s">
        <v>54</v>
      </c>
      <c r="D13" s="149" t="s">
        <v>99</v>
      </c>
      <c r="E13" s="148" t="s">
        <v>54</v>
      </c>
      <c r="F13" s="149" t="s">
        <v>99</v>
      </c>
      <c r="G13" s="148" t="s">
        <v>54</v>
      </c>
      <c r="H13" s="150" t="s">
        <v>99</v>
      </c>
      <c r="I13" s="148" t="s">
        <v>54</v>
      </c>
      <c r="J13" s="150" t="s">
        <v>99</v>
      </c>
    </row>
    <row r="14" spans="1:11" ht="15.75" thickTop="1" x14ac:dyDescent="0.25">
      <c r="A14" s="151" t="s">
        <v>1</v>
      </c>
      <c r="B14" s="1" t="s">
        <v>15</v>
      </c>
      <c r="C14" s="152" t="s">
        <v>84</v>
      </c>
      <c r="D14" s="153"/>
      <c r="E14" s="152" t="s">
        <v>84</v>
      </c>
      <c r="F14" s="153"/>
      <c r="G14" s="152" t="s">
        <v>84</v>
      </c>
      <c r="H14" s="154">
        <f>SUM(D14,F14)</f>
        <v>0</v>
      </c>
      <c r="I14" s="152" t="s">
        <v>84</v>
      </c>
      <c r="J14" s="154">
        <f>SUM('Exp &amp; Rev Rep (Q1-Q4)'!L14,H14)</f>
        <v>0</v>
      </c>
      <c r="K14" s="155"/>
    </row>
    <row r="15" spans="1:11" x14ac:dyDescent="0.25">
      <c r="A15" s="151" t="s">
        <v>2</v>
      </c>
      <c r="B15" s="1" t="s">
        <v>14</v>
      </c>
      <c r="C15" s="156" t="s">
        <v>84</v>
      </c>
      <c r="D15" s="153"/>
      <c r="E15" s="156" t="s">
        <v>84</v>
      </c>
      <c r="F15" s="153"/>
      <c r="G15" s="156" t="s">
        <v>84</v>
      </c>
      <c r="H15" s="154">
        <f t="shared" ref="H15:H17" si="0">SUM(D15,F15)</f>
        <v>0</v>
      </c>
      <c r="I15" s="156" t="s">
        <v>84</v>
      </c>
      <c r="J15" s="154">
        <f>SUM('Exp &amp; Rev Rep (Q1-Q4)'!L15,H15)</f>
        <v>0</v>
      </c>
    </row>
    <row r="16" spans="1:11" x14ac:dyDescent="0.25">
      <c r="A16" s="151" t="s">
        <v>3</v>
      </c>
      <c r="B16" s="1" t="s">
        <v>13</v>
      </c>
      <c r="C16" s="156" t="s">
        <v>84</v>
      </c>
      <c r="D16" s="153"/>
      <c r="E16" s="156" t="s">
        <v>84</v>
      </c>
      <c r="F16" s="153"/>
      <c r="G16" s="156" t="s">
        <v>84</v>
      </c>
      <c r="H16" s="154">
        <f t="shared" si="0"/>
        <v>0</v>
      </c>
      <c r="I16" s="156" t="s">
        <v>84</v>
      </c>
      <c r="J16" s="154">
        <f>SUM('Exp &amp; Rev Rep (Q1-Q4)'!L16,H16)</f>
        <v>0</v>
      </c>
    </row>
    <row r="17" spans="1:10" ht="15.75" thickBot="1" x14ac:dyDescent="0.3">
      <c r="A17" s="151" t="s">
        <v>4</v>
      </c>
      <c r="B17" s="157" t="s">
        <v>38</v>
      </c>
      <c r="C17" s="158" t="s">
        <v>84</v>
      </c>
      <c r="D17" s="159"/>
      <c r="E17" s="158" t="s">
        <v>84</v>
      </c>
      <c r="F17" s="159"/>
      <c r="G17" s="158" t="s">
        <v>84</v>
      </c>
      <c r="H17" s="154">
        <f t="shared" si="0"/>
        <v>0</v>
      </c>
      <c r="I17" s="158" t="s">
        <v>84</v>
      </c>
      <c r="J17" s="154">
        <f>SUM('Exp &amp; Rev Rep (Q1-Q4)'!L17,H17)</f>
        <v>0</v>
      </c>
    </row>
    <row r="18" spans="1:10" ht="15.75" thickBot="1" x14ac:dyDescent="0.3">
      <c r="A18" s="160"/>
      <c r="B18" s="161" t="s">
        <v>12</v>
      </c>
      <c r="C18" s="162" t="s">
        <v>84</v>
      </c>
      <c r="D18" s="163">
        <f>SUM(D14:D17)</f>
        <v>0</v>
      </c>
      <c r="E18" s="162" t="s">
        <v>84</v>
      </c>
      <c r="F18" s="163">
        <f>SUM(F14:F17)</f>
        <v>0</v>
      </c>
      <c r="G18" s="162" t="s">
        <v>84</v>
      </c>
      <c r="H18" s="164">
        <f>SUM(D18,F18)</f>
        <v>0</v>
      </c>
      <c r="I18" s="162" t="s">
        <v>84</v>
      </c>
      <c r="J18" s="164">
        <f>SUM('Exp &amp; Rev Rep (Q1-Q4)'!L18,H18)</f>
        <v>0</v>
      </c>
    </row>
    <row r="19" spans="1:10" x14ac:dyDescent="0.25">
      <c r="A19" s="165" t="s">
        <v>5</v>
      </c>
      <c r="B19" s="166" t="s">
        <v>50</v>
      </c>
      <c r="C19" s="167"/>
      <c r="D19" s="168" t="s">
        <v>84</v>
      </c>
      <c r="E19" s="167"/>
      <c r="F19" s="168" t="s">
        <v>84</v>
      </c>
      <c r="G19" s="169">
        <f>SUM(C19,E19)</f>
        <v>0</v>
      </c>
      <c r="H19" s="168" t="s">
        <v>84</v>
      </c>
      <c r="I19" s="169">
        <f>SUM('Exp &amp; Rev Rep (Q1-Q4)'!K19,G19)</f>
        <v>0</v>
      </c>
      <c r="J19" s="168" t="s">
        <v>84</v>
      </c>
    </row>
    <row r="20" spans="1:10" x14ac:dyDescent="0.25">
      <c r="A20" s="151"/>
      <c r="B20" s="108" t="s">
        <v>52</v>
      </c>
      <c r="C20" s="170"/>
      <c r="D20" s="171" t="s">
        <v>84</v>
      </c>
      <c r="E20" s="170"/>
      <c r="F20" s="171" t="s">
        <v>84</v>
      </c>
      <c r="G20" s="169">
        <f t="shared" ref="G20:G25" si="1">SUM(C20,E20)</f>
        <v>0</v>
      </c>
      <c r="H20" s="171" t="s">
        <v>84</v>
      </c>
      <c r="I20" s="169">
        <f>SUM('Exp &amp; Rev Rep (Q1-Q4)'!K20,G20)</f>
        <v>0</v>
      </c>
      <c r="J20" s="171" t="s">
        <v>84</v>
      </c>
    </row>
    <row r="21" spans="1:10" x14ac:dyDescent="0.25">
      <c r="A21" s="151"/>
      <c r="B21" s="108" t="s">
        <v>53</v>
      </c>
      <c r="C21" s="170"/>
      <c r="D21" s="172" t="s">
        <v>84</v>
      </c>
      <c r="E21" s="170"/>
      <c r="F21" s="172" t="s">
        <v>84</v>
      </c>
      <c r="G21" s="169">
        <f t="shared" si="1"/>
        <v>0</v>
      </c>
      <c r="H21" s="172" t="s">
        <v>84</v>
      </c>
      <c r="I21" s="169">
        <f>SUM('Exp &amp; Rev Rep (Q1-Q4)'!K21,G21)</f>
        <v>0</v>
      </c>
      <c r="J21" s="172" t="s">
        <v>84</v>
      </c>
    </row>
    <row r="22" spans="1:10" x14ac:dyDescent="0.25">
      <c r="A22" s="151" t="s">
        <v>6</v>
      </c>
      <c r="B22" s="1" t="s">
        <v>113</v>
      </c>
      <c r="C22" s="170"/>
      <c r="D22" s="173" t="s">
        <v>84</v>
      </c>
      <c r="E22" s="170"/>
      <c r="F22" s="173" t="s">
        <v>84</v>
      </c>
      <c r="G22" s="169">
        <f t="shared" si="1"/>
        <v>0</v>
      </c>
      <c r="H22" s="173" t="s">
        <v>84</v>
      </c>
      <c r="I22" s="169">
        <f>SUM('Exp &amp; Rev Rep (Q1-Q4)'!K22,G22)</f>
        <v>0</v>
      </c>
      <c r="J22" s="173" t="s">
        <v>84</v>
      </c>
    </row>
    <row r="23" spans="1:10" x14ac:dyDescent="0.25">
      <c r="A23" s="151" t="s">
        <v>8</v>
      </c>
      <c r="B23" s="1" t="s">
        <v>39</v>
      </c>
      <c r="C23" s="170"/>
      <c r="D23" s="174" t="s">
        <v>84</v>
      </c>
      <c r="E23" s="170"/>
      <c r="F23" s="174" t="s">
        <v>84</v>
      </c>
      <c r="G23" s="169">
        <f t="shared" si="1"/>
        <v>0</v>
      </c>
      <c r="H23" s="174" t="s">
        <v>84</v>
      </c>
      <c r="I23" s="169">
        <f>SUM('Exp &amp; Rev Rep (Q1-Q4)'!K23,G23)</f>
        <v>0</v>
      </c>
      <c r="J23" s="174" t="s">
        <v>84</v>
      </c>
    </row>
    <row r="24" spans="1:10" x14ac:dyDescent="0.25">
      <c r="A24" s="151" t="s">
        <v>9</v>
      </c>
      <c r="B24" s="108" t="s">
        <v>33</v>
      </c>
      <c r="C24" s="170"/>
      <c r="D24" s="174" t="s">
        <v>84</v>
      </c>
      <c r="E24" s="170"/>
      <c r="F24" s="174" t="s">
        <v>84</v>
      </c>
      <c r="G24" s="169">
        <f t="shared" si="1"/>
        <v>0</v>
      </c>
      <c r="H24" s="174" t="s">
        <v>84</v>
      </c>
      <c r="I24" s="169">
        <f>SUM('Exp &amp; Rev Rep (Q1-Q4)'!K24,G24)</f>
        <v>0</v>
      </c>
      <c r="J24" s="174" t="s">
        <v>84</v>
      </c>
    </row>
    <row r="25" spans="1:10" x14ac:dyDescent="0.25">
      <c r="A25" s="175" t="s">
        <v>10</v>
      </c>
      <c r="B25" s="109" t="s">
        <v>33</v>
      </c>
      <c r="C25" s="170"/>
      <c r="D25" s="176" t="s">
        <v>84</v>
      </c>
      <c r="E25" s="170"/>
      <c r="F25" s="176" t="s">
        <v>84</v>
      </c>
      <c r="G25" s="177">
        <f t="shared" si="1"/>
        <v>0</v>
      </c>
      <c r="H25" s="176" t="s">
        <v>84</v>
      </c>
      <c r="I25" s="169">
        <f>SUM('Exp &amp; Rev Rep (Q1-Q4)'!K25,G25)</f>
        <v>0</v>
      </c>
      <c r="J25" s="176" t="s">
        <v>84</v>
      </c>
    </row>
    <row r="26" spans="1:10" ht="15.75" thickBot="1" x14ac:dyDescent="0.3">
      <c r="A26" s="175">
        <v>10</v>
      </c>
      <c r="B26" s="109" t="s">
        <v>33</v>
      </c>
      <c r="C26" s="178"/>
      <c r="D26" s="179" t="s">
        <v>84</v>
      </c>
      <c r="E26" s="178"/>
      <c r="F26" s="179" t="s">
        <v>84</v>
      </c>
      <c r="G26" s="180">
        <f>SUM(C26,E26)</f>
        <v>0</v>
      </c>
      <c r="H26" s="179" t="s">
        <v>84</v>
      </c>
      <c r="I26" s="169">
        <f>SUM('Exp &amp; Rev Rep (Q1-Q4)'!K26,G26)</f>
        <v>0</v>
      </c>
      <c r="J26" s="179" t="s">
        <v>84</v>
      </c>
    </row>
    <row r="27" spans="1:10" ht="15.75" thickBot="1" x14ac:dyDescent="0.3">
      <c r="A27" s="181"/>
      <c r="B27" s="182" t="s">
        <v>21</v>
      </c>
      <c r="C27" s="360">
        <f>SUM(D18,C19:C26)</f>
        <v>0</v>
      </c>
      <c r="D27" s="361"/>
      <c r="E27" s="360">
        <f>SUM(F18,E19:E26)</f>
        <v>0</v>
      </c>
      <c r="F27" s="361"/>
      <c r="G27" s="360">
        <f>SUM(C27,E27)</f>
        <v>0</v>
      </c>
      <c r="H27" s="362"/>
      <c r="I27" s="360">
        <f>SUM(,'Exp &amp; Rev Rep (Q1-Q4)'!K27,G27)</f>
        <v>0</v>
      </c>
      <c r="J27" s="362"/>
    </row>
    <row r="28" spans="1:10" ht="6.75" customHeight="1" thickTop="1" thickBot="1" x14ac:dyDescent="0.3">
      <c r="A28" s="12"/>
      <c r="B28" s="183"/>
      <c r="C28" s="183"/>
      <c r="D28" s="183"/>
      <c r="E28" s="183"/>
      <c r="F28" s="183"/>
      <c r="G28" s="183"/>
      <c r="H28" s="184"/>
      <c r="I28" s="183"/>
      <c r="J28" s="184"/>
    </row>
    <row r="29" spans="1:10" s="146" customFormat="1" ht="17.25" thickTop="1" thickBot="1" x14ac:dyDescent="0.3">
      <c r="A29" s="16" t="s">
        <v>20</v>
      </c>
      <c r="B29" s="145"/>
      <c r="C29" s="356" t="s">
        <v>118</v>
      </c>
      <c r="D29" s="357"/>
      <c r="E29" s="358" t="s">
        <v>119</v>
      </c>
      <c r="F29" s="357"/>
      <c r="G29" s="358" t="s">
        <v>125</v>
      </c>
      <c r="H29" s="359"/>
      <c r="I29" s="358" t="s">
        <v>127</v>
      </c>
      <c r="J29" s="359"/>
    </row>
    <row r="30" spans="1:10" ht="31.5" thickTop="1" thickBot="1" x14ac:dyDescent="0.3">
      <c r="A30" s="8" t="s">
        <v>7</v>
      </c>
      <c r="B30" s="147" t="s">
        <v>20</v>
      </c>
      <c r="C30" s="148" t="s">
        <v>24</v>
      </c>
      <c r="D30" s="149" t="s">
        <v>25</v>
      </c>
      <c r="E30" s="185" t="s">
        <v>24</v>
      </c>
      <c r="F30" s="149" t="s">
        <v>25</v>
      </c>
      <c r="G30" s="148" t="s">
        <v>24</v>
      </c>
      <c r="H30" s="150" t="s">
        <v>25</v>
      </c>
      <c r="I30" s="148" t="s">
        <v>24</v>
      </c>
      <c r="J30" s="150" t="s">
        <v>25</v>
      </c>
    </row>
    <row r="31" spans="1:10" ht="16.5" thickTop="1" thickBot="1" x14ac:dyDescent="0.3">
      <c r="A31" s="186" t="s">
        <v>1</v>
      </c>
      <c r="B31" s="187" t="s">
        <v>19</v>
      </c>
      <c r="C31" s="188"/>
      <c r="D31" s="189"/>
      <c r="E31" s="190"/>
      <c r="F31" s="189"/>
      <c r="G31" s="191">
        <f t="shared" ref="G31:H39" si="2">SUM(C31,E31)</f>
        <v>0</v>
      </c>
      <c r="H31" s="192">
        <f t="shared" si="2"/>
        <v>0</v>
      </c>
      <c r="I31" s="191">
        <f>SUM('Exp &amp; Rev Rep (Q1-Q4)'!K31,G31)</f>
        <v>0</v>
      </c>
      <c r="J31" s="192">
        <f>SUM('Exp &amp; Rev Rep (Q1-Q4)'!L31,H31)</f>
        <v>0</v>
      </c>
    </row>
    <row r="32" spans="1:10" ht="15.75" thickBot="1" x14ac:dyDescent="0.3">
      <c r="A32" s="193" t="s">
        <v>2</v>
      </c>
      <c r="B32" s="194" t="s">
        <v>40</v>
      </c>
      <c r="C32" s="282">
        <f>SUM(C33:C37)</f>
        <v>0</v>
      </c>
      <c r="D32" s="226">
        <f>SUM(D33:D37)</f>
        <v>0</v>
      </c>
      <c r="E32" s="283">
        <f>SUM(E33:E37)</f>
        <v>0</v>
      </c>
      <c r="F32" s="226">
        <f>SUM(F33:F37)</f>
        <v>0</v>
      </c>
      <c r="G32" s="211">
        <f t="shared" si="2"/>
        <v>0</v>
      </c>
      <c r="H32" s="164">
        <f t="shared" si="2"/>
        <v>0</v>
      </c>
      <c r="I32" s="211">
        <f>SUM('Exp &amp; Rev Rep (Q1-Q4)'!K32,G32)</f>
        <v>0</v>
      </c>
      <c r="J32" s="164">
        <f>SUM('Exp &amp; Rev Rep (Q1-Q4)'!L32,H32)</f>
        <v>0</v>
      </c>
    </row>
    <row r="33" spans="1:11" x14ac:dyDescent="0.25">
      <c r="A33" s="151"/>
      <c r="B33" s="200" t="s">
        <v>41</v>
      </c>
      <c r="C33" s="284"/>
      <c r="D33" s="285"/>
      <c r="E33" s="286"/>
      <c r="F33" s="285"/>
      <c r="G33" s="169">
        <f t="shared" si="2"/>
        <v>0</v>
      </c>
      <c r="H33" s="287">
        <f t="shared" si="2"/>
        <v>0</v>
      </c>
      <c r="I33" s="281">
        <f>SUM('Exp &amp; Rev Rep (Q1-Q4)'!K33,G33)</f>
        <v>0</v>
      </c>
      <c r="J33" s="287">
        <f>SUM('Exp &amp; Rev Rep (Q1-Q4)'!L33,H33)</f>
        <v>0</v>
      </c>
    </row>
    <row r="34" spans="1:11" x14ac:dyDescent="0.25">
      <c r="A34" s="151"/>
      <c r="B34" s="200" t="s">
        <v>91</v>
      </c>
      <c r="C34" s="201"/>
      <c r="D34" s="153"/>
      <c r="E34" s="202"/>
      <c r="F34" s="153"/>
      <c r="G34" s="177">
        <f t="shared" si="2"/>
        <v>0</v>
      </c>
      <c r="H34" s="203">
        <f t="shared" si="2"/>
        <v>0</v>
      </c>
      <c r="I34" s="204">
        <f>SUM('Exp &amp; Rev Rep (Q1-Q4)'!K34,G34)</f>
        <v>0</v>
      </c>
      <c r="J34" s="203">
        <f>SUM('Exp &amp; Rev Rep (Q1-Q4)'!L34,H34)</f>
        <v>0</v>
      </c>
    </row>
    <row r="35" spans="1:11" x14ac:dyDescent="0.25">
      <c r="A35" s="151"/>
      <c r="B35" s="200" t="s">
        <v>92</v>
      </c>
      <c r="C35" s="201"/>
      <c r="D35" s="153"/>
      <c r="E35" s="202"/>
      <c r="F35" s="153"/>
      <c r="G35" s="177">
        <f t="shared" si="2"/>
        <v>0</v>
      </c>
      <c r="H35" s="203">
        <f t="shared" si="2"/>
        <v>0</v>
      </c>
      <c r="I35" s="204">
        <f>SUM('Exp &amp; Rev Rep (Q1-Q4)'!K35,G35)</f>
        <v>0</v>
      </c>
      <c r="J35" s="203">
        <f>SUM('Exp &amp; Rev Rep (Q1-Q4)'!L35,H35)</f>
        <v>0</v>
      </c>
    </row>
    <row r="36" spans="1:11" ht="15.75" thickBot="1" x14ac:dyDescent="0.3">
      <c r="A36" s="151"/>
      <c r="B36" s="200" t="s">
        <v>93</v>
      </c>
      <c r="C36" s="253"/>
      <c r="D36" s="254"/>
      <c r="E36" s="255"/>
      <c r="F36" s="254"/>
      <c r="G36" s="279">
        <f t="shared" si="2"/>
        <v>0</v>
      </c>
      <c r="H36" s="280">
        <f t="shared" si="2"/>
        <v>0</v>
      </c>
      <c r="I36" s="281">
        <f>SUM('Exp &amp; Rev Rep (Q1-Q4)'!K36,G36)</f>
        <v>0</v>
      </c>
      <c r="J36" s="280">
        <f>SUM('Exp &amp; Rev Rep (Q1-Q4)'!L36,H36)</f>
        <v>0</v>
      </c>
    </row>
    <row r="37" spans="1:11" ht="30.75" thickBot="1" x14ac:dyDescent="0.3">
      <c r="A37" s="175"/>
      <c r="B37" s="205" t="s">
        <v>105</v>
      </c>
      <c r="C37" s="282">
        <f>'Other S&amp;S (Q5-Q6)'!C24</f>
        <v>0</v>
      </c>
      <c r="D37" s="226">
        <f>'Other S&amp;S (Q5-Q6)'!D24</f>
        <v>0</v>
      </c>
      <c r="E37" s="283">
        <f>'Other S&amp;S (Q5-Q6)'!E24</f>
        <v>0</v>
      </c>
      <c r="F37" s="226">
        <f>'Other S&amp;S (Q5-Q6)'!F24</f>
        <v>0</v>
      </c>
      <c r="G37" s="211">
        <f t="shared" si="2"/>
        <v>0</v>
      </c>
      <c r="H37" s="164">
        <f t="shared" si="2"/>
        <v>0</v>
      </c>
      <c r="I37" s="211">
        <f>SUM('Exp &amp; Rev Rep (Q1-Q4)'!K37,G37)</f>
        <v>0</v>
      </c>
      <c r="J37" s="164">
        <f>SUM('Exp &amp; Rev Rep (Q1-Q4)'!L37,H37)</f>
        <v>0</v>
      </c>
      <c r="K37" s="155"/>
    </row>
    <row r="38" spans="1:11" ht="15.75" thickBot="1" x14ac:dyDescent="0.3">
      <c r="A38" s="160" t="s">
        <v>3</v>
      </c>
      <c r="B38" s="207" t="s">
        <v>18</v>
      </c>
      <c r="C38" s="208"/>
      <c r="D38" s="209"/>
      <c r="E38" s="210"/>
      <c r="F38" s="209"/>
      <c r="G38" s="211">
        <f t="shared" si="2"/>
        <v>0</v>
      </c>
      <c r="H38" s="164">
        <f t="shared" si="2"/>
        <v>0</v>
      </c>
      <c r="I38" s="211">
        <f>SUM('Exp &amp; Rev Rep (Q1-Q4)'!K38,G38)</f>
        <v>0</v>
      </c>
      <c r="J38" s="164">
        <f>SUM('Exp &amp; Rev Rep (Q1-Q4)'!L38,H38)</f>
        <v>0</v>
      </c>
    </row>
    <row r="39" spans="1:11" ht="15.75" thickBot="1" x14ac:dyDescent="0.3">
      <c r="A39" s="212" t="s">
        <v>4</v>
      </c>
      <c r="B39" s="213" t="s">
        <v>85</v>
      </c>
      <c r="C39" s="214"/>
      <c r="D39" s="215"/>
      <c r="E39" s="216"/>
      <c r="F39" s="215"/>
      <c r="G39" s="211">
        <f t="shared" si="2"/>
        <v>0</v>
      </c>
      <c r="H39" s="164">
        <f t="shared" si="2"/>
        <v>0</v>
      </c>
      <c r="I39" s="211">
        <f>SUM('Exp &amp; Rev Rep (Q1-Q4)'!K39,G39)</f>
        <v>0</v>
      </c>
      <c r="J39" s="164">
        <f>SUM('Exp &amp; Rev Rep (Q1-Q4)'!L39,H39)</f>
        <v>0</v>
      </c>
    </row>
    <row r="40" spans="1:11" ht="15.75" thickBot="1" x14ac:dyDescent="0.3">
      <c r="A40" s="217"/>
      <c r="B40" s="218" t="s">
        <v>90</v>
      </c>
      <c r="C40" s="87" t="s">
        <v>84</v>
      </c>
      <c r="D40" s="89" t="s">
        <v>84</v>
      </c>
      <c r="E40" s="90" t="s">
        <v>84</v>
      </c>
      <c r="F40" s="89" t="s">
        <v>84</v>
      </c>
      <c r="G40" s="91" t="s">
        <v>84</v>
      </c>
      <c r="H40" s="92" t="s">
        <v>84</v>
      </c>
      <c r="I40" s="91" t="s">
        <v>84</v>
      </c>
      <c r="J40" s="92" t="s">
        <v>84</v>
      </c>
    </row>
    <row r="41" spans="1:11" x14ac:dyDescent="0.25">
      <c r="A41" s="193"/>
      <c r="B41" s="219" t="s">
        <v>55</v>
      </c>
      <c r="C41" s="195">
        <f>SUM(C31,C32,C38,C39)</f>
        <v>0</v>
      </c>
      <c r="D41" s="196">
        <f t="shared" ref="D41:F41" si="3">SUM(D31,D32,D38,D39)</f>
        <v>0</v>
      </c>
      <c r="E41" s="197">
        <f t="shared" si="3"/>
        <v>0</v>
      </c>
      <c r="F41" s="196">
        <f t="shared" si="3"/>
        <v>0</v>
      </c>
      <c r="G41" s="198">
        <f>SUM(C41,E41)</f>
        <v>0</v>
      </c>
      <c r="H41" s="199">
        <f>SUM(D41,F41)</f>
        <v>0</v>
      </c>
      <c r="I41" s="198">
        <f>SUM('Exp &amp; Rev Rep (Q1-Q4)'!K41,G41)</f>
        <v>0</v>
      </c>
      <c r="J41" s="199">
        <f>SUM('Exp &amp; Rev Rep (Q1-Q4)'!L41,H41)</f>
        <v>0</v>
      </c>
      <c r="K41" s="230"/>
    </row>
    <row r="42" spans="1:11" ht="15.75" thickBot="1" x14ac:dyDescent="0.3">
      <c r="A42" s="217"/>
      <c r="B42" s="127" t="s">
        <v>56</v>
      </c>
      <c r="C42" s="220" t="s">
        <v>84</v>
      </c>
      <c r="D42" s="221">
        <f>D18</f>
        <v>0</v>
      </c>
      <c r="E42" s="222" t="s">
        <v>84</v>
      </c>
      <c r="F42" s="221">
        <f>F18</f>
        <v>0</v>
      </c>
      <c r="G42" s="223" t="s">
        <v>84</v>
      </c>
      <c r="H42" s="206">
        <f>SUM(D42,F42)</f>
        <v>0</v>
      </c>
      <c r="I42" s="223" t="s">
        <v>84</v>
      </c>
      <c r="J42" s="206">
        <f>SUM('Exp &amp; Rev Rep (Q1-Q4)'!L42,H42)</f>
        <v>0</v>
      </c>
    </row>
    <row r="43" spans="1:11" ht="15.75" thickBot="1" x14ac:dyDescent="0.3">
      <c r="A43" s="160"/>
      <c r="B43" s="224" t="s">
        <v>17</v>
      </c>
      <c r="C43" s="225" t="s">
        <v>84</v>
      </c>
      <c r="D43" s="226">
        <f>D41-D42</f>
        <v>0</v>
      </c>
      <c r="E43" s="225" t="s">
        <v>84</v>
      </c>
      <c r="F43" s="226">
        <f>F41-F42</f>
        <v>0</v>
      </c>
      <c r="G43" s="225" t="s">
        <v>84</v>
      </c>
      <c r="H43" s="227">
        <f>SUM(D43,F43)</f>
        <v>0</v>
      </c>
      <c r="I43" s="225" t="s">
        <v>84</v>
      </c>
      <c r="J43" s="227">
        <f>SUM('Exp &amp; Rev Rep (Q1-Q4)'!L43,H43)</f>
        <v>0</v>
      </c>
    </row>
    <row r="44" spans="1:11" ht="7.5" customHeight="1" x14ac:dyDescent="0.25">
      <c r="A44" s="228"/>
      <c r="B44" s="127"/>
      <c r="C44" s="229"/>
      <c r="D44" s="230"/>
      <c r="E44" s="229"/>
      <c r="F44" s="230"/>
      <c r="G44" s="229"/>
      <c r="H44" s="230"/>
      <c r="I44" s="229"/>
      <c r="J44" s="230"/>
    </row>
    <row r="45" spans="1:11" ht="15" customHeight="1" x14ac:dyDescent="0.25">
      <c r="A45" s="228"/>
      <c r="B45" s="367" t="s">
        <v>109</v>
      </c>
      <c r="C45" s="363"/>
      <c r="D45" s="363"/>
      <c r="E45" s="363"/>
      <c r="F45" s="363"/>
      <c r="G45" s="363"/>
      <c r="H45" s="363"/>
      <c r="I45" s="363"/>
      <c r="J45" s="363"/>
    </row>
    <row r="46" spans="1:11" x14ac:dyDescent="0.25">
      <c r="A46" s="228"/>
      <c r="B46" s="367"/>
      <c r="C46" s="363"/>
      <c r="D46" s="363"/>
      <c r="E46" s="363"/>
      <c r="F46" s="363"/>
      <c r="G46" s="363"/>
      <c r="H46" s="363"/>
      <c r="I46" s="363"/>
      <c r="J46" s="363"/>
    </row>
    <row r="47" spans="1:11" ht="7.5" customHeight="1" x14ac:dyDescent="0.25">
      <c r="A47" s="228"/>
      <c r="B47" s="127"/>
      <c r="C47" s="229"/>
      <c r="D47" s="230"/>
      <c r="E47" s="229"/>
      <c r="F47" s="230"/>
      <c r="G47" s="229"/>
      <c r="H47" s="230"/>
      <c r="I47" s="229"/>
      <c r="J47" s="230"/>
    </row>
    <row r="48" spans="1:11" ht="6.75" customHeight="1" thickBot="1" x14ac:dyDescent="0.3">
      <c r="A48" s="133"/>
      <c r="B48" s="231"/>
      <c r="C48" s="231"/>
      <c r="D48" s="231"/>
      <c r="E48" s="231"/>
      <c r="F48" s="231"/>
      <c r="G48" s="231"/>
      <c r="H48" s="232"/>
      <c r="I48" s="231"/>
      <c r="J48" s="232"/>
    </row>
    <row r="49" spans="1:11" s="233" customFormat="1" ht="15.75" thickTop="1" x14ac:dyDescent="0.25">
      <c r="A49" s="364" t="s">
        <v>51</v>
      </c>
      <c r="B49" s="365"/>
      <c r="C49" s="365"/>
      <c r="D49" s="365"/>
      <c r="E49" s="365"/>
      <c r="F49" s="365"/>
      <c r="G49" s="365"/>
      <c r="H49" s="365"/>
      <c r="I49" s="365"/>
      <c r="J49" s="366"/>
    </row>
    <row r="50" spans="1:11" s="233" customFormat="1" ht="15.75" thickBot="1" x14ac:dyDescent="0.3">
      <c r="A50" s="364" t="s">
        <v>108</v>
      </c>
      <c r="B50" s="365"/>
      <c r="C50" s="365"/>
      <c r="D50" s="365"/>
      <c r="E50" s="365"/>
      <c r="F50" s="365"/>
      <c r="G50" s="365"/>
      <c r="H50" s="365"/>
      <c r="I50" s="365"/>
      <c r="J50" s="366"/>
    </row>
    <row r="51" spans="1:11" ht="17.25" customHeight="1" thickTop="1" thickBot="1" x14ac:dyDescent="0.3">
      <c r="A51" s="41" t="s">
        <v>11</v>
      </c>
      <c r="B51" s="234" t="s">
        <v>43</v>
      </c>
      <c r="C51" s="371" t="s">
        <v>118</v>
      </c>
      <c r="D51" s="372"/>
      <c r="E51" s="371" t="s">
        <v>119</v>
      </c>
      <c r="F51" s="372"/>
      <c r="G51" s="358" t="s">
        <v>125</v>
      </c>
      <c r="H51" s="359"/>
      <c r="I51" s="358" t="s">
        <v>127</v>
      </c>
      <c r="J51" s="359"/>
    </row>
    <row r="52" spans="1:11" ht="15.75" thickTop="1" x14ac:dyDescent="0.25">
      <c r="A52" s="235" t="s">
        <v>1</v>
      </c>
      <c r="B52" s="236" t="s">
        <v>29</v>
      </c>
      <c r="C52" s="325"/>
      <c r="D52" s="326"/>
      <c r="E52" s="325"/>
      <c r="F52" s="326"/>
      <c r="G52" s="368">
        <f>SUM(C52:F52)</f>
        <v>0</v>
      </c>
      <c r="H52" s="369"/>
      <c r="I52" s="370">
        <f>SUM('Exp &amp; Rev Rep (Q1-Q4)'!K52:L52,G52)</f>
        <v>0</v>
      </c>
      <c r="J52" s="369"/>
      <c r="K52" s="155"/>
    </row>
    <row r="53" spans="1:11" x14ac:dyDescent="0.25">
      <c r="A53" s="151" t="s">
        <v>2</v>
      </c>
      <c r="B53" s="1" t="s">
        <v>114</v>
      </c>
      <c r="C53" s="321"/>
      <c r="D53" s="322"/>
      <c r="E53" s="321"/>
      <c r="F53" s="322"/>
      <c r="G53" s="373">
        <f>SUM(C53:F53)</f>
        <v>0</v>
      </c>
      <c r="H53" s="374"/>
      <c r="I53" s="375">
        <f>SUM('Exp &amp; Rev Rep (Q1-Q4)'!K53:L53,G53)</f>
        <v>0</v>
      </c>
      <c r="J53" s="374"/>
    </row>
    <row r="54" spans="1:11" x14ac:dyDescent="0.25">
      <c r="A54" s="151" t="s">
        <v>3</v>
      </c>
      <c r="B54" s="1" t="s">
        <v>30</v>
      </c>
      <c r="C54" s="321"/>
      <c r="D54" s="322"/>
      <c r="E54" s="321"/>
      <c r="F54" s="322"/>
      <c r="G54" s="373">
        <f>SUM(C54:F54)</f>
        <v>0</v>
      </c>
      <c r="H54" s="374"/>
      <c r="I54" s="375">
        <f>SUM('Exp &amp; Rev Rep (Q1-Q4)'!K54:L54,G54)</f>
        <v>0</v>
      </c>
      <c r="J54" s="374"/>
    </row>
    <row r="55" spans="1:11" ht="15.75" thickBot="1" x14ac:dyDescent="0.3">
      <c r="A55" s="151" t="s">
        <v>4</v>
      </c>
      <c r="B55" s="1" t="s">
        <v>31</v>
      </c>
      <c r="C55" s="321"/>
      <c r="D55" s="322"/>
      <c r="E55" s="321"/>
      <c r="F55" s="322"/>
      <c r="G55" s="373">
        <f>SUM(C55:F55)</f>
        <v>0</v>
      </c>
      <c r="H55" s="374"/>
      <c r="I55" s="376">
        <f>SUM('Exp &amp; Rev Rep (Q1-Q4)'!K55:L55,G55)</f>
        <v>0</v>
      </c>
      <c r="J55" s="377"/>
    </row>
    <row r="56" spans="1:11" ht="15.75" thickBot="1" x14ac:dyDescent="0.3">
      <c r="A56" s="237"/>
      <c r="B56" s="238" t="s">
        <v>86</v>
      </c>
      <c r="C56" s="381">
        <f>SUM(C52:D55)</f>
        <v>0</v>
      </c>
      <c r="D56" s="382"/>
      <c r="E56" s="381">
        <f>SUM(E52:F55)</f>
        <v>0</v>
      </c>
      <c r="F56" s="382"/>
      <c r="G56" s="381">
        <f>SUM(C56:F56)</f>
        <v>0</v>
      </c>
      <c r="H56" s="383"/>
      <c r="I56" s="384">
        <f>SUM('Exp &amp; Rev Rep (Q1-Q4)'!K56:L56,G56)</f>
        <v>0</v>
      </c>
      <c r="J56" s="362"/>
    </row>
    <row r="57" spans="1:11" ht="16.5" thickTop="1" thickBot="1" x14ac:dyDescent="0.3">
      <c r="A57" s="8" t="s">
        <v>87</v>
      </c>
      <c r="B57" s="147" t="s">
        <v>22</v>
      </c>
      <c r="C57" s="239"/>
      <c r="D57" s="239"/>
      <c r="E57" s="239"/>
      <c r="F57" s="239"/>
      <c r="G57" s="239"/>
      <c r="H57" s="240"/>
      <c r="I57" s="239"/>
      <c r="J57" s="240"/>
    </row>
    <row r="58" spans="1:11" ht="23.25" customHeight="1" thickTop="1" x14ac:dyDescent="0.25">
      <c r="A58" s="378" t="s">
        <v>120</v>
      </c>
      <c r="B58" s="379"/>
      <c r="C58" s="379"/>
      <c r="D58" s="379"/>
      <c r="E58" s="379"/>
      <c r="F58" s="379"/>
      <c r="G58" s="379"/>
      <c r="H58" s="379"/>
      <c r="I58" s="379"/>
      <c r="J58" s="380"/>
    </row>
    <row r="59" spans="1:11" x14ac:dyDescent="0.25">
      <c r="A59" s="378" t="s">
        <v>121</v>
      </c>
      <c r="B59" s="379"/>
      <c r="C59" s="379"/>
      <c r="D59" s="379"/>
      <c r="E59" s="379"/>
      <c r="F59" s="379"/>
      <c r="G59" s="379"/>
      <c r="H59" s="379"/>
      <c r="I59" s="379"/>
      <c r="J59" s="380"/>
    </row>
    <row r="60" spans="1:11" x14ac:dyDescent="0.25">
      <c r="A60" s="378" t="s">
        <v>122</v>
      </c>
      <c r="B60" s="379"/>
      <c r="C60" s="379"/>
      <c r="D60" s="379"/>
      <c r="E60" s="379"/>
      <c r="F60" s="379"/>
      <c r="G60" s="379"/>
      <c r="H60" s="379"/>
      <c r="I60" s="379"/>
      <c r="J60" s="380"/>
    </row>
    <row r="61" spans="1:11" ht="30.75" customHeight="1" x14ac:dyDescent="0.25">
      <c r="A61" s="2"/>
      <c r="B61" s="34"/>
      <c r="C61" s="314"/>
      <c r="D61" s="314"/>
      <c r="E61" s="166"/>
      <c r="G61" s="34"/>
      <c r="H61" s="34"/>
      <c r="I61" s="34"/>
      <c r="J61" s="35"/>
    </row>
    <row r="62" spans="1:11" ht="15.75" thickBot="1" x14ac:dyDescent="0.3">
      <c r="A62" s="241"/>
      <c r="B62" s="15" t="s">
        <v>46</v>
      </c>
      <c r="C62" s="5"/>
      <c r="D62" s="14" t="s">
        <v>45</v>
      </c>
      <c r="E62" s="13"/>
      <c r="F62" s="5"/>
      <c r="G62" s="13" t="s">
        <v>88</v>
      </c>
      <c r="H62" s="242"/>
      <c r="I62" s="243" t="s">
        <v>44</v>
      </c>
      <c r="J62" s="244"/>
    </row>
    <row r="63" spans="1:11" s="39" customFormat="1" ht="13.5" thickTop="1" x14ac:dyDescent="0.2">
      <c r="A63" s="39" t="s">
        <v>32</v>
      </c>
      <c r="H63" s="245"/>
      <c r="J63" s="86" t="s">
        <v>123</v>
      </c>
    </row>
  </sheetData>
  <mergeCells count="57">
    <mergeCell ref="C61:D61"/>
    <mergeCell ref="C56:D56"/>
    <mergeCell ref="E56:F56"/>
    <mergeCell ref="G56:H56"/>
    <mergeCell ref="I56:J56"/>
    <mergeCell ref="A58:J58"/>
    <mergeCell ref="A59:J59"/>
    <mergeCell ref="C55:D55"/>
    <mergeCell ref="E55:F55"/>
    <mergeCell ref="G55:H55"/>
    <mergeCell ref="I55:J55"/>
    <mergeCell ref="A60:J60"/>
    <mergeCell ref="C53:D53"/>
    <mergeCell ref="E53:F53"/>
    <mergeCell ref="G53:H53"/>
    <mergeCell ref="I53:J53"/>
    <mergeCell ref="C54:D54"/>
    <mergeCell ref="E54:F54"/>
    <mergeCell ref="G54:H54"/>
    <mergeCell ref="I54:J54"/>
    <mergeCell ref="A49:J49"/>
    <mergeCell ref="A50:J50"/>
    <mergeCell ref="B45:B46"/>
    <mergeCell ref="C52:D52"/>
    <mergeCell ref="E52:F52"/>
    <mergeCell ref="G52:H52"/>
    <mergeCell ref="I52:J52"/>
    <mergeCell ref="C51:D51"/>
    <mergeCell ref="E51:F51"/>
    <mergeCell ref="G51:H51"/>
    <mergeCell ref="I51:J51"/>
    <mergeCell ref="C29:D29"/>
    <mergeCell ref="E29:F29"/>
    <mergeCell ref="G29:H29"/>
    <mergeCell ref="I29:J29"/>
    <mergeCell ref="C45:C46"/>
    <mergeCell ref="D45:D46"/>
    <mergeCell ref="E45:E46"/>
    <mergeCell ref="F45:F46"/>
    <mergeCell ref="G45:G46"/>
    <mergeCell ref="H45:H46"/>
    <mergeCell ref="I45:I46"/>
    <mergeCell ref="J45:J46"/>
    <mergeCell ref="C12:D12"/>
    <mergeCell ref="E12:F12"/>
    <mergeCell ref="G12:H12"/>
    <mergeCell ref="I12:J12"/>
    <mergeCell ref="C27:D27"/>
    <mergeCell ref="E27:F27"/>
    <mergeCell ref="G27:H27"/>
    <mergeCell ref="I27:J27"/>
    <mergeCell ref="A11:J11"/>
    <mergeCell ref="A1:J1"/>
    <mergeCell ref="A2:J2"/>
    <mergeCell ref="D3:H3"/>
    <mergeCell ref="D5:H5"/>
    <mergeCell ref="D7:H7"/>
  </mergeCells>
  <hyperlinks>
    <hyperlink ref="D3" r:id="rId1" display="OHA-PHD.Expend&amp;RevReport@state.or.us" xr:uid="{26BA2672-63EA-43CF-B74C-A220C56488BC}"/>
    <hyperlink ref="D3:H3" r:id="rId2" display="OHA-PHD.ExpendRevReport@odhsoha.oregon.gov" xr:uid="{C58DA2EC-DDB5-4706-83B5-2C6AA9396AE9}"/>
  </hyperlinks>
  <printOptions horizontalCentered="1"/>
  <pageMargins left="0.25" right="0.25" top="0.25" bottom="0.25" header="0.2" footer="0.2"/>
  <pageSetup scale="75"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419100</xdr:colOff>
                    <xdr:row>44</xdr:row>
                    <xdr:rowOff>76200</xdr:rowOff>
                  </from>
                  <to>
                    <xdr:col>2</xdr:col>
                    <xdr:colOff>876300</xdr:colOff>
                    <xdr:row>45</xdr:row>
                    <xdr:rowOff>123825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390525</xdr:colOff>
                    <xdr:row>44</xdr:row>
                    <xdr:rowOff>76200</xdr:rowOff>
                  </from>
                  <to>
                    <xdr:col>3</xdr:col>
                    <xdr:colOff>847725</xdr:colOff>
                    <xdr:row>45</xdr:row>
                    <xdr:rowOff>123825</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4</xdr:col>
                    <xdr:colOff>419100</xdr:colOff>
                    <xdr:row>44</xdr:row>
                    <xdr:rowOff>76200</xdr:rowOff>
                  </from>
                  <to>
                    <xdr:col>4</xdr:col>
                    <xdr:colOff>876300</xdr:colOff>
                    <xdr:row>45</xdr:row>
                    <xdr:rowOff>123825</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5</xdr:col>
                    <xdr:colOff>390525</xdr:colOff>
                    <xdr:row>44</xdr:row>
                    <xdr:rowOff>76200</xdr:rowOff>
                  </from>
                  <to>
                    <xdr:col>5</xdr:col>
                    <xdr:colOff>847725</xdr:colOff>
                    <xdr:row>45</xdr:row>
                    <xdr:rowOff>123825</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6</xdr:col>
                    <xdr:colOff>0</xdr:colOff>
                    <xdr:row>44</xdr:row>
                    <xdr:rowOff>76200</xdr:rowOff>
                  </from>
                  <to>
                    <xdr:col>6</xdr:col>
                    <xdr:colOff>457200</xdr:colOff>
                    <xdr:row>45</xdr:row>
                    <xdr:rowOff>123825</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6</xdr:col>
                    <xdr:colOff>0</xdr:colOff>
                    <xdr:row>44</xdr:row>
                    <xdr:rowOff>76200</xdr:rowOff>
                  </from>
                  <to>
                    <xdr:col>6</xdr:col>
                    <xdr:colOff>457200</xdr:colOff>
                    <xdr:row>45</xdr:row>
                    <xdr:rowOff>123825</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6</xdr:col>
                    <xdr:colOff>0</xdr:colOff>
                    <xdr:row>44</xdr:row>
                    <xdr:rowOff>76200</xdr:rowOff>
                  </from>
                  <to>
                    <xdr:col>6</xdr:col>
                    <xdr:colOff>457200</xdr:colOff>
                    <xdr:row>45</xdr:row>
                    <xdr:rowOff>123825</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6</xdr:col>
                    <xdr:colOff>0</xdr:colOff>
                    <xdr:row>44</xdr:row>
                    <xdr:rowOff>76200</xdr:rowOff>
                  </from>
                  <to>
                    <xdr:col>6</xdr:col>
                    <xdr:colOff>457200</xdr:colOff>
                    <xdr:row>45</xdr:row>
                    <xdr:rowOff>123825</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8</xdr:col>
                    <xdr:colOff>0</xdr:colOff>
                    <xdr:row>44</xdr:row>
                    <xdr:rowOff>76200</xdr:rowOff>
                  </from>
                  <to>
                    <xdr:col>8</xdr:col>
                    <xdr:colOff>457200</xdr:colOff>
                    <xdr:row>45</xdr:row>
                    <xdr:rowOff>123825</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8</xdr:col>
                    <xdr:colOff>0</xdr:colOff>
                    <xdr:row>44</xdr:row>
                    <xdr:rowOff>76200</xdr:rowOff>
                  </from>
                  <to>
                    <xdr:col>8</xdr:col>
                    <xdr:colOff>457200</xdr:colOff>
                    <xdr:row>45</xdr:row>
                    <xdr:rowOff>123825</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8</xdr:col>
                    <xdr:colOff>0</xdr:colOff>
                    <xdr:row>44</xdr:row>
                    <xdr:rowOff>76200</xdr:rowOff>
                  </from>
                  <to>
                    <xdr:col>8</xdr:col>
                    <xdr:colOff>457200</xdr:colOff>
                    <xdr:row>45</xdr:row>
                    <xdr:rowOff>123825</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8</xdr:col>
                    <xdr:colOff>0</xdr:colOff>
                    <xdr:row>44</xdr:row>
                    <xdr:rowOff>76200</xdr:rowOff>
                  </from>
                  <to>
                    <xdr:col>8</xdr:col>
                    <xdr:colOff>457200</xdr:colOff>
                    <xdr:row>45</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612C-CBBE-4ED2-8FB4-68F64C7CFA8C}">
  <sheetPr>
    <tabColor rgb="FFFFFF00"/>
    <pageSetUpPr fitToPage="1"/>
  </sheetPr>
  <dimension ref="A1:BM28"/>
  <sheetViews>
    <sheetView zoomScaleNormal="100" workbookViewId="0">
      <selection activeCell="E3" sqref="E3"/>
    </sheetView>
  </sheetViews>
  <sheetFormatPr defaultRowHeight="15" x14ac:dyDescent="0.25"/>
  <cols>
    <col min="1" max="1" width="3.7109375" customWidth="1"/>
    <col min="2" max="2" width="41.28515625" customWidth="1"/>
    <col min="3" max="3" width="15.28515625" bestFit="1" customWidth="1"/>
    <col min="4" max="10" width="15.28515625" customWidth="1"/>
    <col min="11" max="64" width="0" hidden="1" customWidth="1"/>
  </cols>
  <sheetData>
    <row r="1" spans="1:65" ht="15.75" x14ac:dyDescent="0.25">
      <c r="A1" s="385" t="s">
        <v>26</v>
      </c>
      <c r="B1" s="385"/>
      <c r="C1" s="385"/>
      <c r="D1" s="385"/>
      <c r="E1" s="385"/>
      <c r="F1" s="385"/>
      <c r="G1" s="385"/>
      <c r="H1" s="385"/>
      <c r="I1" s="385"/>
      <c r="J1" s="385"/>
    </row>
    <row r="2" spans="1:65" ht="15.75" x14ac:dyDescent="0.25">
      <c r="A2" s="385" t="s">
        <v>124</v>
      </c>
      <c r="B2" s="385"/>
      <c r="C2" s="385"/>
      <c r="D2" s="385"/>
      <c r="E2" s="385"/>
      <c r="F2" s="385"/>
      <c r="G2" s="385"/>
      <c r="H2" s="385"/>
      <c r="I2" s="385"/>
      <c r="J2" s="385"/>
    </row>
    <row r="3" spans="1:65" ht="15" customHeight="1" x14ac:dyDescent="0.25">
      <c r="A3" s="120"/>
      <c r="B3" s="120"/>
      <c r="C3" s="120"/>
      <c r="D3" s="121" t="s">
        <v>97</v>
      </c>
      <c r="E3" s="309" t="s">
        <v>116</v>
      </c>
      <c r="F3" s="146"/>
      <c r="G3" s="146"/>
      <c r="I3" s="120"/>
      <c r="J3" s="120"/>
      <c r="K3" t="s">
        <v>77</v>
      </c>
    </row>
    <row r="4" spans="1:65" ht="6.75" customHeight="1" x14ac:dyDescent="0.25"/>
    <row r="5" spans="1:65" ht="15.75" x14ac:dyDescent="0.25">
      <c r="B5" s="246"/>
      <c r="C5" s="246" t="s">
        <v>27</v>
      </c>
      <c r="D5" s="386" t="str">
        <f>'[1]Exp &amp; Rev Rep'!D5:G5</f>
        <v>[Enter your agency name]</v>
      </c>
      <c r="E5" s="386"/>
      <c r="F5" s="386"/>
      <c r="G5" s="386"/>
      <c r="H5" s="386"/>
      <c r="K5" t="s">
        <v>76</v>
      </c>
    </row>
    <row r="6" spans="1:65" ht="10.5" customHeight="1" x14ac:dyDescent="0.25">
      <c r="B6" s="247"/>
      <c r="C6" s="248"/>
      <c r="D6" s="248"/>
      <c r="E6" s="248"/>
      <c r="F6" s="248"/>
    </row>
    <row r="7" spans="1:65" ht="15.75" x14ac:dyDescent="0.25">
      <c r="B7" s="246"/>
      <c r="C7" s="246" t="s">
        <v>28</v>
      </c>
      <c r="D7" s="386" t="str">
        <f>'[1]Exp &amp; Rev Rep'!D7:G7</f>
        <v>[Enter the Program Element Number / Sub Element and Title]</v>
      </c>
      <c r="E7" s="386"/>
      <c r="F7" s="386"/>
      <c r="G7" s="386"/>
      <c r="H7" s="386"/>
      <c r="K7" t="s">
        <v>75</v>
      </c>
    </row>
    <row r="8" spans="1:65" ht="10.5" customHeight="1" x14ac:dyDescent="0.25">
      <c r="B8" s="246"/>
      <c r="C8" s="248"/>
      <c r="D8" s="248"/>
      <c r="E8" s="248"/>
      <c r="F8" s="248"/>
    </row>
    <row r="9" spans="1:65" ht="15.75" x14ac:dyDescent="0.25">
      <c r="C9" s="246" t="s">
        <v>126</v>
      </c>
      <c r="D9" s="249" t="str">
        <f>'[1]Exp &amp; Rev Rep'!D9</f>
        <v xml:space="preserve">July 1, </v>
      </c>
      <c r="E9" s="250">
        <f>'[1]Exp &amp; Rev Rep'!E9</f>
        <v>2025</v>
      </c>
      <c r="F9" s="251" t="s">
        <v>23</v>
      </c>
      <c r="G9" s="249" t="str">
        <f>'[1]Exp &amp; Rev Rep'!G9</f>
        <v>December 31,</v>
      </c>
      <c r="H9" s="250">
        <f>'[1]Exp &amp; Rev Rep'!H9</f>
        <v>2025</v>
      </c>
      <c r="K9" t="s">
        <v>74</v>
      </c>
    </row>
    <row r="10" spans="1:65" ht="15.75" customHeight="1" thickBot="1" x14ac:dyDescent="0.3">
      <c r="A10" s="387" t="s">
        <v>104</v>
      </c>
      <c r="B10" s="387"/>
      <c r="C10" s="387"/>
      <c r="D10" s="387"/>
      <c r="E10" s="387"/>
      <c r="F10" s="387"/>
    </row>
    <row r="11" spans="1:65" ht="18" customHeight="1" thickTop="1" thickBot="1" x14ac:dyDescent="0.3">
      <c r="A11" s="388" t="s">
        <v>47</v>
      </c>
      <c r="B11" s="389"/>
      <c r="C11" s="389"/>
      <c r="D11" s="389"/>
      <c r="E11" s="389"/>
      <c r="F11" s="389"/>
      <c r="G11" s="389"/>
      <c r="H11" s="389"/>
      <c r="I11" s="389"/>
      <c r="J11" s="390"/>
    </row>
    <row r="12" spans="1:65" s="146" customFormat="1" ht="17.25" thickTop="1" thickBot="1" x14ac:dyDescent="0.3">
      <c r="A12" s="16" t="s">
        <v>94</v>
      </c>
      <c r="B12" s="145"/>
      <c r="C12" s="356" t="s">
        <v>118</v>
      </c>
      <c r="D12" s="357"/>
      <c r="E12" s="358" t="s">
        <v>119</v>
      </c>
      <c r="F12" s="357"/>
      <c r="G12" s="358" t="s">
        <v>125</v>
      </c>
      <c r="H12" s="359"/>
      <c r="I12" s="358" t="s">
        <v>127</v>
      </c>
      <c r="J12" s="359"/>
      <c r="K12" s="146" t="s">
        <v>80</v>
      </c>
    </row>
    <row r="13" spans="1:65" ht="38.25" customHeight="1" thickTop="1" thickBot="1" x14ac:dyDescent="0.3">
      <c r="A13" s="8" t="s">
        <v>95</v>
      </c>
      <c r="B13" s="147" t="s">
        <v>101</v>
      </c>
      <c r="C13" s="148" t="s">
        <v>24</v>
      </c>
      <c r="D13" s="149" t="s">
        <v>25</v>
      </c>
      <c r="E13" s="185" t="s">
        <v>24</v>
      </c>
      <c r="F13" s="149" t="s">
        <v>25</v>
      </c>
      <c r="G13" s="185" t="s">
        <v>24</v>
      </c>
      <c r="H13" s="149" t="s">
        <v>25</v>
      </c>
      <c r="I13" s="148" t="s">
        <v>24</v>
      </c>
      <c r="J13" s="150" t="s">
        <v>25</v>
      </c>
      <c r="K13" s="252" t="s">
        <v>82</v>
      </c>
    </row>
    <row r="14" spans="1:65" ht="15.75" thickTop="1" x14ac:dyDescent="0.25">
      <c r="A14" s="151"/>
      <c r="B14" s="111" t="s">
        <v>96</v>
      </c>
      <c r="C14" s="201"/>
      <c r="D14" s="153"/>
      <c r="E14" s="202"/>
      <c r="F14" s="153"/>
      <c r="G14" s="305">
        <f>SUM(C14,E14)</f>
        <v>0</v>
      </c>
      <c r="H14" s="306">
        <f>SUM(D14,F14)</f>
        <v>0</v>
      </c>
      <c r="I14" s="177">
        <f>SUM('Other S&amp;S (Q1-Q4)'!K14,G14)</f>
        <v>0</v>
      </c>
      <c r="J14" s="203">
        <f>SUM('Other S&amp;S (Q1-Q4)'!L14,H14)</f>
        <v>0</v>
      </c>
      <c r="K14" t="s">
        <v>61</v>
      </c>
      <c r="BM14" s="155"/>
    </row>
    <row r="15" spans="1:65" x14ac:dyDescent="0.25">
      <c r="A15" s="151"/>
      <c r="B15" s="111" t="s">
        <v>96</v>
      </c>
      <c r="C15" s="201"/>
      <c r="D15" s="153"/>
      <c r="E15" s="202"/>
      <c r="F15" s="153"/>
      <c r="G15" s="305">
        <f t="shared" ref="G15:H24" si="0">SUM(C15,E15)</f>
        <v>0</v>
      </c>
      <c r="H15" s="306">
        <f t="shared" si="0"/>
        <v>0</v>
      </c>
      <c r="I15" s="177">
        <f>SUM('Other S&amp;S (Q1-Q4)'!K15,G15)</f>
        <v>0</v>
      </c>
      <c r="J15" s="203">
        <f>SUM('Other S&amp;S (Q1-Q4)'!L15,H15)</f>
        <v>0</v>
      </c>
      <c r="K15" t="s">
        <v>62</v>
      </c>
    </row>
    <row r="16" spans="1:65" x14ac:dyDescent="0.25">
      <c r="A16" s="151"/>
      <c r="B16" s="111" t="s">
        <v>96</v>
      </c>
      <c r="C16" s="201"/>
      <c r="D16" s="153"/>
      <c r="E16" s="202"/>
      <c r="F16" s="153"/>
      <c r="G16" s="305">
        <f t="shared" si="0"/>
        <v>0</v>
      </c>
      <c r="H16" s="306">
        <f t="shared" si="0"/>
        <v>0</v>
      </c>
      <c r="I16" s="177">
        <f>SUM('Other S&amp;S (Q1-Q4)'!K16,G16)</f>
        <v>0</v>
      </c>
      <c r="J16" s="203">
        <f>SUM('Other S&amp;S (Q1-Q4)'!L16,H16)</f>
        <v>0</v>
      </c>
      <c r="K16" t="s">
        <v>63</v>
      </c>
    </row>
    <row r="17" spans="1:11" x14ac:dyDescent="0.25">
      <c r="A17" s="151"/>
      <c r="B17" s="111" t="s">
        <v>96</v>
      </c>
      <c r="C17" s="201"/>
      <c r="D17" s="153"/>
      <c r="E17" s="202"/>
      <c r="F17" s="153"/>
      <c r="G17" s="305">
        <f t="shared" si="0"/>
        <v>0</v>
      </c>
      <c r="H17" s="306">
        <f t="shared" si="0"/>
        <v>0</v>
      </c>
      <c r="I17" s="177">
        <f>SUM('Other S&amp;S (Q1-Q4)'!K17,G17)</f>
        <v>0</v>
      </c>
      <c r="J17" s="203">
        <f>SUM('Other S&amp;S (Q1-Q4)'!L17,H17)</f>
        <v>0</v>
      </c>
      <c r="K17" t="s">
        <v>62</v>
      </c>
    </row>
    <row r="18" spans="1:11" x14ac:dyDescent="0.25">
      <c r="A18" s="151"/>
      <c r="B18" s="111" t="s">
        <v>96</v>
      </c>
      <c r="C18" s="201"/>
      <c r="D18" s="153"/>
      <c r="E18" s="202"/>
      <c r="F18" s="153"/>
      <c r="G18" s="305">
        <f t="shared" si="0"/>
        <v>0</v>
      </c>
      <c r="H18" s="306">
        <f t="shared" si="0"/>
        <v>0</v>
      </c>
      <c r="I18" s="177">
        <f>SUM('Other S&amp;S (Q1-Q4)'!K18,G18)</f>
        <v>0</v>
      </c>
      <c r="J18" s="203">
        <f>SUM('Other S&amp;S (Q1-Q4)'!L18,H18)</f>
        <v>0</v>
      </c>
      <c r="K18" t="s">
        <v>63</v>
      </c>
    </row>
    <row r="19" spans="1:11" x14ac:dyDescent="0.25">
      <c r="A19" s="151"/>
      <c r="B19" s="111" t="s">
        <v>96</v>
      </c>
      <c r="C19" s="201"/>
      <c r="D19" s="153"/>
      <c r="E19" s="202"/>
      <c r="F19" s="153"/>
      <c r="G19" s="305">
        <f t="shared" si="0"/>
        <v>0</v>
      </c>
      <c r="H19" s="306">
        <f t="shared" si="0"/>
        <v>0</v>
      </c>
      <c r="I19" s="177">
        <f>SUM('Other S&amp;S (Q1-Q4)'!K19,G19)</f>
        <v>0</v>
      </c>
      <c r="J19" s="203">
        <f>SUM('Other S&amp;S (Q1-Q4)'!L19,H19)</f>
        <v>0</v>
      </c>
      <c r="K19" t="s">
        <v>63</v>
      </c>
    </row>
    <row r="20" spans="1:11" x14ac:dyDescent="0.25">
      <c r="A20" s="151"/>
      <c r="B20" s="111" t="s">
        <v>96</v>
      </c>
      <c r="C20" s="201"/>
      <c r="D20" s="153"/>
      <c r="E20" s="202"/>
      <c r="F20" s="153"/>
      <c r="G20" s="305">
        <f t="shared" si="0"/>
        <v>0</v>
      </c>
      <c r="H20" s="306">
        <f t="shared" si="0"/>
        <v>0</v>
      </c>
      <c r="I20" s="177">
        <f>SUM('Other S&amp;S (Q1-Q4)'!K20,G20)</f>
        <v>0</v>
      </c>
      <c r="J20" s="203">
        <f>SUM('Other S&amp;S (Q1-Q4)'!L20,H20)</f>
        <v>0</v>
      </c>
      <c r="K20" t="s">
        <v>62</v>
      </c>
    </row>
    <row r="21" spans="1:11" x14ac:dyDescent="0.25">
      <c r="A21" s="151"/>
      <c r="B21" s="111" t="s">
        <v>96</v>
      </c>
      <c r="C21" s="201"/>
      <c r="D21" s="153"/>
      <c r="E21" s="202"/>
      <c r="F21" s="153"/>
      <c r="G21" s="305">
        <f t="shared" si="0"/>
        <v>0</v>
      </c>
      <c r="H21" s="306">
        <f t="shared" si="0"/>
        <v>0</v>
      </c>
      <c r="I21" s="177">
        <f>SUM('Other S&amp;S (Q1-Q4)'!K21,G21)</f>
        <v>0</v>
      </c>
      <c r="J21" s="203">
        <f>SUM('Other S&amp;S (Q1-Q4)'!L21,H21)</f>
        <v>0</v>
      </c>
      <c r="K21" t="s">
        <v>63</v>
      </c>
    </row>
    <row r="22" spans="1:11" x14ac:dyDescent="0.25">
      <c r="A22" s="151"/>
      <c r="B22" s="111" t="s">
        <v>96</v>
      </c>
      <c r="C22" s="201"/>
      <c r="D22" s="153"/>
      <c r="E22" s="202"/>
      <c r="F22" s="153"/>
      <c r="G22" s="305">
        <f t="shared" si="0"/>
        <v>0</v>
      </c>
      <c r="H22" s="306">
        <f t="shared" si="0"/>
        <v>0</v>
      </c>
      <c r="I22" s="177">
        <f>SUM('Other S&amp;S (Q1-Q4)'!K22,G22)</f>
        <v>0</v>
      </c>
      <c r="J22" s="203">
        <f>SUM('Other S&amp;S (Q1-Q4)'!L22,H22)</f>
        <v>0</v>
      </c>
      <c r="K22" t="s">
        <v>63</v>
      </c>
    </row>
    <row r="23" spans="1:11" ht="15.75" thickBot="1" x14ac:dyDescent="0.3">
      <c r="A23" s="175"/>
      <c r="B23" s="112" t="s">
        <v>96</v>
      </c>
      <c r="C23" s="253"/>
      <c r="D23" s="254"/>
      <c r="E23" s="255"/>
      <c r="F23" s="254"/>
      <c r="G23" s="305">
        <f t="shared" si="0"/>
        <v>0</v>
      </c>
      <c r="H23" s="306">
        <f t="shared" si="0"/>
        <v>0</v>
      </c>
      <c r="I23" s="279">
        <f>SUM('Other S&amp;S (Q1-Q4)'!K23,G23)</f>
        <v>0</v>
      </c>
      <c r="J23" s="203">
        <f>SUM('Other S&amp;S (Q1-Q4)'!L23,H23)</f>
        <v>0</v>
      </c>
      <c r="K23" t="s">
        <v>64</v>
      </c>
    </row>
    <row r="24" spans="1:11" ht="15.75" thickBot="1" x14ac:dyDescent="0.3">
      <c r="A24" s="256"/>
      <c r="B24" s="257" t="s">
        <v>100</v>
      </c>
      <c r="C24" s="302">
        <f>SUM(C14:C23)</f>
        <v>0</v>
      </c>
      <c r="D24" s="303">
        <f t="shared" ref="D24:F24" si="1">SUM(D14:D23)</f>
        <v>0</v>
      </c>
      <c r="E24" s="302">
        <f t="shared" si="1"/>
        <v>0</v>
      </c>
      <c r="F24" s="303">
        <f t="shared" si="1"/>
        <v>0</v>
      </c>
      <c r="G24" s="302">
        <f t="shared" si="0"/>
        <v>0</v>
      </c>
      <c r="H24" s="303">
        <f t="shared" si="0"/>
        <v>0</v>
      </c>
      <c r="I24" s="302">
        <f>SUM('Other S&amp;S (Q1-Q4)'!K24,G24)</f>
        <v>0</v>
      </c>
      <c r="J24" s="304">
        <f>SUM('Other S&amp;S (Q1-Q4)'!L24,H24)</f>
        <v>0</v>
      </c>
      <c r="K24" t="s">
        <v>67</v>
      </c>
    </row>
    <row r="25" spans="1:11" ht="6.75" customHeight="1" thickTop="1" thickBot="1" x14ac:dyDescent="0.3">
      <c r="A25" s="12"/>
      <c r="B25" s="183"/>
      <c r="C25" s="183"/>
      <c r="D25" s="183"/>
      <c r="E25" s="183"/>
      <c r="F25" s="183"/>
      <c r="G25" s="183"/>
      <c r="H25" s="183"/>
      <c r="I25" s="183"/>
      <c r="J25" s="184"/>
    </row>
    <row r="26" spans="1:11" s="39" customFormat="1" ht="13.5" thickTop="1" x14ac:dyDescent="0.2">
      <c r="A26" s="39" t="s">
        <v>106</v>
      </c>
      <c r="J26" s="245" t="str">
        <f>'Exp &amp; Rev Rep (Q5-Q6)'!J63</f>
        <v>Revised Aug 2025</v>
      </c>
    </row>
    <row r="27" spans="1:11" x14ac:dyDescent="0.25">
      <c r="B27" s="122" t="s">
        <v>102</v>
      </c>
    </row>
    <row r="28" spans="1:11" x14ac:dyDescent="0.25">
      <c r="B28" s="122" t="s">
        <v>103</v>
      </c>
    </row>
  </sheetData>
  <mergeCells count="10">
    <mergeCell ref="C12:D12"/>
    <mergeCell ref="E12:F12"/>
    <mergeCell ref="G12:H12"/>
    <mergeCell ref="I12:J12"/>
    <mergeCell ref="A1:J1"/>
    <mergeCell ref="A2:J2"/>
    <mergeCell ref="D5:H5"/>
    <mergeCell ref="D7:H7"/>
    <mergeCell ref="A10:F10"/>
    <mergeCell ref="A11:J11"/>
  </mergeCells>
  <hyperlinks>
    <hyperlink ref="E3" r:id="rId1" xr:uid="{73FA3148-B690-407F-A51E-049044353EF2}"/>
  </hyperlinks>
  <printOptions horizontalCentered="1"/>
  <pageMargins left="0.25" right="0.25" top="0.25" bottom="0.25" header="0.2" footer="0.2"/>
  <pageSetup scale="6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AF213097129C4E9A3ABBD892EED684" ma:contentTypeVersion="20" ma:contentTypeDescription="Create a new document." ma:contentTypeScope="" ma:versionID="c512ffe1322091daa64ff8b28d82b9cc">
  <xsd:schema xmlns:xsd="http://www.w3.org/2001/XMLSchema" xmlns:xs="http://www.w3.org/2001/XMLSchema" xmlns:p="http://schemas.microsoft.com/office/2006/metadata/properties" xmlns:ns1="http://schemas.microsoft.com/sharepoint/v3" xmlns:ns2="b9e727c9-37af-4452-8534-630d889f6748" xmlns:ns3="59da1016-2a1b-4f8a-9768-d7a4932f6f16" targetNamespace="http://schemas.microsoft.com/office/2006/metadata/properties" ma:root="true" ma:fieldsID="2c5f3ab3dc4ea5938c945c47e627b6fd" ns1:_="" ns2:_="" ns3:_="">
    <xsd:import namespace="http://schemas.microsoft.com/sharepoint/v3"/>
    <xsd:import namespace="b9e727c9-37af-4452-8534-630d889f6748"/>
    <xsd:import namespace="59da1016-2a1b-4f8a-9768-d7a4932f6f16"/>
    <xsd:element name="properties">
      <xsd:complexType>
        <xsd:sequence>
          <xsd:element name="documentManagement">
            <xsd:complexType>
              <xsd:all>
                <xsd:element ref="ns2:Document_x0020_Update_x0020_Date" minOccurs="0"/>
                <xsd:element ref="ns3:IACategory" minOccurs="0"/>
                <xsd:element ref="ns3:IATopic" minOccurs="0"/>
                <xsd:element ref="ns3:IASubtopic" minOccurs="0"/>
                <xsd:element ref="ns3:DocumentExpirationDate" minOccurs="0"/>
                <xsd:element ref="ns2:Meta_x0020_Description" minOccurs="0"/>
                <xsd:element ref="ns2:Meta_x0020_Keywords" minOccurs="0"/>
                <xsd:element ref="ns1:URL" minOccurs="0"/>
                <xsd:element ref="ns1:PublishingStartDate" minOccurs="0"/>
                <xsd:element ref="ns1:PublishingExpirationDate" minOccurs="0"/>
                <xsd:element ref="ns3:SharedWithUsers" minOccurs="0"/>
                <xsd:element ref="ns2:Document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9"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e727c9-37af-4452-8534-630d889f6748" elementFormDefault="qualified">
    <xsd:import namespace="http://schemas.microsoft.com/office/2006/documentManagement/types"/>
    <xsd:import namespace="http://schemas.microsoft.com/office/infopath/2007/PartnerControls"/>
    <xsd:element name="Document_x0020_Update_x0020_Date" ma:index="2" nillable="true" ma:displayName="Document Update Date" ma:description="Enter the date from the footer" ma:format="DateOnly" ma:internalName="Document_x0020_Update_x0020_Date">
      <xsd:simpleType>
        <xsd:restriction base="dms:DateTime"/>
      </xsd:simpleType>
    </xsd:element>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element name="Document_x0020_Status" ma:index="19" nillable="true" ma:displayName="Document Status" ma:format="Dropdown" ma:internalName="Document_x0020_Status">
      <xsd:simpleType>
        <xsd:restriction base="dms:Choice">
          <xsd:enumeration value="Active"/>
          <xsd:enumeration value="Inactive/Deprecated"/>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3"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4"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5"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6" nillable="true" ma:displayName="Document Expiration Date" ma:format="DateOnly" ma:internalName="DocumentExpirationDate" ma:readOnly="false">
      <xsd:simpleType>
        <xsd:restriction base="dms:DateTime"/>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2027-10-17T07:00:00+00:00</DocumentExpirationDate>
    <IATopic xmlns="59da1016-2a1b-4f8a-9768-d7a4932f6f16">Public Health - Providers and Partners</IATopic>
    <IASubtopic xmlns="59da1016-2a1b-4f8a-9768-d7a4932f6f16">Technical Assistance</IASubtopic>
    <URL xmlns="http://schemas.microsoft.com/sharepoint/v3">
      <Url>https://www-auth.oregon.gov/oha/PH/PROVIDERPARTNERRESOURCES/LOCALHEALTHDEPARTMENTRESOURCES/Documents/Guidance/OHA-PHD-Rev-Expenditure-Report-Sample-Oct2024.xlsx</Url>
      <Description>https://www.oregon.gov/oha/PH/PROVIDERPARTNERRESOURCES/LOCALHEALTHDEPARTMENTRESOURCES/Documents/Guidance/OHA-PHD-Rev-Expenditure-Report-Sample-Oct2024.xlsx</Description>
    </URL>
    <Meta_x0020_Description xmlns="b9e727c9-37af-4452-8534-630d889f6748" xsi:nil="true"/>
    <Meta_x0020_Keywords xmlns="b9e727c9-37af-4452-8534-630d889f6748" xsi:nil="true"/>
    <PublishingExpirationDate xmlns="http://schemas.microsoft.com/sharepoint/v3" xsi:nil="true"/>
    <PublishingStartDate xmlns="http://schemas.microsoft.com/sharepoint/v3" xsi:nil="true"/>
    <Document_x0020_Update_x0020_Date xmlns="b9e727c9-37af-4452-8534-630d889f6748">2025-12-04T08:00:00+00:00</Document_x0020_Update_x0020_Date>
    <Document_x0020_Status xmlns="b9e727c9-37af-4452-8534-630d889f6748">Active</Document_x0020_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3B8D28-65D7-4AAE-94EB-21D2E5B4D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e727c9-37af-4452-8534-630d889f6748"/>
    <ds:schemaRef ds:uri="59da1016-2a1b-4f8a-9768-d7a4932f6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444047-B12A-4EEE-9437-5C592A5E4773}">
  <ds:schemaRef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b9e727c9-37af-4452-8534-630d889f6748"/>
    <ds:schemaRef ds:uri="59da1016-2a1b-4f8a-9768-d7a4932f6f16"/>
    <ds:schemaRef ds:uri="http://schemas.microsoft.com/sharepoint/v3"/>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1BF7B670-11F8-41AB-81AE-3EF828300F28}">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Exp &amp; Rev Rep (Q1-Q4)</vt:lpstr>
      <vt:lpstr>Other S&amp;S (Q1-Q4)</vt:lpstr>
      <vt:lpstr>Exp &amp; Rev Rep (Q5-Q6)</vt:lpstr>
      <vt:lpstr>Other S&amp;S (Q5-Q6)</vt:lpstr>
      <vt:lpstr>'Exp &amp; Rev Rep (Q1-Q4)'!Print_Area</vt:lpstr>
      <vt:lpstr>'Exp &amp; Rev Rep (Q5-Q6)'!Print_Area</vt:lpstr>
      <vt:lpstr>'Other S&amp;S (Q1-Q4)'!Print_Area</vt:lpstr>
      <vt:lpstr>'Other S&amp;S (Q5-Q6)'!Print_Area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OHA Public Health Division Expenditure and Revenue Reporting Form for Tribes</dc:title>
  <dc:creator>Meredith Perkins</dc:creator>
  <cp:lastModifiedBy>Ria Ward (she/her)</cp:lastModifiedBy>
  <cp:lastPrinted>2019-03-12T00:01:49Z</cp:lastPrinted>
  <dcterms:created xsi:type="dcterms:W3CDTF">2011-02-01T18:08:16Z</dcterms:created>
  <dcterms:modified xsi:type="dcterms:W3CDTF">2025-12-05T01:25:58Z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0x0101005EAF213097129C4E9A3ABBD892EED684</vt:lpwstr>
  </property>
  <property fmtid="{D5CDD505-2E9C-101B-9397-08002B2CF9AE}" pid="3" name="MSIP_Label_ebdd6eeb-0dd0-4927-947e-a759f08fcf55_Enabled">
    <vt:lpwstr>true</vt:lpwstr>
  </property>
  <property fmtid="{D5CDD505-2E9C-101B-9397-08002B2CF9AE}" pid="4" name="MSIP_Label_ebdd6eeb-0dd0-4927-947e-a759f08fcf55_SetDate">
    <vt:lpwstr>2024-10-14T14:33:42Z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fda57f0d-94a1-4441-8f8f-9514d9df9e6d</vt:lpwstr>
  </property>
  <property fmtid="{D5CDD505-2E9C-101B-9397-08002B2CF9AE}" pid="9" name="MSIP_Label_ebdd6eeb-0dd0-4927-947e-a759f08fcf55_ContentBits">
    <vt:lpwstr>0</vt:lpwstr>
  </property>
</Properties>
</file>