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codeName="ThisWorkbook" defaultThemeVersion="166925"/>
  <mc:AlternateContent xmlns:mc="http://schemas.openxmlformats.org/markup-compatibility/2006">
    <mc:Choice Requires="x15">
      <x15ac:absPath xmlns:x15ac="http://schemas.microsoft.com/office/spreadsheetml/2010/11/ac" url="I:\ACDP-STASH\HAI\COVIDVax Reporting\2023-2024 Updated COVIDvax tracking tools\2024Q4 Tracking Tools\"/>
    </mc:Choice>
  </mc:AlternateContent>
  <xr:revisionPtr revIDLastSave="0" documentId="13_ncr:1_{F5F17857-D768-4EA4-BC15-87346A39647D}" xr6:coauthVersionLast="47" xr6:coauthVersionMax="47" xr10:uidLastSave="{00000000-0000-0000-0000-000000000000}"/>
  <bookViews>
    <workbookView xWindow="-110" yWindow="-110" windowWidth="19420" windowHeight="10420" activeTab="1" xr2:uid="{F34A7478-5692-4471-933B-35F99BBFCC00}"/>
  </bookViews>
  <sheets>
    <sheet name="READ THIS - Instructions" sheetId="11" r:id="rId1"/>
    <sheet name="TrackingWorksheet" sheetId="2" r:id="rId2"/>
    <sheet name="WeeklySummary" sheetId="5" r:id="rId3"/>
    <sheet name="AllSummary" sheetId="13" state="hidden" r:id="rId4"/>
    <sheet name="Calculations" sheetId="6" state="hidden" r:id="rId5"/>
    <sheet name="Lists" sheetId="7" state="hidden" r:id="rId6"/>
  </sheets>
  <externalReferences>
    <externalReference r:id="rId7"/>
    <externalReference r:id="rId8"/>
    <externalReference r:id="rId9"/>
    <externalReference r:id="rId10"/>
  </externalReferences>
  <definedNames>
    <definedName name="_Hlk52979112" localSheetId="3">AllSummary!#REF!</definedName>
    <definedName name="_Hlk52979112" localSheetId="2">WeeklySummary!#REF!</definedName>
    <definedName name="Addn_Dose" localSheetId="3">Table7[Addn Dose Options]</definedName>
    <definedName name="Addn_Dose" localSheetId="0">[1]!Table7[Addn Dose Options]</definedName>
    <definedName name="Addn_Dose">Table7[Addn Dose Options]</definedName>
    <definedName name="Employee" localSheetId="0">#REF!</definedName>
    <definedName name="Employee">[2]!Table8[Employee]</definedName>
    <definedName name="Employee_Status" localSheetId="0">[3]!Dialysis_Location[Dialysis_Location]</definedName>
    <definedName name="Employee_Status">[2]!Table7[Employee Status]</definedName>
    <definedName name="HCP_Categories">#REF!</definedName>
    <definedName name="Janssen" localSheetId="3">Table6[[#Headers],[N/A]]</definedName>
    <definedName name="Janssen" localSheetId="0">[4]!Table6[[#Headers],[N/A]]</definedName>
    <definedName name="Janssen">Table6[[#Headers],[N/A]]</definedName>
    <definedName name="Moderna" localSheetId="3">Table4[Moderna 2nd Dose List]</definedName>
    <definedName name="Moderna" localSheetId="0">[3]!Table4[Moderna 2nd Dose List]</definedName>
    <definedName name="Moderna">Table4[Moderna 2nd Dose List]</definedName>
    <definedName name="Non_Employee" localSheetId="0">#REF!</definedName>
    <definedName name="Non_Employee">#REF!</definedName>
    <definedName name="Pfizer" localSheetId="0">#REF!</definedName>
    <definedName name="Pfizer">#REF!</definedName>
    <definedName name="Pfizer_BioNTech" localSheetId="3">Table5[Pfizer 2nd Dose List]</definedName>
    <definedName name="Pfizer_BioNTech" localSheetId="0">[3]!Table5[Pfizer 2nd Dose List]</definedName>
    <definedName name="Pfizer_BioNTech">Table5[Pfizer 2nd Dose List]</definedName>
    <definedName name="Vaccines" localSheetId="3">Table2[Vaccine Manufacturers]</definedName>
    <definedName name="Vaccines" localSheetId="0">[3]!Table2[Vaccine Manufacturers]</definedName>
    <definedName name="Vaccines">Table2[Vaccine Manufacturers]</definedName>
    <definedName name="YES" localSheetId="3">Table9[Addn Dose Manf.]</definedName>
    <definedName name="YES" localSheetId="0">[1]!Table9[Addn Dose Manf.]</definedName>
    <definedName name="YES">Table9[Addn Dose Manf.]</definedName>
    <definedName name="YES_Addn" localSheetId="3">Table9[Addn Dose Manf.]</definedName>
    <definedName name="YES_Addn" localSheetId="0">[1]!Table9[Addn Dose Manf.]</definedName>
    <definedName name="YES_Addn">Table9[Addn Dose Manf.]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 l="1"/>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B609" i="6"/>
  <c r="B610" i="6"/>
  <c r="B611" i="6"/>
  <c r="B612" i="6"/>
  <c r="B613" i="6"/>
  <c r="B614" i="6"/>
  <c r="B615" i="6"/>
  <c r="B616" i="6"/>
  <c r="B617" i="6"/>
  <c r="B618" i="6"/>
  <c r="B619" i="6"/>
  <c r="B620" i="6"/>
  <c r="B621" i="6"/>
  <c r="B622" i="6"/>
  <c r="B623" i="6"/>
  <c r="B624" i="6"/>
  <c r="B625" i="6"/>
  <c r="B626" i="6"/>
  <c r="B627" i="6"/>
  <c r="B628" i="6"/>
  <c r="B629" i="6"/>
  <c r="B630" i="6"/>
  <c r="B631" i="6"/>
  <c r="B632" i="6"/>
  <c r="B633" i="6"/>
  <c r="B634" i="6"/>
  <c r="B635" i="6"/>
  <c r="B636" i="6"/>
  <c r="B637" i="6"/>
  <c r="B638" i="6"/>
  <c r="B639" i="6"/>
  <c r="B640" i="6"/>
  <c r="B641" i="6"/>
  <c r="B642" i="6"/>
  <c r="B643" i="6"/>
  <c r="B644" i="6"/>
  <c r="B645" i="6"/>
  <c r="B646" i="6"/>
  <c r="B647" i="6"/>
  <c r="B648" i="6"/>
  <c r="B649" i="6"/>
  <c r="B650" i="6"/>
  <c r="B651" i="6"/>
  <c r="B652" i="6"/>
  <c r="B653" i="6"/>
  <c r="B654" i="6"/>
  <c r="B655" i="6"/>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B764" i="6"/>
  <c r="B765" i="6"/>
  <c r="B766" i="6"/>
  <c r="B767" i="6"/>
  <c r="B768" i="6"/>
  <c r="B769" i="6"/>
  <c r="B770" i="6"/>
  <c r="B771" i="6"/>
  <c r="B772" i="6"/>
  <c r="B773" i="6"/>
  <c r="B774" i="6"/>
  <c r="B775" i="6"/>
  <c r="B776" i="6"/>
  <c r="B777" i="6"/>
  <c r="B778" i="6"/>
  <c r="B779" i="6"/>
  <c r="B780" i="6"/>
  <c r="B781" i="6"/>
  <c r="B782" i="6"/>
  <c r="B783" i="6"/>
  <c r="B784" i="6"/>
  <c r="B785" i="6"/>
  <c r="B786" i="6"/>
  <c r="B787" i="6"/>
  <c r="B788" i="6"/>
  <c r="B789" i="6"/>
  <c r="B790" i="6"/>
  <c r="B791" i="6"/>
  <c r="B792" i="6"/>
  <c r="B793" i="6"/>
  <c r="B794" i="6"/>
  <c r="B795" i="6"/>
  <c r="B796" i="6"/>
  <c r="B797" i="6"/>
  <c r="B798" i="6"/>
  <c r="B799" i="6"/>
  <c r="B800" i="6"/>
  <c r="B801" i="6"/>
  <c r="B802" i="6"/>
  <c r="B803" i="6"/>
  <c r="B804" i="6"/>
  <c r="B805" i="6"/>
  <c r="B806" i="6"/>
  <c r="B807" i="6"/>
  <c r="B808" i="6"/>
  <c r="B809" i="6"/>
  <c r="B810" i="6"/>
  <c r="B811" i="6"/>
  <c r="B812" i="6"/>
  <c r="B813" i="6"/>
  <c r="B814" i="6"/>
  <c r="B815" i="6"/>
  <c r="B816" i="6"/>
  <c r="B817" i="6"/>
  <c r="B818" i="6"/>
  <c r="B819" i="6"/>
  <c r="B820" i="6"/>
  <c r="B821" i="6"/>
  <c r="B822" i="6"/>
  <c r="B823" i="6"/>
  <c r="B824" i="6"/>
  <c r="B825" i="6"/>
  <c r="B826" i="6"/>
  <c r="B827" i="6"/>
  <c r="B828" i="6"/>
  <c r="B829" i="6"/>
  <c r="B830" i="6"/>
  <c r="B831" i="6"/>
  <c r="B832" i="6"/>
  <c r="B833" i="6"/>
  <c r="B834" i="6"/>
  <c r="B835" i="6"/>
  <c r="B836" i="6"/>
  <c r="B837" i="6"/>
  <c r="B838" i="6"/>
  <c r="B839" i="6"/>
  <c r="B840" i="6"/>
  <c r="B841" i="6"/>
  <c r="B842" i="6"/>
  <c r="B843" i="6"/>
  <c r="B844" i="6"/>
  <c r="B845" i="6"/>
  <c r="B846" i="6"/>
  <c r="B847" i="6"/>
  <c r="B848" i="6"/>
  <c r="B849" i="6"/>
  <c r="B850" i="6"/>
  <c r="B851" i="6"/>
  <c r="B852" i="6"/>
  <c r="B853" i="6"/>
  <c r="B854" i="6"/>
  <c r="B855" i="6"/>
  <c r="B856" i="6"/>
  <c r="B857" i="6"/>
  <c r="B858" i="6"/>
  <c r="B859" i="6"/>
  <c r="B860" i="6"/>
  <c r="B861" i="6"/>
  <c r="B862" i="6"/>
  <c r="B863" i="6"/>
  <c r="B864" i="6"/>
  <c r="B865" i="6"/>
  <c r="B866" i="6"/>
  <c r="B867" i="6"/>
  <c r="B868" i="6"/>
  <c r="B869" i="6"/>
  <c r="B870" i="6"/>
  <c r="B871" i="6"/>
  <c r="B872" i="6"/>
  <c r="B873" i="6"/>
  <c r="B874" i="6"/>
  <c r="B875" i="6"/>
  <c r="B876" i="6"/>
  <c r="B877" i="6"/>
  <c r="B878" i="6"/>
  <c r="B879" i="6"/>
  <c r="B880" i="6"/>
  <c r="B881" i="6"/>
  <c r="B882" i="6"/>
  <c r="B883" i="6"/>
  <c r="B884" i="6"/>
  <c r="B885" i="6"/>
  <c r="B886" i="6"/>
  <c r="B887" i="6"/>
  <c r="B888" i="6"/>
  <c r="B889" i="6"/>
  <c r="B890" i="6"/>
  <c r="B891" i="6"/>
  <c r="B892" i="6"/>
  <c r="B893" i="6"/>
  <c r="B894" i="6"/>
  <c r="B895" i="6"/>
  <c r="B896" i="6"/>
  <c r="B897" i="6"/>
  <c r="B898" i="6"/>
  <c r="B899" i="6"/>
  <c r="B900" i="6"/>
  <c r="B901" i="6"/>
  <c r="B902" i="6"/>
  <c r="B903" i="6"/>
  <c r="B904" i="6"/>
  <c r="B905" i="6"/>
  <c r="B906" i="6"/>
  <c r="B907" i="6"/>
  <c r="B908" i="6"/>
  <c r="B909" i="6"/>
  <c r="B910" i="6"/>
  <c r="B911" i="6"/>
  <c r="B912" i="6"/>
  <c r="B913" i="6"/>
  <c r="B914" i="6"/>
  <c r="B915" i="6"/>
  <c r="B916" i="6"/>
  <c r="B917" i="6"/>
  <c r="B918" i="6"/>
  <c r="B919" i="6"/>
  <c r="B920" i="6"/>
  <c r="B921" i="6"/>
  <c r="B922" i="6"/>
  <c r="B923" i="6"/>
  <c r="B924" i="6"/>
  <c r="B925" i="6"/>
  <c r="B926" i="6"/>
  <c r="B927" i="6"/>
  <c r="B928" i="6"/>
  <c r="B929" i="6"/>
  <c r="B930" i="6"/>
  <c r="B931" i="6"/>
  <c r="B932" i="6"/>
  <c r="B933" i="6"/>
  <c r="B934" i="6"/>
  <c r="B935" i="6"/>
  <c r="B936" i="6"/>
  <c r="B937" i="6"/>
  <c r="B938" i="6"/>
  <c r="B939" i="6"/>
  <c r="B940" i="6"/>
  <c r="B941" i="6"/>
  <c r="B942" i="6"/>
  <c r="B943" i="6"/>
  <c r="B944" i="6"/>
  <c r="B945" i="6"/>
  <c r="B946" i="6"/>
  <c r="B947" i="6"/>
  <c r="B948" i="6"/>
  <c r="B949" i="6"/>
  <c r="B950" i="6"/>
  <c r="B951" i="6"/>
  <c r="B952" i="6"/>
  <c r="B953" i="6"/>
  <c r="B954" i="6"/>
  <c r="B955" i="6"/>
  <c r="B956" i="6"/>
  <c r="B957" i="6"/>
  <c r="B958" i="6"/>
  <c r="B959" i="6"/>
  <c r="B960" i="6"/>
  <c r="B961" i="6"/>
  <c r="B962" i="6"/>
  <c r="B963" i="6"/>
  <c r="B964" i="6"/>
  <c r="B965" i="6"/>
  <c r="B966" i="6"/>
  <c r="B967" i="6"/>
  <c r="B968" i="6"/>
  <c r="B969" i="6"/>
  <c r="B970" i="6"/>
  <c r="B971" i="6"/>
  <c r="B972" i="6"/>
  <c r="B973" i="6"/>
  <c r="B974" i="6"/>
  <c r="B975" i="6"/>
  <c r="B976" i="6"/>
  <c r="B977" i="6"/>
  <c r="B978" i="6"/>
  <c r="B979" i="6"/>
  <c r="B980" i="6"/>
  <c r="B981" i="6"/>
  <c r="B982" i="6"/>
  <c r="B983" i="6"/>
  <c r="B984" i="6"/>
  <c r="B985" i="6"/>
  <c r="B986" i="6"/>
  <c r="B987" i="6"/>
  <c r="B988" i="6"/>
  <c r="B989" i="6"/>
  <c r="B990" i="6"/>
  <c r="B991" i="6"/>
  <c r="B992" i="6"/>
  <c r="B993" i="6"/>
  <c r="B994" i="6"/>
  <c r="B995" i="6"/>
  <c r="B996" i="6"/>
  <c r="B997" i="6"/>
  <c r="B998" i="6"/>
  <c r="B999" i="6"/>
  <c r="B1000" i="6"/>
  <c r="B1001" i="6"/>
  <c r="B1002" i="6"/>
  <c r="B1003" i="6"/>
  <c r="B1004" i="6"/>
  <c r="B1005" i="6"/>
  <c r="B1006" i="6"/>
  <c r="B1007" i="6"/>
  <c r="B1008" i="6"/>
  <c r="B1009" i="6"/>
  <c r="B1010" i="6"/>
  <c r="B1011" i="6"/>
  <c r="B1012" i="6"/>
  <c r="B1013" i="6"/>
  <c r="B1014" i="6"/>
  <c r="B1015" i="6"/>
  <c r="B1016" i="6"/>
  <c r="B1017" i="6"/>
  <c r="B1018" i="6"/>
  <c r="B1019" i="6"/>
  <c r="B1020" i="6"/>
  <c r="B1021" i="6"/>
  <c r="B1022" i="6"/>
  <c r="B1023" i="6"/>
  <c r="B1024" i="6"/>
  <c r="B1025" i="6"/>
  <c r="B1026" i="6"/>
  <c r="B1027" i="6"/>
  <c r="B1028" i="6"/>
  <c r="B1029" i="6"/>
  <c r="B1030" i="6"/>
  <c r="B1031" i="6"/>
  <c r="B1032" i="6"/>
  <c r="B1033" i="6"/>
  <c r="B1034" i="6"/>
  <c r="B1035" i="6"/>
  <c r="B1036" i="6"/>
  <c r="B1037" i="6"/>
  <c r="B1038" i="6"/>
  <c r="B1039" i="6"/>
  <c r="B1040" i="6"/>
  <c r="B1041" i="6"/>
  <c r="B1042" i="6"/>
  <c r="B1043" i="6"/>
  <c r="B1044" i="6"/>
  <c r="B1045" i="6"/>
  <c r="B1046" i="6"/>
  <c r="B1047" i="6"/>
  <c r="B1048" i="6"/>
  <c r="B1049" i="6"/>
  <c r="B1050" i="6"/>
  <c r="B1051" i="6"/>
  <c r="B1052" i="6"/>
  <c r="B1053" i="6"/>
  <c r="B1054" i="6"/>
  <c r="B1055" i="6"/>
  <c r="B1056" i="6"/>
  <c r="B1057" i="6"/>
  <c r="B1058" i="6"/>
  <c r="B1059" i="6"/>
  <c r="B1060" i="6"/>
  <c r="B1061" i="6"/>
  <c r="B1062" i="6"/>
  <c r="B1063" i="6"/>
  <c r="B1064" i="6"/>
  <c r="B1065" i="6"/>
  <c r="B1066" i="6"/>
  <c r="B1067" i="6"/>
  <c r="B1068" i="6"/>
  <c r="B1069" i="6"/>
  <c r="B1070" i="6"/>
  <c r="B1071" i="6"/>
  <c r="B1072" i="6"/>
  <c r="B1073" i="6"/>
  <c r="B1074" i="6"/>
  <c r="B1075" i="6"/>
  <c r="B1076" i="6"/>
  <c r="B1077" i="6"/>
  <c r="B1078" i="6"/>
  <c r="B1079" i="6"/>
  <c r="B1080" i="6"/>
  <c r="B1081" i="6"/>
  <c r="B1082" i="6"/>
  <c r="B1083" i="6"/>
  <c r="B1084" i="6"/>
  <c r="B1085" i="6"/>
  <c r="B1086" i="6"/>
  <c r="B1087" i="6"/>
  <c r="B1088" i="6"/>
  <c r="B1089" i="6"/>
  <c r="B1090" i="6"/>
  <c r="B1091" i="6"/>
  <c r="B1092" i="6"/>
  <c r="B1093" i="6"/>
  <c r="B1094" i="6"/>
  <c r="B1095" i="6"/>
  <c r="B1096" i="6"/>
  <c r="B1097" i="6"/>
  <c r="B1098" i="6"/>
  <c r="B1099" i="6"/>
  <c r="B1100" i="6"/>
  <c r="B1101" i="6"/>
  <c r="B1102" i="6"/>
  <c r="B1103" i="6"/>
  <c r="B1104" i="6"/>
  <c r="B1105" i="6"/>
  <c r="B1106" i="6"/>
  <c r="B1107" i="6"/>
  <c r="B1108" i="6"/>
  <c r="B1109" i="6"/>
  <c r="B1110" i="6"/>
  <c r="B1111" i="6"/>
  <c r="B1112" i="6"/>
  <c r="B1113" i="6"/>
  <c r="B1114" i="6"/>
  <c r="B1115" i="6"/>
  <c r="B1116" i="6"/>
  <c r="B1117" i="6"/>
  <c r="B1118" i="6"/>
  <c r="B1119" i="6"/>
  <c r="B1120" i="6"/>
  <c r="B1121" i="6"/>
  <c r="B1122" i="6"/>
  <c r="B1123" i="6"/>
  <c r="B1124" i="6"/>
  <c r="B1125" i="6"/>
  <c r="B1126" i="6"/>
  <c r="B1127" i="6"/>
  <c r="B1128" i="6"/>
  <c r="B1129" i="6"/>
  <c r="B1130" i="6"/>
  <c r="B1131" i="6"/>
  <c r="B1132" i="6"/>
  <c r="B1133" i="6"/>
  <c r="B1134" i="6"/>
  <c r="B1135" i="6"/>
  <c r="B1136" i="6"/>
  <c r="B1137" i="6"/>
  <c r="B1138" i="6"/>
  <c r="B1139" i="6"/>
  <c r="B1140" i="6"/>
  <c r="B1141" i="6"/>
  <c r="B1142" i="6"/>
  <c r="B1143" i="6"/>
  <c r="B1144" i="6"/>
  <c r="B1145" i="6"/>
  <c r="B1146" i="6"/>
  <c r="B1147" i="6"/>
  <c r="B1148" i="6"/>
  <c r="B1149" i="6"/>
  <c r="B1150" i="6"/>
  <c r="B1151" i="6"/>
  <c r="B1152" i="6"/>
  <c r="B1153" i="6"/>
  <c r="B1154" i="6"/>
  <c r="B1155" i="6"/>
  <c r="B1156" i="6"/>
  <c r="B1157" i="6"/>
  <c r="B1158" i="6"/>
  <c r="B1159" i="6"/>
  <c r="B1160" i="6"/>
  <c r="B1161" i="6"/>
  <c r="B1162" i="6"/>
  <c r="B1163" i="6"/>
  <c r="B1164" i="6"/>
  <c r="B1165" i="6"/>
  <c r="B1166" i="6"/>
  <c r="B1167" i="6"/>
  <c r="B1168" i="6"/>
  <c r="B1169" i="6"/>
  <c r="B1170" i="6"/>
  <c r="B1171" i="6"/>
  <c r="B1172" i="6"/>
  <c r="B1173" i="6"/>
  <c r="B1174" i="6"/>
  <c r="B1175" i="6"/>
  <c r="B1176" i="6"/>
  <c r="B1177" i="6"/>
  <c r="B1178" i="6"/>
  <c r="B1179" i="6"/>
  <c r="B1180" i="6"/>
  <c r="B1181" i="6"/>
  <c r="B1182" i="6"/>
  <c r="B1183" i="6"/>
  <c r="B1184" i="6"/>
  <c r="B1185" i="6"/>
  <c r="B1186" i="6"/>
  <c r="B1187" i="6"/>
  <c r="B1188" i="6"/>
  <c r="B1189" i="6"/>
  <c r="B1190" i="6"/>
  <c r="B1191" i="6"/>
  <c r="B1192" i="6"/>
  <c r="B1193" i="6"/>
  <c r="B1194" i="6"/>
  <c r="B1195" i="6"/>
  <c r="B1196" i="6"/>
  <c r="B1197" i="6"/>
  <c r="B1198" i="6"/>
  <c r="B1199" i="6"/>
  <c r="B1200" i="6"/>
  <c r="B1201" i="6"/>
  <c r="C1201" i="6" s="1"/>
  <c r="B1202" i="6"/>
  <c r="B1203" i="6"/>
  <c r="B1204" i="6"/>
  <c r="B1205" i="6"/>
  <c r="B1206" i="6"/>
  <c r="B1207" i="6"/>
  <c r="B1208" i="6"/>
  <c r="B1209" i="6"/>
  <c r="B1210" i="6"/>
  <c r="B1211" i="6"/>
  <c r="B1212" i="6"/>
  <c r="B1213" i="6"/>
  <c r="B1214" i="6"/>
  <c r="B1215" i="6"/>
  <c r="B1216" i="6"/>
  <c r="B1217" i="6"/>
  <c r="B1218" i="6"/>
  <c r="B1219" i="6"/>
  <c r="B1220" i="6"/>
  <c r="B1221" i="6"/>
  <c r="B1222" i="6"/>
  <c r="B1223" i="6"/>
  <c r="B1224" i="6"/>
  <c r="B1225" i="6"/>
  <c r="B1226" i="6"/>
  <c r="B1227" i="6"/>
  <c r="B1228" i="6"/>
  <c r="B1229" i="6"/>
  <c r="B1230" i="6"/>
  <c r="B1231" i="6"/>
  <c r="B1232" i="6"/>
  <c r="B1233" i="6"/>
  <c r="B1234" i="6"/>
  <c r="B1235" i="6"/>
  <c r="B1236" i="6"/>
  <c r="B1237" i="6"/>
  <c r="B1238" i="6"/>
  <c r="B1239" i="6"/>
  <c r="B1240" i="6"/>
  <c r="B1241" i="6"/>
  <c r="B1242" i="6"/>
  <c r="B1243" i="6"/>
  <c r="B1244" i="6"/>
  <c r="B1245" i="6"/>
  <c r="B1246" i="6"/>
  <c r="B1247" i="6"/>
  <c r="B1248" i="6"/>
  <c r="B1249" i="6"/>
  <c r="B1250" i="6"/>
  <c r="B1251" i="6"/>
  <c r="B1252" i="6"/>
  <c r="B1253" i="6"/>
  <c r="B1254" i="6"/>
  <c r="B1255" i="6"/>
  <c r="B1256" i="6"/>
  <c r="B1257" i="6"/>
  <c r="B1258" i="6"/>
  <c r="B1259" i="6"/>
  <c r="B1260" i="6"/>
  <c r="B1261" i="6"/>
  <c r="B1262" i="6"/>
  <c r="B1263" i="6"/>
  <c r="B1264" i="6"/>
  <c r="B1265" i="6"/>
  <c r="B1266" i="6"/>
  <c r="B1267" i="6"/>
  <c r="B1268" i="6"/>
  <c r="B1269" i="6"/>
  <c r="B1270" i="6"/>
  <c r="B1271" i="6"/>
  <c r="B1272" i="6"/>
  <c r="B1273" i="6"/>
  <c r="B1274" i="6"/>
  <c r="B1275" i="6"/>
  <c r="B1276" i="6"/>
  <c r="B1277" i="6"/>
  <c r="B1278" i="6"/>
  <c r="B1279" i="6"/>
  <c r="B1280" i="6"/>
  <c r="B1281" i="6"/>
  <c r="B1282" i="6"/>
  <c r="B1283" i="6"/>
  <c r="B1284" i="6"/>
  <c r="B1285" i="6"/>
  <c r="B1286" i="6"/>
  <c r="B1287" i="6"/>
  <c r="B1288" i="6"/>
  <c r="B1289" i="6"/>
  <c r="B1290" i="6"/>
  <c r="B1291" i="6"/>
  <c r="B1292" i="6"/>
  <c r="B1293" i="6"/>
  <c r="B1294" i="6"/>
  <c r="B1295" i="6"/>
  <c r="B1296" i="6"/>
  <c r="B1297" i="6"/>
  <c r="B1298" i="6"/>
  <c r="B1299" i="6"/>
  <c r="B1300" i="6"/>
  <c r="B1301" i="6"/>
  <c r="B1302" i="6"/>
  <c r="B1303" i="6"/>
  <c r="B1304" i="6"/>
  <c r="B1305" i="6"/>
  <c r="B1306" i="6"/>
  <c r="B1307" i="6"/>
  <c r="B1308" i="6"/>
  <c r="B1309" i="6"/>
  <c r="B1310" i="6"/>
  <c r="B1311" i="6"/>
  <c r="B1312" i="6"/>
  <c r="B1313" i="6"/>
  <c r="B1314" i="6"/>
  <c r="B1315" i="6"/>
  <c r="B1316" i="6"/>
  <c r="B1317" i="6"/>
  <c r="B1318" i="6"/>
  <c r="B1319" i="6"/>
  <c r="B1320" i="6"/>
  <c r="B1321" i="6"/>
  <c r="B1322" i="6"/>
  <c r="B1323" i="6"/>
  <c r="B1324" i="6"/>
  <c r="B1325" i="6"/>
  <c r="B1326" i="6"/>
  <c r="B1327" i="6"/>
  <c r="B1328" i="6"/>
  <c r="B1329" i="6"/>
  <c r="B1330" i="6"/>
  <c r="B1331" i="6"/>
  <c r="B1332" i="6"/>
  <c r="B1333" i="6"/>
  <c r="B1334" i="6"/>
  <c r="B1335" i="6"/>
  <c r="B1336" i="6"/>
  <c r="B1337" i="6"/>
  <c r="B1338" i="6"/>
  <c r="B1339" i="6"/>
  <c r="B1340" i="6"/>
  <c r="B1341" i="6"/>
  <c r="B1342" i="6"/>
  <c r="B1343" i="6"/>
  <c r="B1344" i="6"/>
  <c r="B1345" i="6"/>
  <c r="B1346" i="6"/>
  <c r="B1347" i="6"/>
  <c r="B1348" i="6"/>
  <c r="B1349" i="6"/>
  <c r="B1350" i="6"/>
  <c r="B1351" i="6"/>
  <c r="B1352" i="6"/>
  <c r="B1353" i="6"/>
  <c r="B1354" i="6"/>
  <c r="B1355" i="6"/>
  <c r="B1356" i="6"/>
  <c r="B1357" i="6"/>
  <c r="B1358" i="6"/>
  <c r="B1359" i="6"/>
  <c r="B1360" i="6"/>
  <c r="B1361" i="6"/>
  <c r="B1362" i="6"/>
  <c r="B1363" i="6"/>
  <c r="B1364" i="6"/>
  <c r="B1365" i="6"/>
  <c r="B1366" i="6"/>
  <c r="B1367" i="6"/>
  <c r="B1368" i="6"/>
  <c r="B1369" i="6"/>
  <c r="B1370" i="6"/>
  <c r="B1371" i="6"/>
  <c r="B1372" i="6"/>
  <c r="B1373" i="6"/>
  <c r="B1374" i="6"/>
  <c r="B1375" i="6"/>
  <c r="B1376" i="6"/>
  <c r="B1377" i="6"/>
  <c r="B1378" i="6"/>
  <c r="B1379" i="6"/>
  <c r="B1380" i="6"/>
  <c r="B1381" i="6"/>
  <c r="B1382" i="6"/>
  <c r="B1383" i="6"/>
  <c r="B1384" i="6"/>
  <c r="B1385" i="6"/>
  <c r="B1386" i="6"/>
  <c r="B1387" i="6"/>
  <c r="B1388" i="6"/>
  <c r="B1389" i="6"/>
  <c r="B1390" i="6"/>
  <c r="B1391" i="6"/>
  <c r="B1392" i="6"/>
  <c r="B1393" i="6"/>
  <c r="B1394" i="6"/>
  <c r="B1395" i="6"/>
  <c r="B1396" i="6"/>
  <c r="B1397" i="6"/>
  <c r="B1398" i="6"/>
  <c r="B1399" i="6"/>
  <c r="B1400" i="6"/>
  <c r="B1401" i="6"/>
  <c r="B1402" i="6"/>
  <c r="B1403" i="6"/>
  <c r="B1404" i="6"/>
  <c r="B1405" i="6"/>
  <c r="B1406" i="6"/>
  <c r="B1407" i="6"/>
  <c r="B1408" i="6"/>
  <c r="B1409" i="6"/>
  <c r="B1410" i="6"/>
  <c r="B1411" i="6"/>
  <c r="B1412" i="6"/>
  <c r="B1413" i="6"/>
  <c r="B1414" i="6"/>
  <c r="B1415" i="6"/>
  <c r="B1416" i="6"/>
  <c r="B1417" i="6"/>
  <c r="B1418" i="6"/>
  <c r="B1419" i="6"/>
  <c r="B1420" i="6"/>
  <c r="B1421" i="6"/>
  <c r="B1422" i="6"/>
  <c r="B1423" i="6"/>
  <c r="B1424" i="6"/>
  <c r="B1425" i="6"/>
  <c r="B1426" i="6"/>
  <c r="B1427" i="6"/>
  <c r="C1427" i="6" s="1"/>
  <c r="B1428" i="6"/>
  <c r="B1429" i="6"/>
  <c r="B1430" i="6"/>
  <c r="B1431" i="6"/>
  <c r="B1432" i="6"/>
  <c r="B1433" i="6"/>
  <c r="B1434" i="6"/>
  <c r="B1435" i="6"/>
  <c r="B1436" i="6"/>
  <c r="B1437" i="6"/>
  <c r="B1438" i="6"/>
  <c r="B1439" i="6"/>
  <c r="B1440" i="6"/>
  <c r="B1441" i="6"/>
  <c r="B1442" i="6"/>
  <c r="B1443" i="6"/>
  <c r="B1444" i="6"/>
  <c r="B1445" i="6"/>
  <c r="B1446" i="6"/>
  <c r="B1447" i="6"/>
  <c r="B1448" i="6"/>
  <c r="B1449" i="6"/>
  <c r="B1450" i="6"/>
  <c r="B1451" i="6"/>
  <c r="B1452" i="6"/>
  <c r="B1453" i="6"/>
  <c r="B1454" i="6"/>
  <c r="B1455" i="6"/>
  <c r="B1456" i="6"/>
  <c r="B1457" i="6"/>
  <c r="B1458" i="6"/>
  <c r="B1459" i="6"/>
  <c r="B1460" i="6"/>
  <c r="B1461" i="6"/>
  <c r="B1462" i="6"/>
  <c r="B1463" i="6"/>
  <c r="B1464" i="6"/>
  <c r="B1465" i="6"/>
  <c r="B1466" i="6"/>
  <c r="B1467" i="6"/>
  <c r="B1468" i="6"/>
  <c r="B1469" i="6"/>
  <c r="B1470" i="6"/>
  <c r="B1471" i="6"/>
  <c r="B1472" i="6"/>
  <c r="B1473" i="6"/>
  <c r="B1474" i="6"/>
  <c r="B1475" i="6"/>
  <c r="B1476" i="6"/>
  <c r="B1477" i="6"/>
  <c r="B1478" i="6"/>
  <c r="B1479" i="6"/>
  <c r="B1480" i="6"/>
  <c r="B1481" i="6"/>
  <c r="B1482" i="6"/>
  <c r="B1483" i="6"/>
  <c r="B1484" i="6"/>
  <c r="B1485" i="6"/>
  <c r="B1486" i="6"/>
  <c r="B1487" i="6"/>
  <c r="B1488" i="6"/>
  <c r="B1489" i="6"/>
  <c r="B1490" i="6"/>
  <c r="B1491" i="6"/>
  <c r="C1491" i="6" s="1"/>
  <c r="B1492" i="6"/>
  <c r="B1493" i="6"/>
  <c r="B1494" i="6"/>
  <c r="B1495" i="6"/>
  <c r="C1139" i="6" l="1"/>
  <c r="C1457" i="6"/>
  <c r="C1354" i="6"/>
  <c r="C1306" i="6"/>
  <c r="C1163" i="6"/>
  <c r="C899" i="6"/>
  <c r="C795" i="6"/>
  <c r="C699" i="6"/>
  <c r="C651" i="6"/>
  <c r="C219" i="6"/>
  <c r="C115" i="6"/>
  <c r="C1495" i="6"/>
  <c r="C1425" i="6"/>
  <c r="C1417" i="6"/>
  <c r="C1409" i="6"/>
  <c r="C1401" i="6"/>
  <c r="C1393" i="6"/>
  <c r="C1385" i="6"/>
  <c r="C1377" i="6"/>
  <c r="C1369" i="6"/>
  <c r="C1361" i="6"/>
  <c r="C1353" i="6"/>
  <c r="C1345" i="6"/>
  <c r="C1337" i="6"/>
  <c r="C1329" i="6"/>
  <c r="C1321" i="6"/>
  <c r="C1313" i="6"/>
  <c r="C1305" i="6"/>
  <c r="C1297" i="6"/>
  <c r="C1281" i="6"/>
  <c r="C1265" i="6"/>
  <c r="C1249" i="6"/>
  <c r="C1233" i="6"/>
  <c r="C1130" i="6"/>
  <c r="C1122" i="6"/>
  <c r="C1114" i="6"/>
  <c r="C1106" i="6"/>
  <c r="C1098" i="6"/>
  <c r="C1090" i="6"/>
  <c r="C1082" i="6"/>
  <c r="C1074" i="6"/>
  <c r="C1066" i="6"/>
  <c r="C1058" i="6"/>
  <c r="C1042" i="6"/>
  <c r="C1026" i="6"/>
  <c r="C994" i="6"/>
  <c r="C986" i="6"/>
  <c r="C914" i="6"/>
  <c r="C842" i="6"/>
  <c r="C810" i="6"/>
  <c r="C802" i="6"/>
  <c r="C794" i="6"/>
  <c r="C778" i="6"/>
  <c r="C738" i="6"/>
  <c r="C714" i="6"/>
  <c r="C706" i="6"/>
  <c r="C698" i="6"/>
  <c r="C690" i="6"/>
  <c r="C682" i="6"/>
  <c r="C674" i="6"/>
  <c r="C666" i="6"/>
  <c r="C658" i="6"/>
  <c r="C650" i="6"/>
  <c r="C642" i="6"/>
  <c r="C634" i="6"/>
  <c r="C626" i="6"/>
  <c r="C618" i="6"/>
  <c r="C394" i="6"/>
  <c r="C378" i="6"/>
  <c r="C370" i="6"/>
  <c r="C362" i="6"/>
  <c r="C346" i="6"/>
  <c r="C338" i="6"/>
  <c r="C322" i="6"/>
  <c r="C306" i="6"/>
  <c r="C290" i="6"/>
  <c r="C282" i="6"/>
  <c r="C274" i="6"/>
  <c r="C266" i="6"/>
  <c r="C258" i="6"/>
  <c r="C242" i="6"/>
  <c r="C210" i="6"/>
  <c r="C194" i="6"/>
  <c r="C178" i="6"/>
  <c r="C170" i="6"/>
  <c r="C162" i="6"/>
  <c r="C66" i="6"/>
  <c r="C50" i="6"/>
  <c r="C42" i="6"/>
  <c r="C34" i="6"/>
  <c r="C18" i="6"/>
  <c r="C1481" i="6"/>
  <c r="C1370" i="6"/>
  <c r="C1322" i="6"/>
  <c r="C1234" i="6"/>
  <c r="C1179" i="6"/>
  <c r="C1027" i="6"/>
  <c r="C787" i="6"/>
  <c r="C683" i="6"/>
  <c r="C635" i="6"/>
  <c r="C547" i="6"/>
  <c r="C499" i="6"/>
  <c r="C211" i="6"/>
  <c r="C155" i="6"/>
  <c r="C1487" i="6"/>
  <c r="C1479" i="6"/>
  <c r="C1471" i="6"/>
  <c r="C1463" i="6"/>
  <c r="C1455" i="6"/>
  <c r="C1447" i="6"/>
  <c r="C1439" i="6"/>
  <c r="C1113" i="6"/>
  <c r="C985" i="6"/>
  <c r="C969" i="6"/>
  <c r="C953" i="6"/>
  <c r="C937" i="6"/>
  <c r="C921" i="6"/>
  <c r="C905" i="6"/>
  <c r="C889" i="6"/>
  <c r="C873" i="6"/>
  <c r="C857" i="6"/>
  <c r="C841" i="6"/>
  <c r="C825" i="6"/>
  <c r="C809" i="6"/>
  <c r="C793" i="6"/>
  <c r="C777" i="6"/>
  <c r="C761" i="6"/>
  <c r="C745" i="6"/>
  <c r="C729" i="6"/>
  <c r="C329" i="6"/>
  <c r="C321" i="6"/>
  <c r="C313" i="6"/>
  <c r="C297" i="6"/>
  <c r="C289" i="6"/>
  <c r="C281" i="6"/>
  <c r="C273" i="6"/>
  <c r="C241" i="6"/>
  <c r="C233" i="6"/>
  <c r="C217" i="6"/>
  <c r="C201" i="6"/>
  <c r="C153" i="6"/>
  <c r="C145" i="6"/>
  <c r="C137" i="6"/>
  <c r="C129" i="6"/>
  <c r="C105" i="6"/>
  <c r="C97" i="6"/>
  <c r="C89" i="6"/>
  <c r="C81" i="6"/>
  <c r="C73" i="6"/>
  <c r="C57" i="6"/>
  <c r="C49" i="6"/>
  <c r="C1465" i="6"/>
  <c r="C1362" i="6"/>
  <c r="C1314" i="6"/>
  <c r="C1171" i="6"/>
  <c r="C1067" i="6"/>
  <c r="C723" i="6"/>
  <c r="C627" i="6"/>
  <c r="C579" i="6"/>
  <c r="C163" i="6"/>
  <c r="C1493" i="6"/>
  <c r="C1423" i="6"/>
  <c r="C1407" i="6"/>
  <c r="C1391" i="6"/>
  <c r="C1383" i="6"/>
  <c r="C1367" i="6"/>
  <c r="C1351" i="6"/>
  <c r="C1335" i="6"/>
  <c r="C1319" i="6"/>
  <c r="C1303" i="6"/>
  <c r="C1287" i="6"/>
  <c r="C1279" i="6"/>
  <c r="C1255" i="6"/>
  <c r="C1247" i="6"/>
  <c r="C1231" i="6"/>
  <c r="C1072" i="6"/>
  <c r="C1064" i="6"/>
  <c r="C1056" i="6"/>
  <c r="C712" i="6"/>
  <c r="C648" i="6"/>
  <c r="C632" i="6"/>
  <c r="C616" i="6"/>
  <c r="C600" i="6"/>
  <c r="C592" i="6"/>
  <c r="C576" i="6"/>
  <c r="C560" i="6"/>
  <c r="C536" i="6"/>
  <c r="C520" i="6"/>
  <c r="C512" i="6"/>
  <c r="C408" i="6"/>
  <c r="C336" i="6"/>
  <c r="C320" i="6"/>
  <c r="C312" i="6"/>
  <c r="C304" i="6"/>
  <c r="C296" i="6"/>
  <c r="C288" i="6"/>
  <c r="C272" i="6"/>
  <c r="C264" i="6"/>
  <c r="C256" i="6"/>
  <c r="C248" i="6"/>
  <c r="C184" i="6"/>
  <c r="C176" i="6"/>
  <c r="C168" i="6"/>
  <c r="C160" i="6"/>
  <c r="C152" i="6"/>
  <c r="C128" i="6"/>
  <c r="C120" i="6"/>
  <c r="C112" i="6"/>
  <c r="C96" i="6"/>
  <c r="C80" i="6"/>
  <c r="C72" i="6"/>
  <c r="C56" i="6"/>
  <c r="C48" i="6"/>
  <c r="C40" i="6"/>
  <c r="C8" i="6"/>
  <c r="C1449" i="6"/>
  <c r="C1394" i="6"/>
  <c r="C1346" i="6"/>
  <c r="C1298" i="6"/>
  <c r="C1059" i="6"/>
  <c r="C819" i="6"/>
  <c r="C731" i="6"/>
  <c r="C691" i="6"/>
  <c r="C555" i="6"/>
  <c r="C515" i="6"/>
  <c r="C227" i="6"/>
  <c r="C187" i="6"/>
  <c r="C83" i="6"/>
  <c r="C1485" i="6"/>
  <c r="C1477" i="6"/>
  <c r="C1469" i="6"/>
  <c r="C1461" i="6"/>
  <c r="C1453" i="6"/>
  <c r="C1445" i="6"/>
  <c r="C1437" i="6"/>
  <c r="C1429" i="6"/>
  <c r="C1286" i="6"/>
  <c r="C1262" i="6"/>
  <c r="C1254" i="6"/>
  <c r="C1246" i="6"/>
  <c r="C1230" i="6"/>
  <c r="C1127" i="6"/>
  <c r="C1119" i="6"/>
  <c r="C1111" i="6"/>
  <c r="C1103" i="6"/>
  <c r="C1095" i="6"/>
  <c r="C1087" i="6"/>
  <c r="C1079" i="6"/>
  <c r="C1071" i="6"/>
  <c r="C1063" i="6"/>
  <c r="C1055" i="6"/>
  <c r="C1047" i="6"/>
  <c r="C1031" i="6"/>
  <c r="C1023" i="6"/>
  <c r="C1015" i="6"/>
  <c r="C999" i="6"/>
  <c r="C991" i="6"/>
  <c r="C951" i="6"/>
  <c r="C895" i="6"/>
  <c r="C847" i="6"/>
  <c r="C823" i="6"/>
  <c r="C815" i="6"/>
  <c r="C807" i="6"/>
  <c r="C799" i="6"/>
  <c r="C783" i="6"/>
  <c r="C759" i="6"/>
  <c r="C751" i="6"/>
  <c r="C743" i="6"/>
  <c r="C719" i="6"/>
  <c r="C679" i="6"/>
  <c r="C671" i="6"/>
  <c r="C663" i="6"/>
  <c r="C655" i="6"/>
  <c r="C631" i="6"/>
  <c r="C607" i="6"/>
  <c r="C599" i="6"/>
  <c r="C591" i="6"/>
  <c r="C583" i="6"/>
  <c r="C575" i="6"/>
  <c r="C567" i="6"/>
  <c r="C559" i="6"/>
  <c r="C551" i="6"/>
  <c r="C543" i="6"/>
  <c r="C535" i="6"/>
  <c r="C527" i="6"/>
  <c r="C519" i="6"/>
  <c r="C511" i="6"/>
  <c r="C503" i="6"/>
  <c r="C223" i="6"/>
  <c r="C207" i="6"/>
  <c r="C199" i="6"/>
  <c r="C183" i="6"/>
  <c r="C175" i="6"/>
  <c r="C167" i="6"/>
  <c r="C143" i="6"/>
  <c r="C135" i="6"/>
  <c r="C127" i="6"/>
  <c r="C119" i="6"/>
  <c r="C111" i="6"/>
  <c r="C103" i="6"/>
  <c r="C95" i="6"/>
  <c r="C87" i="6"/>
  <c r="C79" i="6"/>
  <c r="C55" i="6"/>
  <c r="C1421" i="6"/>
  <c r="C1413" i="6"/>
  <c r="C1405" i="6"/>
  <c r="C1397" i="6"/>
  <c r="C1389" i="6"/>
  <c r="C1381" i="6"/>
  <c r="C1373" i="6"/>
  <c r="C1365" i="6"/>
  <c r="C1357" i="6"/>
  <c r="C1349" i="6"/>
  <c r="C1341" i="6"/>
  <c r="C1333" i="6"/>
  <c r="C1325" i="6"/>
  <c r="C1317" i="6"/>
  <c r="C1309" i="6"/>
  <c r="C1301" i="6"/>
  <c r="C1293" i="6"/>
  <c r="C1285" i="6"/>
  <c r="C1277" i="6"/>
  <c r="C1269" i="6"/>
  <c r="C1261" i="6"/>
  <c r="C1253" i="6"/>
  <c r="C1245" i="6"/>
  <c r="C1237" i="6"/>
  <c r="C1229" i="6"/>
  <c r="C1126" i="6"/>
  <c r="C1118" i="6"/>
  <c r="C1110" i="6"/>
  <c r="C1102" i="6"/>
  <c r="C1094" i="6"/>
  <c r="C1086" i="6"/>
  <c r="C1078" i="6"/>
  <c r="C1070" i="6"/>
  <c r="C1062" i="6"/>
  <c r="C1054" i="6"/>
  <c r="C1046" i="6"/>
  <c r="C1038" i="6"/>
  <c r="C1030" i="6"/>
  <c r="C1022" i="6"/>
  <c r="C1014" i="6"/>
  <c r="C1006" i="6"/>
  <c r="C998" i="6"/>
  <c r="C990" i="6"/>
  <c r="C966" i="6"/>
  <c r="C950" i="6"/>
  <c r="C918" i="6"/>
  <c r="C910" i="6"/>
  <c r="C902" i="6"/>
  <c r="C878" i="6"/>
  <c r="C862" i="6"/>
  <c r="C838" i="6"/>
  <c r="C822" i="6"/>
  <c r="C806" i="6"/>
  <c r="C798" i="6"/>
  <c r="C774" i="6"/>
  <c r="C742" i="6"/>
  <c r="C734" i="6"/>
  <c r="C614" i="6"/>
  <c r="C606" i="6"/>
  <c r="C598" i="6"/>
  <c r="C590" i="6"/>
  <c r="C582" i="6"/>
  <c r="C574" i="6"/>
  <c r="C566" i="6"/>
  <c r="C558" i="6"/>
  <c r="C550" i="6"/>
  <c r="C542" i="6"/>
  <c r="C534" i="6"/>
  <c r="C526" i="6"/>
  <c r="C518" i="6"/>
  <c r="C510" i="6"/>
  <c r="C502" i="6"/>
  <c r="C486" i="6"/>
  <c r="C414" i="6"/>
  <c r="C406" i="6"/>
  <c r="C398" i="6"/>
  <c r="C390" i="6"/>
  <c r="C366" i="6"/>
  <c r="C358" i="6"/>
  <c r="C334" i="6"/>
  <c r="C310" i="6"/>
  <c r="C302" i="6"/>
  <c r="C278" i="6"/>
  <c r="C270" i="6"/>
  <c r="C230" i="6"/>
  <c r="C182" i="6"/>
  <c r="C174" i="6"/>
  <c r="C70" i="6"/>
  <c r="C62" i="6"/>
  <c r="C46" i="6"/>
  <c r="C30" i="6"/>
  <c r="C1489" i="6"/>
  <c r="C1433" i="6"/>
  <c r="C1378" i="6"/>
  <c r="C1330" i="6"/>
  <c r="C939" i="6"/>
  <c r="C851" i="6"/>
  <c r="C755" i="6"/>
  <c r="C659" i="6"/>
  <c r="C611" i="6"/>
  <c r="C563" i="6"/>
  <c r="C147" i="6"/>
  <c r="C1467" i="6"/>
  <c r="C1451" i="6"/>
  <c r="C1435" i="6"/>
  <c r="C1045" i="6"/>
  <c r="C1037" i="6"/>
  <c r="C1029" i="6"/>
  <c r="C1021" i="6"/>
  <c r="C1013" i="6"/>
  <c r="C1005" i="6"/>
  <c r="C997" i="6"/>
  <c r="C989" i="6"/>
  <c r="C981" i="6"/>
  <c r="C973" i="6"/>
  <c r="C965" i="6"/>
  <c r="C957" i="6"/>
  <c r="C949" i="6"/>
  <c r="C941" i="6"/>
  <c r="C933" i="6"/>
  <c r="C925" i="6"/>
  <c r="C917" i="6"/>
  <c r="C909" i="6"/>
  <c r="C901" i="6"/>
  <c r="C893" i="6"/>
  <c r="C885" i="6"/>
  <c r="C877" i="6"/>
  <c r="C869" i="6"/>
  <c r="C861" i="6"/>
  <c r="C853" i="6"/>
  <c r="C845" i="6"/>
  <c r="C837" i="6"/>
  <c r="C829" i="6"/>
  <c r="C821" i="6"/>
  <c r="C813" i="6"/>
  <c r="C805" i="6"/>
  <c r="C797" i="6"/>
  <c r="C789" i="6"/>
  <c r="C781" i="6"/>
  <c r="C773" i="6"/>
  <c r="C765" i="6"/>
  <c r="C757" i="6"/>
  <c r="C749" i="6"/>
  <c r="C741" i="6"/>
  <c r="C733" i="6"/>
  <c r="C725" i="6"/>
  <c r="C717" i="6"/>
  <c r="C437" i="6"/>
  <c r="C421" i="6"/>
  <c r="C405" i="6"/>
  <c r="C389" i="6"/>
  <c r="C381" i="6"/>
  <c r="C373" i="6"/>
  <c r="C365" i="6"/>
  <c r="C357" i="6"/>
  <c r="C349" i="6"/>
  <c r="C341" i="6"/>
  <c r="C333" i="6"/>
  <c r="C301" i="6"/>
  <c r="C293" i="6"/>
  <c r="C285" i="6"/>
  <c r="C269" i="6"/>
  <c r="C261" i="6"/>
  <c r="C253" i="6"/>
  <c r="C237" i="6"/>
  <c r="C229" i="6"/>
  <c r="C221" i="6"/>
  <c r="C213" i="6"/>
  <c r="C197" i="6"/>
  <c r="C189" i="6"/>
  <c r="C141" i="6"/>
  <c r="C117" i="6"/>
  <c r="C109" i="6"/>
  <c r="C93" i="6"/>
  <c r="C77" i="6"/>
  <c r="C69" i="6"/>
  <c r="C45" i="6"/>
  <c r="C37" i="6"/>
  <c r="C21" i="6"/>
  <c r="C13" i="6"/>
  <c r="C5" i="6"/>
  <c r="C1473" i="6"/>
  <c r="C1441" i="6"/>
  <c r="C1386" i="6"/>
  <c r="C1338" i="6"/>
  <c r="C1290" i="6"/>
  <c r="C1242" i="6"/>
  <c r="C1195" i="6"/>
  <c r="C1147" i="6"/>
  <c r="C995" i="6"/>
  <c r="C907" i="6"/>
  <c r="C859" i="6"/>
  <c r="C811" i="6"/>
  <c r="C715" i="6"/>
  <c r="C667" i="6"/>
  <c r="C235" i="6"/>
  <c r="C131" i="6"/>
  <c r="C91" i="6"/>
  <c r="C75" i="6"/>
  <c r="C59" i="6"/>
  <c r="C51" i="6"/>
  <c r="C1482" i="6"/>
  <c r="C1466" i="6"/>
  <c r="C1450" i="6"/>
  <c r="C1442" i="6"/>
  <c r="C1411" i="6"/>
  <c r="C1395" i="6"/>
  <c r="C1379" i="6"/>
  <c r="C1363" i="6"/>
  <c r="C1347" i="6"/>
  <c r="C1331" i="6"/>
  <c r="C1315" i="6"/>
  <c r="C1299" i="6"/>
  <c r="C1291" i="6"/>
  <c r="C1283" i="6"/>
  <c r="C1275" i="6"/>
  <c r="C1267" i="6"/>
  <c r="C1251" i="6"/>
  <c r="C1219" i="6"/>
  <c r="C1211" i="6"/>
  <c r="C1203" i="6"/>
  <c r="C1068" i="6"/>
  <c r="C1060" i="6"/>
  <c r="C1052" i="6"/>
  <c r="C588" i="6"/>
  <c r="C540" i="6"/>
  <c r="C532" i="6"/>
  <c r="C444" i="6"/>
  <c r="C436" i="6"/>
  <c r="C428" i="6"/>
  <c r="C420" i="6"/>
  <c r="C412" i="6"/>
  <c r="C404" i="6"/>
  <c r="C396" i="6"/>
  <c r="C388" i="6"/>
  <c r="C380" i="6"/>
  <c r="C372" i="6"/>
  <c r="C364" i="6"/>
  <c r="C356" i="6"/>
  <c r="C348" i="6"/>
  <c r="C340" i="6"/>
  <c r="C292" i="6"/>
  <c r="C276" i="6"/>
  <c r="C260" i="6"/>
  <c r="C244" i="6"/>
  <c r="C188" i="6"/>
  <c r="C180" i="6"/>
  <c r="C172" i="6"/>
  <c r="C164" i="6"/>
  <c r="C148" i="6"/>
  <c r="C132" i="6"/>
  <c r="C108" i="6"/>
  <c r="C84" i="6"/>
  <c r="C44" i="6"/>
  <c r="C36" i="6"/>
  <c r="C4" i="6"/>
  <c r="C92" i="6"/>
  <c r="C330" i="6"/>
  <c r="C1258" i="6"/>
  <c r="C1193" i="6"/>
  <c r="C1011" i="6"/>
  <c r="C462" i="6"/>
  <c r="C1278" i="6"/>
  <c r="C1153" i="6"/>
  <c r="C883" i="6"/>
  <c r="C818" i="6"/>
  <c r="C775" i="6"/>
  <c r="C452" i="6"/>
  <c r="C402" i="6"/>
  <c r="C1483" i="6"/>
  <c r="C1073" i="6"/>
  <c r="C76" i="6"/>
  <c r="C1419" i="6"/>
  <c r="C1093" i="6"/>
  <c r="C1057" i="6"/>
  <c r="C1035" i="6"/>
  <c r="C943" i="6"/>
  <c r="C894" i="6"/>
  <c r="C814" i="6"/>
  <c r="C770" i="6"/>
  <c r="C708" i="6"/>
  <c r="C500" i="6"/>
  <c r="C478" i="6"/>
  <c r="C450" i="6"/>
  <c r="C441" i="6"/>
  <c r="C425" i="6"/>
  <c r="C1250" i="6"/>
  <c r="C1239" i="6"/>
  <c r="C1226" i="6"/>
  <c r="C1169" i="6"/>
  <c r="C1053" i="6"/>
  <c r="C692" i="6"/>
  <c r="C239" i="6"/>
  <c r="C226" i="6"/>
  <c r="C100" i="6"/>
  <c r="C12" i="6"/>
  <c r="C1475" i="6"/>
  <c r="C1263" i="6"/>
  <c r="C1177" i="6"/>
  <c r="C556" i="6"/>
  <c r="C524" i="6"/>
  <c r="C144" i="6"/>
  <c r="C1069" i="6"/>
  <c r="C978" i="6"/>
  <c r="C946" i="6"/>
  <c r="C927" i="6"/>
  <c r="C830" i="6"/>
  <c r="C747" i="6"/>
  <c r="C432" i="6"/>
  <c r="C350" i="6"/>
  <c r="C277" i="6"/>
  <c r="C974" i="6"/>
  <c r="C955" i="6"/>
  <c r="C603" i="6"/>
  <c r="C494" i="6"/>
  <c r="C1443" i="6"/>
  <c r="C1387" i="6"/>
  <c r="C1217" i="6"/>
  <c r="C1129" i="6"/>
  <c r="C1097" i="6"/>
  <c r="C1085" i="6"/>
  <c r="C1061" i="6"/>
  <c r="C1003" i="6"/>
  <c r="C962" i="6"/>
  <c r="C938" i="6"/>
  <c r="C879" i="6"/>
  <c r="C763" i="6"/>
  <c r="C739" i="6"/>
  <c r="C470" i="6"/>
  <c r="C1459" i="6"/>
  <c r="C1403" i="6"/>
  <c r="C1225" i="6"/>
  <c r="C1081" i="6"/>
  <c r="C1077" i="6"/>
  <c r="C1010" i="6"/>
  <c r="C982" i="6"/>
  <c r="C947" i="6"/>
  <c r="C942" i="6"/>
  <c r="C922" i="6"/>
  <c r="C919" i="6"/>
  <c r="C898" i="6"/>
  <c r="C882" i="6"/>
  <c r="C696" i="6"/>
  <c r="C687" i="6"/>
  <c r="C668" i="6"/>
  <c r="C967" i="6"/>
  <c r="C874" i="6"/>
  <c r="C867" i="6"/>
  <c r="C660" i="6"/>
  <c r="C584" i="6"/>
  <c r="C504" i="6"/>
  <c r="C448" i="6"/>
  <c r="C890" i="6"/>
  <c r="C834" i="6"/>
  <c r="C766" i="6"/>
  <c r="C568" i="6"/>
  <c r="C309" i="6"/>
  <c r="C246" i="6"/>
  <c r="C203" i="6"/>
  <c r="C33" i="6"/>
  <c r="C1209" i="6"/>
  <c r="C700" i="6"/>
  <c r="C1375" i="6"/>
  <c r="C1371" i="6"/>
  <c r="C1343" i="6"/>
  <c r="C1339" i="6"/>
  <c r="C1311" i="6"/>
  <c r="C1307" i="6"/>
  <c r="C1271" i="6"/>
  <c r="C1266" i="6"/>
  <c r="C1259" i="6"/>
  <c r="C1243" i="6"/>
  <c r="C1185" i="6"/>
  <c r="C1043" i="6"/>
  <c r="C1034" i="6"/>
  <c r="C958" i="6"/>
  <c r="C903" i="6"/>
  <c r="C827" i="6"/>
  <c r="C754" i="6"/>
  <c r="C735" i="6"/>
  <c r="C711" i="6"/>
  <c r="C1431" i="6"/>
  <c r="C1065" i="6"/>
  <c r="C886" i="6"/>
  <c r="C839" i="6"/>
  <c r="C758" i="6"/>
  <c r="C623" i="6"/>
  <c r="C564" i="6"/>
  <c r="C337" i="6"/>
  <c r="C124" i="6"/>
  <c r="C20" i="6"/>
  <c r="C17" i="6"/>
  <c r="C1274" i="6"/>
  <c r="C1235" i="6"/>
  <c r="C1218" i="6"/>
  <c r="C1145" i="6"/>
  <c r="C1089" i="6"/>
  <c r="C1002" i="6"/>
  <c r="C891" i="6"/>
  <c r="C863" i="6"/>
  <c r="C803" i="6"/>
  <c r="C750" i="6"/>
  <c r="C652" i="6"/>
  <c r="C639" i="6"/>
  <c r="C1415" i="6"/>
  <c r="C1399" i="6"/>
  <c r="C1294" i="6"/>
  <c r="C1161" i="6"/>
  <c r="C971" i="6"/>
  <c r="C931" i="6"/>
  <c r="C528" i="6"/>
  <c r="C305" i="6"/>
  <c r="C231" i="6"/>
  <c r="C215" i="6"/>
  <c r="C104" i="6"/>
  <c r="C1359" i="6"/>
  <c r="C1355" i="6"/>
  <c r="C1327" i="6"/>
  <c r="C1323" i="6"/>
  <c r="C1295" i="6"/>
  <c r="C1238" i="6"/>
  <c r="C1223" i="6"/>
  <c r="C983" i="6"/>
  <c r="C887" i="6"/>
  <c r="C875" i="6"/>
  <c r="C858" i="6"/>
  <c r="C746" i="6"/>
  <c r="C730" i="6"/>
  <c r="C676" i="6"/>
  <c r="C604" i="6"/>
  <c r="C539" i="6"/>
  <c r="C326" i="6"/>
  <c r="C286" i="6"/>
  <c r="C257" i="6"/>
  <c r="C234" i="6"/>
  <c r="C198" i="6"/>
  <c r="C61" i="6"/>
  <c r="C53" i="6"/>
  <c r="C1137" i="6"/>
  <c r="C1121" i="6"/>
  <c r="C1105" i="6"/>
  <c r="C688" i="6"/>
  <c r="C656" i="6"/>
  <c r="C644" i="6"/>
  <c r="C624" i="6"/>
  <c r="C612" i="6"/>
  <c r="C571" i="6"/>
  <c r="C294" i="6"/>
  <c r="C262" i="6"/>
  <c r="C113" i="6"/>
  <c r="C85" i="6"/>
  <c r="C64" i="6"/>
  <c r="C620" i="6"/>
  <c r="C596" i="6"/>
  <c r="C507" i="6"/>
  <c r="C424" i="6"/>
  <c r="C382" i="6"/>
  <c r="C314" i="6"/>
  <c r="C265" i="6"/>
  <c r="C249" i="6"/>
  <c r="C206" i="6"/>
  <c r="C88" i="6"/>
  <c r="C446" i="6"/>
  <c r="C102" i="6"/>
  <c r="C1210" i="6"/>
  <c r="C1174" i="6"/>
  <c r="C1131" i="6"/>
  <c r="C1099" i="6"/>
  <c r="C1214" i="6"/>
  <c r="C1199" i="6"/>
  <c r="C1186" i="6"/>
  <c r="C1182" i="6"/>
  <c r="C1167" i="6"/>
  <c r="C1154" i="6"/>
  <c r="C1150" i="6"/>
  <c r="C1135" i="6"/>
  <c r="C1123" i="6"/>
  <c r="C1019" i="6"/>
  <c r="C1007" i="6"/>
  <c r="C790" i="6"/>
  <c r="C664" i="6"/>
  <c r="C572" i="6"/>
  <c r="C1206" i="6"/>
  <c r="C1191" i="6"/>
  <c r="C1159" i="6"/>
  <c r="C1142" i="6"/>
  <c r="C1083" i="6"/>
  <c r="C726" i="6"/>
  <c r="C41" i="6"/>
  <c r="C9" i="6"/>
  <c r="C1221" i="6"/>
  <c r="C1207" i="6"/>
  <c r="C1194" i="6"/>
  <c r="C1190" i="6"/>
  <c r="C1175" i="6"/>
  <c r="C1162" i="6"/>
  <c r="C1158" i="6"/>
  <c r="C1143" i="6"/>
  <c r="C1115" i="6"/>
  <c r="C1091" i="6"/>
  <c r="C1075" i="6"/>
  <c r="C1051" i="6"/>
  <c r="C1039" i="6"/>
  <c r="C1018" i="6"/>
  <c r="C987" i="6"/>
  <c r="C975" i="6"/>
  <c r="C854" i="6"/>
  <c r="C490" i="6"/>
  <c r="C1178" i="6"/>
  <c r="C1146" i="6"/>
  <c r="C14" i="6"/>
  <c r="C1282" i="6"/>
  <c r="C1270" i="6"/>
  <c r="C1227" i="6"/>
  <c r="C1222" i="6"/>
  <c r="C1215" i="6"/>
  <c r="C1202" i="6"/>
  <c r="C1198" i="6"/>
  <c r="C1187" i="6"/>
  <c r="C1183" i="6"/>
  <c r="C1170" i="6"/>
  <c r="C1166" i="6"/>
  <c r="C1155" i="6"/>
  <c r="C1151" i="6"/>
  <c r="C1138" i="6"/>
  <c r="C1134" i="6"/>
  <c r="C1107" i="6"/>
  <c r="C1050" i="6"/>
  <c r="C979" i="6"/>
  <c r="C970" i="6"/>
  <c r="C959" i="6"/>
  <c r="C934" i="6"/>
  <c r="C915" i="6"/>
  <c r="C911" i="6"/>
  <c r="C1213" i="6"/>
  <c r="C1205" i="6"/>
  <c r="C1197" i="6"/>
  <c r="C1189" i="6"/>
  <c r="C1181" i="6"/>
  <c r="C1173" i="6"/>
  <c r="C1165" i="6"/>
  <c r="C1157" i="6"/>
  <c r="C1149" i="6"/>
  <c r="C1141" i="6"/>
  <c r="C1133" i="6"/>
  <c r="C1125" i="6"/>
  <c r="C1117" i="6"/>
  <c r="C1109" i="6"/>
  <c r="C1101" i="6"/>
  <c r="C954" i="6"/>
  <c r="C923" i="6"/>
  <c r="C870" i="6"/>
  <c r="C846" i="6"/>
  <c r="C782" i="6"/>
  <c r="C718" i="6"/>
  <c r="C672" i="6"/>
  <c r="C636" i="6"/>
  <c r="C628" i="6"/>
  <c r="C580" i="6"/>
  <c r="C544" i="6"/>
  <c r="C474" i="6"/>
  <c r="C429" i="6"/>
  <c r="C963" i="6"/>
  <c r="C935" i="6"/>
  <c r="C930" i="6"/>
  <c r="C906" i="6"/>
  <c r="C843" i="6"/>
  <c r="C831" i="6"/>
  <c r="C779" i="6"/>
  <c r="C767" i="6"/>
  <c r="C484" i="6"/>
  <c r="C458" i="6"/>
  <c r="C926" i="6"/>
  <c r="C871" i="6"/>
  <c r="C866" i="6"/>
  <c r="C855" i="6"/>
  <c r="C850" i="6"/>
  <c r="C835" i="6"/>
  <c r="C826" i="6"/>
  <c r="C791" i="6"/>
  <c r="C786" i="6"/>
  <c r="C771" i="6"/>
  <c r="C762" i="6"/>
  <c r="C727" i="6"/>
  <c r="C722" i="6"/>
  <c r="C716" i="6"/>
  <c r="C703" i="6"/>
  <c r="C695" i="6"/>
  <c r="C684" i="6"/>
  <c r="C468" i="6"/>
  <c r="C704" i="6"/>
  <c r="C595" i="6"/>
  <c r="C552" i="6"/>
  <c r="C523" i="6"/>
  <c r="C496" i="6"/>
  <c r="C480" i="6"/>
  <c r="C464" i="6"/>
  <c r="C418" i="6"/>
  <c r="C374" i="6"/>
  <c r="C318" i="6"/>
  <c r="C680" i="6"/>
  <c r="C647" i="6"/>
  <c r="C587" i="6"/>
  <c r="C492" i="6"/>
  <c r="C482" i="6"/>
  <c r="C476" i="6"/>
  <c r="C466" i="6"/>
  <c r="C460" i="6"/>
  <c r="C245" i="6"/>
  <c r="C640" i="6"/>
  <c r="C608" i="6"/>
  <c r="C531" i="6"/>
  <c r="C516" i="6"/>
  <c r="C508" i="6"/>
  <c r="C488" i="6"/>
  <c r="C472" i="6"/>
  <c r="C456" i="6"/>
  <c r="C254" i="6"/>
  <c r="C548" i="6"/>
  <c r="C454" i="6"/>
  <c r="C445" i="6"/>
  <c r="C440" i="6"/>
  <c r="C433" i="6"/>
  <c r="C410" i="6"/>
  <c r="C342" i="6"/>
  <c r="C317" i="6"/>
  <c r="C222" i="6"/>
  <c r="C386" i="6"/>
  <c r="C298" i="6"/>
  <c r="C171" i="6"/>
  <c r="C354" i="6"/>
  <c r="C325" i="6"/>
  <c r="C250" i="6"/>
  <c r="C214" i="6"/>
  <c r="C186" i="6"/>
  <c r="C166" i="6"/>
  <c r="C136" i="6"/>
  <c r="C133" i="6"/>
  <c r="C121" i="6"/>
  <c r="C65" i="6"/>
  <c r="C218" i="6"/>
  <c r="C202" i="6"/>
  <c r="C191" i="6"/>
  <c r="C157" i="6"/>
  <c r="C125" i="6"/>
  <c r="C116" i="6"/>
  <c r="C68" i="6"/>
  <c r="C26" i="6"/>
  <c r="C22" i="6"/>
  <c r="C195" i="6"/>
  <c r="C190" i="6"/>
  <c r="C179" i="6"/>
  <c r="C156" i="6"/>
  <c r="C149" i="6"/>
  <c r="C140" i="6"/>
  <c r="C38" i="6"/>
  <c r="C32" i="6"/>
  <c r="C29" i="6"/>
  <c r="C25" i="6"/>
  <c r="C28" i="6"/>
  <c r="C24" i="6"/>
  <c r="C16" i="6"/>
  <c r="C1484" i="6"/>
  <c r="C1468" i="6"/>
  <c r="C1488" i="6"/>
  <c r="C1480" i="6"/>
  <c r="C1472" i="6"/>
  <c r="C1464" i="6"/>
  <c r="C1456" i="6"/>
  <c r="C1448" i="6"/>
  <c r="C1440" i="6"/>
  <c r="C1432" i="6"/>
  <c r="C1424" i="6"/>
  <c r="C1416" i="6"/>
  <c r="C1408" i="6"/>
  <c r="C1400" i="6"/>
  <c r="C1392" i="6"/>
  <c r="C1384" i="6"/>
  <c r="C1376" i="6"/>
  <c r="C1368" i="6"/>
  <c r="C1360" i="6"/>
  <c r="C1352" i="6"/>
  <c r="C1344" i="6"/>
  <c r="C1336" i="6"/>
  <c r="C1328" i="6"/>
  <c r="C1320" i="6"/>
  <c r="C1312" i="6"/>
  <c r="C1304" i="6"/>
  <c r="C1296" i="6"/>
  <c r="C1284" i="6"/>
  <c r="C1268" i="6"/>
  <c r="C1252" i="6"/>
  <c r="C1236" i="6"/>
  <c r="C1224" i="6"/>
  <c r="C1216" i="6"/>
  <c r="C1208" i="6"/>
  <c r="C1200" i="6"/>
  <c r="C1192" i="6"/>
  <c r="C1184" i="6"/>
  <c r="C1176" i="6"/>
  <c r="C1168" i="6"/>
  <c r="C1160" i="6"/>
  <c r="C1152" i="6"/>
  <c r="C1144" i="6"/>
  <c r="C1136" i="6"/>
  <c r="C1128" i="6"/>
  <c r="C1120" i="6"/>
  <c r="C1112" i="6"/>
  <c r="C1104" i="6"/>
  <c r="C1096" i="6"/>
  <c r="C1088" i="6"/>
  <c r="C1080" i="6"/>
  <c r="C1490" i="6"/>
  <c r="C1474" i="6"/>
  <c r="C1458" i="6"/>
  <c r="C1434" i="6"/>
  <c r="C1426" i="6"/>
  <c r="C1418" i="6"/>
  <c r="C1410" i="6"/>
  <c r="C1402" i="6"/>
  <c r="C1280" i="6"/>
  <c r="C1264" i="6"/>
  <c r="C1248" i="6"/>
  <c r="C1232" i="6"/>
  <c r="C1492" i="6"/>
  <c r="C1476" i="6"/>
  <c r="C1460" i="6"/>
  <c r="C1452" i="6"/>
  <c r="C1436" i="6"/>
  <c r="C1428" i="6"/>
  <c r="C1396" i="6"/>
  <c r="C1388" i="6"/>
  <c r="C1380" i="6"/>
  <c r="C1372" i="6"/>
  <c r="C1364" i="6"/>
  <c r="C1356" i="6"/>
  <c r="C1348" i="6"/>
  <c r="C1340" i="6"/>
  <c r="C1332" i="6"/>
  <c r="C1324" i="6"/>
  <c r="C1316" i="6"/>
  <c r="C1308" i="6"/>
  <c r="C1300" i="6"/>
  <c r="C1292" i="6"/>
  <c r="C1276" i="6"/>
  <c r="C1260" i="6"/>
  <c r="C1244" i="6"/>
  <c r="C1228" i="6"/>
  <c r="C1220" i="6"/>
  <c r="C1212" i="6"/>
  <c r="C1204" i="6"/>
  <c r="C1196" i="6"/>
  <c r="C1188" i="6"/>
  <c r="C1180" i="6"/>
  <c r="C1172" i="6"/>
  <c r="C1164" i="6"/>
  <c r="C1156" i="6"/>
  <c r="C1148" i="6"/>
  <c r="C1140" i="6"/>
  <c r="C1132" i="6"/>
  <c r="C1124" i="6"/>
  <c r="C1116" i="6"/>
  <c r="C1108" i="6"/>
  <c r="C1100" i="6"/>
  <c r="C1092" i="6"/>
  <c r="C1084" i="6"/>
  <c r="C1076" i="6"/>
  <c r="C1444" i="6"/>
  <c r="C1420" i="6"/>
  <c r="C1412" i="6"/>
  <c r="C1404" i="6"/>
  <c r="C1494" i="6"/>
  <c r="C1486" i="6"/>
  <c r="C1478" i="6"/>
  <c r="C1470" i="6"/>
  <c r="C1462" i="6"/>
  <c r="C1454" i="6"/>
  <c r="C1446" i="6"/>
  <c r="C1438" i="6"/>
  <c r="C1430" i="6"/>
  <c r="C1422" i="6"/>
  <c r="C1414" i="6"/>
  <c r="C1406" i="6"/>
  <c r="C1398" i="6"/>
  <c r="C1390" i="6"/>
  <c r="C1382" i="6"/>
  <c r="C1374" i="6"/>
  <c r="C1366" i="6"/>
  <c r="C1358" i="6"/>
  <c r="C1350" i="6"/>
  <c r="C1342" i="6"/>
  <c r="C1334" i="6"/>
  <c r="C1326" i="6"/>
  <c r="C1318" i="6"/>
  <c r="C1310" i="6"/>
  <c r="C1302" i="6"/>
  <c r="C1289" i="6"/>
  <c r="C1288" i="6"/>
  <c r="C1273" i="6"/>
  <c r="C1272" i="6"/>
  <c r="C1257" i="6"/>
  <c r="C1256" i="6"/>
  <c r="C1241" i="6"/>
  <c r="C1240" i="6"/>
  <c r="C972" i="6"/>
  <c r="C956" i="6"/>
  <c r="C940" i="6"/>
  <c r="C924" i="6"/>
  <c r="C908" i="6"/>
  <c r="C892" i="6"/>
  <c r="C876" i="6"/>
  <c r="C860" i="6"/>
  <c r="C844" i="6"/>
  <c r="C828" i="6"/>
  <c r="C812" i="6"/>
  <c r="C796" i="6"/>
  <c r="C780" i="6"/>
  <c r="C764" i="6"/>
  <c r="C748" i="6"/>
  <c r="C732" i="6"/>
  <c r="C709" i="6"/>
  <c r="C702" i="6"/>
  <c r="C677" i="6"/>
  <c r="C670" i="6"/>
  <c r="C645" i="6"/>
  <c r="C638" i="6"/>
  <c r="C615" i="6"/>
  <c r="C439" i="6"/>
  <c r="C423" i="6"/>
  <c r="C311" i="6"/>
  <c r="C150" i="6"/>
  <c r="C139" i="6"/>
  <c r="C1048" i="6"/>
  <c r="C1040" i="6"/>
  <c r="C1032" i="6"/>
  <c r="C1024" i="6"/>
  <c r="C1016" i="6"/>
  <c r="C1008" i="6"/>
  <c r="C1000" i="6"/>
  <c r="C992" i="6"/>
  <c r="C984" i="6"/>
  <c r="C968" i="6"/>
  <c r="C952" i="6"/>
  <c r="C936" i="6"/>
  <c r="C920" i="6"/>
  <c r="C904" i="6"/>
  <c r="C888" i="6"/>
  <c r="C872" i="6"/>
  <c r="C856" i="6"/>
  <c r="C840" i="6"/>
  <c r="C824" i="6"/>
  <c r="C808" i="6"/>
  <c r="C792" i="6"/>
  <c r="C776" i="6"/>
  <c r="C760" i="6"/>
  <c r="C744" i="6"/>
  <c r="C728" i="6"/>
  <c r="C710" i="6"/>
  <c r="C685" i="6"/>
  <c r="C678" i="6"/>
  <c r="C653" i="6"/>
  <c r="C646" i="6"/>
  <c r="C621" i="6"/>
  <c r="C613" i="6"/>
  <c r="C980" i="6"/>
  <c r="C964" i="6"/>
  <c r="C948" i="6"/>
  <c r="C932" i="6"/>
  <c r="C916" i="6"/>
  <c r="C900" i="6"/>
  <c r="C884" i="6"/>
  <c r="C868" i="6"/>
  <c r="C852" i="6"/>
  <c r="C836" i="6"/>
  <c r="C820" i="6"/>
  <c r="C804" i="6"/>
  <c r="C788" i="6"/>
  <c r="C772" i="6"/>
  <c r="C756" i="6"/>
  <c r="C740" i="6"/>
  <c r="C724" i="6"/>
  <c r="C693" i="6"/>
  <c r="C686" i="6"/>
  <c r="C661" i="6"/>
  <c r="C654" i="6"/>
  <c r="C629" i="6"/>
  <c r="C622" i="6"/>
  <c r="C431" i="6"/>
  <c r="C384" i="6"/>
  <c r="C1049" i="6"/>
  <c r="C1044" i="6"/>
  <c r="C1041" i="6"/>
  <c r="C1036" i="6"/>
  <c r="C1033" i="6"/>
  <c r="C1028" i="6"/>
  <c r="C1025" i="6"/>
  <c r="C1020" i="6"/>
  <c r="C1017" i="6"/>
  <c r="C1012" i="6"/>
  <c r="C1009" i="6"/>
  <c r="C1004" i="6"/>
  <c r="C1001" i="6"/>
  <c r="C996" i="6"/>
  <c r="C993" i="6"/>
  <c r="C988" i="6"/>
  <c r="C977" i="6"/>
  <c r="C976" i="6"/>
  <c r="C961" i="6"/>
  <c r="C960" i="6"/>
  <c r="C945" i="6"/>
  <c r="C944" i="6"/>
  <c r="C929" i="6"/>
  <c r="C928" i="6"/>
  <c r="C913" i="6"/>
  <c r="C912" i="6"/>
  <c r="C897" i="6"/>
  <c r="C896" i="6"/>
  <c r="C881" i="6"/>
  <c r="C880" i="6"/>
  <c r="C865" i="6"/>
  <c r="C864" i="6"/>
  <c r="C849" i="6"/>
  <c r="C848" i="6"/>
  <c r="C833" i="6"/>
  <c r="C832" i="6"/>
  <c r="C817" i="6"/>
  <c r="C816" i="6"/>
  <c r="C801" i="6"/>
  <c r="C800" i="6"/>
  <c r="C785" i="6"/>
  <c r="C784" i="6"/>
  <c r="C769" i="6"/>
  <c r="C768" i="6"/>
  <c r="C753" i="6"/>
  <c r="C752" i="6"/>
  <c r="C737" i="6"/>
  <c r="C736" i="6"/>
  <c r="C721" i="6"/>
  <c r="C720" i="6"/>
  <c r="C707" i="6"/>
  <c r="C701" i="6"/>
  <c r="C694" i="6"/>
  <c r="C675" i="6"/>
  <c r="C669" i="6"/>
  <c r="C662" i="6"/>
  <c r="C643" i="6"/>
  <c r="C637" i="6"/>
  <c r="C630" i="6"/>
  <c r="C411" i="6"/>
  <c r="C392" i="6"/>
  <c r="C619" i="6"/>
  <c r="C617" i="6"/>
  <c r="C609" i="6"/>
  <c r="C601" i="6"/>
  <c r="C593" i="6"/>
  <c r="C585" i="6"/>
  <c r="C577" i="6"/>
  <c r="C569" i="6"/>
  <c r="C561" i="6"/>
  <c r="C553" i="6"/>
  <c r="C545" i="6"/>
  <c r="C537" i="6"/>
  <c r="C529" i="6"/>
  <c r="C521" i="6"/>
  <c r="C513" i="6"/>
  <c r="C505" i="6"/>
  <c r="C497" i="6"/>
  <c r="C491" i="6"/>
  <c r="C489" i="6"/>
  <c r="C483" i="6"/>
  <c r="C481" i="6"/>
  <c r="C475" i="6"/>
  <c r="C473" i="6"/>
  <c r="C467" i="6"/>
  <c r="C465" i="6"/>
  <c r="C459" i="6"/>
  <c r="C457" i="6"/>
  <c r="C451" i="6"/>
  <c r="C449" i="6"/>
  <c r="C415" i="6"/>
  <c r="C335" i="6"/>
  <c r="C713" i="6"/>
  <c r="C705" i="6"/>
  <c r="C697" i="6"/>
  <c r="C689" i="6"/>
  <c r="C681" i="6"/>
  <c r="C673" i="6"/>
  <c r="C665" i="6"/>
  <c r="C657" i="6"/>
  <c r="C649" i="6"/>
  <c r="C641" i="6"/>
  <c r="C633" i="6"/>
  <c r="C625" i="6"/>
  <c r="C610" i="6"/>
  <c r="C602" i="6"/>
  <c r="C594" i="6"/>
  <c r="C586" i="6"/>
  <c r="C578" i="6"/>
  <c r="C570" i="6"/>
  <c r="C562" i="6"/>
  <c r="C554" i="6"/>
  <c r="C546" i="6"/>
  <c r="C538" i="6"/>
  <c r="C530" i="6"/>
  <c r="C522" i="6"/>
  <c r="C514" i="6"/>
  <c r="C506" i="6"/>
  <c r="C498" i="6"/>
  <c r="C417" i="6"/>
  <c r="C413" i="6"/>
  <c r="C400" i="6"/>
  <c r="C395" i="6"/>
  <c r="C280" i="6"/>
  <c r="C605" i="6"/>
  <c r="C597" i="6"/>
  <c r="C589" i="6"/>
  <c r="C581" i="6"/>
  <c r="C573" i="6"/>
  <c r="C565" i="6"/>
  <c r="C557" i="6"/>
  <c r="C549" i="6"/>
  <c r="C541" i="6"/>
  <c r="C533" i="6"/>
  <c r="C525" i="6"/>
  <c r="C517" i="6"/>
  <c r="C509" i="6"/>
  <c r="C501" i="6"/>
  <c r="C495" i="6"/>
  <c r="C493" i="6"/>
  <c r="C487" i="6"/>
  <c r="C485" i="6"/>
  <c r="C479" i="6"/>
  <c r="C477" i="6"/>
  <c r="C471" i="6"/>
  <c r="C469" i="6"/>
  <c r="C463" i="6"/>
  <c r="C461" i="6"/>
  <c r="C455" i="6"/>
  <c r="C453" i="6"/>
  <c r="C447" i="6"/>
  <c r="C443" i="6"/>
  <c r="C435" i="6"/>
  <c r="C427" i="6"/>
  <c r="C416" i="6"/>
  <c r="C401" i="6"/>
  <c r="C399" i="6"/>
  <c r="C397" i="6"/>
  <c r="C324" i="6"/>
  <c r="C438" i="6"/>
  <c r="C430" i="6"/>
  <c r="C422" i="6"/>
  <c r="C419" i="6"/>
  <c r="C409" i="6"/>
  <c r="C407" i="6"/>
  <c r="C391" i="6"/>
  <c r="C383" i="6"/>
  <c r="C375" i="6"/>
  <c r="C367" i="6"/>
  <c r="C359" i="6"/>
  <c r="C351" i="6"/>
  <c r="C343" i="6"/>
  <c r="C308" i="6"/>
  <c r="C291" i="6"/>
  <c r="C279" i="6"/>
  <c r="C243" i="6"/>
  <c r="C376" i="6"/>
  <c r="C368" i="6"/>
  <c r="C360" i="6"/>
  <c r="C352" i="6"/>
  <c r="C344" i="6"/>
  <c r="C327" i="6"/>
  <c r="C303" i="6"/>
  <c r="C300" i="6"/>
  <c r="C252" i="6"/>
  <c r="C177" i="6"/>
  <c r="C442" i="6"/>
  <c r="C434" i="6"/>
  <c r="C426" i="6"/>
  <c r="C403" i="6"/>
  <c r="C387" i="6"/>
  <c r="C379" i="6"/>
  <c r="C371" i="6"/>
  <c r="C363" i="6"/>
  <c r="C355" i="6"/>
  <c r="C347" i="6"/>
  <c r="C339" i="6"/>
  <c r="C323" i="6"/>
  <c r="C295" i="6"/>
  <c r="C268" i="6"/>
  <c r="C259" i="6"/>
  <c r="C247" i="6"/>
  <c r="C240" i="6"/>
  <c r="C204" i="6"/>
  <c r="C173" i="6"/>
  <c r="C393" i="6"/>
  <c r="C385" i="6"/>
  <c r="C377" i="6"/>
  <c r="C369" i="6"/>
  <c r="C361" i="6"/>
  <c r="C353" i="6"/>
  <c r="C345" i="6"/>
  <c r="C332" i="6"/>
  <c r="C328" i="6"/>
  <c r="C319" i="6"/>
  <c r="C316" i="6"/>
  <c r="C307" i="6"/>
  <c r="C284" i="6"/>
  <c r="C275" i="6"/>
  <c r="C263" i="6"/>
  <c r="C225" i="6"/>
  <c r="C205" i="6"/>
  <c r="C287" i="6"/>
  <c r="C271" i="6"/>
  <c r="C255" i="6"/>
  <c r="C220" i="6"/>
  <c r="C200" i="6"/>
  <c r="C193" i="6"/>
  <c r="C159" i="6"/>
  <c r="C123" i="6"/>
  <c r="C98" i="6"/>
  <c r="C331" i="6"/>
  <c r="C315" i="6"/>
  <c r="C299" i="6"/>
  <c r="C283" i="6"/>
  <c r="C267" i="6"/>
  <c r="C251" i="6"/>
  <c r="C238" i="6"/>
  <c r="C232" i="6"/>
  <c r="C216" i="6"/>
  <c r="C209" i="6"/>
  <c r="C161" i="6"/>
  <c r="C236" i="6"/>
  <c r="C228" i="6"/>
  <c r="C212" i="6"/>
  <c r="C196" i="6"/>
  <c r="C185" i="6"/>
  <c r="C169" i="6"/>
  <c r="C134" i="6"/>
  <c r="C107" i="6"/>
  <c r="C90" i="6"/>
  <c r="C224" i="6"/>
  <c r="C208" i="6"/>
  <c r="C192" i="6"/>
  <c r="C181" i="6"/>
  <c r="C165" i="6"/>
  <c r="C151" i="6"/>
  <c r="C118" i="6"/>
  <c r="C82" i="6"/>
  <c r="C158" i="6"/>
  <c r="C146" i="6"/>
  <c r="C130" i="6"/>
  <c r="C114" i="6"/>
  <c r="C99" i="6"/>
  <c r="C142" i="6"/>
  <c r="C126" i="6"/>
  <c r="C110" i="6"/>
  <c r="C101" i="6"/>
  <c r="C94" i="6"/>
  <c r="C86" i="6"/>
  <c r="C78" i="6"/>
  <c r="C74" i="6"/>
  <c r="C154" i="6"/>
  <c r="C138" i="6"/>
  <c r="C122" i="6"/>
  <c r="C106" i="6"/>
  <c r="C54" i="6"/>
  <c r="C60" i="6"/>
  <c r="C52" i="6"/>
  <c r="C7" i="6"/>
  <c r="C71" i="6"/>
  <c r="C67" i="6"/>
  <c r="C63" i="6"/>
  <c r="C23" i="6"/>
  <c r="C47" i="6"/>
  <c r="C43" i="6"/>
  <c r="C39" i="6"/>
  <c r="C35" i="6"/>
  <c r="C19" i="6"/>
  <c r="C58" i="6"/>
  <c r="C31" i="6"/>
  <c r="C15" i="6"/>
  <c r="C27" i="6"/>
  <c r="C11" i="6"/>
  <c r="C10" i="6"/>
  <c r="C6" i="6"/>
  <c r="B23" i="13" l="1"/>
  <c r="C5" i="13" l="1"/>
  <c r="C4" i="13"/>
  <c r="C7" i="5" l="1"/>
  <c r="J5" i="2"/>
  <c r="D902" i="6" l="1"/>
  <c r="D939" i="6"/>
  <c r="D1382" i="6"/>
  <c r="D1451" i="6"/>
  <c r="D175" i="6"/>
  <c r="D266" i="6"/>
  <c r="D579" i="6"/>
  <c r="D1023" i="6"/>
  <c r="I1023" i="6" s="1"/>
  <c r="D609" i="6"/>
  <c r="D1318" i="6"/>
  <c r="D1391" i="6"/>
  <c r="D199" i="6"/>
  <c r="D329" i="6"/>
  <c r="D405" i="6"/>
  <c r="I405" i="6" s="1"/>
  <c r="D442" i="6"/>
  <c r="D1275" i="6"/>
  <c r="D1290" i="6"/>
  <c r="D362" i="6"/>
  <c r="D207" i="6"/>
  <c r="D421" i="6"/>
  <c r="D1350" i="6"/>
  <c r="I1350" i="6" s="1"/>
  <c r="D1379" i="6"/>
  <c r="I1379" i="6" s="1"/>
  <c r="D293" i="6"/>
  <c r="H293" i="6" s="1"/>
  <c r="D1315" i="6"/>
  <c r="I1315" i="6" s="1"/>
  <c r="D269" i="6"/>
  <c r="D576" i="6"/>
  <c r="D815" i="6"/>
  <c r="D838" i="6"/>
  <c r="D1020" i="6"/>
  <c r="I1020" i="6" s="1"/>
  <c r="D1254" i="6"/>
  <c r="I1254" i="6" s="1"/>
  <c r="D991" i="6"/>
  <c r="H991" i="6" s="1"/>
  <c r="D629" i="6"/>
  <c r="H629" i="6" s="1"/>
  <c r="D794" i="6"/>
  <c r="D999" i="6"/>
  <c r="I999" i="6" s="1"/>
  <c r="D1308" i="6"/>
  <c r="D1109" i="6"/>
  <c r="D894" i="6"/>
  <c r="I894" i="6" s="1"/>
  <c r="D491" i="6"/>
  <c r="I491" i="6" s="1"/>
  <c r="D158" i="6"/>
  <c r="I158" i="6" s="1"/>
  <c r="D1374" i="6"/>
  <c r="I1374" i="6" s="1"/>
  <c r="D1035" i="6"/>
  <c r="D521" i="6"/>
  <c r="D277" i="6"/>
  <c r="D1225" i="6"/>
  <c r="D1129" i="6"/>
  <c r="D589" i="6"/>
  <c r="H589" i="6" s="1"/>
  <c r="D383" i="6"/>
  <c r="D1486" i="6"/>
  <c r="D1230" i="6"/>
  <c r="D950" i="6"/>
  <c r="I950" i="6" s="1"/>
  <c r="D689" i="6"/>
  <c r="D450" i="6"/>
  <c r="D1028" i="6"/>
  <c r="I1028" i="6" s="1"/>
  <c r="D1356" i="6"/>
  <c r="I1356" i="6" s="1"/>
  <c r="D1040" i="6"/>
  <c r="D759" i="6"/>
  <c r="I759" i="6" s="1"/>
  <c r="D457" i="6"/>
  <c r="D385" i="6"/>
  <c r="D1363" i="6"/>
  <c r="D647" i="6"/>
  <c r="D525" i="6"/>
  <c r="H525" i="6" s="1"/>
  <c r="D351" i="6"/>
  <c r="D369" i="6"/>
  <c r="D1332" i="6"/>
  <c r="H1332" i="6" s="1"/>
  <c r="D1157" i="6"/>
  <c r="D954" i="6"/>
  <c r="D479" i="6"/>
  <c r="D350" i="6"/>
  <c r="D18" i="6"/>
  <c r="D310" i="6"/>
  <c r="H310" i="6" s="1"/>
  <c r="D648" i="6"/>
  <c r="D955" i="6"/>
  <c r="D1467" i="6"/>
  <c r="D1003" i="6"/>
  <c r="D763" i="6"/>
  <c r="D655" i="6"/>
  <c r="D297" i="6"/>
  <c r="D80" i="6"/>
  <c r="I80" i="6" s="1"/>
  <c r="D45" i="6"/>
  <c r="D700" i="6"/>
  <c r="D1117" i="6"/>
  <c r="D711" i="6"/>
  <c r="H711" i="6" s="1"/>
  <c r="D20" i="6"/>
  <c r="D1218" i="6"/>
  <c r="D1002" i="6"/>
  <c r="D750" i="6"/>
  <c r="H750" i="6" s="1"/>
  <c r="D588" i="6"/>
  <c r="D286" i="6"/>
  <c r="D61" i="6"/>
  <c r="D1303" i="6"/>
  <c r="D656" i="6"/>
  <c r="D249" i="6"/>
  <c r="I249" i="6" s="1"/>
  <c r="D1214" i="6"/>
  <c r="I1214" i="6" s="1"/>
  <c r="D1135" i="6"/>
  <c r="D664" i="6"/>
  <c r="D747" i="6"/>
  <c r="I747" i="6" s="1"/>
  <c r="D1093" i="6"/>
  <c r="D701" i="6"/>
  <c r="D478" i="6"/>
  <c r="D102" i="6"/>
  <c r="I102" i="6" s="1"/>
  <c r="D1366" i="6"/>
  <c r="D922" i="6"/>
  <c r="D505" i="6"/>
  <c r="D239" i="6"/>
  <c r="I239" i="6" s="1"/>
  <c r="D445" i="6"/>
  <c r="D1121" i="6"/>
  <c r="D568" i="6"/>
  <c r="D375" i="6"/>
  <c r="D1470" i="6"/>
  <c r="I1470" i="6" s="1"/>
  <c r="D1113" i="6"/>
  <c r="I1113" i="6" s="1"/>
  <c r="D942" i="6"/>
  <c r="D673" i="6"/>
  <c r="H673" i="6" s="1"/>
  <c r="D361" i="6"/>
  <c r="D770" i="6"/>
  <c r="D1342" i="6"/>
  <c r="D1032" i="6"/>
  <c r="H1032" i="6" s="1"/>
  <c r="D704" i="6"/>
  <c r="I704" i="6" s="1"/>
  <c r="D449" i="6"/>
  <c r="I449" i="6" s="1"/>
  <c r="D1476" i="6"/>
  <c r="H1476" i="6" s="1"/>
  <c r="D1348" i="6"/>
  <c r="I1348" i="6" s="1"/>
  <c r="D601" i="6"/>
  <c r="D517" i="6"/>
  <c r="D343" i="6"/>
  <c r="I343" i="6" s="1"/>
  <c r="D1491" i="6"/>
  <c r="I1491" i="6" s="1"/>
  <c r="D1324" i="6"/>
  <c r="D1149" i="6"/>
  <c r="D834" i="6"/>
  <c r="I834" i="6" s="1"/>
  <c r="D471" i="6"/>
  <c r="H471" i="6" s="1"/>
  <c r="D235" i="6"/>
  <c r="D1031" i="6"/>
  <c r="D1251" i="6"/>
  <c r="D631" i="6"/>
  <c r="D1255" i="6"/>
  <c r="D966" i="6"/>
  <c r="I966" i="6" s="1"/>
  <c r="D679" i="6"/>
  <c r="D282" i="6"/>
  <c r="I282" i="6" s="1"/>
  <c r="D616" i="6"/>
  <c r="D129" i="6"/>
  <c r="H129" i="6" s="1"/>
  <c r="D1463" i="6"/>
  <c r="D1479" i="6"/>
  <c r="I1479" i="6" s="1"/>
  <c r="I1157" i="6"/>
  <c r="D584" i="6"/>
  <c r="D273" i="6"/>
  <c r="D112" i="6"/>
  <c r="H112" i="6" s="1"/>
  <c r="D513" i="6"/>
  <c r="D1339" i="6"/>
  <c r="I1339" i="6" s="1"/>
  <c r="D903" i="6"/>
  <c r="D839" i="6"/>
  <c r="D493" i="6"/>
  <c r="H493" i="6" s="1"/>
  <c r="D1399" i="6"/>
  <c r="D931" i="6"/>
  <c r="D215" i="6"/>
  <c r="I215" i="6" s="1"/>
  <c r="D983" i="6"/>
  <c r="D746" i="6"/>
  <c r="I746" i="6" s="1"/>
  <c r="D1246" i="6"/>
  <c r="I1246" i="6" s="1"/>
  <c r="D571" i="6"/>
  <c r="D294" i="6"/>
  <c r="D64" i="6"/>
  <c r="D1131" i="6"/>
  <c r="D1167" i="6"/>
  <c r="H1167" i="6" s="1"/>
  <c r="D649" i="6"/>
  <c r="I649" i="6" s="1"/>
  <c r="D377" i="6"/>
  <c r="H377" i="6" s="1"/>
  <c r="D1085" i="6"/>
  <c r="D685" i="6"/>
  <c r="D462" i="6"/>
  <c r="D1388" i="6"/>
  <c r="D1359" i="6"/>
  <c r="D605" i="6"/>
  <c r="H605" i="6" s="1"/>
  <c r="D497" i="6"/>
  <c r="D100" i="6"/>
  <c r="D1494" i="6"/>
  <c r="D1012" i="6"/>
  <c r="H1012" i="6" s="1"/>
  <c r="D475" i="6"/>
  <c r="D367" i="6"/>
  <c r="D1462" i="6"/>
  <c r="D1105" i="6"/>
  <c r="I1105" i="6" s="1"/>
  <c r="D890" i="6"/>
  <c r="I890" i="6" s="1"/>
  <c r="D657" i="6"/>
  <c r="D353" i="6"/>
  <c r="D309" i="6"/>
  <c r="I309" i="6" s="1"/>
  <c r="D1334" i="6"/>
  <c r="D1024" i="6"/>
  <c r="D696" i="6"/>
  <c r="I696" i="6" s="1"/>
  <c r="D397" i="6"/>
  <c r="I397" i="6" s="1"/>
  <c r="D1460" i="6"/>
  <c r="I1460" i="6" s="1"/>
  <c r="D1311" i="6"/>
  <c r="D573" i="6"/>
  <c r="D509" i="6"/>
  <c r="H509" i="6" s="1"/>
  <c r="D144" i="6"/>
  <c r="D1475" i="6"/>
  <c r="I1475" i="6" s="1"/>
  <c r="D1310" i="6"/>
  <c r="I1310" i="6" s="1"/>
  <c r="D1141" i="6"/>
  <c r="I1141" i="6" s="1"/>
  <c r="D818" i="6"/>
  <c r="D463" i="6"/>
  <c r="I463" i="6" s="1"/>
  <c r="D108" i="6"/>
  <c r="D611" i="6"/>
  <c r="I1391" i="6"/>
  <c r="D951" i="6"/>
  <c r="I951" i="6" s="1"/>
  <c r="D560" i="6"/>
  <c r="D120" i="6"/>
  <c r="I120" i="6" s="1"/>
  <c r="D1395" i="6"/>
  <c r="I1395" i="6" s="1"/>
  <c r="D962" i="6"/>
  <c r="D739" i="6"/>
  <c r="I739" i="6" s="1"/>
  <c r="D882" i="6"/>
  <c r="D967" i="6"/>
  <c r="D547" i="6"/>
  <c r="H547" i="6" s="1"/>
  <c r="D270" i="6"/>
  <c r="D183" i="6"/>
  <c r="D109" i="6"/>
  <c r="D42" i="6"/>
  <c r="D469" i="6"/>
  <c r="D1197" i="6"/>
  <c r="D891" i="6"/>
  <c r="D528" i="6"/>
  <c r="D539" i="6"/>
  <c r="D257" i="6"/>
  <c r="D53" i="6"/>
  <c r="D1231" i="6"/>
  <c r="D477" i="6"/>
  <c r="D596" i="6"/>
  <c r="I596" i="6" s="1"/>
  <c r="D382" i="6"/>
  <c r="D206" i="6"/>
  <c r="D1199" i="6"/>
  <c r="I1199" i="6" s="1"/>
  <c r="D1163" i="6"/>
  <c r="D1123" i="6"/>
  <c r="D1283" i="6"/>
  <c r="D1227" i="6"/>
  <c r="D1158" i="6"/>
  <c r="I1158" i="6" s="1"/>
  <c r="D1483" i="6"/>
  <c r="D1077" i="6"/>
  <c r="D669" i="6"/>
  <c r="D432" i="6"/>
  <c r="I432" i="6" s="1"/>
  <c r="D1263" i="6"/>
  <c r="D1270" i="6"/>
  <c r="D569" i="6"/>
  <c r="D489" i="6"/>
  <c r="I489" i="6" s="1"/>
  <c r="D92" i="6"/>
  <c r="D1358" i="6"/>
  <c r="I1358" i="6" s="1"/>
  <c r="D982" i="6"/>
  <c r="D467" i="6"/>
  <c r="I467" i="6" s="1"/>
  <c r="D330" i="6"/>
  <c r="D1454" i="6"/>
  <c r="D1097" i="6"/>
  <c r="D883" i="6"/>
  <c r="D641" i="6"/>
  <c r="D345" i="6"/>
  <c r="H345" i="6" s="1"/>
  <c r="D1478" i="6"/>
  <c r="D1326" i="6"/>
  <c r="I1326" i="6" s="1"/>
  <c r="D988" i="6"/>
  <c r="I988" i="6" s="1"/>
  <c r="D640" i="6"/>
  <c r="D236" i="6"/>
  <c r="H236" i="6" s="1"/>
  <c r="D1452" i="6"/>
  <c r="I1452" i="6" s="1"/>
  <c r="D1266" i="6"/>
  <c r="D565" i="6"/>
  <c r="H565" i="6" s="1"/>
  <c r="D501" i="6"/>
  <c r="D24" i="6"/>
  <c r="I24" i="6" s="1"/>
  <c r="D1459" i="6"/>
  <c r="D1302" i="6"/>
  <c r="D1125" i="6"/>
  <c r="D556" i="6"/>
  <c r="D455" i="6"/>
  <c r="D819" i="6"/>
  <c r="D810" i="6"/>
  <c r="D1331" i="6"/>
  <c r="I1331" i="6" s="1"/>
  <c r="D520" i="6"/>
  <c r="D1495" i="6"/>
  <c r="D1279" i="6"/>
  <c r="H1279" i="6" s="1"/>
  <c r="D49" i="6"/>
  <c r="D878" i="6"/>
  <c r="D603" i="6"/>
  <c r="D1411" i="6"/>
  <c r="I1411" i="6" s="1"/>
  <c r="D1061" i="6"/>
  <c r="I1061" i="6" s="1"/>
  <c r="D938" i="6"/>
  <c r="D532" i="6"/>
  <c r="D1423" i="6"/>
  <c r="I1423" i="6" s="1"/>
  <c r="D947" i="6"/>
  <c r="D540" i="6"/>
  <c r="D253" i="6"/>
  <c r="D162" i="6"/>
  <c r="D8" i="6"/>
  <c r="I8" i="6" s="1"/>
  <c r="D1259" i="6"/>
  <c r="D1043" i="6"/>
  <c r="I1043" i="6" s="1"/>
  <c r="D827" i="6"/>
  <c r="D1431" i="6"/>
  <c r="D758" i="6"/>
  <c r="D17" i="6"/>
  <c r="D1145" i="6"/>
  <c r="I1145" i="6" s="1"/>
  <c r="D652" i="6"/>
  <c r="D1294" i="6"/>
  <c r="D104" i="6"/>
  <c r="I104" i="6" s="1"/>
  <c r="D1355" i="6"/>
  <c r="D1238" i="6"/>
  <c r="D887" i="6"/>
  <c r="D730" i="6"/>
  <c r="D454" i="6"/>
  <c r="I454" i="6" s="1"/>
  <c r="D234" i="6"/>
  <c r="D1383" i="6"/>
  <c r="D644" i="6"/>
  <c r="D262" i="6"/>
  <c r="D774" i="6"/>
  <c r="D577" i="6"/>
  <c r="D56" i="6"/>
  <c r="D1443" i="6"/>
  <c r="I1443" i="6" s="1"/>
  <c r="D1069" i="6"/>
  <c r="I1069" i="6" s="1"/>
  <c r="D661" i="6"/>
  <c r="D409" i="6"/>
  <c r="H409" i="6" s="1"/>
  <c r="D621" i="6"/>
  <c r="D1239" i="6"/>
  <c r="D561" i="6"/>
  <c r="D483" i="6"/>
  <c r="D76" i="6"/>
  <c r="H76" i="6" s="1"/>
  <c r="D1299" i="6"/>
  <c r="I1299" i="6" s="1"/>
  <c r="D943" i="6"/>
  <c r="D459" i="6"/>
  <c r="I459" i="6" s="1"/>
  <c r="D246" i="6"/>
  <c r="D1372" i="6"/>
  <c r="H1372" i="6" s="1"/>
  <c r="D1073" i="6"/>
  <c r="D814" i="6"/>
  <c r="D633" i="6"/>
  <c r="I633" i="6" s="1"/>
  <c r="D214" i="6"/>
  <c r="H214" i="6" s="1"/>
  <c r="D1492" i="6"/>
  <c r="D1282" i="6"/>
  <c r="I1282" i="6" s="1"/>
  <c r="D927" i="6"/>
  <c r="D625" i="6"/>
  <c r="I625" i="6" s="1"/>
  <c r="D33" i="6"/>
  <c r="D1422" i="6"/>
  <c r="D1258" i="6"/>
  <c r="I1258" i="6" s="1"/>
  <c r="D557" i="6"/>
  <c r="D441" i="6"/>
  <c r="I441" i="6" s="1"/>
  <c r="D16" i="6"/>
  <c r="H16" i="6" s="1"/>
  <c r="D1436" i="6"/>
  <c r="D1295" i="6"/>
  <c r="D1016" i="6"/>
  <c r="D548" i="6"/>
  <c r="D447" i="6"/>
  <c r="I447" i="6" s="1"/>
  <c r="D515" i="6"/>
  <c r="D1435" i="6"/>
  <c r="D170" i="6"/>
  <c r="D1447" i="6"/>
  <c r="D301" i="6"/>
  <c r="I301" i="6" s="1"/>
  <c r="D494" i="6"/>
  <c r="D1407" i="6"/>
  <c r="D470" i="6"/>
  <c r="D1081" i="6"/>
  <c r="D1396" i="6"/>
  <c r="D1053" i="6"/>
  <c r="I1053" i="6" s="1"/>
  <c r="D653" i="6"/>
  <c r="D402" i="6"/>
  <c r="D438" i="6"/>
  <c r="D1201" i="6"/>
  <c r="D553" i="6"/>
  <c r="I553" i="6" s="1"/>
  <c r="D452" i="6"/>
  <c r="D28" i="6"/>
  <c r="D1169" i="6"/>
  <c r="D830" i="6"/>
  <c r="D451" i="6"/>
  <c r="D178" i="6"/>
  <c r="D1364" i="6"/>
  <c r="D1057" i="6"/>
  <c r="H1057" i="6" s="1"/>
  <c r="D775" i="6"/>
  <c r="D581" i="6"/>
  <c r="D154" i="6"/>
  <c r="D1446" i="6"/>
  <c r="D1213" i="6"/>
  <c r="D919" i="6"/>
  <c r="D617" i="6"/>
  <c r="D1300" i="6"/>
  <c r="I1300" i="6" s="1"/>
  <c r="D1414" i="6"/>
  <c r="D1189" i="6"/>
  <c r="D549" i="6"/>
  <c r="I549" i="6" s="1"/>
  <c r="D434" i="6"/>
  <c r="D1375" i="6"/>
  <c r="D1428" i="6"/>
  <c r="D1250" i="6"/>
  <c r="D1008" i="6"/>
  <c r="I1008" i="6" s="1"/>
  <c r="D524" i="6"/>
  <c r="I524" i="6" s="1"/>
  <c r="D433" i="6"/>
  <c r="I462" i="6"/>
  <c r="D512" i="6"/>
  <c r="D321" i="6"/>
  <c r="D89" i="6"/>
  <c r="D1347" i="6"/>
  <c r="D117" i="6"/>
  <c r="D390" i="6"/>
  <c r="H390" i="6" s="1"/>
  <c r="D823" i="6"/>
  <c r="I823" i="6" s="1"/>
  <c r="D687" i="6"/>
  <c r="D194" i="6"/>
  <c r="I194" i="6" s="1"/>
  <c r="D84" i="6"/>
  <c r="D1209" i="6"/>
  <c r="I1209" i="6" s="1"/>
  <c r="D1371" i="6"/>
  <c r="I1371" i="6" s="1"/>
  <c r="D1307" i="6"/>
  <c r="D1034" i="6"/>
  <c r="H1034" i="6" s="1"/>
  <c r="D754" i="6"/>
  <c r="D1274" i="6"/>
  <c r="D1089" i="6"/>
  <c r="D639" i="6"/>
  <c r="D305" i="6"/>
  <c r="I305" i="6" s="1"/>
  <c r="D1471" i="6"/>
  <c r="D875" i="6"/>
  <c r="D1351" i="6"/>
  <c r="H1351" i="6" s="1"/>
  <c r="D688" i="6"/>
  <c r="D624" i="6"/>
  <c r="D113" i="6"/>
  <c r="D751" i="6"/>
  <c r="D507" i="6"/>
  <c r="D370" i="6"/>
  <c r="H370" i="6" s="1"/>
  <c r="D1210" i="6"/>
  <c r="D1186" i="6"/>
  <c r="D1316" i="6"/>
  <c r="D992" i="6"/>
  <c r="D637" i="6"/>
  <c r="D226" i="6"/>
  <c r="D1387" i="6"/>
  <c r="I1387" i="6" s="1"/>
  <c r="D1193" i="6"/>
  <c r="D545" i="6"/>
  <c r="D430" i="6"/>
  <c r="I430" i="6" s="1"/>
  <c r="D12" i="6"/>
  <c r="D1153" i="6"/>
  <c r="D619" i="6"/>
  <c r="D437" i="6"/>
  <c r="D1419" i="6"/>
  <c r="I1419" i="6" s="1"/>
  <c r="D1343" i="6"/>
  <c r="D1011" i="6"/>
  <c r="D713" i="6"/>
  <c r="I713" i="6" s="1"/>
  <c r="D495" i="6"/>
  <c r="H495" i="6" s="1"/>
  <c r="D10" i="6"/>
  <c r="D1438" i="6"/>
  <c r="D1205" i="6"/>
  <c r="D867" i="6"/>
  <c r="H867" i="6" s="1"/>
  <c r="D473" i="6"/>
  <c r="D1044" i="6"/>
  <c r="I1044" i="6" s="1"/>
  <c r="D1406" i="6"/>
  <c r="I1406" i="6" s="1"/>
  <c r="D1181" i="6"/>
  <c r="D541" i="6"/>
  <c r="D426" i="6"/>
  <c r="D1217" i="6"/>
  <c r="D1390" i="6"/>
  <c r="I1390" i="6" s="1"/>
  <c r="D1173" i="6"/>
  <c r="D1000" i="6"/>
  <c r="D500" i="6"/>
  <c r="D425" i="6"/>
  <c r="D261" i="6"/>
  <c r="D1052" i="6"/>
  <c r="D811" i="6"/>
  <c r="D211" i="6"/>
  <c r="D799" i="6"/>
  <c r="D453" i="6"/>
  <c r="I453" i="6" s="1"/>
  <c r="D1267" i="6"/>
  <c r="I1267" i="6" s="1"/>
  <c r="D879" i="6"/>
  <c r="I879" i="6" s="1"/>
  <c r="D446" i="6"/>
  <c r="D1219" i="6"/>
  <c r="D1226" i="6"/>
  <c r="D1403" i="6"/>
  <c r="D481" i="6"/>
  <c r="H481" i="6" s="1"/>
  <c r="D963" i="6"/>
  <c r="I963" i="6" s="1"/>
  <c r="D410" i="6"/>
  <c r="D1042" i="6"/>
  <c r="D660" i="6"/>
  <c r="D93" i="6"/>
  <c r="D958" i="6"/>
  <c r="I958" i="6" s="1"/>
  <c r="D1065" i="6"/>
  <c r="D623" i="6"/>
  <c r="D971" i="6"/>
  <c r="D1487" i="6"/>
  <c r="D604" i="6"/>
  <c r="D755" i="6"/>
  <c r="H689" i="6"/>
  <c r="D1207" i="6"/>
  <c r="D1171" i="6"/>
  <c r="H1171" i="6" s="1"/>
  <c r="D1115" i="6"/>
  <c r="D1039" i="6"/>
  <c r="I1039" i="6" s="1"/>
  <c r="D1222" i="6"/>
  <c r="H1222" i="6" s="1"/>
  <c r="D1151" i="6"/>
  <c r="D1107" i="6"/>
  <c r="I1035" i="6"/>
  <c r="D934" i="6"/>
  <c r="D1130" i="6"/>
  <c r="D1114" i="6"/>
  <c r="H1114" i="6" s="1"/>
  <c r="D1098" i="6"/>
  <c r="I1098" i="6" s="1"/>
  <c r="D1078" i="6"/>
  <c r="H1078" i="6" s="1"/>
  <c r="D1059" i="6"/>
  <c r="D1026" i="6"/>
  <c r="D846" i="6"/>
  <c r="D429" i="6"/>
  <c r="H758" i="6"/>
  <c r="H688" i="6"/>
  <c r="D946" i="6"/>
  <c r="H946" i="6" s="1"/>
  <c r="D1137" i="6"/>
  <c r="I1137" i="6" s="1"/>
  <c r="D1427" i="6"/>
  <c r="D533" i="6"/>
  <c r="D306" i="6"/>
  <c r="D81" i="6"/>
  <c r="I1343" i="6"/>
  <c r="D1243" i="6"/>
  <c r="D564" i="6"/>
  <c r="H564" i="6" s="1"/>
  <c r="D1455" i="6"/>
  <c r="I1455" i="6" s="1"/>
  <c r="D198" i="6"/>
  <c r="D88" i="6"/>
  <c r="D46" i="6"/>
  <c r="D1099" i="6"/>
  <c r="I1099" i="6" s="1"/>
  <c r="D1182" i="6"/>
  <c r="D1159" i="6"/>
  <c r="D41" i="6"/>
  <c r="H41" i="6" s="1"/>
  <c r="D1247" i="6"/>
  <c r="H1247" i="6" s="1"/>
  <c r="D1203" i="6"/>
  <c r="D1036" i="6"/>
  <c r="D854" i="6"/>
  <c r="D1187" i="6"/>
  <c r="D14" i="6"/>
  <c r="I14" i="6" s="1"/>
  <c r="D1147" i="6"/>
  <c r="D1127" i="6"/>
  <c r="D1111" i="6"/>
  <c r="H1111" i="6" s="1"/>
  <c r="D1095" i="6"/>
  <c r="D1074" i="6"/>
  <c r="D1058" i="6"/>
  <c r="D1015" i="6"/>
  <c r="I1015" i="6" s="1"/>
  <c r="D672" i="6"/>
  <c r="H672" i="6" s="1"/>
  <c r="D544" i="6"/>
  <c r="D843" i="6"/>
  <c r="H814" i="6"/>
  <c r="I758" i="6"/>
  <c r="I688" i="6"/>
  <c r="D899" i="6"/>
  <c r="D866" i="6"/>
  <c r="D826" i="6"/>
  <c r="D771" i="6"/>
  <c r="D722" i="6"/>
  <c r="I722" i="6" s="1"/>
  <c r="D851" i="6"/>
  <c r="H851" i="6" s="1"/>
  <c r="D806" i="6"/>
  <c r="D723" i="6"/>
  <c r="D529" i="6"/>
  <c r="D464" i="6"/>
  <c r="H464" i="6" s="1"/>
  <c r="D374" i="6"/>
  <c r="D466" i="6"/>
  <c r="D245" i="6"/>
  <c r="H245" i="6" s="1"/>
  <c r="D585" i="6"/>
  <c r="D597" i="6"/>
  <c r="D1430" i="6"/>
  <c r="I1430" i="6" s="1"/>
  <c r="D359" i="6"/>
  <c r="D313" i="6"/>
  <c r="I1205" i="6"/>
  <c r="D668" i="6"/>
  <c r="D504" i="6"/>
  <c r="H504" i="6" s="1"/>
  <c r="D278" i="6"/>
  <c r="D30" i="6"/>
  <c r="D1415" i="6"/>
  <c r="D1439" i="6"/>
  <c r="D1223" i="6"/>
  <c r="D858" i="6"/>
  <c r="D440" i="6"/>
  <c r="I440" i="6" s="1"/>
  <c r="D612" i="6"/>
  <c r="I612" i="6" s="1"/>
  <c r="D620" i="6"/>
  <c r="D1019" i="6"/>
  <c r="I1019" i="6" s="1"/>
  <c r="D1242" i="6"/>
  <c r="I1242" i="6" s="1"/>
  <c r="D1162" i="6"/>
  <c r="H1162" i="6" s="1"/>
  <c r="D1091" i="6"/>
  <c r="H1036" i="6"/>
  <c r="D1018" i="6"/>
  <c r="D1198" i="6"/>
  <c r="D1170" i="6"/>
  <c r="I1002" i="6"/>
  <c r="D979" i="6"/>
  <c r="D915" i="6"/>
  <c r="D1126" i="6"/>
  <c r="D1110" i="6"/>
  <c r="I1110" i="6" s="1"/>
  <c r="D1094" i="6"/>
  <c r="D1071" i="6"/>
  <c r="D1055" i="6"/>
  <c r="D923" i="6"/>
  <c r="D782" i="6"/>
  <c r="D935" i="6"/>
  <c r="I814" i="6"/>
  <c r="H754" i="6"/>
  <c r="H942" i="6"/>
  <c r="D695" i="6"/>
  <c r="D468" i="6"/>
  <c r="I468" i="6" s="1"/>
  <c r="D847" i="6"/>
  <c r="D802" i="6"/>
  <c r="D719" i="6"/>
  <c r="I604" i="6"/>
  <c r="D488" i="6"/>
  <c r="H433" i="6"/>
  <c r="D592" i="6"/>
  <c r="I269" i="6"/>
  <c r="D203" i="6"/>
  <c r="I203" i="6" s="1"/>
  <c r="D391" i="6"/>
  <c r="D1048" i="6"/>
  <c r="D708" i="6"/>
  <c r="D974" i="6"/>
  <c r="I974" i="6" s="1"/>
  <c r="D1185" i="6"/>
  <c r="D886" i="6"/>
  <c r="D1235" i="6"/>
  <c r="D863" i="6"/>
  <c r="I863" i="6" s="1"/>
  <c r="D85" i="6"/>
  <c r="D314" i="6"/>
  <c r="I314" i="6" s="1"/>
  <c r="D572" i="6"/>
  <c r="D1142" i="6"/>
  <c r="D9" i="6"/>
  <c r="I9" i="6" s="1"/>
  <c r="D1194" i="6"/>
  <c r="D1178" i="6"/>
  <c r="D1138" i="6"/>
  <c r="D1090" i="6"/>
  <c r="D1070" i="6"/>
  <c r="H1070" i="6" s="1"/>
  <c r="D1054" i="6"/>
  <c r="D907" i="6"/>
  <c r="D636" i="6"/>
  <c r="I540" i="6"/>
  <c r="D831" i="6"/>
  <c r="I754" i="6"/>
  <c r="D895" i="6"/>
  <c r="D855" i="6"/>
  <c r="D762" i="6"/>
  <c r="I762" i="6" s="1"/>
  <c r="D716" i="6"/>
  <c r="H716" i="6" s="1"/>
  <c r="D842" i="6"/>
  <c r="D798" i="6"/>
  <c r="D712" i="6"/>
  <c r="D671" i="6"/>
  <c r="D523" i="6"/>
  <c r="H523" i="6" s="1"/>
  <c r="I770" i="6"/>
  <c r="I624" i="6"/>
  <c r="H641" i="6"/>
  <c r="D1380" i="6"/>
  <c r="H1380" i="6" s="1"/>
  <c r="D1278" i="6"/>
  <c r="I1278" i="6" s="1"/>
  <c r="D766" i="6"/>
  <c r="D1340" i="6"/>
  <c r="H1340" i="6" s="1"/>
  <c r="D822" i="6"/>
  <c r="D73" i="6"/>
  <c r="D898" i="6"/>
  <c r="H898" i="6" s="1"/>
  <c r="D487" i="6"/>
  <c r="D230" i="6"/>
  <c r="I230" i="6" s="1"/>
  <c r="D337" i="6"/>
  <c r="D1133" i="6"/>
  <c r="D326" i="6"/>
  <c r="D1367" i="6"/>
  <c r="I1367" i="6" s="1"/>
  <c r="D680" i="6"/>
  <c r="D461" i="6"/>
  <c r="D1154" i="6"/>
  <c r="D1007" i="6"/>
  <c r="D726" i="6"/>
  <c r="I726" i="6" s="1"/>
  <c r="D1291" i="6"/>
  <c r="D1075" i="6"/>
  <c r="D490" i="6"/>
  <c r="D1155" i="6"/>
  <c r="I1155" i="6" s="1"/>
  <c r="D1215" i="6"/>
  <c r="D1050" i="6"/>
  <c r="H1050" i="6" s="1"/>
  <c r="D970" i="6"/>
  <c r="I970" i="6" s="1"/>
  <c r="D911" i="6"/>
  <c r="D1122" i="6"/>
  <c r="D1106" i="6"/>
  <c r="D1087" i="6"/>
  <c r="D1067" i="6"/>
  <c r="D1047" i="6"/>
  <c r="H1047" i="6" s="1"/>
  <c r="D995" i="6"/>
  <c r="H995" i="6" s="1"/>
  <c r="H958" i="6"/>
  <c r="D718" i="6"/>
  <c r="D628" i="6"/>
  <c r="D930" i="6"/>
  <c r="D1177" i="6"/>
  <c r="D1327" i="6"/>
  <c r="D465" i="6"/>
  <c r="D1165" i="6"/>
  <c r="D1010" i="6"/>
  <c r="H1010" i="6" s="1"/>
  <c r="D874" i="6"/>
  <c r="I874" i="6" s="1"/>
  <c r="D448" i="6"/>
  <c r="D145" i="6"/>
  <c r="D128" i="6"/>
  <c r="D735" i="6"/>
  <c r="D803" i="6"/>
  <c r="D1161" i="6"/>
  <c r="I1161" i="6" s="1"/>
  <c r="D231" i="6"/>
  <c r="D1101" i="6"/>
  <c r="I1101" i="6" s="1"/>
  <c r="D676" i="6"/>
  <c r="D1335" i="6"/>
  <c r="H1028" i="6"/>
  <c r="D265" i="6"/>
  <c r="D406" i="6"/>
  <c r="H950" i="6"/>
  <c r="D1206" i="6"/>
  <c r="I1206" i="6" s="1"/>
  <c r="D1083" i="6"/>
  <c r="D1287" i="6"/>
  <c r="D1221" i="6"/>
  <c r="D1190" i="6"/>
  <c r="H1190" i="6" s="1"/>
  <c r="D1143" i="6"/>
  <c r="D987" i="6"/>
  <c r="D1211" i="6"/>
  <c r="I1211" i="6" s="1"/>
  <c r="D1166" i="6"/>
  <c r="H1044" i="6"/>
  <c r="D959" i="6"/>
  <c r="D1119" i="6"/>
  <c r="D1103" i="6"/>
  <c r="D1086" i="6"/>
  <c r="I1086" i="6" s="1"/>
  <c r="D1066" i="6"/>
  <c r="D994" i="6"/>
  <c r="H704" i="6"/>
  <c r="D474" i="6"/>
  <c r="D779" i="6"/>
  <c r="D484" i="6"/>
  <c r="I484" i="6" s="1"/>
  <c r="D926" i="6"/>
  <c r="H926" i="6" s="1"/>
  <c r="D850" i="6"/>
  <c r="D791" i="6"/>
  <c r="D665" i="6"/>
  <c r="H665" i="6" s="1"/>
  <c r="D787" i="6"/>
  <c r="H787" i="6" s="1"/>
  <c r="D742" i="6"/>
  <c r="D496" i="6"/>
  <c r="D482" i="6"/>
  <c r="I482" i="6" s="1"/>
  <c r="H507" i="6"/>
  <c r="D537" i="6"/>
  <c r="H537" i="6" s="1"/>
  <c r="D996" i="6"/>
  <c r="D692" i="6"/>
  <c r="H692" i="6" s="1"/>
  <c r="D978" i="6"/>
  <c r="D97" i="6"/>
  <c r="D163" i="6"/>
  <c r="D422" i="6"/>
  <c r="D96" i="6"/>
  <c r="I902" i="6"/>
  <c r="D1195" i="6"/>
  <c r="I1195" i="6" s="1"/>
  <c r="D1179" i="6"/>
  <c r="I1179" i="6" s="1"/>
  <c r="D1118" i="6"/>
  <c r="D1062" i="6"/>
  <c r="D684" i="6"/>
  <c r="D859" i="6"/>
  <c r="D587" i="6"/>
  <c r="H587" i="6" s="1"/>
  <c r="D608" i="6"/>
  <c r="D456" i="6"/>
  <c r="I456" i="6" s="1"/>
  <c r="D499" i="6"/>
  <c r="D325" i="6"/>
  <c r="D219" i="6"/>
  <c r="H219" i="6" s="1"/>
  <c r="I297" i="6"/>
  <c r="D218" i="6"/>
  <c r="D68" i="6"/>
  <c r="H226" i="6"/>
  <c r="D190" i="6"/>
  <c r="I190" i="6" s="1"/>
  <c r="D32" i="6"/>
  <c r="D50" i="6"/>
  <c r="I50" i="6" s="1"/>
  <c r="I1462" i="6"/>
  <c r="D1418" i="6"/>
  <c r="D1394" i="6"/>
  <c r="H1394" i="6" s="1"/>
  <c r="I1382" i="6"/>
  <c r="D1362" i="6"/>
  <c r="D1330" i="6"/>
  <c r="I1318" i="6"/>
  <c r="D1298" i="6"/>
  <c r="D1284" i="6"/>
  <c r="I1284" i="6" s="1"/>
  <c r="H1263" i="6"/>
  <c r="D1252" i="6"/>
  <c r="I1230" i="6"/>
  <c r="D1144" i="6"/>
  <c r="H1144" i="6" s="1"/>
  <c r="D1080" i="6"/>
  <c r="I1080" i="6" s="1"/>
  <c r="D1477" i="6"/>
  <c r="I1477" i="6" s="1"/>
  <c r="D1453" i="6"/>
  <c r="I1453" i="6" s="1"/>
  <c r="D1373" i="6"/>
  <c r="I1373" i="6" s="1"/>
  <c r="D1317" i="6"/>
  <c r="D705" i="6"/>
  <c r="D77" i="6"/>
  <c r="D1191" i="6"/>
  <c r="I1191" i="6" s="1"/>
  <c r="D407" i="6"/>
  <c r="H407" i="6" s="1"/>
  <c r="D871" i="6"/>
  <c r="I871" i="6" s="1"/>
  <c r="D743" i="6"/>
  <c r="D552" i="6"/>
  <c r="H552" i="6" s="1"/>
  <c r="I548" i="6"/>
  <c r="D460" i="6"/>
  <c r="D593" i="6"/>
  <c r="D516" i="6"/>
  <c r="H469" i="6"/>
  <c r="H421" i="6"/>
  <c r="D394" i="6"/>
  <c r="H394" i="6" s="1"/>
  <c r="D171" i="6"/>
  <c r="I171" i="6" s="1"/>
  <c r="D346" i="6"/>
  <c r="D258" i="6"/>
  <c r="D136" i="6"/>
  <c r="I136" i="6" s="1"/>
  <c r="D65" i="6"/>
  <c r="D125" i="6"/>
  <c r="I226" i="6"/>
  <c r="D149" i="6"/>
  <c r="D21" i="6"/>
  <c r="H21" i="6" s="1"/>
  <c r="D34" i="6"/>
  <c r="I1451" i="6"/>
  <c r="I1438" i="6"/>
  <c r="I1263" i="6"/>
  <c r="I1225" i="6"/>
  <c r="D1208" i="6"/>
  <c r="D1184" i="6"/>
  <c r="D1120" i="6"/>
  <c r="H1120" i="6" s="1"/>
  <c r="D1493" i="6"/>
  <c r="D1413" i="6"/>
  <c r="D1341" i="6"/>
  <c r="H1341" i="6" s="1"/>
  <c r="I1290" i="6"/>
  <c r="D1248" i="6"/>
  <c r="I1162" i="6"/>
  <c r="I1396" i="6"/>
  <c r="I1308" i="6"/>
  <c r="D1281" i="6"/>
  <c r="D1260" i="6"/>
  <c r="D1398" i="6"/>
  <c r="D322" i="6"/>
  <c r="D1323" i="6"/>
  <c r="D1146" i="6"/>
  <c r="D1286" i="6"/>
  <c r="I1286" i="6" s="1"/>
  <c r="H1035" i="6"/>
  <c r="D1027" i="6"/>
  <c r="I1027" i="6" s="1"/>
  <c r="D870" i="6"/>
  <c r="D458" i="6"/>
  <c r="D786" i="6"/>
  <c r="D738" i="6"/>
  <c r="H738" i="6" s="1"/>
  <c r="H548" i="6"/>
  <c r="D418" i="6"/>
  <c r="H437" i="6"/>
  <c r="D563" i="6"/>
  <c r="I563" i="6" s="1"/>
  <c r="D414" i="6"/>
  <c r="D334" i="6"/>
  <c r="H334" i="6" s="1"/>
  <c r="D202" i="6"/>
  <c r="D26" i="6"/>
  <c r="I26" i="6" s="1"/>
  <c r="D179" i="6"/>
  <c r="D167" i="6"/>
  <c r="D13" i="6"/>
  <c r="I13" i="6" s="1"/>
  <c r="D1474" i="6"/>
  <c r="I1474" i="6" s="1"/>
  <c r="D1450" i="6"/>
  <c r="D1402" i="6"/>
  <c r="D1370" i="6"/>
  <c r="D1338" i="6"/>
  <c r="H1338" i="6" s="1"/>
  <c r="D1306" i="6"/>
  <c r="H1306" i="6" s="1"/>
  <c r="I1294" i="6"/>
  <c r="I1201" i="6"/>
  <c r="D1160" i="6"/>
  <c r="H1160" i="6" s="1"/>
  <c r="D1096" i="6"/>
  <c r="D1429" i="6"/>
  <c r="D1412" i="6"/>
  <c r="I1412" i="6" s="1"/>
  <c r="D1397" i="6"/>
  <c r="I1397" i="6" s="1"/>
  <c r="D486" i="6"/>
  <c r="D105" i="6"/>
  <c r="D124" i="6"/>
  <c r="D1174" i="6"/>
  <c r="D1175" i="6"/>
  <c r="D975" i="6"/>
  <c r="D1004" i="6"/>
  <c r="D1202" i="6"/>
  <c r="H1202" i="6" s="1"/>
  <c r="D1102" i="6"/>
  <c r="D986" i="6"/>
  <c r="I986" i="6" s="1"/>
  <c r="D734" i="6"/>
  <c r="D492" i="6"/>
  <c r="D508" i="6"/>
  <c r="D555" i="6"/>
  <c r="D317" i="6"/>
  <c r="H317" i="6" s="1"/>
  <c r="D386" i="6"/>
  <c r="D333" i="6"/>
  <c r="D290" i="6"/>
  <c r="D133" i="6"/>
  <c r="D116" i="6"/>
  <c r="H116" i="6" s="1"/>
  <c r="H206" i="6"/>
  <c r="D140" i="6"/>
  <c r="D29" i="6"/>
  <c r="H29" i="6" s="1"/>
  <c r="D187" i="6"/>
  <c r="H187" i="6" s="1"/>
  <c r="D148" i="6"/>
  <c r="H148" i="6" s="1"/>
  <c r="I144" i="6"/>
  <c r="I1483" i="6"/>
  <c r="I1459" i="6"/>
  <c r="D1426" i="6"/>
  <c r="I1347" i="6"/>
  <c r="D1224" i="6"/>
  <c r="H1224" i="6" s="1"/>
  <c r="D1136" i="6"/>
  <c r="H1136" i="6" s="1"/>
  <c r="I1089" i="6"/>
  <c r="D1469" i="6"/>
  <c r="D1445" i="6"/>
  <c r="D1365" i="6"/>
  <c r="H1365" i="6" s="1"/>
  <c r="D338" i="6"/>
  <c r="D1271" i="6"/>
  <c r="I1271" i="6" s="1"/>
  <c r="D58" i="6"/>
  <c r="D485" i="6"/>
  <c r="I485" i="6" s="1"/>
  <c r="D790" i="6"/>
  <c r="I790" i="6" s="1"/>
  <c r="D1051" i="6"/>
  <c r="H1051" i="6" s="1"/>
  <c r="D580" i="6"/>
  <c r="D703" i="6"/>
  <c r="D807" i="6"/>
  <c r="I807" i="6" s="1"/>
  <c r="D731" i="6"/>
  <c r="D632" i="6"/>
  <c r="I632" i="6" s="1"/>
  <c r="I830" i="6"/>
  <c r="D663" i="6"/>
  <c r="I663" i="6" s="1"/>
  <c r="I406" i="6"/>
  <c r="H269" i="6"/>
  <c r="D393" i="6"/>
  <c r="D289" i="6"/>
  <c r="D6" i="6"/>
  <c r="D191" i="6"/>
  <c r="D22" i="6"/>
  <c r="I22" i="6" s="1"/>
  <c r="D182" i="6"/>
  <c r="D424" i="6"/>
  <c r="H424" i="6" s="1"/>
  <c r="D1262" i="6"/>
  <c r="D1082" i="6"/>
  <c r="D918" i="6"/>
  <c r="D697" i="6"/>
  <c r="D795" i="6"/>
  <c r="H795" i="6" s="1"/>
  <c r="H625" i="6"/>
  <c r="I766" i="6"/>
  <c r="I547" i="6"/>
  <c r="D254" i="6"/>
  <c r="D536" i="6"/>
  <c r="D398" i="6"/>
  <c r="D298" i="6"/>
  <c r="D250" i="6"/>
  <c r="I250" i="6" s="1"/>
  <c r="D285" i="6"/>
  <c r="H285" i="6" s="1"/>
  <c r="D186" i="6"/>
  <c r="D121" i="6"/>
  <c r="I362" i="6"/>
  <c r="D227" i="6"/>
  <c r="D25" i="6"/>
  <c r="D137" i="6"/>
  <c r="D57" i="6"/>
  <c r="H57" i="6" s="1"/>
  <c r="D5" i="6"/>
  <c r="D1434" i="6"/>
  <c r="I1422" i="6"/>
  <c r="D1410" i="6"/>
  <c r="I1323" i="6"/>
  <c r="D1289" i="6"/>
  <c r="H1289" i="6" s="1"/>
  <c r="D1257" i="6"/>
  <c r="I1193" i="6"/>
  <c r="D1152" i="6"/>
  <c r="D1088" i="6"/>
  <c r="D1485" i="6"/>
  <c r="D1319" i="6"/>
  <c r="I1319" i="6" s="1"/>
  <c r="D1134" i="6"/>
  <c r="H1134" i="6" s="1"/>
  <c r="D1079" i="6"/>
  <c r="D727" i="6"/>
  <c r="I727" i="6" s="1"/>
  <c r="D862" i="6"/>
  <c r="D318" i="6"/>
  <c r="D366" i="6"/>
  <c r="D157" i="6"/>
  <c r="D210" i="6"/>
  <c r="I210" i="6" s="1"/>
  <c r="I28" i="6"/>
  <c r="D1490" i="6"/>
  <c r="D1466" i="6"/>
  <c r="H1466" i="6" s="1"/>
  <c r="D1168" i="6"/>
  <c r="H1168" i="6" s="1"/>
  <c r="D1128" i="6"/>
  <c r="H1128" i="6" s="1"/>
  <c r="D1461" i="6"/>
  <c r="I446" i="6"/>
  <c r="D1234" i="6"/>
  <c r="I1234" i="6" s="1"/>
  <c r="D1183" i="6"/>
  <c r="D1063" i="6"/>
  <c r="D835" i="6"/>
  <c r="D783" i="6"/>
  <c r="H425" i="6"/>
  <c r="D302" i="6"/>
  <c r="I302" i="6" s="1"/>
  <c r="D1442" i="6"/>
  <c r="H1442" i="6" s="1"/>
  <c r="D1346" i="6"/>
  <c r="D1273" i="6"/>
  <c r="D1236" i="6"/>
  <c r="D1200" i="6"/>
  <c r="I1121" i="6"/>
  <c r="D1421" i="6"/>
  <c r="D1349" i="6"/>
  <c r="I1274" i="6"/>
  <c r="I1436" i="6"/>
  <c r="I1316" i="6"/>
  <c r="I1287" i="6"/>
  <c r="D1140" i="6"/>
  <c r="D1108" i="6"/>
  <c r="D1076" i="6"/>
  <c r="I1076" i="6" s="1"/>
  <c r="D1457" i="6"/>
  <c r="H1457" i="6" s="1"/>
  <c r="D1448" i="6"/>
  <c r="H1388" i="6"/>
  <c r="H1364" i="6"/>
  <c r="D1345" i="6"/>
  <c r="D1337" i="6"/>
  <c r="I1250" i="6"/>
  <c r="I1174" i="6"/>
  <c r="D1150" i="6"/>
  <c r="D914" i="6"/>
  <c r="I914" i="6" s="1"/>
  <c r="D778" i="6"/>
  <c r="D476" i="6"/>
  <c r="I476" i="6" s="1"/>
  <c r="D531" i="6"/>
  <c r="I425" i="6"/>
  <c r="D342" i="6"/>
  <c r="I342" i="6" s="1"/>
  <c r="D166" i="6"/>
  <c r="D174" i="6"/>
  <c r="I174" i="6" s="1"/>
  <c r="D1482" i="6"/>
  <c r="H1482" i="6" s="1"/>
  <c r="D1458" i="6"/>
  <c r="H1458" i="6" s="1"/>
  <c r="I1366" i="6"/>
  <c r="D1420" i="6"/>
  <c r="H1420" i="6" s="1"/>
  <c r="D1389" i="6"/>
  <c r="I1389" i="6" s="1"/>
  <c r="D1333" i="6"/>
  <c r="H1291" i="6"/>
  <c r="D1269" i="6"/>
  <c r="I1248" i="6"/>
  <c r="H1218" i="6"/>
  <c r="I1372" i="6"/>
  <c r="D1228" i="6"/>
  <c r="I1228" i="6" s="1"/>
  <c r="D1196" i="6"/>
  <c r="D1164" i="6"/>
  <c r="H1164" i="6" s="1"/>
  <c r="D1465" i="6"/>
  <c r="D1456" i="6"/>
  <c r="D1377" i="6"/>
  <c r="H1370" i="6"/>
  <c r="D1353" i="6"/>
  <c r="H1353" i="6" s="1"/>
  <c r="D1344" i="6"/>
  <c r="D1336" i="6"/>
  <c r="D1293" i="6"/>
  <c r="I1293" i="6" s="1"/>
  <c r="D1272" i="6"/>
  <c r="D1261" i="6"/>
  <c r="D1229" i="6"/>
  <c r="D681" i="6"/>
  <c r="D1139" i="6"/>
  <c r="I1139" i="6" s="1"/>
  <c r="D693" i="6"/>
  <c r="I693" i="6" s="1"/>
  <c r="D910" i="6"/>
  <c r="I910" i="6" s="1"/>
  <c r="D480" i="6"/>
  <c r="D281" i="6"/>
  <c r="D223" i="6"/>
  <c r="D195" i="6"/>
  <c r="D38" i="6"/>
  <c r="I38" i="6" s="1"/>
  <c r="D141" i="6"/>
  <c r="H141" i="6" s="1"/>
  <c r="D1386" i="6"/>
  <c r="H1386" i="6" s="1"/>
  <c r="D1322" i="6"/>
  <c r="H1322" i="6" s="1"/>
  <c r="D1268" i="6"/>
  <c r="I1217" i="6"/>
  <c r="D1192" i="6"/>
  <c r="D1444" i="6"/>
  <c r="I1444" i="6" s="1"/>
  <c r="D153" i="6"/>
  <c r="D767" i="6"/>
  <c r="H767" i="6" s="1"/>
  <c r="H619" i="6"/>
  <c r="D1378" i="6"/>
  <c r="H1378" i="6" s="1"/>
  <c r="D1314" i="6"/>
  <c r="H1314" i="6" s="1"/>
  <c r="D1216" i="6"/>
  <c r="D1437" i="6"/>
  <c r="H1073" i="6"/>
  <c r="I1364" i="6"/>
  <c r="D1244" i="6"/>
  <c r="D1124" i="6"/>
  <c r="D1092" i="6"/>
  <c r="D1481" i="6"/>
  <c r="D1473" i="6"/>
  <c r="H1473" i="6" s="1"/>
  <c r="D1417" i="6"/>
  <c r="D1409" i="6"/>
  <c r="D1401" i="6"/>
  <c r="D1392" i="6"/>
  <c r="D1313" i="6"/>
  <c r="D1297" i="6"/>
  <c r="H1235" i="6"/>
  <c r="D1033" i="6"/>
  <c r="D977" i="6"/>
  <c r="I977" i="6" s="1"/>
  <c r="D956" i="6"/>
  <c r="D929" i="6"/>
  <c r="I929" i="6" s="1"/>
  <c r="D844" i="6"/>
  <c r="I844" i="6" s="1"/>
  <c r="D817" i="6"/>
  <c r="H817" i="6" s="1"/>
  <c r="D721" i="6"/>
  <c r="D638" i="6"/>
  <c r="D984" i="6"/>
  <c r="I750" i="6"/>
  <c r="D595" i="6"/>
  <c r="H595" i="6" s="1"/>
  <c r="D242" i="6"/>
  <c r="H242" i="6" s="1"/>
  <c r="D72" i="6"/>
  <c r="D69" i="6"/>
  <c r="I1334" i="6"/>
  <c r="D1176" i="6"/>
  <c r="I1129" i="6"/>
  <c r="D1104" i="6"/>
  <c r="H1104" i="6" s="1"/>
  <c r="D1405" i="6"/>
  <c r="D1309" i="6"/>
  <c r="D1280" i="6"/>
  <c r="I1259" i="6"/>
  <c r="D1237" i="6"/>
  <c r="I1114" i="6"/>
  <c r="I1073" i="6"/>
  <c r="I1388" i="6"/>
  <c r="H1239" i="6"/>
  <c r="D1212" i="6"/>
  <c r="I1212" i="6" s="1"/>
  <c r="D1180" i="6"/>
  <c r="D1148" i="6"/>
  <c r="D1489" i="6"/>
  <c r="D1480" i="6"/>
  <c r="H1480" i="6" s="1"/>
  <c r="D1472" i="6"/>
  <c r="H1472" i="6" s="1"/>
  <c r="D1433" i="6"/>
  <c r="I1433" i="6" s="1"/>
  <c r="D1425" i="6"/>
  <c r="D1416" i="6"/>
  <c r="I1416" i="6" s="1"/>
  <c r="D1408" i="6"/>
  <c r="D1400" i="6"/>
  <c r="D1321" i="6"/>
  <c r="D1312" i="6"/>
  <c r="D1305" i="6"/>
  <c r="D1296" i="6"/>
  <c r="H1296" i="6" s="1"/>
  <c r="D1288" i="6"/>
  <c r="H1288" i="6" s="1"/>
  <c r="D1277" i="6"/>
  <c r="H1277" i="6" s="1"/>
  <c r="I1266" i="6"/>
  <c r="D1256" i="6"/>
  <c r="H1086" i="6"/>
  <c r="D1025" i="6"/>
  <c r="H1025" i="6" s="1"/>
  <c r="H951" i="6"/>
  <c r="D780" i="6"/>
  <c r="D753" i="6"/>
  <c r="H753" i="6" s="1"/>
  <c r="I711" i="6"/>
  <c r="H660" i="6"/>
  <c r="D957" i="6"/>
  <c r="D936" i="6"/>
  <c r="H988" i="6"/>
  <c r="D1354" i="6"/>
  <c r="H1354" i="6" s="1"/>
  <c r="D1264" i="6"/>
  <c r="I1218" i="6"/>
  <c r="D1265" i="6"/>
  <c r="H1265" i="6" s="1"/>
  <c r="D1220" i="6"/>
  <c r="D1245" i="6"/>
  <c r="H983" i="6"/>
  <c r="D924" i="6"/>
  <c r="D892" i="6"/>
  <c r="I892" i="6" s="1"/>
  <c r="D860" i="6"/>
  <c r="H860" i="6" s="1"/>
  <c r="D748" i="6"/>
  <c r="D702" i="6"/>
  <c r="H702" i="6" s="1"/>
  <c r="D670" i="6"/>
  <c r="D888" i="6"/>
  <c r="I888" i="6" s="1"/>
  <c r="I867" i="6"/>
  <c r="D829" i="6"/>
  <c r="I829" i="6" s="1"/>
  <c r="D797" i="6"/>
  <c r="I655" i="6"/>
  <c r="D613" i="6"/>
  <c r="I613" i="6" s="1"/>
  <c r="H536" i="6"/>
  <c r="D1068" i="6"/>
  <c r="D1056" i="6"/>
  <c r="I1056" i="6" s="1"/>
  <c r="H1024" i="6"/>
  <c r="D873" i="6"/>
  <c r="I873" i="6" s="1"/>
  <c r="D820" i="6"/>
  <c r="H820" i="6" s="1"/>
  <c r="D906" i="6"/>
  <c r="D1484" i="6"/>
  <c r="D1301" i="6"/>
  <c r="H1301" i="6" s="1"/>
  <c r="H1074" i="6"/>
  <c r="D1172" i="6"/>
  <c r="H1172" i="6" s="1"/>
  <c r="D1132" i="6"/>
  <c r="H1132" i="6" s="1"/>
  <c r="D1385" i="6"/>
  <c r="D1049" i="6"/>
  <c r="I983" i="6"/>
  <c r="H887" i="6"/>
  <c r="D849" i="6"/>
  <c r="D737" i="6"/>
  <c r="D439" i="6"/>
  <c r="D968" i="6"/>
  <c r="D941" i="6"/>
  <c r="D909" i="6"/>
  <c r="H909" i="6" s="1"/>
  <c r="D861" i="6"/>
  <c r="D760" i="6"/>
  <c r="H760" i="6" s="1"/>
  <c r="D728" i="6"/>
  <c r="I728" i="6" s="1"/>
  <c r="H636" i="6"/>
  <c r="I536" i="6"/>
  <c r="I1219" i="6"/>
  <c r="D1037" i="6"/>
  <c r="H1037" i="6" s="1"/>
  <c r="D1005" i="6"/>
  <c r="D989" i="6"/>
  <c r="D932" i="6"/>
  <c r="H932" i="6" s="1"/>
  <c r="D857" i="6"/>
  <c r="I857" i="6" s="1"/>
  <c r="D836" i="6"/>
  <c r="H815" i="6"/>
  <c r="D804" i="6"/>
  <c r="D788" i="6"/>
  <c r="I788" i="6" s="1"/>
  <c r="D761" i="6"/>
  <c r="D745" i="6"/>
  <c r="I745" i="6" s="1"/>
  <c r="D729" i="6"/>
  <c r="I729" i="6" s="1"/>
  <c r="D654" i="6"/>
  <c r="D431" i="6"/>
  <c r="D1014" i="6"/>
  <c r="D928" i="6"/>
  <c r="D832" i="6"/>
  <c r="H832" i="6" s="1"/>
  <c r="D821" i="6"/>
  <c r="D600" i="6"/>
  <c r="D354" i="6"/>
  <c r="H354" i="6" s="1"/>
  <c r="D1241" i="6"/>
  <c r="H1241" i="6" s="1"/>
  <c r="D1404" i="6"/>
  <c r="I1404" i="6" s="1"/>
  <c r="I1291" i="6"/>
  <c r="D1253" i="6"/>
  <c r="I1253" i="6" s="1"/>
  <c r="D1249" i="6"/>
  <c r="D1084" i="6"/>
  <c r="D1488" i="6"/>
  <c r="H1460" i="6"/>
  <c r="D1441" i="6"/>
  <c r="H1428" i="6"/>
  <c r="D1384" i="6"/>
  <c r="D1369" i="6"/>
  <c r="D1352" i="6"/>
  <c r="D1320" i="6"/>
  <c r="I1320" i="6" s="1"/>
  <c r="H1308" i="6"/>
  <c r="D945" i="6"/>
  <c r="I887" i="6"/>
  <c r="D812" i="6"/>
  <c r="I812" i="6" s="1"/>
  <c r="I660" i="6"/>
  <c r="D824" i="6"/>
  <c r="H824" i="6" s="1"/>
  <c r="D792" i="6"/>
  <c r="D749" i="6"/>
  <c r="H749" i="6" s="1"/>
  <c r="D717" i="6"/>
  <c r="I636" i="6"/>
  <c r="D1021" i="6"/>
  <c r="H1021" i="6" s="1"/>
  <c r="D969" i="6"/>
  <c r="H927" i="6"/>
  <c r="D916" i="6"/>
  <c r="D900" i="6"/>
  <c r="I900" i="6" s="1"/>
  <c r="D884" i="6"/>
  <c r="H884" i="6" s="1"/>
  <c r="D868" i="6"/>
  <c r="H831" i="6"/>
  <c r="I815" i="6"/>
  <c r="D772" i="6"/>
  <c r="I1031" i="6"/>
  <c r="D1022" i="6"/>
  <c r="I1022" i="6" s="1"/>
  <c r="D960" i="6"/>
  <c r="I960" i="6" s="1"/>
  <c r="D896" i="6"/>
  <c r="H896" i="6" s="1"/>
  <c r="I875" i="6"/>
  <c r="D864" i="6"/>
  <c r="H864" i="6" s="1"/>
  <c r="D853" i="6"/>
  <c r="D752" i="6"/>
  <c r="H701" i="6"/>
  <c r="D1112" i="6"/>
  <c r="D1468" i="6"/>
  <c r="I1468" i="6" s="1"/>
  <c r="D1285" i="6"/>
  <c r="H1285" i="6" s="1"/>
  <c r="I1380" i="6"/>
  <c r="D1204" i="6"/>
  <c r="D1440" i="6"/>
  <c r="D1424" i="6"/>
  <c r="D1368" i="6"/>
  <c r="H1368" i="6" s="1"/>
  <c r="H1158" i="6"/>
  <c r="D1041" i="6"/>
  <c r="D972" i="6"/>
  <c r="H972" i="6" s="1"/>
  <c r="D913" i="6"/>
  <c r="H913" i="6" s="1"/>
  <c r="D881" i="6"/>
  <c r="D769" i="6"/>
  <c r="D732" i="6"/>
  <c r="I679" i="6"/>
  <c r="D423" i="6"/>
  <c r="I423" i="6" s="1"/>
  <c r="D150" i="6"/>
  <c r="H150" i="6" s="1"/>
  <c r="I1058" i="6"/>
  <c r="D904" i="6"/>
  <c r="I881" i="6"/>
  <c r="D856" i="6"/>
  <c r="H819" i="6"/>
  <c r="D781" i="6"/>
  <c r="D715" i="6"/>
  <c r="I715" i="6" s="1"/>
  <c r="I653" i="6"/>
  <c r="I1131" i="6"/>
  <c r="D1064" i="6"/>
  <c r="I1064" i="6" s="1"/>
  <c r="I927" i="6"/>
  <c r="H881" i="6"/>
  <c r="D852" i="6"/>
  <c r="H852" i="6" s="1"/>
  <c r="I831" i="6"/>
  <c r="H812" i="6"/>
  <c r="D691" i="6"/>
  <c r="H691" i="6" s="1"/>
  <c r="D384" i="6"/>
  <c r="D1030" i="6"/>
  <c r="D981" i="6"/>
  <c r="D885" i="6"/>
  <c r="I885" i="6" s="1"/>
  <c r="H859" i="6"/>
  <c r="I794" i="6"/>
  <c r="D784" i="6"/>
  <c r="D773" i="6"/>
  <c r="D725" i="6"/>
  <c r="D222" i="6"/>
  <c r="I222" i="6" s="1"/>
  <c r="D1381" i="6"/>
  <c r="H1381" i="6" s="1"/>
  <c r="H1243" i="6"/>
  <c r="D1292" i="6"/>
  <c r="H1292" i="6" s="1"/>
  <c r="I1239" i="6"/>
  <c r="D1156" i="6"/>
  <c r="I1156" i="6" s="1"/>
  <c r="D1116" i="6"/>
  <c r="H1116" i="6" s="1"/>
  <c r="D1304" i="6"/>
  <c r="H1304" i="6" s="1"/>
  <c r="D1240" i="6"/>
  <c r="D1017" i="6"/>
  <c r="H967" i="6"/>
  <c r="D940" i="6"/>
  <c r="D833" i="6"/>
  <c r="H833" i="6" s="1"/>
  <c r="D801" i="6"/>
  <c r="D615" i="6"/>
  <c r="I615" i="6" s="1"/>
  <c r="I1024" i="6"/>
  <c r="H899" i="6"/>
  <c r="D877" i="6"/>
  <c r="D845" i="6"/>
  <c r="H845" i="6" s="1"/>
  <c r="I819" i="6"/>
  <c r="D744" i="6"/>
  <c r="H744" i="6" s="1"/>
  <c r="D710" i="6"/>
  <c r="D683" i="6"/>
  <c r="H683" i="6" s="1"/>
  <c r="I621" i="6"/>
  <c r="I1147" i="6"/>
  <c r="H1016" i="6"/>
  <c r="D985" i="6"/>
  <c r="D953" i="6"/>
  <c r="H892" i="6"/>
  <c r="H879" i="6"/>
  <c r="D756" i="6"/>
  <c r="D740" i="6"/>
  <c r="D378" i="6"/>
  <c r="D156" i="6"/>
  <c r="H156" i="6" s="1"/>
  <c r="D132" i="6"/>
  <c r="D1357" i="6"/>
  <c r="I1357" i="6" s="1"/>
  <c r="I1243" i="6"/>
  <c r="I1122" i="6"/>
  <c r="H1287" i="6"/>
  <c r="D1233" i="6"/>
  <c r="I1233" i="6" s="1"/>
  <c r="H1436" i="6"/>
  <c r="D1376" i="6"/>
  <c r="H1316" i="6"/>
  <c r="H1237" i="6"/>
  <c r="H1198" i="6"/>
  <c r="H1150" i="6"/>
  <c r="D1009" i="6"/>
  <c r="H1009" i="6" s="1"/>
  <c r="I967" i="6"/>
  <c r="D908" i="6"/>
  <c r="D876" i="6"/>
  <c r="D764" i="6"/>
  <c r="D139" i="6"/>
  <c r="I139" i="6" s="1"/>
  <c r="D952" i="6"/>
  <c r="D925" i="6"/>
  <c r="I899" i="6"/>
  <c r="D813" i="6"/>
  <c r="D776" i="6"/>
  <c r="I776" i="6" s="1"/>
  <c r="D678" i="6"/>
  <c r="I678" i="6" s="1"/>
  <c r="H653" i="6"/>
  <c r="H517" i="6"/>
  <c r="I1107" i="6"/>
  <c r="I1091" i="6"/>
  <c r="D1060" i="6"/>
  <c r="D1045" i="6"/>
  <c r="D997" i="6"/>
  <c r="I997" i="6" s="1"/>
  <c r="D964" i="6"/>
  <c r="D825" i="6"/>
  <c r="I825" i="6" s="1"/>
  <c r="I767" i="6"/>
  <c r="D622" i="6"/>
  <c r="H622" i="6" s="1"/>
  <c r="D1046" i="6"/>
  <c r="D933" i="6"/>
  <c r="I891" i="6"/>
  <c r="D848" i="6"/>
  <c r="D837" i="6"/>
  <c r="I837" i="6" s="1"/>
  <c r="D816" i="6"/>
  <c r="H816" i="6" s="1"/>
  <c r="D805" i="6"/>
  <c r="H805" i="6" s="1"/>
  <c r="D274" i="6"/>
  <c r="H274" i="6" s="1"/>
  <c r="D37" i="6"/>
  <c r="I37" i="6" s="1"/>
  <c r="I1363" i="6"/>
  <c r="D1188" i="6"/>
  <c r="D1432" i="6"/>
  <c r="D1393" i="6"/>
  <c r="D1361" i="6"/>
  <c r="D1329" i="6"/>
  <c r="H1248" i="6"/>
  <c r="I1150" i="6"/>
  <c r="D1001" i="6"/>
  <c r="D961" i="6"/>
  <c r="D897" i="6"/>
  <c r="I897" i="6" s="1"/>
  <c r="D865" i="6"/>
  <c r="I865" i="6" s="1"/>
  <c r="D828" i="6"/>
  <c r="H828" i="6" s="1"/>
  <c r="D796" i="6"/>
  <c r="D675" i="6"/>
  <c r="D311" i="6"/>
  <c r="H311" i="6" s="1"/>
  <c r="I1016" i="6"/>
  <c r="H947" i="6"/>
  <c r="D893" i="6"/>
  <c r="D872" i="6"/>
  <c r="D840" i="6"/>
  <c r="I840" i="6" s="1"/>
  <c r="I687" i="6"/>
  <c r="D651" i="6"/>
  <c r="H621" i="6"/>
  <c r="H584" i="6"/>
  <c r="D920" i="6"/>
  <c r="H920" i="6" s="1"/>
  <c r="D733" i="6"/>
  <c r="I733" i="6" s="1"/>
  <c r="D646" i="6"/>
  <c r="I504" i="6"/>
  <c r="I1087" i="6"/>
  <c r="H961" i="6"/>
  <c r="D921" i="6"/>
  <c r="I921" i="6" s="1"/>
  <c r="D1006" i="6"/>
  <c r="I1006" i="6" s="1"/>
  <c r="D990" i="6"/>
  <c r="I990" i="6" s="1"/>
  <c r="D976" i="6"/>
  <c r="D917" i="6"/>
  <c r="D901" i="6"/>
  <c r="H528" i="6"/>
  <c r="I512" i="6"/>
  <c r="D714" i="6"/>
  <c r="H714" i="6" s="1"/>
  <c r="D650" i="6"/>
  <c r="H650" i="6" s="1"/>
  <c r="H593" i="6"/>
  <c r="H577" i="6"/>
  <c r="I561" i="6"/>
  <c r="D551" i="6"/>
  <c r="H513" i="6"/>
  <c r="I497" i="6"/>
  <c r="H483" i="6"/>
  <c r="H451" i="6"/>
  <c r="D415" i="6"/>
  <c r="I689" i="6"/>
  <c r="D550" i="6"/>
  <c r="I550" i="6" s="1"/>
  <c r="I455" i="6"/>
  <c r="I391" i="6"/>
  <c r="D381" i="6"/>
  <c r="H381" i="6" s="1"/>
  <c r="H359" i="6"/>
  <c r="D349" i="6"/>
  <c r="D279" i="6"/>
  <c r="D472" i="6"/>
  <c r="I472" i="6" s="1"/>
  <c r="I1446" i="6"/>
  <c r="D1232" i="6"/>
  <c r="I1232" i="6" s="1"/>
  <c r="D785" i="6"/>
  <c r="I785" i="6" s="1"/>
  <c r="D1072" i="6"/>
  <c r="D1013" i="6"/>
  <c r="H959" i="6"/>
  <c r="D724" i="6"/>
  <c r="H724" i="6" s="1"/>
  <c r="I1036" i="6"/>
  <c r="D768" i="6"/>
  <c r="I637" i="6"/>
  <c r="H544" i="6"/>
  <c r="I528" i="6"/>
  <c r="D706" i="6"/>
  <c r="D642" i="6"/>
  <c r="I617" i="6"/>
  <c r="D591" i="6"/>
  <c r="D575" i="6"/>
  <c r="I521" i="6"/>
  <c r="D511" i="6"/>
  <c r="H511" i="6" s="1"/>
  <c r="I475" i="6"/>
  <c r="I457" i="6"/>
  <c r="H406" i="6"/>
  <c r="I619" i="6"/>
  <c r="D594" i="6"/>
  <c r="I594" i="6" s="1"/>
  <c r="D562" i="6"/>
  <c r="H562" i="6" s="1"/>
  <c r="D530" i="6"/>
  <c r="D498" i="6"/>
  <c r="H418" i="6"/>
  <c r="D395" i="6"/>
  <c r="D598" i="6"/>
  <c r="D574" i="6"/>
  <c r="I574" i="6" s="1"/>
  <c r="D435" i="6"/>
  <c r="H435" i="6" s="1"/>
  <c r="I402" i="6"/>
  <c r="D408" i="6"/>
  <c r="H391" i="6"/>
  <c r="I367" i="6"/>
  <c r="H230" i="6"/>
  <c r="D1276" i="6"/>
  <c r="I1276" i="6" s="1"/>
  <c r="H1300" i="6"/>
  <c r="D993" i="6"/>
  <c r="D973" i="6"/>
  <c r="I973" i="6" s="1"/>
  <c r="D808" i="6"/>
  <c r="H808" i="6" s="1"/>
  <c r="H1008" i="6"/>
  <c r="D777" i="6"/>
  <c r="I777" i="6" s="1"/>
  <c r="H708" i="6"/>
  <c r="I1047" i="6"/>
  <c r="D949" i="6"/>
  <c r="I859" i="6"/>
  <c r="I842" i="6"/>
  <c r="H781" i="6"/>
  <c r="H560" i="6"/>
  <c r="I544" i="6"/>
  <c r="D411" i="6"/>
  <c r="D698" i="6"/>
  <c r="H698" i="6" s="1"/>
  <c r="D634" i="6"/>
  <c r="H617" i="6"/>
  <c r="H561" i="6"/>
  <c r="I545" i="6"/>
  <c r="D535" i="6"/>
  <c r="H497" i="6"/>
  <c r="I1059" i="6"/>
  <c r="D948" i="6"/>
  <c r="D905" i="6"/>
  <c r="D809" i="6"/>
  <c r="I708" i="6"/>
  <c r="D965" i="6"/>
  <c r="D912" i="6"/>
  <c r="I912" i="6" s="1"/>
  <c r="D880" i="6"/>
  <c r="D800" i="6"/>
  <c r="I800" i="6" s="1"/>
  <c r="D741" i="6"/>
  <c r="I701" i="6"/>
  <c r="H679" i="6"/>
  <c r="D667" i="6"/>
  <c r="H637" i="6"/>
  <c r="H576" i="6"/>
  <c r="I560" i="6"/>
  <c r="D392" i="6"/>
  <c r="D690" i="6"/>
  <c r="D626" i="6"/>
  <c r="I626" i="6" s="1"/>
  <c r="I585" i="6"/>
  <c r="D559" i="6"/>
  <c r="H559" i="6" s="1"/>
  <c r="H521" i="6"/>
  <c r="I505" i="6"/>
  <c r="H489" i="6"/>
  <c r="H457" i="6"/>
  <c r="I681" i="6"/>
  <c r="D586" i="6"/>
  <c r="D554" i="6"/>
  <c r="H554" i="6" s="1"/>
  <c r="D522" i="6"/>
  <c r="D417" i="6"/>
  <c r="H417" i="6" s="1"/>
  <c r="D1325" i="6"/>
  <c r="H1325" i="6" s="1"/>
  <c r="D1464" i="6"/>
  <c r="D1328" i="6"/>
  <c r="H1328" i="6" s="1"/>
  <c r="D643" i="6"/>
  <c r="I947" i="6"/>
  <c r="D765" i="6"/>
  <c r="D944" i="6"/>
  <c r="D694" i="6"/>
  <c r="D630" i="6"/>
  <c r="H630" i="6" s="1"/>
  <c r="D674" i="6"/>
  <c r="H585" i="6"/>
  <c r="D543" i="6"/>
  <c r="H505" i="6"/>
  <c r="I473" i="6"/>
  <c r="H385" i="6"/>
  <c r="D610" i="6"/>
  <c r="H610" i="6" s="1"/>
  <c r="D578" i="6"/>
  <c r="H578" i="6" s="1"/>
  <c r="D546" i="6"/>
  <c r="I546" i="6" s="1"/>
  <c r="D514" i="6"/>
  <c r="D627" i="6"/>
  <c r="I939" i="6"/>
  <c r="D666" i="6"/>
  <c r="I609" i="6"/>
  <c r="D582" i="6"/>
  <c r="H582" i="6" s="1"/>
  <c r="D542" i="6"/>
  <c r="D373" i="6"/>
  <c r="I359" i="6"/>
  <c r="D420" i="6"/>
  <c r="D403" i="6"/>
  <c r="H403" i="6" s="1"/>
  <c r="I330" i="6"/>
  <c r="D323" i="6"/>
  <c r="H323" i="6" s="1"/>
  <c r="D295" i="6"/>
  <c r="I295" i="6" s="1"/>
  <c r="D980" i="6"/>
  <c r="D889" i="6"/>
  <c r="D686" i="6"/>
  <c r="H686" i="6" s="1"/>
  <c r="D998" i="6"/>
  <c r="D736" i="6"/>
  <c r="H736" i="6" s="1"/>
  <c r="D658" i="6"/>
  <c r="I658" i="6" s="1"/>
  <c r="H609" i="6"/>
  <c r="H475" i="6"/>
  <c r="I451" i="6"/>
  <c r="D335" i="6"/>
  <c r="D506" i="6"/>
  <c r="D413" i="6"/>
  <c r="I413" i="6" s="1"/>
  <c r="D606" i="6"/>
  <c r="I565" i="6"/>
  <c r="D416" i="6"/>
  <c r="H416" i="6" s="1"/>
  <c r="D357" i="6"/>
  <c r="I357" i="6" s="1"/>
  <c r="H261" i="6"/>
  <c r="D376" i="6"/>
  <c r="D344" i="6"/>
  <c r="H344" i="6" s="1"/>
  <c r="H398" i="6"/>
  <c r="H277" i="6"/>
  <c r="D173" i="6"/>
  <c r="I173" i="6" s="1"/>
  <c r="D372" i="6"/>
  <c r="D263" i="6"/>
  <c r="D292" i="6"/>
  <c r="I292" i="6" s="1"/>
  <c r="D271" i="6"/>
  <c r="I271" i="6" s="1"/>
  <c r="D244" i="6"/>
  <c r="I211" i="6"/>
  <c r="D331" i="6"/>
  <c r="H331" i="6" s="1"/>
  <c r="H278" i="6"/>
  <c r="D256" i="6"/>
  <c r="D232" i="6"/>
  <c r="D217" i="6"/>
  <c r="I217" i="6" s="1"/>
  <c r="D134" i="6"/>
  <c r="H134" i="6" s="1"/>
  <c r="D208" i="6"/>
  <c r="D151" i="6"/>
  <c r="I151" i="6" s="1"/>
  <c r="D180" i="6"/>
  <c r="H92" i="6"/>
  <c r="D147" i="6"/>
  <c r="H147" i="6" s="1"/>
  <c r="H1174" i="6"/>
  <c r="D869" i="6"/>
  <c r="D699" i="6"/>
  <c r="D662" i="6"/>
  <c r="I662" i="6" s="1"/>
  <c r="D607" i="6"/>
  <c r="D583" i="6"/>
  <c r="H583" i="6" s="1"/>
  <c r="H553" i="6"/>
  <c r="D527" i="6"/>
  <c r="H527" i="6" s="1"/>
  <c r="D503" i="6"/>
  <c r="D602" i="6"/>
  <c r="I602" i="6" s="1"/>
  <c r="D400" i="6"/>
  <c r="D566" i="6"/>
  <c r="D534" i="6"/>
  <c r="H534" i="6" s="1"/>
  <c r="D502" i="6"/>
  <c r="I589" i="6"/>
  <c r="I422" i="6"/>
  <c r="H314" i="6"/>
  <c r="I261" i="6"/>
  <c r="D300" i="6"/>
  <c r="I300" i="6" s="1"/>
  <c r="H366" i="6"/>
  <c r="I277" i="6"/>
  <c r="D259" i="6"/>
  <c r="H259" i="6" s="1"/>
  <c r="D412" i="6"/>
  <c r="H412" i="6" s="1"/>
  <c r="D371" i="6"/>
  <c r="H371" i="6" s="1"/>
  <c r="D307" i="6"/>
  <c r="D159" i="6"/>
  <c r="H159" i="6" s="1"/>
  <c r="H100" i="6"/>
  <c r="D299" i="6"/>
  <c r="I299" i="6" s="1"/>
  <c r="I278" i="6"/>
  <c r="H227" i="6"/>
  <c r="H199" i="6"/>
  <c r="D161" i="6"/>
  <c r="D196" i="6"/>
  <c r="D107" i="6"/>
  <c r="I107" i="6" s="1"/>
  <c r="D229" i="6"/>
  <c r="D176" i="6"/>
  <c r="H176" i="6" s="1"/>
  <c r="D152" i="6"/>
  <c r="D130" i="6"/>
  <c r="I130" i="6" s="1"/>
  <c r="D103" i="6"/>
  <c r="I103" i="6" s="1"/>
  <c r="I92" i="6"/>
  <c r="I121" i="6"/>
  <c r="D101" i="6"/>
  <c r="H101" i="6" s="1"/>
  <c r="D74" i="6"/>
  <c r="H74" i="6" s="1"/>
  <c r="I149" i="6"/>
  <c r="D1449" i="6"/>
  <c r="D1038" i="6"/>
  <c r="H1038" i="6" s="1"/>
  <c r="I996" i="6"/>
  <c r="D635" i="6"/>
  <c r="I483" i="6"/>
  <c r="I641" i="6"/>
  <c r="I525" i="6"/>
  <c r="H402" i="6"/>
  <c r="D324" i="6"/>
  <c r="H367" i="6"/>
  <c r="D341" i="6"/>
  <c r="I341" i="6" s="1"/>
  <c r="D368" i="6"/>
  <c r="D428" i="6"/>
  <c r="I428" i="6" s="1"/>
  <c r="I835" i="6"/>
  <c r="D937" i="6"/>
  <c r="I954" i="6"/>
  <c r="H891" i="6"/>
  <c r="D789" i="6"/>
  <c r="I789" i="6" s="1"/>
  <c r="D757" i="6"/>
  <c r="H757" i="6" s="1"/>
  <c r="I576" i="6"/>
  <c r="D599" i="6"/>
  <c r="H599" i="6" s="1"/>
  <c r="D519" i="6"/>
  <c r="D538" i="6"/>
  <c r="D526" i="6"/>
  <c r="H526" i="6" s="1"/>
  <c r="D443" i="6"/>
  <c r="H443" i="6" s="1"/>
  <c r="D419" i="6"/>
  <c r="D308" i="6"/>
  <c r="I308" i="6" s="1"/>
  <c r="D327" i="6"/>
  <c r="D296" i="6"/>
  <c r="I437" i="6"/>
  <c r="D247" i="6"/>
  <c r="I247" i="6" s="1"/>
  <c r="D204" i="6"/>
  <c r="H204" i="6" s="1"/>
  <c r="D396" i="6"/>
  <c r="H396" i="6" s="1"/>
  <c r="D380" i="6"/>
  <c r="D355" i="6"/>
  <c r="D339" i="6"/>
  <c r="D319" i="6"/>
  <c r="I273" i="6"/>
  <c r="H282" i="6"/>
  <c r="D200" i="6"/>
  <c r="I200" i="6" s="1"/>
  <c r="D123" i="6"/>
  <c r="I100" i="6"/>
  <c r="D272" i="6"/>
  <c r="H246" i="6"/>
  <c r="D233" i="6"/>
  <c r="H207" i="6"/>
  <c r="D169" i="6"/>
  <c r="D224" i="6"/>
  <c r="D197" i="6"/>
  <c r="I197" i="6" s="1"/>
  <c r="D118" i="6"/>
  <c r="D168" i="6"/>
  <c r="D99" i="6"/>
  <c r="H89" i="6"/>
  <c r="D115" i="6"/>
  <c r="I115" i="6" s="1"/>
  <c r="D94" i="6"/>
  <c r="H94" i="6" s="1"/>
  <c r="D1100" i="6"/>
  <c r="I1100" i="6" s="1"/>
  <c r="H823" i="6"/>
  <c r="D707" i="6"/>
  <c r="D793" i="6"/>
  <c r="I793" i="6" s="1"/>
  <c r="D659" i="6"/>
  <c r="D720" i="6"/>
  <c r="I720" i="6" s="1"/>
  <c r="D677" i="6"/>
  <c r="H677" i="6" s="1"/>
  <c r="D618" i="6"/>
  <c r="I618" i="6" s="1"/>
  <c r="D280" i="6"/>
  <c r="I280" i="6" s="1"/>
  <c r="D590" i="6"/>
  <c r="D558" i="6"/>
  <c r="H558" i="6" s="1"/>
  <c r="D518" i="6"/>
  <c r="I581" i="6"/>
  <c r="I517" i="6"/>
  <c r="I495" i="6"/>
  <c r="D401" i="6"/>
  <c r="I401" i="6" s="1"/>
  <c r="D365" i="6"/>
  <c r="H365" i="6" s="1"/>
  <c r="D243" i="6"/>
  <c r="D360" i="6"/>
  <c r="H360" i="6" s="1"/>
  <c r="D264" i="6"/>
  <c r="I264" i="6" s="1"/>
  <c r="D177" i="6"/>
  <c r="H177" i="6" s="1"/>
  <c r="D436" i="6"/>
  <c r="H436" i="6" s="1"/>
  <c r="I426" i="6"/>
  <c r="H321" i="6"/>
  <c r="D332" i="6"/>
  <c r="I332" i="6" s="1"/>
  <c r="H273" i="6"/>
  <c r="H195" i="6"/>
  <c r="D379" i="6"/>
  <c r="I379" i="6" s="1"/>
  <c r="D316" i="6"/>
  <c r="H270" i="6"/>
  <c r="I231" i="6"/>
  <c r="D260" i="6"/>
  <c r="I260" i="6" s="1"/>
  <c r="D237" i="6"/>
  <c r="H237" i="6" s="1"/>
  <c r="D193" i="6"/>
  <c r="D315" i="6"/>
  <c r="I246" i="6"/>
  <c r="I207" i="6"/>
  <c r="D90" i="6"/>
  <c r="D165" i="6"/>
  <c r="H165" i="6" s="1"/>
  <c r="D164" i="6"/>
  <c r="H164" i="6" s="1"/>
  <c r="D146" i="6"/>
  <c r="I146" i="6" s="1"/>
  <c r="D119" i="6"/>
  <c r="I119" i="6" s="1"/>
  <c r="D1029" i="6"/>
  <c r="D841" i="6"/>
  <c r="I1007" i="6"/>
  <c r="D645" i="6"/>
  <c r="I593" i="6"/>
  <c r="D567" i="6"/>
  <c r="H567" i="6" s="1"/>
  <c r="I513" i="6"/>
  <c r="H467" i="6"/>
  <c r="I334" i="6"/>
  <c r="D303" i="6"/>
  <c r="D252" i="6"/>
  <c r="H405" i="6"/>
  <c r="D328" i="6"/>
  <c r="H328" i="6" s="1"/>
  <c r="D240" i="6"/>
  <c r="I195" i="6"/>
  <c r="D364" i="6"/>
  <c r="I270" i="6"/>
  <c r="H175" i="6"/>
  <c r="D98" i="6"/>
  <c r="D288" i="6"/>
  <c r="D267" i="6"/>
  <c r="D216" i="6"/>
  <c r="H216" i="6" s="1"/>
  <c r="I129" i="6"/>
  <c r="D228" i="6"/>
  <c r="I206" i="6"/>
  <c r="D241" i="6"/>
  <c r="D192" i="6"/>
  <c r="I192" i="6" s="1"/>
  <c r="D82" i="6"/>
  <c r="H82" i="6" s="1"/>
  <c r="D160" i="6"/>
  <c r="D399" i="6"/>
  <c r="I399" i="6" s="1"/>
  <c r="D444" i="6"/>
  <c r="H302" i="6"/>
  <c r="D221" i="6"/>
  <c r="I221" i="6" s="1"/>
  <c r="D387" i="6"/>
  <c r="D287" i="6"/>
  <c r="H262" i="6"/>
  <c r="D212" i="6"/>
  <c r="D213" i="6"/>
  <c r="H213" i="6" s="1"/>
  <c r="D86" i="6"/>
  <c r="D138" i="6"/>
  <c r="D122" i="6"/>
  <c r="H122" i="6" s="1"/>
  <c r="D106" i="6"/>
  <c r="D79" i="6"/>
  <c r="I79" i="6" s="1"/>
  <c r="D66" i="6"/>
  <c r="D47" i="6"/>
  <c r="I47" i="6" s="1"/>
  <c r="D36" i="6"/>
  <c r="H36" i="6" s="1"/>
  <c r="D55" i="6"/>
  <c r="H55" i="6" s="1"/>
  <c r="H17" i="6"/>
  <c r="D19" i="6"/>
  <c r="I93" i="6"/>
  <c r="D31" i="6"/>
  <c r="D11" i="6"/>
  <c r="H11" i="6" s="1"/>
  <c r="D189" i="6"/>
  <c r="I189" i="6" s="1"/>
  <c r="D131" i="6"/>
  <c r="D248" i="6"/>
  <c r="H248" i="6" s="1"/>
  <c r="D172" i="6"/>
  <c r="I172" i="6" s="1"/>
  <c r="H50" i="6"/>
  <c r="I385" i="6"/>
  <c r="D510" i="6"/>
  <c r="H510" i="6" s="1"/>
  <c r="D356" i="6"/>
  <c r="D284" i="6"/>
  <c r="D225" i="6"/>
  <c r="D276" i="6"/>
  <c r="I276" i="6" s="1"/>
  <c r="D220" i="6"/>
  <c r="D304" i="6"/>
  <c r="I262" i="6"/>
  <c r="D209" i="6"/>
  <c r="D201" i="6"/>
  <c r="I201" i="6" s="1"/>
  <c r="H133" i="6"/>
  <c r="H93" i="6"/>
  <c r="D7" i="6"/>
  <c r="I7" i="6" s="1"/>
  <c r="D63" i="6"/>
  <c r="H64" i="6"/>
  <c r="I33" i="6"/>
  <c r="D62" i="6"/>
  <c r="D347" i="6"/>
  <c r="H347" i="6" s="1"/>
  <c r="D95" i="6"/>
  <c r="D39" i="6"/>
  <c r="H939" i="6"/>
  <c r="D40" i="6"/>
  <c r="I40" i="6" s="1"/>
  <c r="H301" i="6"/>
  <c r="H330" i="6"/>
  <c r="I116" i="6"/>
  <c r="D114" i="6"/>
  <c r="D142" i="6"/>
  <c r="H142" i="6" s="1"/>
  <c r="D110" i="6"/>
  <c r="D78" i="6"/>
  <c r="H78" i="6" s="1"/>
  <c r="H149" i="6"/>
  <c r="I133" i="6"/>
  <c r="D52" i="6"/>
  <c r="D43" i="6"/>
  <c r="D312" i="6"/>
  <c r="H312" i="6" s="1"/>
  <c r="D59" i="6"/>
  <c r="I59" i="6" s="1"/>
  <c r="I46" i="6"/>
  <c r="D15" i="6"/>
  <c r="H512" i="6"/>
  <c r="D427" i="6"/>
  <c r="H427" i="6" s="1"/>
  <c r="D389" i="6"/>
  <c r="H389" i="6" s="1"/>
  <c r="I434" i="6"/>
  <c r="H305" i="6"/>
  <c r="D268" i="6"/>
  <c r="H268" i="6" s="1"/>
  <c r="D348" i="6"/>
  <c r="I348" i="6" s="1"/>
  <c r="D205" i="6"/>
  <c r="H205" i="6" s="1"/>
  <c r="D251" i="6"/>
  <c r="H251" i="6" s="1"/>
  <c r="I199" i="6"/>
  <c r="D75" i="6"/>
  <c r="I75" i="6" s="1"/>
  <c r="H46" i="6"/>
  <c r="I89" i="6"/>
  <c r="I61" i="6"/>
  <c r="I21" i="6"/>
  <c r="H33" i="6"/>
  <c r="I479" i="6"/>
  <c r="H121" i="6"/>
  <c r="D60" i="6"/>
  <c r="H60" i="6" s="1"/>
  <c r="I438" i="6"/>
  <c r="D275" i="6"/>
  <c r="I275" i="6" s="1"/>
  <c r="D388" i="6"/>
  <c r="D4" i="6"/>
  <c r="H4" i="6" s="1"/>
  <c r="D1360" i="6"/>
  <c r="H1360" i="6" s="1"/>
  <c r="D352" i="6"/>
  <c r="H352" i="6" s="1"/>
  <c r="I421" i="6"/>
  <c r="D404" i="6"/>
  <c r="I404" i="6" s="1"/>
  <c r="I175" i="6"/>
  <c r="D255" i="6"/>
  <c r="D283" i="6"/>
  <c r="H283" i="6" s="1"/>
  <c r="D238" i="6"/>
  <c r="H238" i="6" s="1"/>
  <c r="D181" i="6"/>
  <c r="D188" i="6"/>
  <c r="D143" i="6"/>
  <c r="H143" i="6" s="1"/>
  <c r="D127" i="6"/>
  <c r="D111" i="6"/>
  <c r="H88" i="6"/>
  <c r="D91" i="6"/>
  <c r="D71" i="6"/>
  <c r="H49" i="6"/>
  <c r="I73" i="6"/>
  <c r="D48" i="6"/>
  <c r="D27" i="6"/>
  <c r="D126" i="6"/>
  <c r="I126" i="6" s="1"/>
  <c r="I88" i="6"/>
  <c r="D87" i="6"/>
  <c r="I87" i="6" s="1"/>
  <c r="H34" i="6"/>
  <c r="I49" i="6"/>
  <c r="D70" i="6"/>
  <c r="H70" i="6" s="1"/>
  <c r="D35" i="6"/>
  <c r="D44" i="6"/>
  <c r="H44" i="6" s="1"/>
  <c r="I34" i="6"/>
  <c r="I227" i="6"/>
  <c r="D155" i="6"/>
  <c r="H155" i="6" s="1"/>
  <c r="D709" i="6"/>
  <c r="D682" i="6"/>
  <c r="I697" i="6"/>
  <c r="D570" i="6"/>
  <c r="D614" i="6"/>
  <c r="H614" i="6" s="1"/>
  <c r="D291" i="6"/>
  <c r="I291" i="6" s="1"/>
  <c r="H171" i="6"/>
  <c r="D363" i="6"/>
  <c r="H363" i="6" s="1"/>
  <c r="D340" i="6"/>
  <c r="I340" i="6" s="1"/>
  <c r="D320" i="6"/>
  <c r="D185" i="6"/>
  <c r="I185" i="6" s="1"/>
  <c r="D184" i="6"/>
  <c r="D135" i="6"/>
  <c r="D54" i="6"/>
  <c r="I54" i="6" s="1"/>
  <c r="D23" i="6"/>
  <c r="D51" i="6"/>
  <c r="I51" i="6" s="1"/>
  <c r="I17" i="6"/>
  <c r="D358" i="6"/>
  <c r="D336" i="6"/>
  <c r="D83" i="6"/>
  <c r="D67" i="6"/>
  <c r="H318" i="6"/>
  <c r="I349" i="6"/>
  <c r="I845" i="6"/>
  <c r="I532" i="6"/>
  <c r="I56" i="6"/>
  <c r="H743" i="6"/>
  <c r="I850" i="6"/>
  <c r="H723" i="6"/>
  <c r="I1335" i="6"/>
  <c r="H721" i="6"/>
  <c r="I1092" i="6"/>
  <c r="I802" i="6"/>
  <c r="H997" i="6"/>
  <c r="I1071" i="6"/>
  <c r="H1058" i="6"/>
  <c r="H1151" i="6"/>
  <c r="I620" i="6"/>
  <c r="H539" i="6"/>
  <c r="I18" i="6"/>
  <c r="H1184" i="6"/>
  <c r="I855" i="6"/>
  <c r="I743" i="6"/>
  <c r="H952" i="6"/>
  <c r="I723" i="6"/>
  <c r="H755" i="6"/>
  <c r="I1439" i="6"/>
  <c r="H1138" i="6"/>
  <c r="H680" i="6"/>
  <c r="I242" i="6"/>
  <c r="H722" i="6"/>
  <c r="H1199" i="6"/>
  <c r="I386" i="6"/>
  <c r="H1059" i="6"/>
  <c r="I1467" i="6"/>
  <c r="I1159" i="6"/>
  <c r="H419" i="6"/>
  <c r="H189" i="6"/>
  <c r="I268" i="6"/>
  <c r="H357" i="6"/>
  <c r="I1060" i="6"/>
  <c r="I1265" i="6"/>
  <c r="H656" i="6"/>
  <c r="I381" i="6"/>
  <c r="I1112" i="6"/>
  <c r="H456" i="6"/>
  <c r="I1442" i="6"/>
  <c r="I1198" i="6"/>
  <c r="H124" i="6"/>
  <c r="I680" i="6"/>
  <c r="I1188" i="6"/>
  <c r="H1066" i="6"/>
  <c r="H690" i="6"/>
  <c r="H850" i="6"/>
  <c r="H258" i="6"/>
  <c r="H153" i="6"/>
  <c r="I730" i="6"/>
  <c r="I69" i="6"/>
  <c r="I763" i="6"/>
  <c r="I53" i="6"/>
  <c r="H1410" i="6"/>
  <c r="I470" i="6"/>
  <c r="I841" i="6"/>
  <c r="H1152" i="6"/>
  <c r="I864" i="6"/>
  <c r="H977" i="6"/>
  <c r="I656" i="6"/>
  <c r="H1180" i="6"/>
  <c r="H1112" i="6"/>
  <c r="H1346" i="6"/>
  <c r="H1274" i="6"/>
  <c r="H130" i="6"/>
  <c r="H209" i="6"/>
  <c r="I755" i="6"/>
  <c r="I124" i="6"/>
  <c r="I1138" i="6"/>
  <c r="I1399" i="6"/>
  <c r="H1303" i="6"/>
  <c r="I95" i="6"/>
  <c r="H861" i="6"/>
  <c r="I721" i="6"/>
  <c r="H786" i="6"/>
  <c r="I664" i="6"/>
  <c r="I254" i="6"/>
  <c r="H779" i="6"/>
  <c r="I1068" i="6"/>
  <c r="H643" i="6"/>
  <c r="I1118" i="6"/>
  <c r="H346" i="6"/>
  <c r="I854" i="6"/>
  <c r="H1075" i="6"/>
  <c r="I555" i="6"/>
  <c r="H870" i="6"/>
  <c r="H146" i="6"/>
  <c r="H411" i="6"/>
  <c r="H306" i="6"/>
  <c r="I668" i="6"/>
  <c r="I279" i="6"/>
  <c r="I1133" i="6"/>
  <c r="I1447" i="6"/>
  <c r="I307" i="6"/>
  <c r="H1407" i="6"/>
  <c r="I20" i="6"/>
  <c r="H1176" i="6"/>
  <c r="I1298" i="6"/>
  <c r="I1418" i="6"/>
  <c r="H535" i="6"/>
  <c r="I1222" i="6"/>
  <c r="H697" i="6"/>
  <c r="I1303" i="6"/>
  <c r="H957" i="6"/>
  <c r="H742" i="6"/>
  <c r="I926" i="6"/>
  <c r="H263" i="6"/>
  <c r="I1126" i="6"/>
  <c r="H649" i="6"/>
  <c r="H555" i="6"/>
  <c r="I870" i="6"/>
  <c r="I1235" i="6"/>
  <c r="H642" i="6"/>
  <c r="H1096" i="6"/>
  <c r="I1003" i="6"/>
  <c r="H763" i="6"/>
  <c r="H1003" i="6"/>
  <c r="I905" i="6"/>
  <c r="I1072" i="6"/>
  <c r="I1407" i="6"/>
  <c r="I131" i="6"/>
  <c r="H835" i="6"/>
  <c r="H1082" i="6"/>
  <c r="I6" i="6"/>
  <c r="H670" i="6"/>
  <c r="I749" i="6"/>
  <c r="H439" i="6"/>
  <c r="H1208" i="6"/>
  <c r="H664" i="6"/>
  <c r="I1074" i="6"/>
  <c r="H1178" i="6"/>
  <c r="H474" i="6"/>
  <c r="I64" i="6"/>
  <c r="H200" i="6"/>
  <c r="H281" i="6"/>
  <c r="I499" i="6"/>
  <c r="I742" i="6"/>
  <c r="H1119" i="6"/>
  <c r="H1091" i="6"/>
  <c r="I366" i="6"/>
  <c r="I346" i="6"/>
  <c r="H693" i="6"/>
  <c r="I908" i="6"/>
  <c r="I145" i="6"/>
  <c r="I77" i="6"/>
  <c r="I937" i="6"/>
  <c r="I817" i="6"/>
  <c r="H1463" i="6"/>
  <c r="I756" i="6"/>
  <c r="H580" i="6"/>
  <c r="H646" i="6"/>
  <c r="I1033" i="6"/>
  <c r="H1298" i="6"/>
  <c r="I1178" i="6"/>
  <c r="H289" i="6"/>
  <c r="I851" i="6"/>
  <c r="H802" i="6"/>
  <c r="I400" i="6"/>
  <c r="H973" i="6"/>
  <c r="I1292" i="6"/>
  <c r="H499" i="6"/>
  <c r="H460" i="6"/>
  <c r="H626" i="6"/>
  <c r="H543" i="6"/>
  <c r="H659" i="6"/>
  <c r="I911" i="6"/>
  <c r="I833" i="6"/>
  <c r="I1190" i="6"/>
  <c r="H1026" i="6"/>
  <c r="I987" i="6"/>
  <c r="H395" i="6"/>
  <c r="I1330" i="6"/>
  <c r="H53" i="6"/>
  <c r="I1075" i="6"/>
  <c r="H1071" i="6"/>
  <c r="H1183" i="6"/>
  <c r="I734" i="6"/>
  <c r="I106" i="6"/>
  <c r="H339" i="6"/>
  <c r="I534" i="6"/>
  <c r="I598" i="6"/>
  <c r="I965" i="6"/>
  <c r="I48" i="6"/>
  <c r="I304" i="6"/>
  <c r="H960" i="6"/>
  <c r="I1014" i="6"/>
  <c r="H980" i="6"/>
  <c r="I418" i="6"/>
  <c r="I1063" i="6"/>
  <c r="I43" i="6"/>
  <c r="H127" i="6"/>
  <c r="H387" i="6"/>
  <c r="H518" i="6"/>
  <c r="I1260" i="6"/>
  <c r="I1252" i="6"/>
  <c r="H48" i="6"/>
  <c r="H161" i="6"/>
  <c r="H304" i="6"/>
  <c r="H307" i="6"/>
  <c r="H768" i="6"/>
  <c r="I976" i="6"/>
  <c r="I744" i="6"/>
  <c r="I861" i="6"/>
  <c r="H782" i="6"/>
  <c r="H634" i="6"/>
  <c r="H987" i="6"/>
  <c r="H1110" i="6"/>
  <c r="I127" i="6"/>
  <c r="I518" i="6"/>
  <c r="H976" i="6"/>
  <c r="I940" i="6"/>
  <c r="H1260" i="6"/>
  <c r="I4" i="6"/>
  <c r="I161" i="6"/>
  <c r="H368" i="6"/>
  <c r="H594" i="6"/>
  <c r="I690" i="6"/>
  <c r="I1463" i="6"/>
  <c r="I219" i="6"/>
  <c r="I779" i="6"/>
  <c r="H575" i="6"/>
  <c r="H1018" i="6"/>
  <c r="H888" i="6"/>
  <c r="H1118" i="6"/>
  <c r="H712" i="6"/>
  <c r="H287" i="6"/>
  <c r="H566" i="6"/>
  <c r="H1273" i="6"/>
  <c r="I27" i="6"/>
  <c r="I699" i="6"/>
  <c r="I577" i="6"/>
  <c r="H326" i="6"/>
  <c r="I202" i="6"/>
  <c r="H103" i="6"/>
  <c r="I1026" i="6"/>
  <c r="H1063" i="6"/>
  <c r="H1126" i="6"/>
  <c r="I1082" i="6"/>
  <c r="I566" i="6"/>
  <c r="H590" i="6"/>
  <c r="I773" i="6"/>
  <c r="I1108" i="6"/>
  <c r="I1273" i="6"/>
  <c r="H168" i="6"/>
  <c r="I642" i="6"/>
  <c r="H1014" i="6"/>
  <c r="I737" i="6"/>
  <c r="I774" i="6"/>
  <c r="I281" i="6"/>
  <c r="I753" i="6"/>
  <c r="I712" i="6"/>
  <c r="H1147" i="6"/>
  <c r="I159" i="6"/>
  <c r="H550" i="6"/>
  <c r="I590" i="6"/>
  <c r="I101" i="6"/>
  <c r="I580" i="6"/>
  <c r="H1335" i="6"/>
  <c r="I643" i="6"/>
  <c r="H1017" i="6"/>
  <c r="H1087" i="6"/>
  <c r="H719" i="6"/>
  <c r="H531" i="6"/>
  <c r="I35" i="6"/>
  <c r="H256" i="6"/>
  <c r="I436" i="6"/>
  <c r="I510" i="6"/>
  <c r="H598" i="6"/>
  <c r="H965" i="6"/>
  <c r="I1277" i="6"/>
  <c r="I1484" i="6"/>
  <c r="I287" i="6"/>
  <c r="I904" i="6"/>
  <c r="H1373" i="6"/>
  <c r="I1384" i="6"/>
  <c r="I44" i="6"/>
  <c r="H506" i="6"/>
  <c r="H836" i="6"/>
  <c r="H47" i="6"/>
  <c r="H106" i="6"/>
  <c r="H241" i="6"/>
  <c r="I752" i="6"/>
  <c r="I964" i="6"/>
  <c r="H1376" i="6"/>
  <c r="I1401" i="6"/>
  <c r="H1440" i="6"/>
  <c r="I1465" i="6"/>
  <c r="H1481" i="6"/>
  <c r="H964" i="6"/>
  <c r="H1245" i="6"/>
  <c r="I772" i="6"/>
  <c r="I952" i="6"/>
  <c r="H928" i="6"/>
  <c r="H734" i="6"/>
  <c r="I1345" i="6"/>
  <c r="H1384" i="6"/>
  <c r="I1409" i="6"/>
  <c r="H1489" i="6"/>
  <c r="I1148" i="6"/>
  <c r="H1244" i="6"/>
  <c r="I506" i="6"/>
  <c r="I698" i="6"/>
  <c r="H654" i="6"/>
  <c r="H1461" i="6"/>
  <c r="H1439" i="6"/>
  <c r="H911" i="6"/>
  <c r="H67" i="6"/>
  <c r="H916" i="6"/>
  <c r="I936" i="6"/>
  <c r="H1317" i="6"/>
  <c r="H1437" i="6"/>
  <c r="H1249" i="6"/>
  <c r="I347" i="6"/>
  <c r="I1245" i="6"/>
  <c r="H35" i="6"/>
  <c r="H172" i="6"/>
  <c r="I238" i="6"/>
  <c r="H519" i="6"/>
  <c r="I654" i="6"/>
  <c r="H1401" i="6"/>
  <c r="H1465" i="6"/>
  <c r="H1493" i="6"/>
  <c r="I1368" i="6"/>
  <c r="I1493" i="6"/>
  <c r="I1400" i="6"/>
  <c r="I949" i="6"/>
  <c r="H756" i="6"/>
  <c r="I932" i="6"/>
  <c r="H1272" i="6"/>
  <c r="H1345" i="6"/>
  <c r="I1393" i="6"/>
  <c r="H1409" i="6"/>
  <c r="H1432" i="6"/>
  <c r="I1317" i="6"/>
  <c r="I1437" i="6"/>
  <c r="I1480" i="6"/>
  <c r="I356" i="6"/>
  <c r="I177" i="6"/>
  <c r="H933" i="6"/>
  <c r="I980" i="6"/>
  <c r="I578" i="6"/>
  <c r="I650" i="6"/>
  <c r="I714" i="6"/>
  <c r="I760" i="6"/>
  <c r="H1400" i="6"/>
  <c r="H1464" i="6"/>
  <c r="I1333" i="6"/>
  <c r="I614" i="6"/>
  <c r="I682" i="6"/>
  <c r="H284" i="6"/>
  <c r="H912" i="6"/>
  <c r="I1180" i="6"/>
  <c r="I142" i="6"/>
  <c r="H356" i="6"/>
  <c r="H264" i="6"/>
  <c r="H752" i="6"/>
  <c r="I933" i="6"/>
  <c r="H1256" i="6"/>
  <c r="I339" i="6"/>
  <c r="H725" i="6"/>
  <c r="H981" i="6"/>
  <c r="I1369" i="6"/>
  <c r="H1408" i="6"/>
  <c r="H1405" i="6"/>
  <c r="I1432" i="6"/>
  <c r="I1405" i="6"/>
  <c r="I1464" i="6"/>
  <c r="H1369" i="6"/>
  <c r="I1361" i="6"/>
  <c r="I1489" i="6"/>
  <c r="I1365" i="6"/>
  <c r="H1352" i="6"/>
  <c r="H1393" i="6"/>
  <c r="H1416" i="6"/>
  <c r="I1441" i="6"/>
  <c r="H428" i="6"/>
  <c r="I768" i="6"/>
  <c r="I1272" i="6"/>
  <c r="I1485" i="6"/>
  <c r="I725" i="6"/>
  <c r="I981" i="6"/>
  <c r="I824" i="6"/>
  <c r="I1268" i="6"/>
  <c r="H1392" i="6"/>
  <c r="H1033" i="6"/>
  <c r="I411" i="6"/>
  <c r="H1441" i="6"/>
  <c r="H271" i="6"/>
  <c r="I570" i="6"/>
  <c r="H272" i="6"/>
  <c r="I836" i="6"/>
  <c r="I1421" i="6"/>
  <c r="H221" i="6"/>
  <c r="I387" i="6"/>
  <c r="H1333" i="6"/>
  <c r="H1397" i="6"/>
  <c r="H340" i="6"/>
  <c r="H379" i="6"/>
  <c r="H570" i="6"/>
  <c r="I916" i="6"/>
  <c r="H1485" i="6"/>
  <c r="H43" i="6"/>
  <c r="H188" i="6"/>
  <c r="I241" i="6"/>
  <c r="I272" i="6"/>
  <c r="H1421" i="6"/>
  <c r="I1301" i="6"/>
  <c r="I1352" i="6"/>
  <c r="I419" i="6"/>
  <c r="I610" i="6"/>
  <c r="C26" i="13"/>
  <c r="D26" i="13" s="1"/>
  <c r="C27" i="13"/>
  <c r="D27" i="13" s="1"/>
  <c r="I164" i="6" l="1"/>
  <c r="I884" i="6"/>
  <c r="H632" i="6"/>
  <c r="H829" i="6"/>
  <c r="I805" i="6"/>
  <c r="I1057" i="6"/>
  <c r="H1389" i="6"/>
  <c r="I1038" i="6"/>
  <c r="I36" i="6"/>
  <c r="H151" i="6"/>
  <c r="H308" i="6"/>
  <c r="I972" i="6"/>
  <c r="I1476" i="6"/>
  <c r="I155" i="6"/>
  <c r="H662" i="6"/>
  <c r="I808" i="6"/>
  <c r="H280" i="6"/>
  <c r="I403" i="6"/>
  <c r="H348" i="6"/>
  <c r="H54" i="6"/>
  <c r="H1468" i="6"/>
  <c r="H658" i="6"/>
  <c r="H963" i="6"/>
  <c r="I1353" i="6"/>
  <c r="I216" i="6"/>
  <c r="I331" i="6"/>
  <c r="H1179" i="6"/>
  <c r="I692" i="6"/>
  <c r="H341" i="6"/>
  <c r="I1116" i="6"/>
  <c r="I412" i="6"/>
  <c r="I1325" i="6"/>
  <c r="I396" i="6"/>
  <c r="I248" i="6"/>
  <c r="I141" i="6"/>
  <c r="H1098" i="6"/>
  <c r="H885" i="6"/>
  <c r="I1009" i="6"/>
  <c r="I205" i="6"/>
  <c r="H1267" i="6"/>
  <c r="I112" i="6"/>
  <c r="I55" i="6"/>
  <c r="I1167" i="6"/>
  <c r="I995" i="6"/>
  <c r="H563" i="6"/>
  <c r="I605" i="6"/>
  <c r="I673" i="6"/>
  <c r="I471" i="6"/>
  <c r="I214" i="6"/>
  <c r="H215" i="6"/>
  <c r="H900" i="6"/>
  <c r="I1381" i="6"/>
  <c r="I1289" i="6"/>
  <c r="I724" i="6"/>
  <c r="H1211" i="6"/>
  <c r="H7" i="6"/>
  <c r="I1351" i="6"/>
  <c r="I245" i="6"/>
  <c r="H747" i="6"/>
  <c r="H1069" i="6"/>
  <c r="I371" i="6"/>
  <c r="H1027" i="6"/>
  <c r="H914" i="6"/>
  <c r="I187" i="6"/>
  <c r="H397" i="6"/>
  <c r="H612" i="6"/>
  <c r="H574" i="6"/>
  <c r="I1304" i="6"/>
  <c r="H728" i="6"/>
  <c r="I677" i="6"/>
  <c r="H247" i="6"/>
  <c r="I1378" i="6"/>
  <c r="I716" i="6"/>
  <c r="I1078" i="6"/>
  <c r="H1348" i="6"/>
  <c r="I1111" i="6"/>
  <c r="H1061" i="6"/>
  <c r="I417" i="6"/>
  <c r="I1136" i="6"/>
  <c r="H37" i="6"/>
  <c r="H239" i="6"/>
  <c r="I1034" i="6"/>
  <c r="I1247" i="6"/>
  <c r="H286" i="6"/>
  <c r="I286" i="6"/>
  <c r="I683" i="6"/>
  <c r="H1469" i="6"/>
  <c r="I1469" i="6"/>
  <c r="H944" i="6"/>
  <c r="I944" i="6"/>
  <c r="I686" i="6"/>
  <c r="I1051" i="6"/>
  <c r="I1288" i="6"/>
  <c r="H631" i="6"/>
  <c r="I631" i="6"/>
  <c r="I832" i="6"/>
  <c r="I213" i="6"/>
  <c r="I558" i="6"/>
  <c r="H1319" i="6"/>
  <c r="H423" i="6"/>
  <c r="H491" i="6"/>
  <c r="H309" i="6"/>
  <c r="I407" i="6"/>
  <c r="H1214" i="6"/>
  <c r="H1356" i="6"/>
  <c r="I1143" i="6"/>
  <c r="H1143" i="6"/>
  <c r="H735" i="6"/>
  <c r="I735" i="6"/>
  <c r="H1215" i="6"/>
  <c r="I1215" i="6"/>
  <c r="H971" i="6"/>
  <c r="I971" i="6"/>
  <c r="H1186" i="6"/>
  <c r="I1186" i="6"/>
  <c r="H458" i="6"/>
  <c r="I458" i="6"/>
  <c r="H337" i="6"/>
  <c r="I337" i="6"/>
  <c r="I707" i="6"/>
  <c r="H707" i="6"/>
  <c r="H203" i="6"/>
  <c r="H886" i="6"/>
  <c r="I886" i="6"/>
  <c r="H1357" i="6"/>
  <c r="I907" i="6"/>
  <c r="H907" i="6"/>
  <c r="H375" i="6"/>
  <c r="I375" i="6"/>
  <c r="H800" i="6"/>
  <c r="I283" i="6"/>
  <c r="H197" i="6"/>
  <c r="H210" i="6"/>
  <c r="I365" i="6"/>
  <c r="I122" i="6"/>
  <c r="H9" i="6"/>
  <c r="I39" i="6"/>
  <c r="H39" i="6"/>
  <c r="I29" i="6"/>
  <c r="H86" i="6"/>
  <c r="I86" i="6"/>
  <c r="H877" i="6"/>
  <c r="I877" i="6"/>
  <c r="I795" i="6"/>
  <c r="I702" i="6"/>
  <c r="H1103" i="6"/>
  <c r="I1103" i="6"/>
  <c r="H557" i="6"/>
  <c r="I557" i="6"/>
  <c r="H234" i="6"/>
  <c r="I234" i="6"/>
  <c r="H652" i="6"/>
  <c r="I652" i="6"/>
  <c r="I657" i="6"/>
  <c r="H657" i="6"/>
  <c r="I320" i="6"/>
  <c r="H320" i="6"/>
  <c r="H844" i="6"/>
  <c r="H414" i="6"/>
  <c r="I414" i="6"/>
  <c r="I630" i="6"/>
  <c r="I709" i="6"/>
  <c r="H709" i="6"/>
  <c r="H118" i="6"/>
  <c r="I118" i="6"/>
  <c r="I298" i="6"/>
  <c r="H298" i="6"/>
  <c r="I310" i="6"/>
  <c r="H380" i="6"/>
  <c r="I380" i="6"/>
  <c r="I1332" i="6"/>
  <c r="I147" i="6"/>
  <c r="H1006" i="6"/>
  <c r="I909" i="6"/>
  <c r="I1202" i="6"/>
  <c r="I388" i="6"/>
  <c r="H388" i="6"/>
  <c r="H872" i="6"/>
  <c r="I872" i="6"/>
  <c r="I1032" i="6"/>
  <c r="H797" i="6"/>
  <c r="I797" i="6"/>
  <c r="I72" i="6"/>
  <c r="H72" i="6"/>
  <c r="H1337" i="6"/>
  <c r="I1337" i="6"/>
  <c r="H1140" i="6"/>
  <c r="I1140" i="6"/>
  <c r="I935" i="6"/>
  <c r="H935" i="6"/>
  <c r="I915" i="6"/>
  <c r="H915" i="6"/>
  <c r="H1223" i="6"/>
  <c r="I1223" i="6"/>
  <c r="H313" i="6"/>
  <c r="I313" i="6"/>
  <c r="H1065" i="6"/>
  <c r="I1065" i="6"/>
  <c r="H102" i="6"/>
  <c r="I520" i="6"/>
  <c r="H520" i="6"/>
  <c r="I1123" i="6"/>
  <c r="H1123" i="6"/>
  <c r="I109" i="6"/>
  <c r="H109" i="6"/>
  <c r="I818" i="6"/>
  <c r="H818" i="6"/>
  <c r="I1297" i="6"/>
  <c r="H1297" i="6"/>
  <c r="H998" i="6"/>
  <c r="I998" i="6"/>
  <c r="H476" i="6"/>
  <c r="H592" i="6"/>
  <c r="I592" i="6"/>
  <c r="H351" i="6"/>
  <c r="I351" i="6"/>
  <c r="H266" i="6"/>
  <c r="I266" i="6"/>
  <c r="H1293" i="6"/>
  <c r="H250" i="6"/>
  <c r="H299" i="6"/>
  <c r="H413" i="6"/>
  <c r="H404" i="6"/>
  <c r="H1253" i="6"/>
  <c r="H538" i="6"/>
  <c r="I538" i="6"/>
  <c r="H232" i="6"/>
  <c r="I232" i="6"/>
  <c r="H863" i="6"/>
  <c r="I1309" i="6"/>
  <c r="H1309" i="6"/>
  <c r="H223" i="6"/>
  <c r="I223" i="6"/>
  <c r="H1226" i="6"/>
  <c r="I1226" i="6"/>
  <c r="H811" i="6"/>
  <c r="I811" i="6"/>
  <c r="H720" i="6"/>
  <c r="H343" i="6"/>
  <c r="H894" i="6"/>
  <c r="I816" i="6"/>
  <c r="H1020" i="6"/>
  <c r="I1340" i="6"/>
  <c r="F83" i="6"/>
  <c r="E83" i="6"/>
  <c r="J212" i="6"/>
  <c r="E212" i="6"/>
  <c r="F212" i="6"/>
  <c r="F252" i="6"/>
  <c r="E252" i="6"/>
  <c r="F224" i="6"/>
  <c r="E224" i="6"/>
  <c r="F635" i="6"/>
  <c r="E635" i="6"/>
  <c r="J514" i="6"/>
  <c r="E514" i="6"/>
  <c r="F514" i="6"/>
  <c r="J706" i="6"/>
  <c r="F706" i="6"/>
  <c r="E706" i="6"/>
  <c r="J1046" i="6"/>
  <c r="F1046" i="6"/>
  <c r="E1046" i="6"/>
  <c r="E985" i="6"/>
  <c r="F985" i="6"/>
  <c r="J784" i="6"/>
  <c r="F784" i="6"/>
  <c r="E784" i="6"/>
  <c r="J1204" i="6"/>
  <c r="F1204" i="6"/>
  <c r="E1204" i="6"/>
  <c r="F1488" i="6"/>
  <c r="E1488" i="6"/>
  <c r="J941" i="6"/>
  <c r="F941" i="6"/>
  <c r="E941" i="6"/>
  <c r="J1336" i="6"/>
  <c r="F1336" i="6"/>
  <c r="E1336" i="6"/>
  <c r="F1490" i="6"/>
  <c r="E1490" i="6"/>
  <c r="J393" i="6"/>
  <c r="F393" i="6"/>
  <c r="E393" i="6"/>
  <c r="I492" i="6"/>
  <c r="E492" i="6"/>
  <c r="F492" i="6"/>
  <c r="J65" i="6"/>
  <c r="E65" i="6"/>
  <c r="F65" i="6"/>
  <c r="F68" i="6"/>
  <c r="E68" i="6"/>
  <c r="I1083" i="6"/>
  <c r="F1083" i="6"/>
  <c r="E1083" i="6"/>
  <c r="J895" i="6"/>
  <c r="E895" i="6"/>
  <c r="F895" i="6"/>
  <c r="F847" i="6"/>
  <c r="E847" i="6"/>
  <c r="F374" i="6"/>
  <c r="E374" i="6"/>
  <c r="J1130" i="6"/>
  <c r="F1130" i="6"/>
  <c r="E1130" i="6"/>
  <c r="J1000" i="6"/>
  <c r="F1000" i="6"/>
  <c r="E1000" i="6"/>
  <c r="J875" i="6"/>
  <c r="F875" i="6"/>
  <c r="G875" i="6" s="1"/>
  <c r="J880" i="2" s="1"/>
  <c r="E875" i="6"/>
  <c r="J154" i="6"/>
  <c r="F154" i="6"/>
  <c r="E154" i="6"/>
  <c r="J459" i="6"/>
  <c r="F459" i="6"/>
  <c r="E459" i="6"/>
  <c r="F556" i="6"/>
  <c r="E556" i="6"/>
  <c r="F1197" i="6"/>
  <c r="E1197" i="6"/>
  <c r="J685" i="6"/>
  <c r="E685" i="6"/>
  <c r="F685" i="6"/>
  <c r="E1149" i="6"/>
  <c r="F1149" i="6"/>
  <c r="I1275" i="6"/>
  <c r="F1275" i="6"/>
  <c r="E1275" i="6"/>
  <c r="I847" i="6"/>
  <c r="I110" i="6"/>
  <c r="E110" i="6"/>
  <c r="F110" i="6"/>
  <c r="F31" i="6"/>
  <c r="E31" i="6"/>
  <c r="I303" i="6"/>
  <c r="F303" i="6"/>
  <c r="E303" i="6"/>
  <c r="J196" i="6"/>
  <c r="F196" i="6"/>
  <c r="E196" i="6"/>
  <c r="J323" i="6"/>
  <c r="E323" i="6"/>
  <c r="F323" i="6"/>
  <c r="I651" i="6"/>
  <c r="E651" i="6"/>
  <c r="F651" i="6"/>
  <c r="F1045" i="6"/>
  <c r="E1045" i="6"/>
  <c r="J1240" i="6"/>
  <c r="F1240" i="6"/>
  <c r="E1240" i="6"/>
  <c r="J431" i="6"/>
  <c r="F431" i="6"/>
  <c r="E431" i="6"/>
  <c r="E670" i="6"/>
  <c r="F670" i="6"/>
  <c r="F1312" i="6"/>
  <c r="E1312" i="6"/>
  <c r="J1481" i="6"/>
  <c r="F1481" i="6"/>
  <c r="E1481" i="6"/>
  <c r="I1130" i="6"/>
  <c r="J338" i="6"/>
  <c r="E338" i="6"/>
  <c r="F338" i="6"/>
  <c r="J975" i="6"/>
  <c r="E975" i="6"/>
  <c r="F975" i="6"/>
  <c r="J1413" i="6"/>
  <c r="F1413" i="6"/>
  <c r="E1413" i="6"/>
  <c r="F516" i="6"/>
  <c r="E516" i="6"/>
  <c r="E218" i="6"/>
  <c r="F218" i="6"/>
  <c r="J665" i="6"/>
  <c r="E665" i="6"/>
  <c r="F665" i="6"/>
  <c r="F628" i="6"/>
  <c r="E628" i="6"/>
  <c r="J671" i="6"/>
  <c r="F671" i="6"/>
  <c r="E671" i="6"/>
  <c r="F974" i="6"/>
  <c r="E974" i="6"/>
  <c r="J1170" i="6"/>
  <c r="E1170" i="6"/>
  <c r="F1170" i="6"/>
  <c r="F866" i="6"/>
  <c r="E866" i="6"/>
  <c r="E429" i="6"/>
  <c r="F429" i="6"/>
  <c r="E211" i="6"/>
  <c r="F211" i="6"/>
  <c r="E1471" i="6"/>
  <c r="F1471" i="6"/>
  <c r="E1189" i="6"/>
  <c r="F1189" i="6"/>
  <c r="J1396" i="6"/>
  <c r="F1396" i="6"/>
  <c r="E1396" i="6"/>
  <c r="J943" i="6"/>
  <c r="F943" i="6"/>
  <c r="E943" i="6"/>
  <c r="E532" i="6"/>
  <c r="G532" i="6" s="1"/>
  <c r="J537" i="2" s="1"/>
  <c r="F532" i="6"/>
  <c r="F1097" i="6"/>
  <c r="E1097" i="6"/>
  <c r="J477" i="6"/>
  <c r="F477" i="6"/>
  <c r="E477" i="6"/>
  <c r="J573" i="6"/>
  <c r="F573" i="6"/>
  <c r="E573" i="6"/>
  <c r="F571" i="6"/>
  <c r="E571" i="6"/>
  <c r="J1324" i="6"/>
  <c r="F1324" i="6"/>
  <c r="E1324" i="6"/>
  <c r="J1135" i="6"/>
  <c r="E1135" i="6"/>
  <c r="G1135" i="6" s="1"/>
  <c r="J1140" i="2" s="1"/>
  <c r="F1135" i="6"/>
  <c r="F648" i="6"/>
  <c r="E648" i="6"/>
  <c r="E579" i="6"/>
  <c r="F579" i="6"/>
  <c r="H196" i="6"/>
  <c r="I134" i="6"/>
  <c r="I1037" i="6"/>
  <c r="I1481" i="6"/>
  <c r="H789" i="6"/>
  <c r="H1488" i="6"/>
  <c r="I212" i="6"/>
  <c r="H837" i="6"/>
  <c r="I1204" i="6"/>
  <c r="I431" i="6"/>
  <c r="I706" i="6"/>
  <c r="H1135" i="6"/>
  <c r="H1015" i="6"/>
  <c r="I738" i="6"/>
  <c r="I78" i="6"/>
  <c r="H706" i="6"/>
  <c r="I285" i="6"/>
  <c r="H139" i="6"/>
  <c r="H275" i="6"/>
  <c r="I218" i="6"/>
  <c r="H218" i="6"/>
  <c r="F185" i="6"/>
  <c r="E185" i="6"/>
  <c r="J614" i="6"/>
  <c r="F614" i="6"/>
  <c r="E614" i="6"/>
  <c r="I71" i="6"/>
  <c r="E71" i="6"/>
  <c r="F71" i="6"/>
  <c r="J188" i="6"/>
  <c r="F188" i="6"/>
  <c r="E188" i="6"/>
  <c r="J404" i="6"/>
  <c r="F404" i="6"/>
  <c r="E404" i="6"/>
  <c r="F60" i="6"/>
  <c r="E60" i="6"/>
  <c r="F251" i="6"/>
  <c r="E251" i="6"/>
  <c r="F427" i="6"/>
  <c r="E427" i="6"/>
  <c r="J142" i="6"/>
  <c r="E142" i="6"/>
  <c r="G142" i="6" s="1"/>
  <c r="J147" i="2" s="1"/>
  <c r="F142" i="6"/>
  <c r="F276" i="6"/>
  <c r="E276" i="6"/>
  <c r="E79" i="6"/>
  <c r="F79" i="6"/>
  <c r="J287" i="6"/>
  <c r="F287" i="6"/>
  <c r="E287" i="6"/>
  <c r="F192" i="6"/>
  <c r="E192" i="6"/>
  <c r="F328" i="6"/>
  <c r="E328" i="6"/>
  <c r="F146" i="6"/>
  <c r="E146" i="6"/>
  <c r="J720" i="6"/>
  <c r="F720" i="6"/>
  <c r="E720" i="6"/>
  <c r="E115" i="6"/>
  <c r="F115" i="6"/>
  <c r="F204" i="6"/>
  <c r="E204" i="6"/>
  <c r="J308" i="6"/>
  <c r="F308" i="6"/>
  <c r="E308" i="6"/>
  <c r="F428" i="6"/>
  <c r="E428" i="6"/>
  <c r="J103" i="6"/>
  <c r="F103" i="6"/>
  <c r="E103" i="6"/>
  <c r="I236" i="6"/>
  <c r="F527" i="6"/>
  <c r="E527" i="6"/>
  <c r="E217" i="6"/>
  <c r="F217" i="6"/>
  <c r="J271" i="6"/>
  <c r="F271" i="6"/>
  <c r="E271" i="6"/>
  <c r="J506" i="6"/>
  <c r="E506" i="6"/>
  <c r="F506" i="6"/>
  <c r="J578" i="6"/>
  <c r="E578" i="6"/>
  <c r="F578" i="6"/>
  <c r="F905" i="6"/>
  <c r="E905" i="6"/>
  <c r="F435" i="6"/>
  <c r="E435" i="6"/>
  <c r="J594" i="6"/>
  <c r="F594" i="6"/>
  <c r="E594" i="6"/>
  <c r="J724" i="6"/>
  <c r="F724" i="6"/>
  <c r="E724" i="6"/>
  <c r="F472" i="6"/>
  <c r="E472" i="6"/>
  <c r="J650" i="6"/>
  <c r="E650" i="6"/>
  <c r="F650" i="6"/>
  <c r="J917" i="6"/>
  <c r="F917" i="6"/>
  <c r="E917" i="6"/>
  <c r="H675" i="6"/>
  <c r="E675" i="6"/>
  <c r="F675" i="6"/>
  <c r="F1001" i="6"/>
  <c r="E1001" i="6"/>
  <c r="J1393" i="6"/>
  <c r="F1393" i="6"/>
  <c r="E1393" i="6"/>
  <c r="F37" i="6"/>
  <c r="E37" i="6"/>
  <c r="J848" i="6"/>
  <c r="F848" i="6"/>
  <c r="E848" i="6"/>
  <c r="E1060" i="6"/>
  <c r="F1060" i="6"/>
  <c r="H739" i="6"/>
  <c r="J876" i="6"/>
  <c r="F876" i="6"/>
  <c r="E876" i="6"/>
  <c r="J756" i="6"/>
  <c r="F756" i="6"/>
  <c r="E756" i="6"/>
  <c r="F744" i="6"/>
  <c r="E744" i="6"/>
  <c r="J801" i="6"/>
  <c r="F801" i="6"/>
  <c r="E801" i="6"/>
  <c r="J1304" i="6"/>
  <c r="F1304" i="6"/>
  <c r="E1304" i="6"/>
  <c r="J1381" i="6"/>
  <c r="F1381" i="6"/>
  <c r="E1381" i="6"/>
  <c r="J384" i="6"/>
  <c r="F384" i="6"/>
  <c r="E384" i="6"/>
  <c r="H904" i="6"/>
  <c r="F904" i="6"/>
  <c r="E904" i="6"/>
  <c r="J960" i="6"/>
  <c r="F960" i="6"/>
  <c r="E960" i="6"/>
  <c r="J868" i="6"/>
  <c r="F868" i="6"/>
  <c r="E868" i="6"/>
  <c r="J717" i="6"/>
  <c r="E717" i="6"/>
  <c r="F717" i="6"/>
  <c r="J1352" i="6"/>
  <c r="E1352" i="6"/>
  <c r="F1352" i="6"/>
  <c r="J1249" i="6"/>
  <c r="F1249" i="6"/>
  <c r="E1249" i="6"/>
  <c r="J832" i="6"/>
  <c r="F832" i="6"/>
  <c r="E832" i="6"/>
  <c r="I629" i="6"/>
  <c r="I685" i="6"/>
  <c r="I1000" i="6"/>
  <c r="H975" i="6"/>
  <c r="J797" i="6"/>
  <c r="E797" i="6"/>
  <c r="F797" i="6"/>
  <c r="J702" i="6"/>
  <c r="E702" i="6"/>
  <c r="F702" i="6"/>
  <c r="J1321" i="6"/>
  <c r="F1321" i="6"/>
  <c r="E1321" i="6"/>
  <c r="J1480" i="6"/>
  <c r="F1480" i="6"/>
  <c r="E1480" i="6"/>
  <c r="J1309" i="6"/>
  <c r="F1309" i="6"/>
  <c r="E1309" i="6"/>
  <c r="J72" i="6"/>
  <c r="E72" i="6"/>
  <c r="F72" i="6"/>
  <c r="H638" i="6"/>
  <c r="E638" i="6"/>
  <c r="F638" i="6"/>
  <c r="J977" i="6"/>
  <c r="E977" i="6"/>
  <c r="F977" i="6"/>
  <c r="J1378" i="6"/>
  <c r="F1378" i="6"/>
  <c r="E1378" i="6"/>
  <c r="H1192" i="6"/>
  <c r="F1192" i="6"/>
  <c r="E1192" i="6"/>
  <c r="F38" i="6"/>
  <c r="E38" i="6"/>
  <c r="J681" i="6"/>
  <c r="F681" i="6"/>
  <c r="E681" i="6"/>
  <c r="J1353" i="6"/>
  <c r="F1353" i="6"/>
  <c r="E1353" i="6"/>
  <c r="F1164" i="6"/>
  <c r="E1164" i="6"/>
  <c r="E531" i="6"/>
  <c r="F531" i="6"/>
  <c r="E1108" i="6"/>
  <c r="F1108" i="6"/>
  <c r="F1236" i="6"/>
  <c r="E1236" i="6"/>
  <c r="E835" i="6"/>
  <c r="F835" i="6"/>
  <c r="E1168" i="6"/>
  <c r="F1168" i="6"/>
  <c r="J210" i="6"/>
  <c r="F210" i="6"/>
  <c r="E210" i="6"/>
  <c r="J1319" i="6"/>
  <c r="F1319" i="6"/>
  <c r="E1319" i="6"/>
  <c r="E1289" i="6"/>
  <c r="F1289" i="6"/>
  <c r="I137" i="6"/>
  <c r="E137" i="6"/>
  <c r="F137" i="6"/>
  <c r="J250" i="6"/>
  <c r="F250" i="6"/>
  <c r="E250" i="6"/>
  <c r="E580" i="6"/>
  <c r="F580" i="6"/>
  <c r="J1365" i="6"/>
  <c r="F1365" i="6"/>
  <c r="E1365" i="6"/>
  <c r="J187" i="6"/>
  <c r="E187" i="6"/>
  <c r="F187" i="6"/>
  <c r="F386" i="6"/>
  <c r="E386" i="6"/>
  <c r="E734" i="6"/>
  <c r="F734" i="6"/>
  <c r="J1175" i="6"/>
  <c r="E1175" i="6"/>
  <c r="G1175" i="6" s="1"/>
  <c r="J1180" i="2" s="1"/>
  <c r="F1175" i="6"/>
  <c r="F1096" i="6"/>
  <c r="E1096" i="6"/>
  <c r="E13" i="6"/>
  <c r="F13" i="6"/>
  <c r="F414" i="6"/>
  <c r="E414" i="6"/>
  <c r="F458" i="6"/>
  <c r="E458" i="6"/>
  <c r="F1323" i="6"/>
  <c r="E1323" i="6"/>
  <c r="J1493" i="6"/>
  <c r="E1493" i="6"/>
  <c r="F1493" i="6"/>
  <c r="J34" i="6"/>
  <c r="F34" i="6"/>
  <c r="E34" i="6"/>
  <c r="F258" i="6"/>
  <c r="E258" i="6"/>
  <c r="J593" i="6"/>
  <c r="E593" i="6"/>
  <c r="F593" i="6"/>
  <c r="J407" i="6"/>
  <c r="F407" i="6"/>
  <c r="E407" i="6"/>
  <c r="E1080" i="6"/>
  <c r="F1080" i="6"/>
  <c r="J1298" i="6"/>
  <c r="E1298" i="6"/>
  <c r="F1298" i="6"/>
  <c r="J859" i="6"/>
  <c r="F859" i="6"/>
  <c r="G859" i="6" s="1"/>
  <c r="J864" i="2" s="1"/>
  <c r="E859" i="6"/>
  <c r="J422" i="6"/>
  <c r="F422" i="6"/>
  <c r="E422" i="6"/>
  <c r="H571" i="6"/>
  <c r="F791" i="6"/>
  <c r="E791" i="6"/>
  <c r="J994" i="6"/>
  <c r="F994" i="6"/>
  <c r="E994" i="6"/>
  <c r="F1211" i="6"/>
  <c r="E1211" i="6"/>
  <c r="E1161" i="6"/>
  <c r="F1161" i="6"/>
  <c r="I1165" i="6"/>
  <c r="F1165" i="6"/>
  <c r="E1165" i="6"/>
  <c r="F718" i="6"/>
  <c r="E718" i="6"/>
  <c r="F911" i="6"/>
  <c r="E911" i="6"/>
  <c r="F1291" i="6"/>
  <c r="E1291" i="6"/>
  <c r="F1133" i="6"/>
  <c r="E1133" i="6"/>
  <c r="F766" i="6"/>
  <c r="E766" i="6"/>
  <c r="E712" i="6"/>
  <c r="F712" i="6"/>
  <c r="J831" i="6"/>
  <c r="F831" i="6"/>
  <c r="E831" i="6"/>
  <c r="J1138" i="6"/>
  <c r="E1138" i="6"/>
  <c r="F1138" i="6"/>
  <c r="J708" i="6"/>
  <c r="F708" i="6"/>
  <c r="E708" i="6"/>
  <c r="I695" i="6"/>
  <c r="F695" i="6"/>
  <c r="E695" i="6"/>
  <c r="J1071" i="6"/>
  <c r="E1071" i="6"/>
  <c r="F1071" i="6"/>
  <c r="J1198" i="6"/>
  <c r="F1198" i="6"/>
  <c r="E1198" i="6"/>
  <c r="E620" i="6"/>
  <c r="G620" i="6" s="1"/>
  <c r="J625" i="2" s="1"/>
  <c r="F620" i="6"/>
  <c r="J278" i="6"/>
  <c r="F278" i="6"/>
  <c r="E278" i="6"/>
  <c r="J585" i="6"/>
  <c r="F585" i="6"/>
  <c r="E585" i="6"/>
  <c r="J529" i="6"/>
  <c r="E529" i="6"/>
  <c r="F529" i="6"/>
  <c r="J899" i="6"/>
  <c r="F899" i="6"/>
  <c r="E899" i="6"/>
  <c r="E1058" i="6"/>
  <c r="F1058" i="6"/>
  <c r="F854" i="6"/>
  <c r="E854" i="6"/>
  <c r="J46" i="6"/>
  <c r="F46" i="6"/>
  <c r="E46" i="6"/>
  <c r="F306" i="6"/>
  <c r="E306" i="6"/>
  <c r="F846" i="6"/>
  <c r="E846" i="6"/>
  <c r="J958" i="6"/>
  <c r="F958" i="6"/>
  <c r="E958" i="6"/>
  <c r="J1226" i="6"/>
  <c r="E1226" i="6"/>
  <c r="F1226" i="6"/>
  <c r="J811" i="6"/>
  <c r="E811" i="6"/>
  <c r="F811" i="6"/>
  <c r="F1390" i="6"/>
  <c r="E1390" i="6"/>
  <c r="F867" i="6"/>
  <c r="E867" i="6"/>
  <c r="E1419" i="6"/>
  <c r="F1419" i="6"/>
  <c r="F1387" i="6"/>
  <c r="G1387" i="6" s="1"/>
  <c r="J1392" i="2" s="1"/>
  <c r="E1387" i="6"/>
  <c r="F507" i="6"/>
  <c r="E507" i="6"/>
  <c r="J305" i="6"/>
  <c r="F305" i="6"/>
  <c r="E305" i="6"/>
  <c r="E1209" i="6"/>
  <c r="F1209" i="6"/>
  <c r="H117" i="6"/>
  <c r="F117" i="6"/>
  <c r="E117" i="6"/>
  <c r="E524" i="6"/>
  <c r="F524" i="6"/>
  <c r="F1414" i="6"/>
  <c r="E1414" i="6"/>
  <c r="J775" i="6"/>
  <c r="F775" i="6"/>
  <c r="E775" i="6"/>
  <c r="J452" i="6"/>
  <c r="F452" i="6"/>
  <c r="E452" i="6"/>
  <c r="I1081" i="6"/>
  <c r="F1081" i="6"/>
  <c r="E1081" i="6"/>
  <c r="H515" i="6"/>
  <c r="E515" i="6"/>
  <c r="F515" i="6"/>
  <c r="J557" i="6"/>
  <c r="E557" i="6"/>
  <c r="F557" i="6"/>
  <c r="J214" i="6"/>
  <c r="F214" i="6"/>
  <c r="E214" i="6"/>
  <c r="F1299" i="6"/>
  <c r="E1299" i="6"/>
  <c r="J1069" i="6"/>
  <c r="F1069" i="6"/>
  <c r="E1069" i="6"/>
  <c r="J234" i="6"/>
  <c r="F234" i="6"/>
  <c r="E234" i="6"/>
  <c r="E652" i="6"/>
  <c r="F652" i="6"/>
  <c r="F8" i="6"/>
  <c r="E8" i="6"/>
  <c r="I938" i="6"/>
  <c r="E938" i="6"/>
  <c r="F938" i="6"/>
  <c r="F1495" i="6"/>
  <c r="E1495" i="6"/>
  <c r="I1302" i="6"/>
  <c r="F1302" i="6"/>
  <c r="E1302" i="6"/>
  <c r="F640" i="6"/>
  <c r="E640" i="6"/>
  <c r="F1454" i="6"/>
  <c r="E1454" i="6"/>
  <c r="F1270" i="6"/>
  <c r="E1270" i="6"/>
  <c r="H1283" i="6"/>
  <c r="F1283" i="6"/>
  <c r="E1283" i="6"/>
  <c r="J1231" i="6"/>
  <c r="E1231" i="6"/>
  <c r="G1231" i="6" s="1"/>
  <c r="J1236" i="2" s="1"/>
  <c r="F1231" i="6"/>
  <c r="J42" i="6"/>
  <c r="F42" i="6"/>
  <c r="E42" i="6"/>
  <c r="F962" i="6"/>
  <c r="E962" i="6"/>
  <c r="J463" i="6"/>
  <c r="F463" i="6"/>
  <c r="E463" i="6"/>
  <c r="I1311" i="6"/>
  <c r="E1311" i="6"/>
  <c r="F1311" i="6"/>
  <c r="J657" i="6"/>
  <c r="E657" i="6"/>
  <c r="F657" i="6"/>
  <c r="J100" i="6"/>
  <c r="F100" i="6"/>
  <c r="E100" i="6"/>
  <c r="E377" i="6"/>
  <c r="F377" i="6"/>
  <c r="F1246" i="6"/>
  <c r="E1246" i="6"/>
  <c r="J903" i="6"/>
  <c r="F903" i="6"/>
  <c r="E903" i="6"/>
  <c r="J1463" i="6"/>
  <c r="F1463" i="6"/>
  <c r="E1463" i="6"/>
  <c r="J631" i="6"/>
  <c r="F631" i="6"/>
  <c r="E631" i="6"/>
  <c r="F1491" i="6"/>
  <c r="G1491" i="6" s="1"/>
  <c r="J1496" i="2" s="1"/>
  <c r="E1491" i="6"/>
  <c r="J1032" i="6"/>
  <c r="F1032" i="6"/>
  <c r="E1032" i="6"/>
  <c r="J375" i="6"/>
  <c r="F375" i="6"/>
  <c r="E375" i="6"/>
  <c r="J102" i="6"/>
  <c r="F102" i="6"/>
  <c r="E102" i="6"/>
  <c r="J1214" i="6"/>
  <c r="F1214" i="6"/>
  <c r="E1214" i="6"/>
  <c r="J750" i="6"/>
  <c r="E750" i="6"/>
  <c r="F750" i="6"/>
  <c r="F80" i="6"/>
  <c r="E80" i="6"/>
  <c r="J310" i="6"/>
  <c r="E310" i="6"/>
  <c r="F310" i="6"/>
  <c r="J351" i="6"/>
  <c r="F351" i="6"/>
  <c r="E351" i="6"/>
  <c r="J1356" i="6"/>
  <c r="F1356" i="6"/>
  <c r="E1356" i="6"/>
  <c r="J589" i="6"/>
  <c r="F589" i="6"/>
  <c r="E589" i="6"/>
  <c r="J491" i="6"/>
  <c r="F491" i="6"/>
  <c r="G491" i="6" s="1"/>
  <c r="J496" i="2" s="1"/>
  <c r="E491" i="6"/>
  <c r="E1254" i="6"/>
  <c r="F1254" i="6"/>
  <c r="F1379" i="6"/>
  <c r="E1379" i="6"/>
  <c r="J405" i="6"/>
  <c r="F405" i="6"/>
  <c r="E405" i="6"/>
  <c r="E266" i="6"/>
  <c r="F266" i="6"/>
  <c r="H62" i="6"/>
  <c r="E62" i="6"/>
  <c r="F62" i="6"/>
  <c r="F160" i="6"/>
  <c r="E160" i="6"/>
  <c r="J1100" i="6"/>
  <c r="F1100" i="6"/>
  <c r="E1100" i="6"/>
  <c r="J757" i="6"/>
  <c r="F757" i="6"/>
  <c r="E757" i="6"/>
  <c r="J606" i="6"/>
  <c r="E606" i="6"/>
  <c r="F606" i="6"/>
  <c r="J741" i="6"/>
  <c r="F741" i="6"/>
  <c r="E741" i="6"/>
  <c r="J530" i="6"/>
  <c r="F530" i="6"/>
  <c r="E530" i="6"/>
  <c r="J378" i="6"/>
  <c r="F378" i="6"/>
  <c r="E378" i="6"/>
  <c r="J1030" i="6"/>
  <c r="F1030" i="6"/>
  <c r="E1030" i="6"/>
  <c r="J1404" i="6"/>
  <c r="E1404" i="6"/>
  <c r="F1404" i="6"/>
  <c r="J1172" i="6"/>
  <c r="E1172" i="6"/>
  <c r="F1172" i="6"/>
  <c r="J1305" i="6"/>
  <c r="F1305" i="6"/>
  <c r="E1305" i="6"/>
  <c r="F984" i="6"/>
  <c r="E984" i="6"/>
  <c r="E424" i="6"/>
  <c r="G424" i="6" s="1"/>
  <c r="J429" i="2" s="1"/>
  <c r="F424" i="6"/>
  <c r="J1004" i="6"/>
  <c r="E1004" i="6"/>
  <c r="F1004" i="6"/>
  <c r="E1286" i="6"/>
  <c r="F1286" i="6"/>
  <c r="F871" i="6"/>
  <c r="E871" i="6"/>
  <c r="F787" i="6"/>
  <c r="E787" i="6"/>
  <c r="J1106" i="6"/>
  <c r="F1106" i="6"/>
  <c r="E1106" i="6"/>
  <c r="E1142" i="6"/>
  <c r="F1142" i="6"/>
  <c r="F1415" i="6"/>
  <c r="E1415" i="6"/>
  <c r="J1182" i="6"/>
  <c r="E1182" i="6"/>
  <c r="F1182" i="6"/>
  <c r="J481" i="6"/>
  <c r="F481" i="6"/>
  <c r="E481" i="6"/>
  <c r="J1210" i="6"/>
  <c r="F1210" i="6"/>
  <c r="E1210" i="6"/>
  <c r="E170" i="6"/>
  <c r="F170" i="6"/>
  <c r="F1423" i="6"/>
  <c r="E1423" i="6"/>
  <c r="J1158" i="6"/>
  <c r="F1158" i="6"/>
  <c r="E1158" i="6"/>
  <c r="J509" i="6"/>
  <c r="F509" i="6"/>
  <c r="E509" i="6"/>
  <c r="F922" i="6"/>
  <c r="E922" i="6"/>
  <c r="F1315" i="6"/>
  <c r="E1315" i="6"/>
  <c r="I784" i="6"/>
  <c r="H1490" i="6"/>
  <c r="I787" i="6"/>
  <c r="J220" i="6"/>
  <c r="F220" i="6"/>
  <c r="E220" i="6"/>
  <c r="J288" i="6"/>
  <c r="F288" i="6"/>
  <c r="E288" i="6"/>
  <c r="F327" i="6"/>
  <c r="E327" i="6"/>
  <c r="F503" i="6"/>
  <c r="E503" i="6"/>
  <c r="J546" i="6"/>
  <c r="E546" i="6"/>
  <c r="F546" i="6"/>
  <c r="F586" i="6"/>
  <c r="E586" i="6"/>
  <c r="J901" i="6"/>
  <c r="F901" i="6"/>
  <c r="E901" i="6"/>
  <c r="J961" i="6"/>
  <c r="F961" i="6"/>
  <c r="E961" i="6"/>
  <c r="J622" i="6"/>
  <c r="F622" i="6"/>
  <c r="E622" i="6"/>
  <c r="J769" i="6"/>
  <c r="F769" i="6"/>
  <c r="E769" i="6"/>
  <c r="J1320" i="6"/>
  <c r="E1320" i="6"/>
  <c r="G1320" i="6" s="1"/>
  <c r="J1325" i="2" s="1"/>
  <c r="F1320" i="6"/>
  <c r="J804" i="6"/>
  <c r="F804" i="6"/>
  <c r="E804" i="6"/>
  <c r="F873" i="6"/>
  <c r="E873" i="6"/>
  <c r="H1182" i="6"/>
  <c r="J69" i="6"/>
  <c r="F69" i="6"/>
  <c r="E69" i="6"/>
  <c r="F1139" i="6"/>
  <c r="E1139" i="6"/>
  <c r="E1200" i="6"/>
  <c r="F1200" i="6"/>
  <c r="J1257" i="6"/>
  <c r="F1257" i="6"/>
  <c r="E1257" i="6"/>
  <c r="F182" i="6"/>
  <c r="E182" i="6"/>
  <c r="J148" i="6"/>
  <c r="E148" i="6"/>
  <c r="F148" i="6"/>
  <c r="J1429" i="6"/>
  <c r="F1429" i="6"/>
  <c r="E1429" i="6"/>
  <c r="F786" i="6"/>
  <c r="E786" i="6"/>
  <c r="J1418" i="6"/>
  <c r="F1418" i="6"/>
  <c r="E1418" i="6"/>
  <c r="J231" i="6"/>
  <c r="F231" i="6"/>
  <c r="E231" i="6"/>
  <c r="F1075" i="6"/>
  <c r="E1075" i="6"/>
  <c r="E488" i="6"/>
  <c r="F488" i="6"/>
  <c r="E464" i="6"/>
  <c r="F464" i="6"/>
  <c r="E1099" i="6"/>
  <c r="F1099" i="6"/>
  <c r="E1207" i="6"/>
  <c r="F1207" i="6"/>
  <c r="J473" i="6"/>
  <c r="E473" i="6"/>
  <c r="F473" i="6"/>
  <c r="J433" i="6"/>
  <c r="E433" i="6"/>
  <c r="G433" i="6" s="1"/>
  <c r="J438" i="2" s="1"/>
  <c r="F433" i="6"/>
  <c r="F1435" i="6"/>
  <c r="E1435" i="6"/>
  <c r="J1383" i="6"/>
  <c r="E1383" i="6"/>
  <c r="F1383" i="6"/>
  <c r="I1125" i="6"/>
  <c r="E1125" i="6"/>
  <c r="G1125" i="6" s="1"/>
  <c r="J1130" i="2" s="1"/>
  <c r="F1125" i="6"/>
  <c r="F1227" i="6"/>
  <c r="E1227" i="6"/>
  <c r="J108" i="6"/>
  <c r="F108" i="6"/>
  <c r="E108" i="6"/>
  <c r="F353" i="6"/>
  <c r="E353" i="6"/>
  <c r="J839" i="6"/>
  <c r="F839" i="6"/>
  <c r="E839" i="6"/>
  <c r="F1366" i="6"/>
  <c r="E1366" i="6"/>
  <c r="E442" i="6"/>
  <c r="F442" i="6"/>
  <c r="I31" i="6"/>
  <c r="I1045" i="6"/>
  <c r="H1433" i="6"/>
  <c r="H1046" i="6"/>
  <c r="I984" i="6"/>
  <c r="I1473" i="6"/>
  <c r="I622" i="6"/>
  <c r="H530" i="6"/>
  <c r="I586" i="6"/>
  <c r="H59" i="6"/>
  <c r="H212" i="6"/>
  <c r="H1429" i="6"/>
  <c r="I582" i="6"/>
  <c r="H1139" i="6"/>
  <c r="H866" i="6"/>
  <c r="I1383" i="6"/>
  <c r="I769" i="6"/>
  <c r="H252" i="6"/>
  <c r="H895" i="6"/>
  <c r="I464" i="6"/>
  <c r="I68" i="6"/>
  <c r="I378" i="6"/>
  <c r="H1210" i="6"/>
  <c r="I1197" i="6"/>
  <c r="I358" i="6"/>
  <c r="F358" i="6"/>
  <c r="E358" i="6"/>
  <c r="J570" i="6"/>
  <c r="E570" i="6"/>
  <c r="F570" i="6"/>
  <c r="J44" i="6"/>
  <c r="F44" i="6"/>
  <c r="E44" i="6"/>
  <c r="F126" i="6"/>
  <c r="E126" i="6"/>
  <c r="F181" i="6"/>
  <c r="E181" i="6"/>
  <c r="I493" i="6"/>
  <c r="E312" i="6"/>
  <c r="F312" i="6"/>
  <c r="I114" i="6"/>
  <c r="F114" i="6"/>
  <c r="E114" i="6"/>
  <c r="H63" i="6"/>
  <c r="F63" i="6"/>
  <c r="E63" i="6"/>
  <c r="H154" i="6"/>
  <c r="J225" i="6"/>
  <c r="F225" i="6"/>
  <c r="E225" i="6"/>
  <c r="I19" i="6"/>
  <c r="F19" i="6"/>
  <c r="E19" i="6"/>
  <c r="J106" i="6"/>
  <c r="F106" i="6"/>
  <c r="E106" i="6"/>
  <c r="J387" i="6"/>
  <c r="E387" i="6"/>
  <c r="F387" i="6"/>
  <c r="J241" i="6"/>
  <c r="E241" i="6"/>
  <c r="F241" i="6"/>
  <c r="H98" i="6"/>
  <c r="F98" i="6"/>
  <c r="E98" i="6"/>
  <c r="J164" i="6"/>
  <c r="E164" i="6"/>
  <c r="F164" i="6"/>
  <c r="J365" i="6"/>
  <c r="F365" i="6"/>
  <c r="E365" i="6"/>
  <c r="J518" i="6"/>
  <c r="F518" i="6"/>
  <c r="E518" i="6"/>
  <c r="F659" i="6"/>
  <c r="E659" i="6"/>
  <c r="I233" i="6"/>
  <c r="F233" i="6"/>
  <c r="E233" i="6"/>
  <c r="H231" i="6"/>
  <c r="F247" i="6"/>
  <c r="E247" i="6"/>
  <c r="H473" i="6"/>
  <c r="F368" i="6"/>
  <c r="E368" i="6"/>
  <c r="J1038" i="6"/>
  <c r="E1038" i="6"/>
  <c r="F1038" i="6"/>
  <c r="F130" i="6"/>
  <c r="E130" i="6"/>
  <c r="J161" i="6"/>
  <c r="F161" i="6"/>
  <c r="E161" i="6"/>
  <c r="J147" i="6"/>
  <c r="F147" i="6"/>
  <c r="E147" i="6"/>
  <c r="F232" i="6"/>
  <c r="E232" i="6"/>
  <c r="F292" i="6"/>
  <c r="E292" i="6"/>
  <c r="I442" i="6"/>
  <c r="J357" i="6"/>
  <c r="E357" i="6"/>
  <c r="F357" i="6"/>
  <c r="J335" i="6"/>
  <c r="F335" i="6"/>
  <c r="E335" i="6"/>
  <c r="J998" i="6"/>
  <c r="F998" i="6"/>
  <c r="E998" i="6"/>
  <c r="I374" i="6"/>
  <c r="J666" i="6"/>
  <c r="F666" i="6"/>
  <c r="E666" i="6"/>
  <c r="E610" i="6"/>
  <c r="F610" i="6"/>
  <c r="J944" i="6"/>
  <c r="F944" i="6"/>
  <c r="E944" i="6"/>
  <c r="E1328" i="6"/>
  <c r="F1328" i="6"/>
  <c r="E559" i="6"/>
  <c r="F559" i="6"/>
  <c r="J880" i="6"/>
  <c r="F880" i="6"/>
  <c r="E880" i="6"/>
  <c r="J948" i="6"/>
  <c r="F948" i="6"/>
  <c r="E948" i="6"/>
  <c r="J634" i="6"/>
  <c r="E634" i="6"/>
  <c r="F634" i="6"/>
  <c r="J574" i="6"/>
  <c r="F574" i="6"/>
  <c r="E574" i="6"/>
  <c r="J279" i="6"/>
  <c r="F279" i="6"/>
  <c r="E279" i="6"/>
  <c r="J714" i="6"/>
  <c r="E714" i="6"/>
  <c r="F714" i="6"/>
  <c r="J976" i="6"/>
  <c r="F976" i="6"/>
  <c r="E976" i="6"/>
  <c r="F646" i="6"/>
  <c r="E646" i="6"/>
  <c r="H759" i="6"/>
  <c r="F274" i="6"/>
  <c r="E274" i="6"/>
  <c r="H776" i="6"/>
  <c r="F776" i="6"/>
  <c r="E776" i="6"/>
  <c r="J908" i="6"/>
  <c r="E908" i="6"/>
  <c r="F908" i="6"/>
  <c r="H1275" i="6"/>
  <c r="J833" i="6"/>
  <c r="F833" i="6"/>
  <c r="E833" i="6"/>
  <c r="I839" i="6"/>
  <c r="J1368" i="6"/>
  <c r="F1368" i="6"/>
  <c r="E1368" i="6"/>
  <c r="J752" i="6"/>
  <c r="F752" i="6"/>
  <c r="E752" i="6"/>
  <c r="F1022" i="6"/>
  <c r="E1022" i="6"/>
  <c r="J884" i="6"/>
  <c r="F884" i="6"/>
  <c r="E884" i="6"/>
  <c r="J749" i="6"/>
  <c r="F749" i="6"/>
  <c r="E749" i="6"/>
  <c r="J812" i="6"/>
  <c r="E812" i="6"/>
  <c r="F812" i="6"/>
  <c r="J1369" i="6"/>
  <c r="F1369" i="6"/>
  <c r="E1369" i="6"/>
  <c r="F354" i="6"/>
  <c r="E354" i="6"/>
  <c r="H875" i="6"/>
  <c r="J654" i="6"/>
  <c r="F654" i="6"/>
  <c r="E654" i="6"/>
  <c r="J836" i="6"/>
  <c r="F836" i="6"/>
  <c r="E836" i="6"/>
  <c r="I1135" i="6"/>
  <c r="F728" i="6"/>
  <c r="E728" i="6"/>
  <c r="F439" i="6"/>
  <c r="E439" i="6"/>
  <c r="H1324" i="6"/>
  <c r="J829" i="6"/>
  <c r="F829" i="6"/>
  <c r="E829" i="6"/>
  <c r="J748" i="6"/>
  <c r="E748" i="6"/>
  <c r="F748" i="6"/>
  <c r="J1245" i="6"/>
  <c r="F1245" i="6"/>
  <c r="E1245" i="6"/>
  <c r="H936" i="6"/>
  <c r="F936" i="6"/>
  <c r="E936" i="6"/>
  <c r="J753" i="6"/>
  <c r="E753" i="6"/>
  <c r="G753" i="6" s="1"/>
  <c r="J758" i="2" s="1"/>
  <c r="F753" i="6"/>
  <c r="E1256" i="6"/>
  <c r="F1256" i="6"/>
  <c r="J1489" i="6"/>
  <c r="F1489" i="6"/>
  <c r="E1489" i="6"/>
  <c r="J1405" i="6"/>
  <c r="E1405" i="6"/>
  <c r="G1405" i="6" s="1"/>
  <c r="J1410" i="2" s="1"/>
  <c r="F1405" i="6"/>
  <c r="J1033" i="6"/>
  <c r="F1033" i="6"/>
  <c r="E1033" i="6"/>
  <c r="E1392" i="6"/>
  <c r="F1392" i="6"/>
  <c r="F1092" i="6"/>
  <c r="E1092" i="6"/>
  <c r="E195" i="6"/>
  <c r="F195" i="6"/>
  <c r="H1196" i="6"/>
  <c r="F1196" i="6"/>
  <c r="E1196" i="6"/>
  <c r="F1458" i="6"/>
  <c r="E1458" i="6"/>
  <c r="J476" i="6"/>
  <c r="F476" i="6"/>
  <c r="E476" i="6"/>
  <c r="J1337" i="6"/>
  <c r="F1337" i="6"/>
  <c r="E1337" i="6"/>
  <c r="J1140" i="6"/>
  <c r="E1140" i="6"/>
  <c r="F1140" i="6"/>
  <c r="H1130" i="6"/>
  <c r="J1273" i="6"/>
  <c r="F1273" i="6"/>
  <c r="E1273" i="6"/>
  <c r="J1063" i="6"/>
  <c r="F1063" i="6"/>
  <c r="E1063" i="6"/>
  <c r="I157" i="6"/>
  <c r="F157" i="6"/>
  <c r="E157" i="6"/>
  <c r="J1485" i="6"/>
  <c r="F1485" i="6"/>
  <c r="E1485" i="6"/>
  <c r="J25" i="6"/>
  <c r="F25" i="6"/>
  <c r="E25" i="6"/>
  <c r="J298" i="6"/>
  <c r="F298" i="6"/>
  <c r="E298" i="6"/>
  <c r="J795" i="6"/>
  <c r="E795" i="6"/>
  <c r="F795" i="6"/>
  <c r="F22" i="6"/>
  <c r="E22" i="6"/>
  <c r="I433" i="6"/>
  <c r="J1445" i="6"/>
  <c r="F1445" i="6"/>
  <c r="E1445" i="6"/>
  <c r="J29" i="6"/>
  <c r="F29" i="6"/>
  <c r="E29" i="6"/>
  <c r="F317" i="6"/>
  <c r="E317" i="6"/>
  <c r="E1174" i="6"/>
  <c r="F1174" i="6"/>
  <c r="F1338" i="6"/>
  <c r="E1338" i="6"/>
  <c r="J167" i="6"/>
  <c r="F167" i="6"/>
  <c r="E167" i="6"/>
  <c r="J563" i="6"/>
  <c r="E563" i="6"/>
  <c r="F563" i="6"/>
  <c r="J322" i="6"/>
  <c r="F322" i="6"/>
  <c r="E322" i="6"/>
  <c r="I1106" i="6"/>
  <c r="F1120" i="6"/>
  <c r="E1120" i="6"/>
  <c r="I170" i="6"/>
  <c r="F346" i="6"/>
  <c r="E346" i="6"/>
  <c r="E460" i="6"/>
  <c r="F460" i="6"/>
  <c r="F1191" i="6"/>
  <c r="E1191" i="6"/>
  <c r="I1097" i="6"/>
  <c r="J50" i="6"/>
  <c r="F50" i="6"/>
  <c r="E50" i="6"/>
  <c r="J219" i="6"/>
  <c r="F219" i="6"/>
  <c r="E219" i="6"/>
  <c r="I684" i="6"/>
  <c r="F684" i="6"/>
  <c r="E684" i="6"/>
  <c r="J163" i="6"/>
  <c r="F163" i="6"/>
  <c r="E163" i="6"/>
  <c r="J850" i="6"/>
  <c r="F850" i="6"/>
  <c r="E850" i="6"/>
  <c r="F1066" i="6"/>
  <c r="E1066" i="6"/>
  <c r="J987" i="6"/>
  <c r="E987" i="6"/>
  <c r="F987" i="6"/>
  <c r="J406" i="6"/>
  <c r="F406" i="6"/>
  <c r="E406" i="6"/>
  <c r="J803" i="6"/>
  <c r="F803" i="6"/>
  <c r="E803" i="6"/>
  <c r="J465" i="6"/>
  <c r="E465" i="6"/>
  <c r="F465" i="6"/>
  <c r="E970" i="6"/>
  <c r="F970" i="6"/>
  <c r="E726" i="6"/>
  <c r="F726" i="6"/>
  <c r="J337" i="6"/>
  <c r="E337" i="6"/>
  <c r="F337" i="6"/>
  <c r="E1278" i="6"/>
  <c r="F1278" i="6"/>
  <c r="I798" i="6"/>
  <c r="F798" i="6"/>
  <c r="E798" i="6"/>
  <c r="E1178" i="6"/>
  <c r="F1178" i="6"/>
  <c r="J314" i="6"/>
  <c r="F314" i="6"/>
  <c r="E314" i="6"/>
  <c r="J1048" i="6"/>
  <c r="F1048" i="6"/>
  <c r="E1048" i="6"/>
  <c r="J1094" i="6"/>
  <c r="F1094" i="6"/>
  <c r="E1094" i="6"/>
  <c r="F1018" i="6"/>
  <c r="E1018" i="6"/>
  <c r="J612" i="6"/>
  <c r="F612" i="6"/>
  <c r="E612" i="6"/>
  <c r="J504" i="6"/>
  <c r="F504" i="6"/>
  <c r="E504" i="6"/>
  <c r="J245" i="6"/>
  <c r="F245" i="6"/>
  <c r="E245" i="6"/>
  <c r="J723" i="6"/>
  <c r="E723" i="6"/>
  <c r="F723" i="6"/>
  <c r="J1074" i="6"/>
  <c r="E1074" i="6"/>
  <c r="F1074" i="6"/>
  <c r="J1036" i="6"/>
  <c r="E1036" i="6"/>
  <c r="G1036" i="6" s="1"/>
  <c r="J1041" i="2" s="1"/>
  <c r="F1036" i="6"/>
  <c r="J88" i="6"/>
  <c r="E88" i="6"/>
  <c r="F88" i="6"/>
  <c r="J533" i="6"/>
  <c r="F533" i="6"/>
  <c r="E533" i="6"/>
  <c r="J1026" i="6"/>
  <c r="E1026" i="6"/>
  <c r="F1026" i="6"/>
  <c r="E1107" i="6"/>
  <c r="F1107" i="6"/>
  <c r="J93" i="6"/>
  <c r="F93" i="6"/>
  <c r="E93" i="6"/>
  <c r="F1219" i="6"/>
  <c r="G1219" i="6" s="1"/>
  <c r="J1224" i="2" s="1"/>
  <c r="E1219" i="6"/>
  <c r="J1052" i="6"/>
  <c r="F1052" i="6"/>
  <c r="E1052" i="6"/>
  <c r="E1217" i="6"/>
  <c r="F1217" i="6"/>
  <c r="E1205" i="6"/>
  <c r="F1205" i="6"/>
  <c r="J437" i="6"/>
  <c r="F437" i="6"/>
  <c r="E437" i="6"/>
  <c r="J226" i="6"/>
  <c r="F226" i="6"/>
  <c r="E226" i="6"/>
  <c r="J751" i="6"/>
  <c r="F751" i="6"/>
  <c r="E751" i="6"/>
  <c r="F639" i="6"/>
  <c r="E639" i="6"/>
  <c r="J84" i="6"/>
  <c r="E84" i="6"/>
  <c r="F84" i="6"/>
  <c r="F1347" i="6"/>
  <c r="E1347" i="6"/>
  <c r="J1008" i="6"/>
  <c r="F1008" i="6"/>
  <c r="E1008" i="6"/>
  <c r="J1300" i="6"/>
  <c r="F1300" i="6"/>
  <c r="E1300" i="6"/>
  <c r="J1057" i="6"/>
  <c r="F1057" i="6"/>
  <c r="E1057" i="6"/>
  <c r="J553" i="6"/>
  <c r="F553" i="6"/>
  <c r="E553" i="6"/>
  <c r="E470" i="6"/>
  <c r="F470" i="6"/>
  <c r="F447" i="6"/>
  <c r="E447" i="6"/>
  <c r="F1258" i="6"/>
  <c r="E1258" i="6"/>
  <c r="J633" i="6"/>
  <c r="E633" i="6"/>
  <c r="F633" i="6"/>
  <c r="F76" i="6"/>
  <c r="E76" i="6"/>
  <c r="F1443" i="6"/>
  <c r="G1443" i="6" s="1"/>
  <c r="J1448" i="2" s="1"/>
  <c r="E1443" i="6"/>
  <c r="F454" i="6"/>
  <c r="E454" i="6"/>
  <c r="F1145" i="6"/>
  <c r="E1145" i="6"/>
  <c r="G1145" i="6" s="1"/>
  <c r="J1150" i="2" s="1"/>
  <c r="J1061" i="6"/>
  <c r="E1061" i="6"/>
  <c r="F1061" i="6"/>
  <c r="J520" i="6"/>
  <c r="F520" i="6"/>
  <c r="E520" i="6"/>
  <c r="F1459" i="6"/>
  <c r="E1459" i="6"/>
  <c r="G1459" i="6" s="1"/>
  <c r="J1464" i="2" s="1"/>
  <c r="J988" i="6"/>
  <c r="F988" i="6"/>
  <c r="E988" i="6"/>
  <c r="F330" i="6"/>
  <c r="E330" i="6"/>
  <c r="J1263" i="6"/>
  <c r="F1263" i="6"/>
  <c r="E1263" i="6"/>
  <c r="G1263" i="6" s="1"/>
  <c r="J1268" i="2" s="1"/>
  <c r="F1123" i="6"/>
  <c r="E1123" i="6"/>
  <c r="J53" i="6"/>
  <c r="F53" i="6"/>
  <c r="E53" i="6"/>
  <c r="F109" i="6"/>
  <c r="E109" i="6"/>
  <c r="E1395" i="6"/>
  <c r="F1395" i="6"/>
  <c r="J818" i="6"/>
  <c r="E818" i="6"/>
  <c r="G818" i="6" s="1"/>
  <c r="J823" i="2" s="1"/>
  <c r="F818" i="6"/>
  <c r="J1460" i="6"/>
  <c r="F1460" i="6"/>
  <c r="E1460" i="6"/>
  <c r="F890" i="6"/>
  <c r="E890" i="6"/>
  <c r="J497" i="6"/>
  <c r="E497" i="6"/>
  <c r="G497" i="6" s="1"/>
  <c r="J502" i="2" s="1"/>
  <c r="F497" i="6"/>
  <c r="J649" i="6"/>
  <c r="F649" i="6"/>
  <c r="E649" i="6"/>
  <c r="E746" i="6"/>
  <c r="F746" i="6"/>
  <c r="F1339" i="6"/>
  <c r="E1339" i="6"/>
  <c r="J129" i="6"/>
  <c r="F129" i="6"/>
  <c r="E129" i="6"/>
  <c r="J1251" i="6"/>
  <c r="F1251" i="6"/>
  <c r="E1251" i="6"/>
  <c r="J343" i="6"/>
  <c r="F343" i="6"/>
  <c r="E343" i="6"/>
  <c r="I1342" i="6"/>
  <c r="F1342" i="6"/>
  <c r="E1342" i="6"/>
  <c r="J568" i="6"/>
  <c r="E568" i="6"/>
  <c r="F568" i="6"/>
  <c r="I478" i="6"/>
  <c r="E478" i="6"/>
  <c r="F478" i="6"/>
  <c r="F249" i="6"/>
  <c r="E249" i="6"/>
  <c r="E1002" i="6"/>
  <c r="F1002" i="6"/>
  <c r="E297" i="6"/>
  <c r="F297" i="6"/>
  <c r="F18" i="6"/>
  <c r="E18" i="6"/>
  <c r="J525" i="6"/>
  <c r="E525" i="6"/>
  <c r="F525" i="6"/>
  <c r="J1028" i="6"/>
  <c r="F1028" i="6"/>
  <c r="E1028" i="6"/>
  <c r="E1129" i="6"/>
  <c r="F1129" i="6"/>
  <c r="J894" i="6"/>
  <c r="F894" i="6"/>
  <c r="E894" i="6"/>
  <c r="G894" i="6" s="1"/>
  <c r="J899" i="2" s="1"/>
  <c r="J1020" i="6"/>
  <c r="F1020" i="6"/>
  <c r="E1020" i="6"/>
  <c r="F1350" i="6"/>
  <c r="E1350" i="6"/>
  <c r="J329" i="6"/>
  <c r="F329" i="6"/>
  <c r="E329" i="6"/>
  <c r="G329" i="6" s="1"/>
  <c r="J334" i="2" s="1"/>
  <c r="J175" i="6"/>
  <c r="F175" i="6"/>
  <c r="E175" i="6"/>
  <c r="J255" i="6"/>
  <c r="F255" i="6"/>
  <c r="E255" i="6"/>
  <c r="E78" i="6"/>
  <c r="F78" i="6"/>
  <c r="E11" i="6"/>
  <c r="F11" i="6"/>
  <c r="J1029" i="6"/>
  <c r="F1029" i="6"/>
  <c r="E1029" i="6"/>
  <c r="F618" i="6"/>
  <c r="E618" i="6"/>
  <c r="J526" i="6"/>
  <c r="E526" i="6"/>
  <c r="F526" i="6"/>
  <c r="J869" i="6"/>
  <c r="F869" i="6"/>
  <c r="E869" i="6"/>
  <c r="F554" i="6"/>
  <c r="E554" i="6"/>
  <c r="J1329" i="6"/>
  <c r="F1329" i="6"/>
  <c r="E1329" i="6"/>
  <c r="F732" i="6"/>
  <c r="E732" i="6"/>
  <c r="J1264" i="6"/>
  <c r="E1264" i="6"/>
  <c r="F1264" i="6"/>
  <c r="H1216" i="6"/>
  <c r="F1216" i="6"/>
  <c r="E1216" i="6"/>
  <c r="J5" i="6"/>
  <c r="E5" i="6"/>
  <c r="F5" i="6"/>
  <c r="F1271" i="6"/>
  <c r="E1271" i="6"/>
  <c r="J1412" i="6"/>
  <c r="E1412" i="6"/>
  <c r="F1412" i="6"/>
  <c r="J608" i="6"/>
  <c r="F608" i="6"/>
  <c r="E608" i="6"/>
  <c r="J1101" i="6"/>
  <c r="F1101" i="6"/>
  <c r="E1101" i="6"/>
  <c r="G1101" i="6" s="1"/>
  <c r="J1106" i="2" s="1"/>
  <c r="J822" i="6"/>
  <c r="F822" i="6"/>
  <c r="E822" i="6"/>
  <c r="E1430" i="6"/>
  <c r="F1430" i="6"/>
  <c r="J799" i="6"/>
  <c r="F799" i="6"/>
  <c r="E799" i="6"/>
  <c r="G799" i="6" s="1"/>
  <c r="J804" i="2" s="1"/>
  <c r="F1307" i="6"/>
  <c r="G1307" i="6" s="1"/>
  <c r="J1312" i="2" s="1"/>
  <c r="E1307" i="6"/>
  <c r="J1053" i="6"/>
  <c r="E1053" i="6"/>
  <c r="F1053" i="6"/>
  <c r="H644" i="6"/>
  <c r="F644" i="6"/>
  <c r="E644" i="6"/>
  <c r="G644" i="6" s="1"/>
  <c r="J649" i="2" s="1"/>
  <c r="J489" i="6"/>
  <c r="F489" i="6"/>
  <c r="E489" i="6"/>
  <c r="J309" i="6"/>
  <c r="F309" i="6"/>
  <c r="E309" i="6"/>
  <c r="F1486" i="6"/>
  <c r="E1486" i="6"/>
  <c r="G1486" i="6" s="1"/>
  <c r="J1491" i="2" s="1"/>
  <c r="H1030" i="6"/>
  <c r="J336" i="6"/>
  <c r="E336" i="6"/>
  <c r="G336" i="6" s="1"/>
  <c r="J341" i="2" s="1"/>
  <c r="F336" i="6"/>
  <c r="F169" i="6"/>
  <c r="E169" i="6"/>
  <c r="J789" i="6"/>
  <c r="F789" i="6"/>
  <c r="E789" i="6"/>
  <c r="J582" i="6"/>
  <c r="F582" i="6"/>
  <c r="E582" i="6"/>
  <c r="F710" i="6"/>
  <c r="E710" i="6"/>
  <c r="J896" i="6"/>
  <c r="F896" i="6"/>
  <c r="E896" i="6"/>
  <c r="F1084" i="6"/>
  <c r="E1084" i="6"/>
  <c r="J1037" i="6"/>
  <c r="E1037" i="6"/>
  <c r="F1037" i="6"/>
  <c r="F1472" i="6"/>
  <c r="E1472" i="6"/>
  <c r="G1472" i="6" s="1"/>
  <c r="J1477" i="2" s="1"/>
  <c r="H956" i="6"/>
  <c r="F956" i="6"/>
  <c r="E956" i="6"/>
  <c r="E141" i="6"/>
  <c r="F141" i="6"/>
  <c r="E783" i="6"/>
  <c r="F783" i="6"/>
  <c r="J57" i="6"/>
  <c r="F57" i="6"/>
  <c r="E57" i="6"/>
  <c r="E703" i="6"/>
  <c r="G703" i="6" s="1"/>
  <c r="J708" i="2" s="1"/>
  <c r="F703" i="6"/>
  <c r="F1306" i="6"/>
  <c r="E1306" i="6"/>
  <c r="E1146" i="6"/>
  <c r="F1146" i="6"/>
  <c r="I1486" i="6"/>
  <c r="E1284" i="6"/>
  <c r="F1284" i="6"/>
  <c r="E96" i="6"/>
  <c r="F96" i="6"/>
  <c r="H1206" i="6"/>
  <c r="E1206" i="6"/>
  <c r="F1206" i="6"/>
  <c r="J1122" i="6"/>
  <c r="E1122" i="6"/>
  <c r="F1122" i="6"/>
  <c r="J1340" i="6"/>
  <c r="E1340" i="6"/>
  <c r="F1340" i="6"/>
  <c r="I572" i="6"/>
  <c r="F572" i="6"/>
  <c r="E572" i="6"/>
  <c r="E1055" i="6"/>
  <c r="F1055" i="6"/>
  <c r="J597" i="6"/>
  <c r="F597" i="6"/>
  <c r="E597" i="6"/>
  <c r="E1187" i="6"/>
  <c r="F1187" i="6"/>
  <c r="G1187" i="6" s="1"/>
  <c r="J1192" i="2" s="1"/>
  <c r="E934" i="6"/>
  <c r="G934" i="6" s="1"/>
  <c r="J939" i="2" s="1"/>
  <c r="F934" i="6"/>
  <c r="F1403" i="6"/>
  <c r="E1403" i="6"/>
  <c r="F1343" i="6"/>
  <c r="E1343" i="6"/>
  <c r="E28" i="6"/>
  <c r="F28" i="6"/>
  <c r="J1492" i="6"/>
  <c r="F1492" i="6"/>
  <c r="E1492" i="6"/>
  <c r="F1294" i="6"/>
  <c r="E1294" i="6"/>
  <c r="J569" i="6"/>
  <c r="E569" i="6"/>
  <c r="F569" i="6"/>
  <c r="F739" i="6"/>
  <c r="G739" i="6" s="1"/>
  <c r="J744" i="2" s="1"/>
  <c r="E739" i="6"/>
  <c r="F1494" i="6"/>
  <c r="E1494" i="6"/>
  <c r="E1255" i="6"/>
  <c r="F1255" i="6"/>
  <c r="E1470" i="6"/>
  <c r="F1470" i="6"/>
  <c r="J45" i="6"/>
  <c r="F45" i="6"/>
  <c r="E45" i="6"/>
  <c r="J1040" i="6"/>
  <c r="F1040" i="6"/>
  <c r="E1040" i="6"/>
  <c r="J158" i="6"/>
  <c r="F158" i="6"/>
  <c r="E158" i="6"/>
  <c r="J991" i="6"/>
  <c r="F991" i="6"/>
  <c r="E991" i="6"/>
  <c r="I635" i="6"/>
  <c r="H514" i="6"/>
  <c r="I1084" i="6"/>
  <c r="H1320" i="6"/>
  <c r="H546" i="6"/>
  <c r="I741" i="6"/>
  <c r="I757" i="6"/>
  <c r="I852" i="6"/>
  <c r="H1336" i="6"/>
  <c r="I1240" i="6"/>
  <c r="I1172" i="6"/>
  <c r="I866" i="6"/>
  <c r="H1055" i="6"/>
  <c r="I370" i="6"/>
  <c r="H1367" i="6"/>
  <c r="I224" i="6"/>
  <c r="H1100" i="6"/>
  <c r="I786" i="6"/>
  <c r="H295" i="6"/>
  <c r="I1471" i="6"/>
  <c r="H613" i="6"/>
  <c r="H1404" i="6"/>
  <c r="J320" i="6"/>
  <c r="F320" i="6"/>
  <c r="E320" i="6"/>
  <c r="J35" i="6"/>
  <c r="F35" i="6"/>
  <c r="E35" i="6"/>
  <c r="E91" i="6"/>
  <c r="F91" i="6"/>
  <c r="F352" i="6"/>
  <c r="E352" i="6"/>
  <c r="J205" i="6"/>
  <c r="F205" i="6"/>
  <c r="E205" i="6"/>
  <c r="J43" i="6"/>
  <c r="F43" i="6"/>
  <c r="E43" i="6"/>
  <c r="J39" i="6"/>
  <c r="F39" i="6"/>
  <c r="E39" i="6"/>
  <c r="F7" i="6"/>
  <c r="E7" i="6"/>
  <c r="F201" i="6"/>
  <c r="E201" i="6"/>
  <c r="F284" i="6"/>
  <c r="E284" i="6"/>
  <c r="J172" i="6"/>
  <c r="F172" i="6"/>
  <c r="E172" i="6"/>
  <c r="J122" i="6"/>
  <c r="F122" i="6"/>
  <c r="E122" i="6"/>
  <c r="J221" i="6"/>
  <c r="E221" i="6"/>
  <c r="G221" i="6" s="1"/>
  <c r="J226" i="2" s="1"/>
  <c r="F221" i="6"/>
  <c r="I665" i="6"/>
  <c r="H645" i="6"/>
  <c r="E645" i="6"/>
  <c r="F645" i="6"/>
  <c r="F165" i="6"/>
  <c r="E165" i="6"/>
  <c r="J315" i="6"/>
  <c r="F315" i="6"/>
  <c r="E315" i="6"/>
  <c r="J316" i="6"/>
  <c r="F316" i="6"/>
  <c r="E316" i="6"/>
  <c r="G316" i="6" s="1"/>
  <c r="J321" i="2" s="1"/>
  <c r="J436" i="6"/>
  <c r="E436" i="6"/>
  <c r="F436" i="6"/>
  <c r="J558" i="6"/>
  <c r="F558" i="6"/>
  <c r="E558" i="6"/>
  <c r="F793" i="6"/>
  <c r="E793" i="6"/>
  <c r="G793" i="6" s="1"/>
  <c r="J798" i="2" s="1"/>
  <c r="I99" i="6"/>
  <c r="F99" i="6"/>
  <c r="E99" i="6"/>
  <c r="F519" i="6"/>
  <c r="E519" i="6"/>
  <c r="J341" i="6"/>
  <c r="E341" i="6"/>
  <c r="F341" i="6"/>
  <c r="J1449" i="6"/>
  <c r="F1449" i="6"/>
  <c r="E1449" i="6"/>
  <c r="H152" i="6"/>
  <c r="F152" i="6"/>
  <c r="E152" i="6"/>
  <c r="F307" i="6"/>
  <c r="E307" i="6"/>
  <c r="J502" i="6"/>
  <c r="F502" i="6"/>
  <c r="E502" i="6"/>
  <c r="F583" i="6"/>
  <c r="E583" i="6"/>
  <c r="J256" i="6"/>
  <c r="F256" i="6"/>
  <c r="E256" i="6"/>
  <c r="G256" i="6" s="1"/>
  <c r="J261" i="2" s="1"/>
  <c r="F263" i="6"/>
  <c r="E263" i="6"/>
  <c r="I390" i="6"/>
  <c r="J373" i="6"/>
  <c r="F373" i="6"/>
  <c r="E373" i="6"/>
  <c r="H608" i="6"/>
  <c r="J1464" i="6"/>
  <c r="F1464" i="6"/>
  <c r="E1464" i="6"/>
  <c r="I569" i="6"/>
  <c r="J912" i="6"/>
  <c r="F912" i="6"/>
  <c r="E912" i="6"/>
  <c r="J698" i="6"/>
  <c r="E698" i="6"/>
  <c r="F698" i="6"/>
  <c r="J949" i="6"/>
  <c r="F949" i="6"/>
  <c r="E949" i="6"/>
  <c r="F808" i="6"/>
  <c r="E808" i="6"/>
  <c r="J598" i="6"/>
  <c r="F598" i="6"/>
  <c r="E598" i="6"/>
  <c r="F575" i="6"/>
  <c r="E575" i="6"/>
  <c r="I1013" i="6"/>
  <c r="F1013" i="6"/>
  <c r="E1013" i="6"/>
  <c r="I477" i="6"/>
  <c r="E990" i="6"/>
  <c r="F990" i="6"/>
  <c r="J733" i="6"/>
  <c r="E733" i="6"/>
  <c r="G733" i="6" s="1"/>
  <c r="J738" i="2" s="1"/>
  <c r="F733" i="6"/>
  <c r="J840" i="6"/>
  <c r="F840" i="6"/>
  <c r="E840" i="6"/>
  <c r="F796" i="6"/>
  <c r="E796" i="6"/>
  <c r="J1432" i="6"/>
  <c r="F1432" i="6"/>
  <c r="E1432" i="6"/>
  <c r="I703" i="6"/>
  <c r="E825" i="6"/>
  <c r="F825" i="6"/>
  <c r="J813" i="6"/>
  <c r="F813" i="6"/>
  <c r="E813" i="6"/>
  <c r="F1376" i="6"/>
  <c r="E1376" i="6"/>
  <c r="J1357" i="6"/>
  <c r="F1357" i="6"/>
  <c r="E1357" i="6"/>
  <c r="J845" i="6"/>
  <c r="E845" i="6"/>
  <c r="F845" i="6"/>
  <c r="J940" i="6"/>
  <c r="E940" i="6"/>
  <c r="F940" i="6"/>
  <c r="J1116" i="6"/>
  <c r="F1116" i="6"/>
  <c r="E1116" i="6"/>
  <c r="G1116" i="6" s="1"/>
  <c r="J1121" i="2" s="1"/>
  <c r="F222" i="6"/>
  <c r="E222" i="6"/>
  <c r="J885" i="6"/>
  <c r="F885" i="6"/>
  <c r="E885" i="6"/>
  <c r="F691" i="6"/>
  <c r="E691" i="6"/>
  <c r="H1000" i="6"/>
  <c r="H685" i="6"/>
  <c r="J881" i="6"/>
  <c r="E881" i="6"/>
  <c r="G881" i="6" s="1"/>
  <c r="J886" i="2" s="1"/>
  <c r="F881" i="6"/>
  <c r="H1412" i="6"/>
  <c r="J900" i="6"/>
  <c r="F900" i="6"/>
  <c r="E900" i="6"/>
  <c r="G900" i="6" s="1"/>
  <c r="J905" i="2" s="1"/>
  <c r="F792" i="6"/>
  <c r="E792" i="6"/>
  <c r="J1384" i="6"/>
  <c r="E1384" i="6"/>
  <c r="F1384" i="6"/>
  <c r="E600" i="6"/>
  <c r="F600" i="6"/>
  <c r="J928" i="6"/>
  <c r="F928" i="6"/>
  <c r="E928" i="6"/>
  <c r="E857" i="6"/>
  <c r="F857" i="6"/>
  <c r="F760" i="6"/>
  <c r="E760" i="6"/>
  <c r="F737" i="6"/>
  <c r="E737" i="6"/>
  <c r="G737" i="6" s="1"/>
  <c r="J742" i="2" s="1"/>
  <c r="J1301" i="6"/>
  <c r="F1301" i="6"/>
  <c r="E1301" i="6"/>
  <c r="F1056" i="6"/>
  <c r="E1056" i="6"/>
  <c r="E1220" i="6"/>
  <c r="F1220" i="6"/>
  <c r="I957" i="6"/>
  <c r="F957" i="6"/>
  <c r="E957" i="6"/>
  <c r="J780" i="6"/>
  <c r="E780" i="6"/>
  <c r="F780" i="6"/>
  <c r="J1400" i="6"/>
  <c r="F1400" i="6"/>
  <c r="E1400" i="6"/>
  <c r="G1400" i="6" s="1"/>
  <c r="J1405" i="2" s="1"/>
  <c r="F1148" i="6"/>
  <c r="E1148" i="6"/>
  <c r="E1104" i="6"/>
  <c r="F1104" i="6"/>
  <c r="J242" i="6"/>
  <c r="E242" i="6"/>
  <c r="F242" i="6"/>
  <c r="J721" i="6"/>
  <c r="E721" i="6"/>
  <c r="F721" i="6"/>
  <c r="J1401" i="6"/>
  <c r="F1401" i="6"/>
  <c r="E1401" i="6"/>
  <c r="F1124" i="6"/>
  <c r="E1124" i="6"/>
  <c r="F1268" i="6"/>
  <c r="E1268" i="6"/>
  <c r="J223" i="6"/>
  <c r="F223" i="6"/>
  <c r="E223" i="6"/>
  <c r="J1229" i="6"/>
  <c r="F1229" i="6"/>
  <c r="E1229" i="6"/>
  <c r="J1377" i="6"/>
  <c r="E1377" i="6"/>
  <c r="F1377" i="6"/>
  <c r="F1228" i="6"/>
  <c r="E1228" i="6"/>
  <c r="J1269" i="6"/>
  <c r="F1269" i="6"/>
  <c r="E1269" i="6"/>
  <c r="F1482" i="6"/>
  <c r="E1482" i="6"/>
  <c r="J1345" i="6"/>
  <c r="F1345" i="6"/>
  <c r="E1345" i="6"/>
  <c r="H1255" i="6"/>
  <c r="F1346" i="6"/>
  <c r="E1346" i="6"/>
  <c r="F1183" i="6"/>
  <c r="E1183" i="6"/>
  <c r="F366" i="6"/>
  <c r="E366" i="6"/>
  <c r="F1088" i="6"/>
  <c r="E1088" i="6"/>
  <c r="F398" i="6"/>
  <c r="E398" i="6"/>
  <c r="J697" i="6"/>
  <c r="F697" i="6"/>
  <c r="E697" i="6"/>
  <c r="J191" i="6"/>
  <c r="E191" i="6"/>
  <c r="F191" i="6"/>
  <c r="F663" i="6"/>
  <c r="E663" i="6"/>
  <c r="F1051" i="6"/>
  <c r="E1051" i="6"/>
  <c r="J1469" i="6"/>
  <c r="F1469" i="6"/>
  <c r="E1469" i="6"/>
  <c r="F140" i="6"/>
  <c r="E140" i="6"/>
  <c r="J124" i="6"/>
  <c r="F124" i="6"/>
  <c r="E124" i="6"/>
  <c r="F1160" i="6"/>
  <c r="E1160" i="6"/>
  <c r="J179" i="6"/>
  <c r="E179" i="6"/>
  <c r="F179" i="6"/>
  <c r="F1398" i="6"/>
  <c r="E1398" i="6"/>
  <c r="G1398" i="6" s="1"/>
  <c r="J1403" i="2" s="1"/>
  <c r="J21" i="6"/>
  <c r="F21" i="6"/>
  <c r="E21" i="6"/>
  <c r="E77" i="6"/>
  <c r="F77" i="6"/>
  <c r="E1144" i="6"/>
  <c r="F1144" i="6"/>
  <c r="F1330" i="6"/>
  <c r="E1330" i="6"/>
  <c r="J325" i="6"/>
  <c r="F325" i="6"/>
  <c r="E325" i="6"/>
  <c r="I1062" i="6"/>
  <c r="F1062" i="6"/>
  <c r="E1062" i="6"/>
  <c r="J97" i="6"/>
  <c r="F97" i="6"/>
  <c r="E97" i="6"/>
  <c r="E482" i="6"/>
  <c r="G482" i="6" s="1"/>
  <c r="J487" i="2" s="1"/>
  <c r="F482" i="6"/>
  <c r="J926" i="6"/>
  <c r="F926" i="6"/>
  <c r="E926" i="6"/>
  <c r="J1086" i="6"/>
  <c r="F1086" i="6"/>
  <c r="E1086" i="6"/>
  <c r="J1143" i="6"/>
  <c r="E1143" i="6"/>
  <c r="F1143" i="6"/>
  <c r="J265" i="6"/>
  <c r="F265" i="6"/>
  <c r="E265" i="6"/>
  <c r="G265" i="6" s="1"/>
  <c r="J270" i="2" s="1"/>
  <c r="J735" i="6"/>
  <c r="F735" i="6"/>
  <c r="E735" i="6"/>
  <c r="I1327" i="6"/>
  <c r="F1327" i="6"/>
  <c r="E1327" i="6"/>
  <c r="J995" i="6"/>
  <c r="F995" i="6"/>
  <c r="E995" i="6"/>
  <c r="E1050" i="6"/>
  <c r="F1050" i="6"/>
  <c r="E1007" i="6"/>
  <c r="F1007" i="6"/>
  <c r="J230" i="6"/>
  <c r="E230" i="6"/>
  <c r="F230" i="6"/>
  <c r="J1380" i="6"/>
  <c r="E1380" i="6"/>
  <c r="F1380" i="6"/>
  <c r="F842" i="6"/>
  <c r="E842" i="6"/>
  <c r="J636" i="6"/>
  <c r="F636" i="6"/>
  <c r="E636" i="6"/>
  <c r="G636" i="6" s="1"/>
  <c r="J641" i="2" s="1"/>
  <c r="J85" i="6"/>
  <c r="F85" i="6"/>
  <c r="E85" i="6"/>
  <c r="J391" i="6"/>
  <c r="F391" i="6"/>
  <c r="E391" i="6"/>
  <c r="J1110" i="6"/>
  <c r="F1110" i="6"/>
  <c r="E1110" i="6"/>
  <c r="F440" i="6"/>
  <c r="E440" i="6"/>
  <c r="F668" i="6"/>
  <c r="E668" i="6"/>
  <c r="I466" i="6"/>
  <c r="F466" i="6"/>
  <c r="E466" i="6"/>
  <c r="G466" i="6" s="1"/>
  <c r="J471" i="2" s="1"/>
  <c r="J806" i="6"/>
  <c r="E806" i="6"/>
  <c r="F806" i="6"/>
  <c r="J1095" i="6"/>
  <c r="F1095" i="6"/>
  <c r="E1095" i="6"/>
  <c r="H1203" i="6"/>
  <c r="E1203" i="6"/>
  <c r="F1203" i="6"/>
  <c r="E198" i="6"/>
  <c r="F198" i="6"/>
  <c r="I1427" i="6"/>
  <c r="F1427" i="6"/>
  <c r="E1427" i="6"/>
  <c r="J1059" i="6"/>
  <c r="F1059" i="6"/>
  <c r="E1059" i="6"/>
  <c r="F1151" i="6"/>
  <c r="E1151" i="6"/>
  <c r="J755" i="6"/>
  <c r="F755" i="6"/>
  <c r="E755" i="6"/>
  <c r="J660" i="6"/>
  <c r="F660" i="6"/>
  <c r="E660" i="6"/>
  <c r="E446" i="6"/>
  <c r="F446" i="6"/>
  <c r="J261" i="6"/>
  <c r="F261" i="6"/>
  <c r="E261" i="6"/>
  <c r="F426" i="6"/>
  <c r="E426" i="6"/>
  <c r="G426" i="6" s="1"/>
  <c r="J431" i="2" s="1"/>
  <c r="E1438" i="6"/>
  <c r="F1438" i="6"/>
  <c r="J619" i="6"/>
  <c r="F619" i="6"/>
  <c r="E619" i="6"/>
  <c r="J637" i="6"/>
  <c r="F637" i="6"/>
  <c r="E637" i="6"/>
  <c r="G637" i="6" s="1"/>
  <c r="J642" i="2" s="1"/>
  <c r="J113" i="6"/>
  <c r="F113" i="6"/>
  <c r="E113" i="6"/>
  <c r="F1089" i="6"/>
  <c r="E1089" i="6"/>
  <c r="J89" i="6"/>
  <c r="E89" i="6"/>
  <c r="F89" i="6"/>
  <c r="E1250" i="6"/>
  <c r="F1250" i="6"/>
  <c r="F617" i="6"/>
  <c r="E617" i="6"/>
  <c r="J1364" i="6"/>
  <c r="F1364" i="6"/>
  <c r="E1364" i="6"/>
  <c r="E1201" i="6"/>
  <c r="F1201" i="6"/>
  <c r="J1407" i="6"/>
  <c r="E1407" i="6"/>
  <c r="F1407" i="6"/>
  <c r="J548" i="6"/>
  <c r="E548" i="6"/>
  <c r="F548" i="6"/>
  <c r="F1422" i="6"/>
  <c r="E1422" i="6"/>
  <c r="J814" i="6"/>
  <c r="F814" i="6"/>
  <c r="E814" i="6"/>
  <c r="J483" i="6"/>
  <c r="F483" i="6"/>
  <c r="E483" i="6"/>
  <c r="F56" i="6"/>
  <c r="E56" i="6"/>
  <c r="F730" i="6"/>
  <c r="E730" i="6"/>
  <c r="J17" i="6"/>
  <c r="E17" i="6"/>
  <c r="F17" i="6"/>
  <c r="J162" i="6"/>
  <c r="F162" i="6"/>
  <c r="E162" i="6"/>
  <c r="F1411" i="6"/>
  <c r="E1411" i="6"/>
  <c r="E1331" i="6"/>
  <c r="F1331" i="6"/>
  <c r="F24" i="6"/>
  <c r="E24" i="6"/>
  <c r="F1326" i="6"/>
  <c r="E1326" i="6"/>
  <c r="J467" i="6"/>
  <c r="E467" i="6"/>
  <c r="F467" i="6"/>
  <c r="J432" i="6"/>
  <c r="E432" i="6"/>
  <c r="F432" i="6"/>
  <c r="J1163" i="6"/>
  <c r="E1163" i="6"/>
  <c r="F1163" i="6"/>
  <c r="F257" i="6"/>
  <c r="E257" i="6"/>
  <c r="J183" i="6"/>
  <c r="F183" i="6"/>
  <c r="E183" i="6"/>
  <c r="E120" i="6"/>
  <c r="F120" i="6"/>
  <c r="F1141" i="6"/>
  <c r="E1141" i="6"/>
  <c r="J397" i="6"/>
  <c r="F397" i="6"/>
  <c r="E397" i="6"/>
  <c r="F1105" i="6"/>
  <c r="E1105" i="6"/>
  <c r="G1105" i="6" s="1"/>
  <c r="J1110" i="2" s="1"/>
  <c r="J605" i="6"/>
  <c r="F605" i="6"/>
  <c r="E605" i="6"/>
  <c r="J983" i="6"/>
  <c r="E983" i="6"/>
  <c r="F983" i="6"/>
  <c r="J513" i="6"/>
  <c r="F513" i="6"/>
  <c r="E513" i="6"/>
  <c r="H616" i="6"/>
  <c r="F616" i="6"/>
  <c r="E616" i="6"/>
  <c r="E1031" i="6"/>
  <c r="F1031" i="6"/>
  <c r="J517" i="6"/>
  <c r="E517" i="6"/>
  <c r="F517" i="6"/>
  <c r="E770" i="6"/>
  <c r="F770" i="6"/>
  <c r="F1121" i="6"/>
  <c r="E1121" i="6"/>
  <c r="J701" i="6"/>
  <c r="F701" i="6"/>
  <c r="E701" i="6"/>
  <c r="G701" i="6" s="1"/>
  <c r="J706" i="2" s="1"/>
  <c r="J656" i="6"/>
  <c r="F656" i="6"/>
  <c r="E656" i="6"/>
  <c r="J1218" i="6"/>
  <c r="F1218" i="6"/>
  <c r="E1218" i="6"/>
  <c r="E655" i="6"/>
  <c r="F655" i="6"/>
  <c r="F350" i="6"/>
  <c r="E350" i="6"/>
  <c r="J647" i="6"/>
  <c r="F647" i="6"/>
  <c r="E647" i="6"/>
  <c r="J450" i="6"/>
  <c r="E450" i="6"/>
  <c r="F450" i="6"/>
  <c r="F1225" i="6"/>
  <c r="E1225" i="6"/>
  <c r="F1109" i="6"/>
  <c r="E1109" i="6"/>
  <c r="I838" i="6"/>
  <c r="E838" i="6"/>
  <c r="F838" i="6"/>
  <c r="J421" i="6"/>
  <c r="F421" i="6"/>
  <c r="E421" i="6"/>
  <c r="J199" i="6"/>
  <c r="F199" i="6"/>
  <c r="E199" i="6"/>
  <c r="F1451" i="6"/>
  <c r="E1451" i="6"/>
  <c r="J155" i="6"/>
  <c r="F155" i="6"/>
  <c r="E155" i="6"/>
  <c r="E275" i="6"/>
  <c r="F275" i="6"/>
  <c r="J267" i="6"/>
  <c r="E267" i="6"/>
  <c r="F267" i="6"/>
  <c r="J332" i="6"/>
  <c r="F332" i="6"/>
  <c r="E332" i="6"/>
  <c r="F200" i="6"/>
  <c r="E200" i="6"/>
  <c r="F107" i="6"/>
  <c r="E107" i="6"/>
  <c r="F208" i="6"/>
  <c r="E208" i="6"/>
  <c r="G208" i="6" s="1"/>
  <c r="J213" i="2" s="1"/>
  <c r="I809" i="6"/>
  <c r="F809" i="6"/>
  <c r="E809" i="6"/>
  <c r="F408" i="6"/>
  <c r="E408" i="6"/>
  <c r="J1444" i="6"/>
  <c r="F1444" i="6"/>
  <c r="E1444" i="6"/>
  <c r="G1444" i="6" s="1"/>
  <c r="J1449" i="2" s="1"/>
  <c r="E342" i="6"/>
  <c r="F342" i="6"/>
  <c r="J1461" i="6"/>
  <c r="F1461" i="6"/>
  <c r="E1461" i="6"/>
  <c r="J186" i="6"/>
  <c r="E186" i="6"/>
  <c r="F186" i="6"/>
  <c r="J290" i="6"/>
  <c r="F290" i="6"/>
  <c r="E290" i="6"/>
  <c r="J738" i="6"/>
  <c r="F738" i="6"/>
  <c r="E738" i="6"/>
  <c r="J1394" i="6"/>
  <c r="E1394" i="6"/>
  <c r="F1394" i="6"/>
  <c r="J474" i="6"/>
  <c r="E474" i="6"/>
  <c r="F474" i="6"/>
  <c r="F1070" i="6"/>
  <c r="E1070" i="6"/>
  <c r="F1019" i="6"/>
  <c r="E1019" i="6"/>
  <c r="F14" i="6"/>
  <c r="E14" i="6"/>
  <c r="F623" i="6"/>
  <c r="E623" i="6"/>
  <c r="J545" i="6"/>
  <c r="F545" i="6"/>
  <c r="E545" i="6"/>
  <c r="J16" i="6"/>
  <c r="F16" i="6"/>
  <c r="E16" i="6"/>
  <c r="F104" i="6"/>
  <c r="E104" i="6"/>
  <c r="J1452" i="6"/>
  <c r="F1452" i="6"/>
  <c r="E1452" i="6"/>
  <c r="F882" i="6"/>
  <c r="E882" i="6"/>
  <c r="I294" i="6"/>
  <c r="F294" i="6"/>
  <c r="E294" i="6"/>
  <c r="J449" i="6"/>
  <c r="F449" i="6"/>
  <c r="E449" i="6"/>
  <c r="J700" i="6"/>
  <c r="F700" i="6"/>
  <c r="E700" i="6"/>
  <c r="J1332" i="6"/>
  <c r="F1332" i="6"/>
  <c r="E1332" i="6"/>
  <c r="F1374" i="6"/>
  <c r="E1374" i="6"/>
  <c r="H107" i="6"/>
  <c r="H984" i="6"/>
  <c r="J184" i="6"/>
  <c r="E184" i="6"/>
  <c r="F184" i="6"/>
  <c r="F40" i="6"/>
  <c r="E40" i="6"/>
  <c r="I16" i="6"/>
  <c r="F119" i="6"/>
  <c r="E119" i="6"/>
  <c r="E677" i="6"/>
  <c r="F677" i="6"/>
  <c r="J538" i="6"/>
  <c r="E538" i="6"/>
  <c r="F538" i="6"/>
  <c r="F134" i="6"/>
  <c r="E134" i="6"/>
  <c r="G134" i="6" s="1"/>
  <c r="J139" i="2" s="1"/>
  <c r="J736" i="6"/>
  <c r="F736" i="6"/>
  <c r="E736" i="6"/>
  <c r="J674" i="6"/>
  <c r="F674" i="6"/>
  <c r="E674" i="6"/>
  <c r="J562" i="6"/>
  <c r="F562" i="6"/>
  <c r="E562" i="6"/>
  <c r="J1361" i="6"/>
  <c r="E1361" i="6"/>
  <c r="F1361" i="6"/>
  <c r="F678" i="6"/>
  <c r="E678" i="6"/>
  <c r="J740" i="6"/>
  <c r="F740" i="6"/>
  <c r="E740" i="6"/>
  <c r="J821" i="6"/>
  <c r="F821" i="6"/>
  <c r="E821" i="6"/>
  <c r="H1049" i="6"/>
  <c r="F1049" i="6"/>
  <c r="E1049" i="6"/>
  <c r="F1354" i="6"/>
  <c r="E1354" i="6"/>
  <c r="J1313" i="6"/>
  <c r="E1313" i="6"/>
  <c r="G1313" i="6" s="1"/>
  <c r="J1318" i="2" s="1"/>
  <c r="F1313" i="6"/>
  <c r="F1344" i="6"/>
  <c r="E1344" i="6"/>
  <c r="F1128" i="6"/>
  <c r="E1128" i="6"/>
  <c r="G1128" i="6" s="1"/>
  <c r="J1133" i="2" s="1"/>
  <c r="E285" i="6"/>
  <c r="F285" i="6"/>
  <c r="H333" i="6"/>
  <c r="E333" i="6"/>
  <c r="F333" i="6"/>
  <c r="F1474" i="6"/>
  <c r="E1474" i="6"/>
  <c r="H1053" i="6"/>
  <c r="E136" i="6"/>
  <c r="F136" i="6"/>
  <c r="J1477" i="6"/>
  <c r="F1477" i="6"/>
  <c r="E1477" i="6"/>
  <c r="F587" i="6"/>
  <c r="E587" i="6"/>
  <c r="J1166" i="6"/>
  <c r="F1166" i="6"/>
  <c r="E1166" i="6"/>
  <c r="F1010" i="6"/>
  <c r="E1010" i="6"/>
  <c r="F326" i="6"/>
  <c r="E326" i="6"/>
  <c r="J1090" i="6"/>
  <c r="F1090" i="6"/>
  <c r="E1090" i="6"/>
  <c r="F468" i="6"/>
  <c r="E468" i="6"/>
  <c r="J30" i="6"/>
  <c r="E30" i="6"/>
  <c r="F30" i="6"/>
  <c r="J1015" i="6"/>
  <c r="F1015" i="6"/>
  <c r="E1015" i="6"/>
  <c r="F81" i="6"/>
  <c r="E81" i="6"/>
  <c r="J1065" i="6"/>
  <c r="F1065" i="6"/>
  <c r="E1065" i="6"/>
  <c r="F1173" i="6"/>
  <c r="E1173" i="6"/>
  <c r="G1173" i="6" s="1"/>
  <c r="J1178" i="2" s="1"/>
  <c r="F1371" i="6"/>
  <c r="E1371" i="6"/>
  <c r="J581" i="6"/>
  <c r="E581" i="6"/>
  <c r="F581" i="6"/>
  <c r="J441" i="6"/>
  <c r="E441" i="6"/>
  <c r="F441" i="6"/>
  <c r="J661" i="6"/>
  <c r="F661" i="6"/>
  <c r="E661" i="6"/>
  <c r="F1259" i="6"/>
  <c r="E1259" i="6"/>
  <c r="J236" i="6"/>
  <c r="F236" i="6"/>
  <c r="E236" i="6"/>
  <c r="G236" i="6" s="1"/>
  <c r="J241" i="2" s="1"/>
  <c r="J469" i="6"/>
  <c r="F469" i="6"/>
  <c r="E469" i="6"/>
  <c r="I1085" i="6"/>
  <c r="E1085" i="6"/>
  <c r="F1085" i="6"/>
  <c r="F1479" i="6"/>
  <c r="E1479" i="6"/>
  <c r="G1479" i="6" s="1"/>
  <c r="J1484" i="2" s="1"/>
  <c r="J704" i="6"/>
  <c r="E704" i="6"/>
  <c r="F704" i="6"/>
  <c r="F588" i="6"/>
  <c r="E588" i="6"/>
  <c r="E369" i="6"/>
  <c r="F369" i="6"/>
  <c r="J383" i="6"/>
  <c r="F383" i="6"/>
  <c r="E383" i="6"/>
  <c r="J293" i="6"/>
  <c r="F293" i="6"/>
  <c r="E293" i="6"/>
  <c r="I1021" i="6"/>
  <c r="H288" i="6"/>
  <c r="I514" i="6"/>
  <c r="H1240" i="6"/>
  <c r="H267" i="6"/>
  <c r="H741" i="6"/>
  <c r="I896" i="6"/>
  <c r="H40" i="6"/>
  <c r="I1264" i="6"/>
  <c r="I1146" i="6"/>
  <c r="I554" i="6"/>
  <c r="I1046" i="6"/>
  <c r="I736" i="6"/>
  <c r="I182" i="6"/>
  <c r="I1142" i="6"/>
  <c r="H1019" i="6"/>
  <c r="H1004" i="6"/>
  <c r="I1415" i="6"/>
  <c r="I57" i="6"/>
  <c r="I83" i="6"/>
  <c r="H431" i="6"/>
  <c r="H516" i="6"/>
  <c r="H1200" i="6"/>
  <c r="I628" i="6"/>
  <c r="H136" i="6"/>
  <c r="I1394" i="6"/>
  <c r="I623" i="6"/>
  <c r="H378" i="6"/>
  <c r="J51" i="6"/>
  <c r="E51" i="6"/>
  <c r="F51" i="6"/>
  <c r="J682" i="6"/>
  <c r="F682" i="6"/>
  <c r="E682" i="6"/>
  <c r="F70" i="6"/>
  <c r="E70" i="6"/>
  <c r="F27" i="6"/>
  <c r="E27" i="6"/>
  <c r="E1360" i="6"/>
  <c r="F1360" i="6"/>
  <c r="J348" i="6"/>
  <c r="F348" i="6"/>
  <c r="E348" i="6"/>
  <c r="G348" i="6" s="1"/>
  <c r="J353" i="2" s="1"/>
  <c r="I671" i="6"/>
  <c r="H52" i="6"/>
  <c r="E52" i="6"/>
  <c r="F52" i="6"/>
  <c r="E95" i="6"/>
  <c r="F95" i="6"/>
  <c r="H5" i="6"/>
  <c r="F209" i="6"/>
  <c r="E209" i="6"/>
  <c r="J356" i="6"/>
  <c r="F356" i="6"/>
  <c r="E356" i="6"/>
  <c r="J248" i="6"/>
  <c r="F248" i="6"/>
  <c r="E248" i="6"/>
  <c r="J55" i="6"/>
  <c r="F55" i="6"/>
  <c r="E55" i="6"/>
  <c r="F138" i="6"/>
  <c r="E138" i="6"/>
  <c r="J228" i="6"/>
  <c r="F228" i="6"/>
  <c r="E228" i="6"/>
  <c r="H374" i="6"/>
  <c r="H193" i="6"/>
  <c r="F193" i="6"/>
  <c r="E193" i="6"/>
  <c r="J379" i="6"/>
  <c r="E379" i="6"/>
  <c r="F379" i="6"/>
  <c r="F177" i="6"/>
  <c r="E177" i="6"/>
  <c r="G177" i="6" s="1"/>
  <c r="J182" i="2" s="1"/>
  <c r="E401" i="6"/>
  <c r="F401" i="6"/>
  <c r="J590" i="6"/>
  <c r="E590" i="6"/>
  <c r="F590" i="6"/>
  <c r="E168" i="6"/>
  <c r="F168" i="6"/>
  <c r="J272" i="6"/>
  <c r="E272" i="6"/>
  <c r="F272" i="6"/>
  <c r="J319" i="6"/>
  <c r="F319" i="6"/>
  <c r="E319" i="6"/>
  <c r="J419" i="6"/>
  <c r="F419" i="6"/>
  <c r="E419" i="6"/>
  <c r="H545" i="6"/>
  <c r="F937" i="6"/>
  <c r="E937" i="6"/>
  <c r="F176" i="6"/>
  <c r="E176" i="6"/>
  <c r="J371" i="6"/>
  <c r="F371" i="6"/>
  <c r="E371" i="6"/>
  <c r="I429" i="6"/>
  <c r="J534" i="6"/>
  <c r="F534" i="6"/>
  <c r="E534" i="6"/>
  <c r="H607" i="6"/>
  <c r="E607" i="6"/>
  <c r="F607" i="6"/>
  <c r="J372" i="6"/>
  <c r="E372" i="6"/>
  <c r="F372" i="6"/>
  <c r="J686" i="6"/>
  <c r="F686" i="6"/>
  <c r="E686" i="6"/>
  <c r="J403" i="6"/>
  <c r="E403" i="6"/>
  <c r="F403" i="6"/>
  <c r="G403" i="6" s="1"/>
  <c r="J408" i="2" s="1"/>
  <c r="E543" i="6"/>
  <c r="F543" i="6"/>
  <c r="J630" i="6"/>
  <c r="E630" i="6"/>
  <c r="F630" i="6"/>
  <c r="F765" i="6"/>
  <c r="E765" i="6"/>
  <c r="J1325" i="6"/>
  <c r="E1325" i="6"/>
  <c r="F1325" i="6"/>
  <c r="J667" i="6"/>
  <c r="E667" i="6"/>
  <c r="F667" i="6"/>
  <c r="J965" i="6"/>
  <c r="F965" i="6"/>
  <c r="E965" i="6"/>
  <c r="G965" i="6" s="1"/>
  <c r="J970" i="2" s="1"/>
  <c r="F411" i="6"/>
  <c r="E411" i="6"/>
  <c r="J973" i="6"/>
  <c r="E973" i="6"/>
  <c r="F973" i="6"/>
  <c r="E395" i="6"/>
  <c r="F395" i="6"/>
  <c r="F591" i="6"/>
  <c r="E591" i="6"/>
  <c r="J768" i="6"/>
  <c r="F768" i="6"/>
  <c r="E768" i="6"/>
  <c r="F1072" i="6"/>
  <c r="E1072" i="6"/>
  <c r="J349" i="6"/>
  <c r="F349" i="6"/>
  <c r="E349" i="6"/>
  <c r="J1006" i="6"/>
  <c r="F1006" i="6"/>
  <c r="E1006" i="6"/>
  <c r="F920" i="6"/>
  <c r="E920" i="6"/>
  <c r="F872" i="6"/>
  <c r="E872" i="6"/>
  <c r="G872" i="6" s="1"/>
  <c r="J877" i="2" s="1"/>
  <c r="F828" i="6"/>
  <c r="E828" i="6"/>
  <c r="I1182" i="6"/>
  <c r="F1188" i="6"/>
  <c r="E1188" i="6"/>
  <c r="J933" i="6"/>
  <c r="F933" i="6"/>
  <c r="E933" i="6"/>
  <c r="G933" i="6" s="1"/>
  <c r="J938" i="2" s="1"/>
  <c r="J877" i="6"/>
  <c r="F877" i="6"/>
  <c r="E877" i="6"/>
  <c r="F1156" i="6"/>
  <c r="E1156" i="6"/>
  <c r="J725" i="6"/>
  <c r="F725" i="6"/>
  <c r="E725" i="6"/>
  <c r="G725" i="6" s="1"/>
  <c r="J730" i="2" s="1"/>
  <c r="I922" i="6"/>
  <c r="I799" i="6"/>
  <c r="F1064" i="6"/>
  <c r="E1064" i="6"/>
  <c r="F715" i="6"/>
  <c r="E715" i="6"/>
  <c r="E150" i="6"/>
  <c r="F150" i="6"/>
  <c r="J913" i="6"/>
  <c r="F913" i="6"/>
  <c r="E913" i="6"/>
  <c r="E1424" i="6"/>
  <c r="F1424" i="6"/>
  <c r="F1285" i="6"/>
  <c r="E1285" i="6"/>
  <c r="J916" i="6"/>
  <c r="F916" i="6"/>
  <c r="E916" i="6"/>
  <c r="F824" i="6"/>
  <c r="E824" i="6"/>
  <c r="J945" i="6"/>
  <c r="F945" i="6"/>
  <c r="E945" i="6"/>
  <c r="I1170" i="6"/>
  <c r="E729" i="6"/>
  <c r="F729" i="6"/>
  <c r="J932" i="6"/>
  <c r="F932" i="6"/>
  <c r="E932" i="6"/>
  <c r="E861" i="6"/>
  <c r="F861" i="6"/>
  <c r="J849" i="6"/>
  <c r="E849" i="6"/>
  <c r="F849" i="6"/>
  <c r="J1484" i="6"/>
  <c r="F1484" i="6"/>
  <c r="E1484" i="6"/>
  <c r="F1068" i="6"/>
  <c r="E1068" i="6"/>
  <c r="F888" i="6"/>
  <c r="E888" i="6"/>
  <c r="F860" i="6"/>
  <c r="E860" i="6"/>
  <c r="J1265" i="6"/>
  <c r="E1265" i="6"/>
  <c r="F1265" i="6"/>
  <c r="H839" i="6"/>
  <c r="J1277" i="6"/>
  <c r="E1277" i="6"/>
  <c r="F1277" i="6"/>
  <c r="F1408" i="6"/>
  <c r="E1408" i="6"/>
  <c r="J1180" i="6"/>
  <c r="F1180" i="6"/>
  <c r="E1180" i="6"/>
  <c r="E595" i="6"/>
  <c r="F595" i="6"/>
  <c r="J1409" i="6"/>
  <c r="F1409" i="6"/>
  <c r="E1409" i="6"/>
  <c r="E1244" i="6"/>
  <c r="F1244" i="6"/>
  <c r="F1322" i="6"/>
  <c r="E1322" i="6"/>
  <c r="G1322" i="6" s="1"/>
  <c r="J1327" i="2" s="1"/>
  <c r="J281" i="6"/>
  <c r="F281" i="6"/>
  <c r="E281" i="6"/>
  <c r="J1261" i="6"/>
  <c r="E1261" i="6"/>
  <c r="F1261" i="6"/>
  <c r="H1396" i="6"/>
  <c r="I1255" i="6"/>
  <c r="E778" i="6"/>
  <c r="F778" i="6"/>
  <c r="J1442" i="6"/>
  <c r="F1442" i="6"/>
  <c r="E1442" i="6"/>
  <c r="F1234" i="6"/>
  <c r="E1234" i="6"/>
  <c r="F318" i="6"/>
  <c r="E318" i="6"/>
  <c r="F1410" i="6"/>
  <c r="E1410" i="6"/>
  <c r="F227" i="6"/>
  <c r="E227" i="6"/>
  <c r="J536" i="6"/>
  <c r="F536" i="6"/>
  <c r="E536" i="6"/>
  <c r="G536" i="6" s="1"/>
  <c r="J541" i="2" s="1"/>
  <c r="J918" i="6"/>
  <c r="F918" i="6"/>
  <c r="E918" i="6"/>
  <c r="F790" i="6"/>
  <c r="E790" i="6"/>
  <c r="J1426" i="6"/>
  <c r="F1426" i="6"/>
  <c r="E1426" i="6"/>
  <c r="J555" i="6"/>
  <c r="F555" i="6"/>
  <c r="E555" i="6"/>
  <c r="F986" i="6"/>
  <c r="E986" i="6"/>
  <c r="I105" i="6"/>
  <c r="F105" i="6"/>
  <c r="E105" i="6"/>
  <c r="G105" i="6" s="1"/>
  <c r="J110" i="2" s="1"/>
  <c r="F1370" i="6"/>
  <c r="E1370" i="6"/>
  <c r="F26" i="6"/>
  <c r="E26" i="6"/>
  <c r="J870" i="6"/>
  <c r="F870" i="6"/>
  <c r="E870" i="6"/>
  <c r="F1260" i="6"/>
  <c r="E1260" i="6"/>
  <c r="F1184" i="6"/>
  <c r="E1184" i="6"/>
  <c r="I1403" i="6"/>
  <c r="F149" i="6"/>
  <c r="E149" i="6"/>
  <c r="J171" i="6"/>
  <c r="F171" i="6"/>
  <c r="E171" i="6"/>
  <c r="J705" i="6"/>
  <c r="F705" i="6"/>
  <c r="E705" i="6"/>
  <c r="J32" i="6"/>
  <c r="F32" i="6"/>
  <c r="E32" i="6"/>
  <c r="J1118" i="6"/>
  <c r="E1118" i="6"/>
  <c r="F1118" i="6"/>
  <c r="I978" i="6"/>
  <c r="E978" i="6"/>
  <c r="F978" i="6"/>
  <c r="F484" i="6"/>
  <c r="E484" i="6"/>
  <c r="J1103" i="6"/>
  <c r="F1103" i="6"/>
  <c r="E1103" i="6"/>
  <c r="J1190" i="6"/>
  <c r="F1190" i="6"/>
  <c r="E1190" i="6"/>
  <c r="I128" i="6"/>
  <c r="F128" i="6"/>
  <c r="E128" i="6"/>
  <c r="G128" i="6" s="1"/>
  <c r="J133" i="2" s="1"/>
  <c r="F1177" i="6"/>
  <c r="E1177" i="6"/>
  <c r="J1047" i="6"/>
  <c r="F1047" i="6"/>
  <c r="E1047" i="6"/>
  <c r="J1215" i="6"/>
  <c r="F1215" i="6"/>
  <c r="E1215" i="6"/>
  <c r="G1215" i="6" s="1"/>
  <c r="J1220" i="2" s="1"/>
  <c r="J1154" i="6"/>
  <c r="F1154" i="6"/>
  <c r="E1154" i="6"/>
  <c r="F487" i="6"/>
  <c r="E487" i="6"/>
  <c r="F716" i="6"/>
  <c r="E716" i="6"/>
  <c r="J907" i="6"/>
  <c r="F907" i="6"/>
  <c r="E907" i="6"/>
  <c r="J863" i="6"/>
  <c r="E863" i="6"/>
  <c r="F863" i="6"/>
  <c r="E203" i="6"/>
  <c r="F203" i="6"/>
  <c r="J1126" i="6"/>
  <c r="F1126" i="6"/>
  <c r="E1126" i="6"/>
  <c r="E1091" i="6"/>
  <c r="F1091" i="6"/>
  <c r="F858" i="6"/>
  <c r="E858" i="6"/>
  <c r="J851" i="6"/>
  <c r="E851" i="6"/>
  <c r="F851" i="6"/>
  <c r="J1111" i="6"/>
  <c r="F1111" i="6"/>
  <c r="E1111" i="6"/>
  <c r="J1247" i="6"/>
  <c r="F1247" i="6"/>
  <c r="E1247" i="6"/>
  <c r="F1455" i="6"/>
  <c r="E1455" i="6"/>
  <c r="E1137" i="6"/>
  <c r="F1137" i="6"/>
  <c r="J1078" i="6"/>
  <c r="F1078" i="6"/>
  <c r="E1078" i="6"/>
  <c r="J1222" i="6"/>
  <c r="F1222" i="6"/>
  <c r="E1222" i="6"/>
  <c r="J604" i="6"/>
  <c r="F604" i="6"/>
  <c r="E604" i="6"/>
  <c r="H1042" i="6"/>
  <c r="F1042" i="6"/>
  <c r="E1042" i="6"/>
  <c r="J879" i="6"/>
  <c r="F879" i="6"/>
  <c r="E879" i="6"/>
  <c r="J541" i="6"/>
  <c r="F541" i="6"/>
  <c r="E541" i="6"/>
  <c r="I10" i="6"/>
  <c r="F10" i="6"/>
  <c r="E10" i="6"/>
  <c r="G10" i="6" s="1"/>
  <c r="J15" i="2" s="1"/>
  <c r="F1153" i="6"/>
  <c r="E1153" i="6"/>
  <c r="J992" i="6"/>
  <c r="F992" i="6"/>
  <c r="E992" i="6"/>
  <c r="J624" i="6"/>
  <c r="E624" i="6"/>
  <c r="F624" i="6"/>
  <c r="J1274" i="6"/>
  <c r="F1274" i="6"/>
  <c r="E1274" i="6"/>
  <c r="E194" i="6"/>
  <c r="F194" i="6"/>
  <c r="E321" i="6"/>
  <c r="F321" i="6"/>
  <c r="J1428" i="6"/>
  <c r="F1428" i="6"/>
  <c r="E1428" i="6"/>
  <c r="J919" i="6"/>
  <c r="F919" i="6"/>
  <c r="E919" i="6"/>
  <c r="F178" i="6"/>
  <c r="E178" i="6"/>
  <c r="J438" i="6"/>
  <c r="E438" i="6"/>
  <c r="F438" i="6"/>
  <c r="F494" i="6"/>
  <c r="E494" i="6"/>
  <c r="J1016" i="6"/>
  <c r="F1016" i="6"/>
  <c r="E1016" i="6"/>
  <c r="J33" i="6"/>
  <c r="F33" i="6"/>
  <c r="E33" i="6"/>
  <c r="J1073" i="6"/>
  <c r="F1073" i="6"/>
  <c r="E1073" i="6"/>
  <c r="J561" i="6"/>
  <c r="E561" i="6"/>
  <c r="F561" i="6"/>
  <c r="J577" i="6"/>
  <c r="F577" i="6"/>
  <c r="E577" i="6"/>
  <c r="J887" i="6"/>
  <c r="E887" i="6"/>
  <c r="F887" i="6"/>
  <c r="J758" i="6"/>
  <c r="E758" i="6"/>
  <c r="F758" i="6"/>
  <c r="F253" i="6"/>
  <c r="E253" i="6"/>
  <c r="J603" i="6"/>
  <c r="E603" i="6"/>
  <c r="F603" i="6"/>
  <c r="I810" i="6"/>
  <c r="F810" i="6"/>
  <c r="E810" i="6"/>
  <c r="J501" i="6"/>
  <c r="F501" i="6"/>
  <c r="E501" i="6"/>
  <c r="F1478" i="6"/>
  <c r="E1478" i="6"/>
  <c r="I982" i="6"/>
  <c r="F982" i="6"/>
  <c r="E982" i="6"/>
  <c r="J669" i="6"/>
  <c r="F669" i="6"/>
  <c r="E669" i="6"/>
  <c r="J1199" i="6"/>
  <c r="E1199" i="6"/>
  <c r="F1199" i="6"/>
  <c r="F539" i="6"/>
  <c r="E539" i="6"/>
  <c r="F270" i="6"/>
  <c r="E270" i="6"/>
  <c r="J560" i="6"/>
  <c r="F560" i="6"/>
  <c r="E560" i="6"/>
  <c r="F1310" i="6"/>
  <c r="E1310" i="6"/>
  <c r="G1310" i="6" s="1"/>
  <c r="J1315" i="2" s="1"/>
  <c r="F696" i="6"/>
  <c r="E696" i="6"/>
  <c r="E1462" i="6"/>
  <c r="F1462" i="6"/>
  <c r="I1359" i="6"/>
  <c r="F1359" i="6"/>
  <c r="E1359" i="6"/>
  <c r="J1167" i="6"/>
  <c r="E1167" i="6"/>
  <c r="F1167" i="6"/>
  <c r="J215" i="6"/>
  <c r="E215" i="6"/>
  <c r="F215" i="6"/>
  <c r="J112" i="6"/>
  <c r="F112" i="6"/>
  <c r="E112" i="6"/>
  <c r="G112" i="6" s="1"/>
  <c r="J117" i="2" s="1"/>
  <c r="F282" i="6"/>
  <c r="E282" i="6"/>
  <c r="H235" i="6"/>
  <c r="E235" i="6"/>
  <c r="F235" i="6"/>
  <c r="J601" i="6"/>
  <c r="E601" i="6"/>
  <c r="F601" i="6"/>
  <c r="F361" i="6"/>
  <c r="E361" i="6"/>
  <c r="J445" i="6"/>
  <c r="F445" i="6"/>
  <c r="E445" i="6"/>
  <c r="E1093" i="6"/>
  <c r="F1093" i="6"/>
  <c r="F20" i="6"/>
  <c r="E20" i="6"/>
  <c r="J763" i="6"/>
  <c r="F763" i="6"/>
  <c r="E763" i="6"/>
  <c r="J479" i="6"/>
  <c r="F479" i="6"/>
  <c r="E479" i="6"/>
  <c r="F1363" i="6"/>
  <c r="E1363" i="6"/>
  <c r="J689" i="6"/>
  <c r="E689" i="6"/>
  <c r="F689" i="6"/>
  <c r="J277" i="6"/>
  <c r="F277" i="6"/>
  <c r="E277" i="6"/>
  <c r="J1308" i="6"/>
  <c r="E1308" i="6"/>
  <c r="F1308" i="6"/>
  <c r="J815" i="6"/>
  <c r="F815" i="6"/>
  <c r="E815" i="6"/>
  <c r="J207" i="6"/>
  <c r="F207" i="6"/>
  <c r="E207" i="6"/>
  <c r="G207" i="6" s="1"/>
  <c r="J212" i="2" s="1"/>
  <c r="F1391" i="6"/>
  <c r="E1391" i="6"/>
  <c r="F1382" i="6"/>
  <c r="E1382" i="6"/>
  <c r="J135" i="6"/>
  <c r="F135" i="6"/>
  <c r="E135" i="6"/>
  <c r="J143" i="6"/>
  <c r="E143" i="6"/>
  <c r="F143" i="6"/>
  <c r="H240" i="6"/>
  <c r="F240" i="6"/>
  <c r="E240" i="6"/>
  <c r="F243" i="6"/>
  <c r="E243" i="6"/>
  <c r="J380" i="6"/>
  <c r="F380" i="6"/>
  <c r="E380" i="6"/>
  <c r="J602" i="6"/>
  <c r="E602" i="6"/>
  <c r="F602" i="6"/>
  <c r="J295" i="6"/>
  <c r="F295" i="6"/>
  <c r="E295" i="6"/>
  <c r="G295" i="6" s="1"/>
  <c r="J300" i="2" s="1"/>
  <c r="J392" i="6"/>
  <c r="F392" i="6"/>
  <c r="E392" i="6"/>
  <c r="E1276" i="6"/>
  <c r="F1276" i="6"/>
  <c r="J139" i="6"/>
  <c r="E139" i="6"/>
  <c r="F139" i="6"/>
  <c r="G139" i="6" s="1"/>
  <c r="J144" i="2" s="1"/>
  <c r="J615" i="6"/>
  <c r="F615" i="6"/>
  <c r="E615" i="6"/>
  <c r="I856" i="6"/>
  <c r="F856" i="6"/>
  <c r="E856" i="6"/>
  <c r="J1021" i="6"/>
  <c r="F1021" i="6"/>
  <c r="E1021" i="6"/>
  <c r="J788" i="6"/>
  <c r="F788" i="6"/>
  <c r="E788" i="6"/>
  <c r="J820" i="6"/>
  <c r="F820" i="6"/>
  <c r="E820" i="6"/>
  <c r="F929" i="6"/>
  <c r="E929" i="6"/>
  <c r="J693" i="6"/>
  <c r="F693" i="6"/>
  <c r="E693" i="6"/>
  <c r="J1457" i="6"/>
  <c r="F1457" i="6"/>
  <c r="E1457" i="6"/>
  <c r="J1079" i="6"/>
  <c r="F1079" i="6"/>
  <c r="E1079" i="6"/>
  <c r="J1450" i="6"/>
  <c r="F1450" i="6"/>
  <c r="E1450" i="6"/>
  <c r="J537" i="6"/>
  <c r="E537" i="6"/>
  <c r="F537" i="6"/>
  <c r="F874" i="6"/>
  <c r="E874" i="6"/>
  <c r="E523" i="6"/>
  <c r="F523" i="6"/>
  <c r="J923" i="6"/>
  <c r="F923" i="6"/>
  <c r="E923" i="6"/>
  <c r="E672" i="6"/>
  <c r="F672" i="6"/>
  <c r="F1171" i="6"/>
  <c r="E1171" i="6"/>
  <c r="F1011" i="6"/>
  <c r="E1011" i="6"/>
  <c r="J549" i="6"/>
  <c r="E549" i="6"/>
  <c r="F549" i="6"/>
  <c r="F1282" i="6"/>
  <c r="E1282" i="6"/>
  <c r="E1043" i="6"/>
  <c r="F1043" i="6"/>
  <c r="J883" i="6"/>
  <c r="F883" i="6"/>
  <c r="E883" i="6"/>
  <c r="F611" i="6"/>
  <c r="E611" i="6"/>
  <c r="J493" i="6"/>
  <c r="E493" i="6"/>
  <c r="F493" i="6"/>
  <c r="F1113" i="6"/>
  <c r="E1113" i="6"/>
  <c r="F955" i="6"/>
  <c r="E955" i="6"/>
  <c r="J759" i="6"/>
  <c r="F759" i="6"/>
  <c r="E759" i="6"/>
  <c r="J629" i="6"/>
  <c r="F629" i="6"/>
  <c r="E629" i="6"/>
  <c r="H1329" i="6"/>
  <c r="I1336" i="6"/>
  <c r="H788" i="6"/>
  <c r="F291" i="6"/>
  <c r="E291" i="6"/>
  <c r="J59" i="6"/>
  <c r="E59" i="6"/>
  <c r="F59" i="6"/>
  <c r="I608" i="6"/>
  <c r="F94" i="6"/>
  <c r="E94" i="6"/>
  <c r="E244" i="6"/>
  <c r="F244" i="6"/>
  <c r="E1193" i="6"/>
  <c r="F1193" i="6"/>
  <c r="H1477" i="6"/>
  <c r="H1204" i="6"/>
  <c r="I820" i="6"/>
  <c r="I1457" i="6"/>
  <c r="I288" i="6"/>
  <c r="H602" i="6"/>
  <c r="H1361" i="6"/>
  <c r="H184" i="6"/>
  <c r="H1079" i="6"/>
  <c r="I516" i="6"/>
  <c r="H408" i="6"/>
  <c r="I1210" i="6"/>
  <c r="H182" i="6"/>
  <c r="H1383" i="6"/>
  <c r="I244" i="6"/>
  <c r="I670" i="6"/>
  <c r="I96" i="6"/>
  <c r="I327" i="6"/>
  <c r="H1207" i="6"/>
  <c r="H119" i="6"/>
  <c r="H503" i="6"/>
  <c r="H96" i="6"/>
  <c r="H291" i="6"/>
  <c r="H69" i="6"/>
  <c r="H700" i="6"/>
  <c r="I220" i="6"/>
  <c r="H955" i="6"/>
  <c r="F23" i="6"/>
  <c r="E23" i="6"/>
  <c r="J340" i="6"/>
  <c r="F340" i="6"/>
  <c r="E340" i="6"/>
  <c r="E709" i="6"/>
  <c r="F709" i="6"/>
  <c r="J111" i="6"/>
  <c r="F111" i="6"/>
  <c r="E111" i="6"/>
  <c r="F238" i="6"/>
  <c r="E238" i="6"/>
  <c r="J4" i="6"/>
  <c r="F4" i="6"/>
  <c r="E4" i="6"/>
  <c r="J268" i="6"/>
  <c r="E268" i="6"/>
  <c r="F268" i="6"/>
  <c r="I1187" i="6"/>
  <c r="H211" i="6"/>
  <c r="H81" i="6"/>
  <c r="F131" i="6"/>
  <c r="E131" i="6"/>
  <c r="J36" i="6"/>
  <c r="F36" i="6"/>
  <c r="E36" i="6"/>
  <c r="J86" i="6"/>
  <c r="E86" i="6"/>
  <c r="F86" i="6"/>
  <c r="J444" i="6"/>
  <c r="E444" i="6"/>
  <c r="F444" i="6"/>
  <c r="J364" i="6"/>
  <c r="F364" i="6"/>
  <c r="E364" i="6"/>
  <c r="F90" i="6"/>
  <c r="E90" i="6"/>
  <c r="F237" i="6"/>
  <c r="E237" i="6"/>
  <c r="F264" i="6"/>
  <c r="E264" i="6"/>
  <c r="I469" i="6"/>
  <c r="F280" i="6"/>
  <c r="E280" i="6"/>
  <c r="F707" i="6"/>
  <c r="E707" i="6"/>
  <c r="J118" i="6"/>
  <c r="E118" i="6"/>
  <c r="F118" i="6"/>
  <c r="J339" i="6"/>
  <c r="E339" i="6"/>
  <c r="F339" i="6"/>
  <c r="H342" i="6"/>
  <c r="E443" i="6"/>
  <c r="F443" i="6"/>
  <c r="F599" i="6"/>
  <c r="E599" i="6"/>
  <c r="H549" i="6"/>
  <c r="H459" i="6"/>
  <c r="F74" i="6"/>
  <c r="E74" i="6"/>
  <c r="J412" i="6"/>
  <c r="F412" i="6"/>
  <c r="E412" i="6"/>
  <c r="G412" i="6" s="1"/>
  <c r="J417" i="2" s="1"/>
  <c r="F300" i="6"/>
  <c r="E300" i="6"/>
  <c r="J566" i="6"/>
  <c r="F566" i="6"/>
  <c r="E566" i="6"/>
  <c r="J662" i="6"/>
  <c r="E662" i="6"/>
  <c r="F662" i="6"/>
  <c r="J180" i="6"/>
  <c r="F180" i="6"/>
  <c r="E180" i="6"/>
  <c r="J331" i="6"/>
  <c r="E331" i="6"/>
  <c r="F331" i="6"/>
  <c r="F173" i="6"/>
  <c r="E173" i="6"/>
  <c r="G173" i="6" s="1"/>
  <c r="J178" i="2" s="1"/>
  <c r="F344" i="6"/>
  <c r="E344" i="6"/>
  <c r="F416" i="6"/>
  <c r="E416" i="6"/>
  <c r="I889" i="6"/>
  <c r="F889" i="6"/>
  <c r="E889" i="6"/>
  <c r="J420" i="6"/>
  <c r="F420" i="6"/>
  <c r="E420" i="6"/>
  <c r="I509" i="6"/>
  <c r="J694" i="6"/>
  <c r="E694" i="6"/>
  <c r="F694" i="6"/>
  <c r="J417" i="6"/>
  <c r="F417" i="6"/>
  <c r="E417" i="6"/>
  <c r="J626" i="6"/>
  <c r="F626" i="6"/>
  <c r="E626" i="6"/>
  <c r="H993" i="6"/>
  <c r="F993" i="6"/>
  <c r="E993" i="6"/>
  <c r="J785" i="6"/>
  <c r="F785" i="6"/>
  <c r="E785" i="6"/>
  <c r="J550" i="6"/>
  <c r="F550" i="6"/>
  <c r="E550" i="6"/>
  <c r="F551" i="6"/>
  <c r="E551" i="6"/>
  <c r="J893" i="6"/>
  <c r="F893" i="6"/>
  <c r="E893" i="6"/>
  <c r="J865" i="6"/>
  <c r="F865" i="6"/>
  <c r="E865" i="6"/>
  <c r="I1324" i="6"/>
  <c r="J805" i="6"/>
  <c r="F805" i="6"/>
  <c r="E805" i="6"/>
  <c r="I1227" i="6"/>
  <c r="J925" i="6"/>
  <c r="E925" i="6"/>
  <c r="F925" i="6"/>
  <c r="F1009" i="6"/>
  <c r="E1009" i="6"/>
  <c r="F1233" i="6"/>
  <c r="E1233" i="6"/>
  <c r="F132" i="6"/>
  <c r="E132" i="6"/>
  <c r="H581" i="6"/>
  <c r="F1017" i="6"/>
  <c r="E1017" i="6"/>
  <c r="J981" i="6"/>
  <c r="F981" i="6"/>
  <c r="E981" i="6"/>
  <c r="I1079" i="6"/>
  <c r="J781" i="6"/>
  <c r="E781" i="6"/>
  <c r="F781" i="6"/>
  <c r="J423" i="6"/>
  <c r="F423" i="6"/>
  <c r="E423" i="6"/>
  <c r="G423" i="6" s="1"/>
  <c r="J428" i="2" s="1"/>
  <c r="J972" i="6"/>
  <c r="F972" i="6"/>
  <c r="E972" i="6"/>
  <c r="F1440" i="6"/>
  <c r="E1440" i="6"/>
  <c r="J1468" i="6"/>
  <c r="F1468" i="6"/>
  <c r="E1468" i="6"/>
  <c r="G1468" i="6" s="1"/>
  <c r="J1473" i="2" s="1"/>
  <c r="J853" i="6"/>
  <c r="F853" i="6"/>
  <c r="E853" i="6"/>
  <c r="J772" i="6"/>
  <c r="F772" i="6"/>
  <c r="E772" i="6"/>
  <c r="I883" i="6"/>
  <c r="J1441" i="6"/>
  <c r="F1441" i="6"/>
  <c r="E1441" i="6"/>
  <c r="J1253" i="6"/>
  <c r="F1253" i="6"/>
  <c r="E1253" i="6"/>
  <c r="I1004" i="6"/>
  <c r="F745" i="6"/>
  <c r="E745" i="6"/>
  <c r="G745" i="6" s="1"/>
  <c r="J750" i="2" s="1"/>
  <c r="I975" i="6"/>
  <c r="H883" i="6"/>
  <c r="J1385" i="6"/>
  <c r="F1385" i="6"/>
  <c r="E1385" i="6"/>
  <c r="J892" i="6"/>
  <c r="F892" i="6"/>
  <c r="E892" i="6"/>
  <c r="G892" i="6" s="1"/>
  <c r="J897" i="2" s="1"/>
  <c r="I1070" i="6"/>
  <c r="J1288" i="6"/>
  <c r="E1288" i="6"/>
  <c r="F1288" i="6"/>
  <c r="J1416" i="6"/>
  <c r="E1416" i="6"/>
  <c r="F1416" i="6"/>
  <c r="E1212" i="6"/>
  <c r="F1212" i="6"/>
  <c r="H1170" i="6"/>
  <c r="E1176" i="6"/>
  <c r="F1176" i="6"/>
  <c r="J817" i="6"/>
  <c r="F817" i="6"/>
  <c r="E817" i="6"/>
  <c r="J1417" i="6"/>
  <c r="F1417" i="6"/>
  <c r="E1417" i="6"/>
  <c r="H1271" i="6"/>
  <c r="H1259" i="6"/>
  <c r="J767" i="6"/>
  <c r="F767" i="6"/>
  <c r="E767" i="6"/>
  <c r="F1386" i="6"/>
  <c r="E1386" i="6"/>
  <c r="J480" i="6"/>
  <c r="F480" i="6"/>
  <c r="E480" i="6"/>
  <c r="J1272" i="6"/>
  <c r="F1272" i="6"/>
  <c r="E1272" i="6"/>
  <c r="F1456" i="6"/>
  <c r="E1456" i="6"/>
  <c r="J1333" i="6"/>
  <c r="F1333" i="6"/>
  <c r="E1333" i="6"/>
  <c r="H174" i="6"/>
  <c r="E174" i="6"/>
  <c r="F174" i="6"/>
  <c r="J914" i="6"/>
  <c r="F914" i="6"/>
  <c r="E914" i="6"/>
  <c r="J1349" i="6"/>
  <c r="F1349" i="6"/>
  <c r="E1349" i="6"/>
  <c r="J302" i="6"/>
  <c r="F302" i="6"/>
  <c r="E302" i="6"/>
  <c r="G302" i="6" s="1"/>
  <c r="J307" i="2" s="1"/>
  <c r="I1149" i="6"/>
  <c r="I862" i="6"/>
  <c r="F862" i="6"/>
  <c r="E862" i="6"/>
  <c r="F1152" i="6"/>
  <c r="E1152" i="6"/>
  <c r="F254" i="6"/>
  <c r="E254" i="6"/>
  <c r="G254" i="6" s="1"/>
  <c r="J259" i="2" s="1"/>
  <c r="J1082" i="6"/>
  <c r="F1082" i="6"/>
  <c r="E1082" i="6"/>
  <c r="E6" i="6"/>
  <c r="F6" i="6"/>
  <c r="F632" i="6"/>
  <c r="E632" i="6"/>
  <c r="J485" i="6"/>
  <c r="E485" i="6"/>
  <c r="F485" i="6"/>
  <c r="J1136" i="6"/>
  <c r="E1136" i="6"/>
  <c r="F1136" i="6"/>
  <c r="J116" i="6"/>
  <c r="F116" i="6"/>
  <c r="E116" i="6"/>
  <c r="G116" i="6" s="1"/>
  <c r="J121" i="2" s="1"/>
  <c r="F508" i="6"/>
  <c r="E508" i="6"/>
  <c r="J1102" i="6"/>
  <c r="E1102" i="6"/>
  <c r="F1102" i="6"/>
  <c r="F486" i="6"/>
  <c r="E486" i="6"/>
  <c r="F202" i="6"/>
  <c r="E202" i="6"/>
  <c r="J418" i="6"/>
  <c r="E418" i="6"/>
  <c r="F418" i="6"/>
  <c r="J1027" i="6"/>
  <c r="E1027" i="6"/>
  <c r="F1027" i="6"/>
  <c r="F1281" i="6"/>
  <c r="E1281" i="6"/>
  <c r="F1248" i="6"/>
  <c r="E1248" i="6"/>
  <c r="F1208" i="6"/>
  <c r="E1208" i="6"/>
  <c r="F394" i="6"/>
  <c r="E394" i="6"/>
  <c r="F552" i="6"/>
  <c r="E552" i="6"/>
  <c r="J1317" i="6"/>
  <c r="F1317" i="6"/>
  <c r="E1317" i="6"/>
  <c r="E1362" i="6"/>
  <c r="F1362" i="6"/>
  <c r="F190" i="6"/>
  <c r="E190" i="6"/>
  <c r="G190" i="6" s="1"/>
  <c r="J195" i="2" s="1"/>
  <c r="J499" i="6"/>
  <c r="F499" i="6"/>
  <c r="E499" i="6"/>
  <c r="F1179" i="6"/>
  <c r="E1179" i="6"/>
  <c r="J692" i="6"/>
  <c r="F692" i="6"/>
  <c r="E692" i="6"/>
  <c r="G692" i="6" s="1"/>
  <c r="J697" i="2" s="1"/>
  <c r="H496" i="6"/>
  <c r="E496" i="6"/>
  <c r="F496" i="6"/>
  <c r="E1119" i="6"/>
  <c r="F1119" i="6"/>
  <c r="J1221" i="6"/>
  <c r="F1221" i="6"/>
  <c r="E1221" i="6"/>
  <c r="G1221" i="6" s="1"/>
  <c r="J1226" i="2" s="1"/>
  <c r="J1335" i="6"/>
  <c r="F1335" i="6"/>
  <c r="E1335" i="6"/>
  <c r="F145" i="6"/>
  <c r="E145" i="6"/>
  <c r="H882" i="6"/>
  <c r="J1067" i="6"/>
  <c r="F1067" i="6"/>
  <c r="E1067" i="6"/>
  <c r="F1155" i="6"/>
  <c r="E1155" i="6"/>
  <c r="J461" i="6"/>
  <c r="F461" i="6"/>
  <c r="E461" i="6"/>
  <c r="J898" i="6"/>
  <c r="F898" i="6"/>
  <c r="E898" i="6"/>
  <c r="F762" i="6"/>
  <c r="E762" i="6"/>
  <c r="I1011" i="6"/>
  <c r="J1194" i="6"/>
  <c r="F1194" i="6"/>
  <c r="E1194" i="6"/>
  <c r="J1235" i="6"/>
  <c r="E1235" i="6"/>
  <c r="F1235" i="6"/>
  <c r="F719" i="6"/>
  <c r="E719" i="6"/>
  <c r="J935" i="6"/>
  <c r="F935" i="6"/>
  <c r="E935" i="6"/>
  <c r="F915" i="6"/>
  <c r="E915" i="6"/>
  <c r="J1162" i="6"/>
  <c r="F1162" i="6"/>
  <c r="E1162" i="6"/>
  <c r="J1223" i="6"/>
  <c r="F1223" i="6"/>
  <c r="E1223" i="6"/>
  <c r="J313" i="6"/>
  <c r="F313" i="6"/>
  <c r="E313" i="6"/>
  <c r="J722" i="6"/>
  <c r="F722" i="6"/>
  <c r="E722" i="6"/>
  <c r="J843" i="6"/>
  <c r="F843" i="6"/>
  <c r="E843" i="6"/>
  <c r="H1127" i="6"/>
  <c r="F1127" i="6"/>
  <c r="E1127" i="6"/>
  <c r="J41" i="6"/>
  <c r="E41" i="6"/>
  <c r="F41" i="6"/>
  <c r="F564" i="6"/>
  <c r="E564" i="6"/>
  <c r="G564" i="6" s="1"/>
  <c r="J569" i="2" s="1"/>
  <c r="E946" i="6"/>
  <c r="F946" i="6"/>
  <c r="J1098" i="6"/>
  <c r="F1098" i="6"/>
  <c r="E1098" i="6"/>
  <c r="F1039" i="6"/>
  <c r="E1039" i="6"/>
  <c r="E1487" i="6"/>
  <c r="F1487" i="6"/>
  <c r="J410" i="6"/>
  <c r="E410" i="6"/>
  <c r="F410" i="6"/>
  <c r="J1267" i="6"/>
  <c r="F1267" i="6"/>
  <c r="E1267" i="6"/>
  <c r="J425" i="6"/>
  <c r="F425" i="6"/>
  <c r="E425" i="6"/>
  <c r="I1181" i="6"/>
  <c r="E1181" i="6"/>
  <c r="F1181" i="6"/>
  <c r="J495" i="6"/>
  <c r="F495" i="6"/>
  <c r="E495" i="6"/>
  <c r="G495" i="6" s="1"/>
  <c r="J500" i="2" s="1"/>
  <c r="F12" i="6"/>
  <c r="E12" i="6"/>
  <c r="J1316" i="6"/>
  <c r="E1316" i="6"/>
  <c r="F1316" i="6"/>
  <c r="J688" i="6"/>
  <c r="F688" i="6"/>
  <c r="E688" i="6"/>
  <c r="G688" i="6" s="1"/>
  <c r="J693" i="2" s="1"/>
  <c r="J754" i="6"/>
  <c r="F754" i="6"/>
  <c r="E754" i="6"/>
  <c r="F687" i="6"/>
  <c r="E687" i="6"/>
  <c r="H611" i="6"/>
  <c r="F1375" i="6"/>
  <c r="E1375" i="6"/>
  <c r="G1375" i="6" s="1"/>
  <c r="J1380" i="2" s="1"/>
  <c r="I1213" i="6"/>
  <c r="E1213" i="6"/>
  <c r="F1213" i="6"/>
  <c r="J451" i="6"/>
  <c r="F451" i="6"/>
  <c r="E451" i="6"/>
  <c r="J402" i="6"/>
  <c r="F402" i="6"/>
  <c r="E402" i="6"/>
  <c r="J301" i="6"/>
  <c r="F301" i="6"/>
  <c r="E301" i="6"/>
  <c r="I1295" i="6"/>
  <c r="F1295" i="6"/>
  <c r="E1295" i="6"/>
  <c r="J625" i="6"/>
  <c r="E625" i="6"/>
  <c r="F625" i="6"/>
  <c r="J1372" i="6"/>
  <c r="E1372" i="6"/>
  <c r="F1372" i="6"/>
  <c r="F1239" i="6"/>
  <c r="E1239" i="6"/>
  <c r="F774" i="6"/>
  <c r="E774" i="6"/>
  <c r="F1238" i="6"/>
  <c r="E1238" i="6"/>
  <c r="J1431" i="6"/>
  <c r="F1431" i="6"/>
  <c r="E1431" i="6"/>
  <c r="J540" i="6"/>
  <c r="F540" i="6"/>
  <c r="E540" i="6"/>
  <c r="J878" i="6"/>
  <c r="F878" i="6"/>
  <c r="E878" i="6"/>
  <c r="J819" i="6"/>
  <c r="F819" i="6"/>
  <c r="E819" i="6"/>
  <c r="J565" i="6"/>
  <c r="F565" i="6"/>
  <c r="E565" i="6"/>
  <c r="E345" i="6"/>
  <c r="F345" i="6"/>
  <c r="F1358" i="6"/>
  <c r="E1358" i="6"/>
  <c r="I1077" i="6"/>
  <c r="F1077" i="6"/>
  <c r="E1077" i="6"/>
  <c r="J206" i="6"/>
  <c r="E206" i="6"/>
  <c r="F206" i="6"/>
  <c r="J528" i="6"/>
  <c r="F528" i="6"/>
  <c r="E528" i="6"/>
  <c r="J547" i="6"/>
  <c r="E547" i="6"/>
  <c r="F547" i="6"/>
  <c r="J951" i="6"/>
  <c r="F951" i="6"/>
  <c r="E951" i="6"/>
  <c r="F1475" i="6"/>
  <c r="E1475" i="6"/>
  <c r="J1024" i="6"/>
  <c r="F1024" i="6"/>
  <c r="E1024" i="6"/>
  <c r="J367" i="6"/>
  <c r="F367" i="6"/>
  <c r="E367" i="6"/>
  <c r="J1388" i="6"/>
  <c r="F1388" i="6"/>
  <c r="E1388" i="6"/>
  <c r="G1388" i="6" s="1"/>
  <c r="J1393" i="2" s="1"/>
  <c r="F1131" i="6"/>
  <c r="E1131" i="6"/>
  <c r="H931" i="6"/>
  <c r="F931" i="6"/>
  <c r="E931" i="6"/>
  <c r="J273" i="6"/>
  <c r="F273" i="6"/>
  <c r="E273" i="6"/>
  <c r="G273" i="6" s="1"/>
  <c r="J278" i="2" s="1"/>
  <c r="J471" i="6"/>
  <c r="F471" i="6"/>
  <c r="E471" i="6"/>
  <c r="J1348" i="6"/>
  <c r="E1348" i="6"/>
  <c r="F1348" i="6"/>
  <c r="J673" i="6"/>
  <c r="F673" i="6"/>
  <c r="E673" i="6"/>
  <c r="J239" i="6"/>
  <c r="F239" i="6"/>
  <c r="E239" i="6"/>
  <c r="J747" i="6"/>
  <c r="E747" i="6"/>
  <c r="F747" i="6"/>
  <c r="J1303" i="6"/>
  <c r="F1303" i="6"/>
  <c r="E1303" i="6"/>
  <c r="J711" i="6"/>
  <c r="E711" i="6"/>
  <c r="F711" i="6"/>
  <c r="J1003" i="6"/>
  <c r="F1003" i="6"/>
  <c r="E1003" i="6"/>
  <c r="F954" i="6"/>
  <c r="E954" i="6"/>
  <c r="J385" i="6"/>
  <c r="F385" i="6"/>
  <c r="E385" i="6"/>
  <c r="J950" i="6"/>
  <c r="F950" i="6"/>
  <c r="E950" i="6"/>
  <c r="G950" i="6" s="1"/>
  <c r="J955" i="2" s="1"/>
  <c r="J521" i="6"/>
  <c r="F521" i="6"/>
  <c r="E521" i="6"/>
  <c r="F999" i="6"/>
  <c r="E999" i="6"/>
  <c r="J576" i="6"/>
  <c r="E576" i="6"/>
  <c r="F576" i="6"/>
  <c r="E362" i="6"/>
  <c r="F362" i="6"/>
  <c r="F1318" i="6"/>
  <c r="E1318" i="6"/>
  <c r="J939" i="6"/>
  <c r="F939" i="6"/>
  <c r="E939" i="6"/>
  <c r="F66" i="6"/>
  <c r="E66" i="6"/>
  <c r="F567" i="6"/>
  <c r="E567" i="6"/>
  <c r="J296" i="6"/>
  <c r="E296" i="6"/>
  <c r="F296" i="6"/>
  <c r="F259" i="6"/>
  <c r="E259" i="6"/>
  <c r="J542" i="6"/>
  <c r="E542" i="6"/>
  <c r="F542" i="6"/>
  <c r="F777" i="6"/>
  <c r="E777" i="6"/>
  <c r="E1232" i="6"/>
  <c r="F1232" i="6"/>
  <c r="J997" i="6"/>
  <c r="F997" i="6"/>
  <c r="E997" i="6"/>
  <c r="E683" i="6"/>
  <c r="F683" i="6"/>
  <c r="J852" i="6"/>
  <c r="F852" i="6"/>
  <c r="E852" i="6"/>
  <c r="F1005" i="6"/>
  <c r="E1005" i="6"/>
  <c r="J613" i="6"/>
  <c r="E613" i="6"/>
  <c r="F613" i="6"/>
  <c r="J1433" i="6"/>
  <c r="F1433" i="6"/>
  <c r="E1433" i="6"/>
  <c r="J1473" i="6"/>
  <c r="F1473" i="6"/>
  <c r="E1473" i="6"/>
  <c r="F1420" i="6"/>
  <c r="E1420" i="6"/>
  <c r="E807" i="6"/>
  <c r="F807" i="6"/>
  <c r="J1341" i="6"/>
  <c r="E1341" i="6"/>
  <c r="F1341" i="6"/>
  <c r="J1453" i="6"/>
  <c r="E1453" i="6"/>
  <c r="F1453" i="6"/>
  <c r="J1367" i="6"/>
  <c r="F1367" i="6"/>
  <c r="E1367" i="6"/>
  <c r="I1185" i="6"/>
  <c r="F1185" i="6"/>
  <c r="E1185" i="6"/>
  <c r="E826" i="6"/>
  <c r="F826" i="6"/>
  <c r="J1044" i="6"/>
  <c r="F1044" i="6"/>
  <c r="E1044" i="6"/>
  <c r="J390" i="6"/>
  <c r="E390" i="6"/>
  <c r="F390" i="6"/>
  <c r="E1169" i="6"/>
  <c r="F1169" i="6"/>
  <c r="E409" i="6"/>
  <c r="F409" i="6"/>
  <c r="J1279" i="6"/>
  <c r="F1279" i="6"/>
  <c r="E1279" i="6"/>
  <c r="F596" i="6"/>
  <c r="E596" i="6"/>
  <c r="J1012" i="6"/>
  <c r="F1012" i="6"/>
  <c r="E1012" i="6"/>
  <c r="J966" i="6"/>
  <c r="F966" i="6"/>
  <c r="E966" i="6"/>
  <c r="F286" i="6"/>
  <c r="E286" i="6"/>
  <c r="J1023" i="6"/>
  <c r="F1023" i="6"/>
  <c r="E1023" i="6"/>
  <c r="I700" i="6"/>
  <c r="I895" i="6"/>
  <c r="I1171" i="6"/>
  <c r="F87" i="6"/>
  <c r="E87" i="6"/>
  <c r="J389" i="6"/>
  <c r="F389" i="6"/>
  <c r="E389" i="6"/>
  <c r="I154" i="6"/>
  <c r="F82" i="6"/>
  <c r="E82" i="6"/>
  <c r="J396" i="6"/>
  <c r="F396" i="6"/>
  <c r="E396" i="6"/>
  <c r="F159" i="6"/>
  <c r="E159" i="6"/>
  <c r="F413" i="6"/>
  <c r="E413" i="6"/>
  <c r="G413" i="6" s="1"/>
  <c r="J418" i="2" s="1"/>
  <c r="J800" i="6"/>
  <c r="F800" i="6"/>
  <c r="E800" i="6"/>
  <c r="F511" i="6"/>
  <c r="E511" i="6"/>
  <c r="F415" i="6"/>
  <c r="E415" i="6"/>
  <c r="F311" i="6"/>
  <c r="E311" i="6"/>
  <c r="J837" i="6"/>
  <c r="F837" i="6"/>
  <c r="E837" i="6"/>
  <c r="F764" i="6"/>
  <c r="E764" i="6"/>
  <c r="J1241" i="6"/>
  <c r="F1241" i="6"/>
  <c r="E1241" i="6"/>
  <c r="F968" i="6"/>
  <c r="E968" i="6"/>
  <c r="H1280" i="6"/>
  <c r="F1280" i="6"/>
  <c r="E1280" i="6"/>
  <c r="F1314" i="6"/>
  <c r="E1314" i="6"/>
  <c r="G1314" i="6" s="1"/>
  <c r="J1319" i="2" s="1"/>
  <c r="I1420" i="6"/>
  <c r="E1076" i="6"/>
  <c r="F1076" i="6"/>
  <c r="J1134" i="6"/>
  <c r="F1134" i="6"/>
  <c r="E1134" i="6"/>
  <c r="J370" i="6"/>
  <c r="F370" i="6"/>
  <c r="E370" i="6"/>
  <c r="I196" i="6"/>
  <c r="I1241" i="6"/>
  <c r="I530" i="6"/>
  <c r="I526" i="6"/>
  <c r="H586" i="6"/>
  <c r="I1005" i="6"/>
  <c r="I323" i="6"/>
  <c r="H764" i="6"/>
  <c r="I267" i="6"/>
  <c r="I1329" i="6"/>
  <c r="H415" i="6"/>
  <c r="I1257" i="6"/>
  <c r="H1257" i="6"/>
  <c r="H784" i="6"/>
  <c r="I143" i="6"/>
  <c r="I1341" i="6"/>
  <c r="I169" i="6"/>
  <c r="I1461" i="6"/>
  <c r="H1312" i="6"/>
  <c r="I415" i="6"/>
  <c r="I208" i="6"/>
  <c r="I186" i="6"/>
  <c r="I1030" i="6"/>
  <c r="I94" i="6"/>
  <c r="I985" i="6"/>
  <c r="I968" i="6"/>
  <c r="H332" i="6"/>
  <c r="I710" i="6"/>
  <c r="H651" i="6"/>
  <c r="H1264" i="6"/>
  <c r="I826" i="6"/>
  <c r="H1418" i="6"/>
  <c r="I326" i="6"/>
  <c r="I252" i="6"/>
  <c r="H186" i="6"/>
  <c r="H1101" i="6"/>
  <c r="H1286" i="6"/>
  <c r="I783" i="6"/>
  <c r="I81" i="6"/>
  <c r="F67" i="6"/>
  <c r="E67" i="6"/>
  <c r="J54" i="6"/>
  <c r="E54" i="6"/>
  <c r="F54" i="6"/>
  <c r="F363" i="6"/>
  <c r="E363" i="6"/>
  <c r="I5" i="6"/>
  <c r="J48" i="6"/>
  <c r="E48" i="6"/>
  <c r="F48" i="6"/>
  <c r="J127" i="6"/>
  <c r="F127" i="6"/>
  <c r="E127" i="6"/>
  <c r="J283" i="6"/>
  <c r="F283" i="6"/>
  <c r="E283" i="6"/>
  <c r="J388" i="6"/>
  <c r="F388" i="6"/>
  <c r="E388" i="6"/>
  <c r="E75" i="6"/>
  <c r="F75" i="6"/>
  <c r="I15" i="6"/>
  <c r="F15" i="6"/>
  <c r="E15" i="6"/>
  <c r="J347" i="6"/>
  <c r="E347" i="6"/>
  <c r="F347" i="6"/>
  <c r="J304" i="6"/>
  <c r="F304" i="6"/>
  <c r="E304" i="6"/>
  <c r="J510" i="6"/>
  <c r="F510" i="6"/>
  <c r="E510" i="6"/>
  <c r="J189" i="6"/>
  <c r="E189" i="6"/>
  <c r="F189" i="6"/>
  <c r="J47" i="6"/>
  <c r="F47" i="6"/>
  <c r="E47" i="6"/>
  <c r="G47" i="6" s="1"/>
  <c r="J52" i="2" s="1"/>
  <c r="J213" i="6"/>
  <c r="E213" i="6"/>
  <c r="F213" i="6"/>
  <c r="F399" i="6"/>
  <c r="E399" i="6"/>
  <c r="F216" i="6"/>
  <c r="E216" i="6"/>
  <c r="I537" i="6"/>
  <c r="F841" i="6"/>
  <c r="E841" i="6"/>
  <c r="F260" i="6"/>
  <c r="E260" i="6"/>
  <c r="F360" i="6"/>
  <c r="E360" i="6"/>
  <c r="J197" i="6"/>
  <c r="E197" i="6"/>
  <c r="F197" i="6"/>
  <c r="H123" i="6"/>
  <c r="F123" i="6"/>
  <c r="E123" i="6"/>
  <c r="J355" i="6"/>
  <c r="F355" i="6"/>
  <c r="E355" i="6"/>
  <c r="J324" i="6"/>
  <c r="E324" i="6"/>
  <c r="F324" i="6"/>
  <c r="J101" i="6"/>
  <c r="E101" i="6"/>
  <c r="F101" i="6"/>
  <c r="J229" i="6"/>
  <c r="F229" i="6"/>
  <c r="E229" i="6"/>
  <c r="G229" i="6" s="1"/>
  <c r="J234" i="2" s="1"/>
  <c r="J299" i="6"/>
  <c r="F299" i="6"/>
  <c r="E299" i="6"/>
  <c r="F400" i="6"/>
  <c r="E400" i="6"/>
  <c r="F699" i="6"/>
  <c r="E699" i="6"/>
  <c r="J151" i="6"/>
  <c r="F151" i="6"/>
  <c r="E151" i="6"/>
  <c r="F376" i="6"/>
  <c r="E376" i="6"/>
  <c r="J658" i="6"/>
  <c r="F658" i="6"/>
  <c r="E658" i="6"/>
  <c r="J980" i="6"/>
  <c r="F980" i="6"/>
  <c r="E980" i="6"/>
  <c r="I597" i="6"/>
  <c r="H627" i="6"/>
  <c r="F627" i="6"/>
  <c r="E627" i="6"/>
  <c r="H449" i="6"/>
  <c r="H569" i="6"/>
  <c r="J643" i="6"/>
  <c r="E643" i="6"/>
  <c r="F643" i="6"/>
  <c r="H522" i="6"/>
  <c r="F522" i="6"/>
  <c r="E522" i="6"/>
  <c r="I481" i="6"/>
  <c r="J690" i="6"/>
  <c r="F690" i="6"/>
  <c r="E690" i="6"/>
  <c r="F535" i="6"/>
  <c r="E535" i="6"/>
  <c r="J498" i="6"/>
  <c r="F498" i="6"/>
  <c r="E498" i="6"/>
  <c r="J642" i="6"/>
  <c r="F642" i="6"/>
  <c r="E642" i="6"/>
  <c r="J381" i="6"/>
  <c r="F381" i="6"/>
  <c r="E381" i="6"/>
  <c r="F921" i="6"/>
  <c r="E921" i="6"/>
  <c r="J897" i="6"/>
  <c r="F897" i="6"/>
  <c r="E897" i="6"/>
  <c r="H1106" i="6"/>
  <c r="J816" i="6"/>
  <c r="F816" i="6"/>
  <c r="E816" i="6"/>
  <c r="J964" i="6"/>
  <c r="F964" i="6"/>
  <c r="E964" i="6"/>
  <c r="F952" i="6"/>
  <c r="E952" i="6"/>
  <c r="F156" i="6"/>
  <c r="E156" i="6"/>
  <c r="E953" i="6"/>
  <c r="F953" i="6"/>
  <c r="F1292" i="6"/>
  <c r="E1292" i="6"/>
  <c r="J773" i="6"/>
  <c r="F773" i="6"/>
  <c r="E773" i="6"/>
  <c r="I1012" i="6"/>
  <c r="H1041" i="6"/>
  <c r="F1041" i="6"/>
  <c r="E1041" i="6"/>
  <c r="G1041" i="6" s="1"/>
  <c r="J1046" i="2" s="1"/>
  <c r="H1474" i="6"/>
  <c r="J1112" i="6"/>
  <c r="E1112" i="6"/>
  <c r="F1112" i="6"/>
  <c r="J864" i="6"/>
  <c r="F864" i="6"/>
  <c r="E864" i="6"/>
  <c r="H799" i="6"/>
  <c r="I969" i="6"/>
  <c r="F969" i="6"/>
  <c r="E969" i="6"/>
  <c r="J1014" i="6"/>
  <c r="F1014" i="6"/>
  <c r="E1014" i="6"/>
  <c r="I761" i="6"/>
  <c r="E761" i="6"/>
  <c r="F761" i="6"/>
  <c r="J989" i="6"/>
  <c r="E989" i="6"/>
  <c r="F989" i="6"/>
  <c r="J909" i="6"/>
  <c r="E909" i="6"/>
  <c r="F909" i="6"/>
  <c r="F1132" i="6"/>
  <c r="E1132" i="6"/>
  <c r="F906" i="6"/>
  <c r="E906" i="6"/>
  <c r="F924" i="6"/>
  <c r="E924" i="6"/>
  <c r="I148" i="6"/>
  <c r="F1025" i="6"/>
  <c r="E1025" i="6"/>
  <c r="G1025" i="6" s="1"/>
  <c r="J1030" i="2" s="1"/>
  <c r="E1296" i="6"/>
  <c r="F1296" i="6"/>
  <c r="J1425" i="6"/>
  <c r="E1425" i="6"/>
  <c r="F1425" i="6"/>
  <c r="F1237" i="6"/>
  <c r="E1237" i="6"/>
  <c r="J844" i="6"/>
  <c r="F844" i="6"/>
  <c r="E844" i="6"/>
  <c r="J1297" i="6"/>
  <c r="E1297" i="6"/>
  <c r="F1297" i="6"/>
  <c r="H1452" i="6"/>
  <c r="J1437" i="6"/>
  <c r="E1437" i="6"/>
  <c r="F1437" i="6"/>
  <c r="F153" i="6"/>
  <c r="E153" i="6"/>
  <c r="I1435" i="6"/>
  <c r="E910" i="6"/>
  <c r="F910" i="6"/>
  <c r="J1293" i="6"/>
  <c r="F1293" i="6"/>
  <c r="E1293" i="6"/>
  <c r="J1465" i="6"/>
  <c r="F1465" i="6"/>
  <c r="E1465" i="6"/>
  <c r="J1389" i="6"/>
  <c r="E1389" i="6"/>
  <c r="F1389" i="6"/>
  <c r="J166" i="6"/>
  <c r="F166" i="6"/>
  <c r="E166" i="6"/>
  <c r="J1150" i="6"/>
  <c r="E1150" i="6"/>
  <c r="F1150" i="6"/>
  <c r="J1448" i="6"/>
  <c r="F1448" i="6"/>
  <c r="E1448" i="6"/>
  <c r="G1448" i="6" s="1"/>
  <c r="J1453" i="2" s="1"/>
  <c r="J1421" i="6"/>
  <c r="F1421" i="6"/>
  <c r="E1421" i="6"/>
  <c r="H477" i="6"/>
  <c r="F1466" i="6"/>
  <c r="E1466" i="6"/>
  <c r="F727" i="6"/>
  <c r="E727" i="6"/>
  <c r="G727" i="6" s="1"/>
  <c r="J732" i="2" s="1"/>
  <c r="I1169" i="6"/>
  <c r="F1434" i="6"/>
  <c r="E1434" i="6"/>
  <c r="J121" i="6"/>
  <c r="F121" i="6"/>
  <c r="E121" i="6"/>
  <c r="I1262" i="6"/>
  <c r="F1262" i="6"/>
  <c r="E1262" i="6"/>
  <c r="F289" i="6"/>
  <c r="E289" i="6"/>
  <c r="J731" i="6"/>
  <c r="F731" i="6"/>
  <c r="E731" i="6"/>
  <c r="H58" i="6"/>
  <c r="F58" i="6"/>
  <c r="E58" i="6"/>
  <c r="E1224" i="6"/>
  <c r="F1224" i="6"/>
  <c r="J133" i="6"/>
  <c r="E133" i="6"/>
  <c r="F133" i="6"/>
  <c r="H556" i="6"/>
  <c r="J1202" i="6"/>
  <c r="F1202" i="6"/>
  <c r="E1202" i="6"/>
  <c r="J1397" i="6"/>
  <c r="F1397" i="6"/>
  <c r="E1397" i="6"/>
  <c r="I1279" i="6"/>
  <c r="H1402" i="6"/>
  <c r="F1402" i="6"/>
  <c r="E1402" i="6"/>
  <c r="J334" i="6"/>
  <c r="F334" i="6"/>
  <c r="E334" i="6"/>
  <c r="H125" i="6"/>
  <c r="E125" i="6"/>
  <c r="F125" i="6"/>
  <c r="J743" i="6"/>
  <c r="F743" i="6"/>
  <c r="E743" i="6"/>
  <c r="J1373" i="6"/>
  <c r="F1373" i="6"/>
  <c r="E1373" i="6"/>
  <c r="E1252" i="6"/>
  <c r="F1252" i="6"/>
  <c r="J456" i="6"/>
  <c r="E456" i="6"/>
  <c r="F456" i="6"/>
  <c r="F1195" i="6"/>
  <c r="E1195" i="6"/>
  <c r="J996" i="6"/>
  <c r="F996" i="6"/>
  <c r="E996" i="6"/>
  <c r="F742" i="6"/>
  <c r="E742" i="6"/>
  <c r="F779" i="6"/>
  <c r="E779" i="6"/>
  <c r="J959" i="6"/>
  <c r="F959" i="6"/>
  <c r="E959" i="6"/>
  <c r="E1287" i="6"/>
  <c r="F1287" i="6"/>
  <c r="H676" i="6"/>
  <c r="F676" i="6"/>
  <c r="E676" i="6"/>
  <c r="J448" i="6"/>
  <c r="F448" i="6"/>
  <c r="E448" i="6"/>
  <c r="H930" i="6"/>
  <c r="F930" i="6"/>
  <c r="E930" i="6"/>
  <c r="J1087" i="6"/>
  <c r="F1087" i="6"/>
  <c r="E1087" i="6"/>
  <c r="J490" i="6"/>
  <c r="F490" i="6"/>
  <c r="E490" i="6"/>
  <c r="J680" i="6"/>
  <c r="E680" i="6"/>
  <c r="F680" i="6"/>
  <c r="E73" i="6"/>
  <c r="F73" i="6"/>
  <c r="E855" i="6"/>
  <c r="F855" i="6"/>
  <c r="E1054" i="6"/>
  <c r="F1054" i="6"/>
  <c r="J9" i="6"/>
  <c r="E9" i="6"/>
  <c r="F9" i="6"/>
  <c r="J886" i="6"/>
  <c r="F886" i="6"/>
  <c r="E886" i="6"/>
  <c r="J592" i="6"/>
  <c r="F592" i="6"/>
  <c r="E592" i="6"/>
  <c r="J802" i="6"/>
  <c r="E802" i="6"/>
  <c r="F802" i="6"/>
  <c r="F782" i="6"/>
  <c r="E782" i="6"/>
  <c r="H979" i="6"/>
  <c r="E979" i="6"/>
  <c r="F979" i="6"/>
  <c r="F1242" i="6"/>
  <c r="E1242" i="6"/>
  <c r="J1439" i="6"/>
  <c r="F1439" i="6"/>
  <c r="E1439" i="6"/>
  <c r="J359" i="6"/>
  <c r="F359" i="6"/>
  <c r="E359" i="6"/>
  <c r="E771" i="6"/>
  <c r="F771" i="6"/>
  <c r="J544" i="6"/>
  <c r="F544" i="6"/>
  <c r="E544" i="6"/>
  <c r="E1147" i="6"/>
  <c r="F1147" i="6"/>
  <c r="G1147" i="6" s="1"/>
  <c r="J1152" i="2" s="1"/>
  <c r="F1159" i="6"/>
  <c r="E1159" i="6"/>
  <c r="F1243" i="6"/>
  <c r="E1243" i="6"/>
  <c r="J1114" i="6"/>
  <c r="F1114" i="6"/>
  <c r="E1114" i="6"/>
  <c r="J1115" i="6"/>
  <c r="F1115" i="6"/>
  <c r="E1115" i="6"/>
  <c r="F971" i="6"/>
  <c r="E971" i="6"/>
  <c r="J963" i="6"/>
  <c r="F963" i="6"/>
  <c r="E963" i="6"/>
  <c r="J453" i="6"/>
  <c r="E453" i="6"/>
  <c r="F453" i="6"/>
  <c r="J500" i="6"/>
  <c r="F500" i="6"/>
  <c r="E500" i="6"/>
  <c r="F1406" i="6"/>
  <c r="E1406" i="6"/>
  <c r="J713" i="6"/>
  <c r="E713" i="6"/>
  <c r="F713" i="6"/>
  <c r="J430" i="6"/>
  <c r="F430" i="6"/>
  <c r="E430" i="6"/>
  <c r="J1186" i="6"/>
  <c r="F1186" i="6"/>
  <c r="E1186" i="6"/>
  <c r="G1186" i="6" s="1"/>
  <c r="J1191" i="2" s="1"/>
  <c r="J1351" i="6"/>
  <c r="F1351" i="6"/>
  <c r="E1351" i="6"/>
  <c r="J1034" i="6"/>
  <c r="F1034" i="6"/>
  <c r="E1034" i="6"/>
  <c r="J823" i="6"/>
  <c r="F823" i="6"/>
  <c r="E823" i="6"/>
  <c r="J512" i="6"/>
  <c r="F512" i="6"/>
  <c r="E512" i="6"/>
  <c r="F434" i="6"/>
  <c r="E434" i="6"/>
  <c r="F1446" i="6"/>
  <c r="E1446" i="6"/>
  <c r="G1446" i="6" s="1"/>
  <c r="J1451" i="2" s="1"/>
  <c r="E830" i="6"/>
  <c r="F830" i="6"/>
  <c r="J653" i="6"/>
  <c r="E653" i="6"/>
  <c r="F653" i="6"/>
  <c r="F1447" i="6"/>
  <c r="E1447" i="6"/>
  <c r="J1436" i="6"/>
  <c r="F1436" i="6"/>
  <c r="E1436" i="6"/>
  <c r="J927" i="6"/>
  <c r="F927" i="6"/>
  <c r="E927" i="6"/>
  <c r="F246" i="6"/>
  <c r="E246" i="6"/>
  <c r="J621" i="6"/>
  <c r="E621" i="6"/>
  <c r="F621" i="6"/>
  <c r="J262" i="6"/>
  <c r="F262" i="6"/>
  <c r="E262" i="6"/>
  <c r="I1355" i="6"/>
  <c r="F1355" i="6"/>
  <c r="E1355" i="6"/>
  <c r="J827" i="6"/>
  <c r="F827" i="6"/>
  <c r="E827" i="6"/>
  <c r="J947" i="6"/>
  <c r="E947" i="6"/>
  <c r="F947" i="6"/>
  <c r="J49" i="6"/>
  <c r="E49" i="6"/>
  <c r="F49" i="6"/>
  <c r="F455" i="6"/>
  <c r="E455" i="6"/>
  <c r="F1266" i="6"/>
  <c r="E1266" i="6"/>
  <c r="J641" i="6"/>
  <c r="F641" i="6"/>
  <c r="E641" i="6"/>
  <c r="G641" i="6" s="1"/>
  <c r="J646" i="2" s="1"/>
  <c r="J92" i="6"/>
  <c r="F92" i="6"/>
  <c r="E92" i="6"/>
  <c r="F1483" i="6"/>
  <c r="E1483" i="6"/>
  <c r="H382" i="6"/>
  <c r="F382" i="6"/>
  <c r="E382" i="6"/>
  <c r="G382" i="6" s="1"/>
  <c r="J387" i="2" s="1"/>
  <c r="J891" i="6"/>
  <c r="F891" i="6"/>
  <c r="E891" i="6"/>
  <c r="J967" i="6"/>
  <c r="F967" i="6"/>
  <c r="E967" i="6"/>
  <c r="E144" i="6"/>
  <c r="F144" i="6"/>
  <c r="F1334" i="6"/>
  <c r="E1334" i="6"/>
  <c r="J475" i="6"/>
  <c r="F475" i="6"/>
  <c r="E475" i="6"/>
  <c r="F462" i="6"/>
  <c r="E462" i="6"/>
  <c r="J64" i="6"/>
  <c r="E64" i="6"/>
  <c r="F64" i="6"/>
  <c r="F1399" i="6"/>
  <c r="E1399" i="6"/>
  <c r="J584" i="6"/>
  <c r="F584" i="6"/>
  <c r="E584" i="6"/>
  <c r="J679" i="6"/>
  <c r="F679" i="6"/>
  <c r="E679" i="6"/>
  <c r="F834" i="6"/>
  <c r="E834" i="6"/>
  <c r="J1476" i="6"/>
  <c r="F1476" i="6"/>
  <c r="E1476" i="6"/>
  <c r="E942" i="6"/>
  <c r="F942" i="6"/>
  <c r="J505" i="6"/>
  <c r="E505" i="6"/>
  <c r="F505" i="6"/>
  <c r="J664" i="6"/>
  <c r="F664" i="6"/>
  <c r="E664" i="6"/>
  <c r="J61" i="6"/>
  <c r="F61" i="6"/>
  <c r="E61" i="6"/>
  <c r="E1117" i="6"/>
  <c r="F1117" i="6"/>
  <c r="E1467" i="6"/>
  <c r="F1467" i="6"/>
  <c r="E1157" i="6"/>
  <c r="F1157" i="6"/>
  <c r="J457" i="6"/>
  <c r="F457" i="6"/>
  <c r="E457" i="6"/>
  <c r="E1230" i="6"/>
  <c r="F1230" i="6"/>
  <c r="J1035" i="6"/>
  <c r="E1035" i="6"/>
  <c r="F1035" i="6"/>
  <c r="G1035" i="6" s="1"/>
  <c r="J1040" i="2" s="1"/>
  <c r="F794" i="6"/>
  <c r="E794" i="6"/>
  <c r="J269" i="6"/>
  <c r="F269" i="6"/>
  <c r="E269" i="6"/>
  <c r="F1290" i="6"/>
  <c r="E1290" i="6"/>
  <c r="J609" i="6"/>
  <c r="F609" i="6"/>
  <c r="E609" i="6"/>
  <c r="F902" i="6"/>
  <c r="E902" i="6"/>
  <c r="I781" i="6"/>
  <c r="H733" i="6"/>
  <c r="H1052" i="6"/>
  <c r="I1449" i="6"/>
  <c r="H355" i="6"/>
  <c r="H1001" i="6"/>
  <c r="I562" i="6"/>
  <c r="H255" i="6"/>
  <c r="I717" i="6"/>
  <c r="I948" i="6"/>
  <c r="I1220" i="6"/>
  <c r="H918" i="6"/>
  <c r="I487" i="6"/>
  <c r="I65" i="6"/>
  <c r="I117" i="6"/>
  <c r="I163" i="6"/>
  <c r="I1203" i="6"/>
  <c r="I639" i="6"/>
  <c r="H533" i="6"/>
  <c r="I1251" i="6"/>
  <c r="I931" i="6"/>
  <c r="I1095" i="6"/>
  <c r="I775" i="6"/>
  <c r="I669" i="6"/>
  <c r="I1478" i="6"/>
  <c r="I1040" i="6"/>
  <c r="I1414" i="6"/>
  <c r="H463" i="6"/>
  <c r="H948" i="6"/>
  <c r="H917" i="6"/>
  <c r="I152" i="6"/>
  <c r="I917" i="6"/>
  <c r="I1377" i="6"/>
  <c r="H1385" i="6"/>
  <c r="H853" i="6"/>
  <c r="I1261" i="6"/>
  <c r="I821" i="6"/>
  <c r="H773" i="6"/>
  <c r="H160" i="6"/>
  <c r="I63" i="6"/>
  <c r="H798" i="6"/>
  <c r="H1154" i="6"/>
  <c r="I994" i="6"/>
  <c r="I953" i="6"/>
  <c r="H1067" i="6"/>
  <c r="I918" i="6"/>
  <c r="H748" i="6"/>
  <c r="I1231" i="6"/>
  <c r="H51" i="6"/>
  <c r="H294" i="6"/>
  <c r="H42" i="6"/>
  <c r="H856" i="6"/>
  <c r="H167" i="6"/>
  <c r="I705" i="6"/>
  <c r="H324" i="6"/>
  <c r="H322" i="6"/>
  <c r="H369" i="6"/>
  <c r="I533" i="6"/>
  <c r="I778" i="6"/>
  <c r="H684" i="6"/>
  <c r="H568" i="6"/>
  <c r="H1166" i="6"/>
  <c r="H1492" i="6"/>
  <c r="H604" i="6"/>
  <c r="I853" i="6"/>
  <c r="I1385" i="6"/>
  <c r="I780" i="6"/>
  <c r="H717" i="6"/>
  <c r="H1095" i="6"/>
  <c r="I588" i="6"/>
  <c r="I923" i="6"/>
  <c r="I648" i="6"/>
  <c r="I30" i="6"/>
  <c r="I293" i="6"/>
  <c r="H383" i="6"/>
  <c r="I383" i="6"/>
  <c r="H113" i="6"/>
  <c r="I676" i="6"/>
  <c r="I568" i="6"/>
  <c r="I661" i="6"/>
  <c r="H597" i="6"/>
  <c r="H780" i="6"/>
  <c r="H501" i="6"/>
  <c r="H827" i="6"/>
  <c r="I113" i="6"/>
  <c r="I1090" i="6"/>
  <c r="H1023" i="6"/>
  <c r="I253" i="6"/>
  <c r="H335" i="6"/>
  <c r="I869" i="6"/>
  <c r="H228" i="6"/>
  <c r="I355" i="6"/>
  <c r="I243" i="6"/>
  <c r="I1305" i="6"/>
  <c r="I372" i="6"/>
  <c r="H315" i="6"/>
  <c r="I1236" i="6"/>
  <c r="I748" i="6"/>
  <c r="H821" i="6"/>
  <c r="I1426" i="6"/>
  <c r="I496" i="6"/>
  <c r="H220" i="6"/>
  <c r="I791" i="6"/>
  <c r="H1163" i="6"/>
  <c r="I188" i="6"/>
  <c r="H846" i="6"/>
  <c r="I45" i="6"/>
  <c r="H191" i="6"/>
  <c r="H105" i="6"/>
  <c r="I32" i="6"/>
  <c r="H163" i="6"/>
  <c r="I827" i="6"/>
  <c r="I84" i="6"/>
  <c r="I616" i="6"/>
  <c r="H669" i="6"/>
  <c r="I991" i="6"/>
  <c r="H775" i="6"/>
  <c r="I1134" i="6"/>
  <c r="H705" i="6"/>
  <c r="H624" i="6"/>
  <c r="I878" i="6"/>
  <c r="I603" i="6"/>
  <c r="I1052" i="6"/>
  <c r="I1425" i="6"/>
  <c r="H180" i="6"/>
  <c r="H66" i="6"/>
  <c r="H772" i="6"/>
  <c r="H1377" i="6"/>
  <c r="H1425" i="6"/>
  <c r="I335" i="6"/>
  <c r="H1413" i="6"/>
  <c r="I645" i="6"/>
  <c r="H994" i="6"/>
  <c r="H198" i="6"/>
  <c r="I1163" i="6"/>
  <c r="I638" i="6"/>
  <c r="H32" i="6"/>
  <c r="H84" i="6"/>
  <c r="I979" i="6"/>
  <c r="I1067" i="6"/>
  <c r="I1166" i="6"/>
  <c r="H372" i="6"/>
  <c r="I1413" i="6"/>
  <c r="I255" i="6"/>
  <c r="I315" i="6"/>
  <c r="H1261" i="6"/>
  <c r="I740" i="6"/>
  <c r="I502" i="6"/>
  <c r="H923" i="6"/>
  <c r="I180" i="6"/>
  <c r="H1231" i="6"/>
  <c r="I1154" i="6"/>
  <c r="H1102" i="6"/>
  <c r="H806" i="6"/>
  <c r="I324" i="6"/>
  <c r="I1102" i="6"/>
  <c r="H114" i="6"/>
  <c r="H492" i="6"/>
  <c r="H45" i="6"/>
  <c r="I167" i="6"/>
  <c r="I191" i="6"/>
  <c r="H1251" i="6"/>
  <c r="H30" i="6"/>
  <c r="H540" i="6"/>
  <c r="H878" i="6"/>
  <c r="H1305" i="6"/>
  <c r="H869" i="6"/>
  <c r="H1426" i="6"/>
  <c r="H1449" i="6"/>
  <c r="H551" i="6"/>
  <c r="I1029" i="6"/>
  <c r="H740" i="6"/>
  <c r="H502" i="6"/>
  <c r="I522" i="6"/>
  <c r="I806" i="6"/>
  <c r="H591" i="6"/>
  <c r="I228" i="6"/>
  <c r="H65" i="6"/>
  <c r="I42" i="6"/>
  <c r="H158" i="6"/>
  <c r="I325" i="6"/>
  <c r="H1040" i="6"/>
  <c r="I322" i="6"/>
  <c r="H674" i="6"/>
  <c r="H325" i="6"/>
  <c r="I501" i="6"/>
  <c r="H1090" i="6"/>
  <c r="H485" i="6"/>
  <c r="H452" i="6"/>
  <c r="H603" i="6"/>
  <c r="I181" i="6"/>
  <c r="J181" i="6"/>
  <c r="I796" i="6"/>
  <c r="J796" i="6"/>
  <c r="I1424" i="6"/>
  <c r="J1424" i="6"/>
  <c r="J460" i="6"/>
  <c r="I718" i="6"/>
  <c r="J718" i="6"/>
  <c r="H10" i="6"/>
  <c r="J10" i="6"/>
  <c r="H1307" i="6"/>
  <c r="J1307" i="6"/>
  <c r="H178" i="6"/>
  <c r="J178" i="6"/>
  <c r="H1238" i="6"/>
  <c r="J1238" i="6"/>
  <c r="H640" i="6"/>
  <c r="J640" i="6"/>
  <c r="I361" i="6"/>
  <c r="J361" i="6"/>
  <c r="I579" i="6"/>
  <c r="J579" i="6"/>
  <c r="I444" i="6"/>
  <c r="I1229" i="6"/>
  <c r="I316" i="6"/>
  <c r="H316" i="6"/>
  <c r="I1445" i="6"/>
  <c r="I804" i="6"/>
  <c r="H694" i="6"/>
  <c r="H420" i="6"/>
  <c r="I1194" i="6"/>
  <c r="H498" i="6"/>
  <c r="I229" i="6"/>
  <c r="H868" i="6"/>
  <c r="H290" i="6"/>
  <c r="H718" i="6"/>
  <c r="I98" i="6"/>
  <c r="I257" i="6"/>
  <c r="I934" i="6"/>
  <c r="H384" i="6"/>
  <c r="I225" i="6"/>
  <c r="I1280" i="6"/>
  <c r="I389" i="6"/>
  <c r="H75" i="6"/>
  <c r="J75" i="6"/>
  <c r="I251" i="6"/>
  <c r="J251" i="6"/>
  <c r="H15" i="6"/>
  <c r="J15" i="6"/>
  <c r="H201" i="6"/>
  <c r="J201" i="6"/>
  <c r="I284" i="6"/>
  <c r="J284" i="6"/>
  <c r="H131" i="6"/>
  <c r="J131" i="6"/>
  <c r="H399" i="6"/>
  <c r="J399" i="6"/>
  <c r="I123" i="6"/>
  <c r="I237" i="6"/>
  <c r="J237" i="6"/>
  <c r="J677" i="6"/>
  <c r="J707" i="6"/>
  <c r="H99" i="6"/>
  <c r="J99" i="6"/>
  <c r="J200" i="6"/>
  <c r="H327" i="6"/>
  <c r="J327" i="6"/>
  <c r="I443" i="6"/>
  <c r="J443" i="6"/>
  <c r="J428" i="6"/>
  <c r="J107" i="6"/>
  <c r="J307" i="6"/>
  <c r="H400" i="6"/>
  <c r="J400" i="6"/>
  <c r="I416" i="6"/>
  <c r="J416" i="6"/>
  <c r="J413" i="6"/>
  <c r="J554" i="6"/>
  <c r="H1276" i="6"/>
  <c r="J1276" i="6"/>
  <c r="H465" i="6"/>
  <c r="I731" i="6"/>
  <c r="H1013" i="6"/>
  <c r="J1013" i="6"/>
  <c r="H921" i="6"/>
  <c r="J921" i="6"/>
  <c r="I474" i="6"/>
  <c r="I828" i="6"/>
  <c r="J828" i="6"/>
  <c r="I858" i="6"/>
  <c r="I156" i="6"/>
  <c r="J156" i="6"/>
  <c r="J1292" i="6"/>
  <c r="H222" i="6"/>
  <c r="J222" i="6"/>
  <c r="J904" i="6"/>
  <c r="I1440" i="6"/>
  <c r="J1440" i="6"/>
  <c r="I1285" i="6"/>
  <c r="J1285" i="6"/>
  <c r="J824" i="6"/>
  <c r="H1005" i="6"/>
  <c r="J1005" i="6"/>
  <c r="H968" i="6"/>
  <c r="J968" i="6"/>
  <c r="I1132" i="6"/>
  <c r="J1132" i="6"/>
  <c r="I913" i="6"/>
  <c r="I1025" i="6"/>
  <c r="J1025" i="6"/>
  <c r="I1256" i="6"/>
  <c r="J1256" i="6"/>
  <c r="I490" i="6"/>
  <c r="H903" i="6"/>
  <c r="H1444" i="6"/>
  <c r="I1244" i="6"/>
  <c r="J1244" i="6"/>
  <c r="H1194" i="6"/>
  <c r="I1314" i="6"/>
  <c r="J1314" i="6"/>
  <c r="H910" i="6"/>
  <c r="J910" i="6"/>
  <c r="I1249" i="6"/>
  <c r="J342" i="6"/>
  <c r="H727" i="6"/>
  <c r="J727" i="6"/>
  <c r="J285" i="6"/>
  <c r="I162" i="6"/>
  <c r="H807" i="6"/>
  <c r="J807" i="6"/>
  <c r="J1271" i="6"/>
  <c r="H162" i="6"/>
  <c r="I333" i="6"/>
  <c r="J333" i="6"/>
  <c r="J1174" i="6"/>
  <c r="I1370" i="6"/>
  <c r="J1370" i="6"/>
  <c r="H26" i="6"/>
  <c r="J26" i="6"/>
  <c r="J1260" i="6"/>
  <c r="H1284" i="6"/>
  <c r="J1284" i="6"/>
  <c r="J218" i="6"/>
  <c r="H978" i="6"/>
  <c r="J978" i="6"/>
  <c r="J496" i="6"/>
  <c r="H791" i="6"/>
  <c r="J791" i="6"/>
  <c r="H996" i="6"/>
  <c r="J1287" i="6"/>
  <c r="H1327" i="6"/>
  <c r="J1327" i="6"/>
  <c r="J911" i="6"/>
  <c r="H73" i="6"/>
  <c r="J73" i="6"/>
  <c r="J798" i="6"/>
  <c r="J1070" i="6"/>
  <c r="H448" i="6"/>
  <c r="J1019" i="6"/>
  <c r="H500" i="6"/>
  <c r="H826" i="6"/>
  <c r="J826" i="6"/>
  <c r="J1147" i="6"/>
  <c r="H1159" i="6"/>
  <c r="J1159" i="6"/>
  <c r="I564" i="6"/>
  <c r="J564" i="6"/>
  <c r="H1137" i="6"/>
  <c r="J1137" i="6"/>
  <c r="J1171" i="6"/>
  <c r="J971" i="6"/>
  <c r="H1181" i="6"/>
  <c r="J1181" i="6"/>
  <c r="H12" i="6"/>
  <c r="J12" i="6"/>
  <c r="H1471" i="6"/>
  <c r="J1471" i="6"/>
  <c r="H1371" i="6"/>
  <c r="J1371" i="6"/>
  <c r="H1375" i="6"/>
  <c r="J1375" i="6"/>
  <c r="H1213" i="6"/>
  <c r="J1213" i="6"/>
  <c r="H633" i="6"/>
  <c r="H1299" i="6"/>
  <c r="J1299" i="6"/>
  <c r="H1355" i="6"/>
  <c r="J1355" i="6"/>
  <c r="H1459" i="6"/>
  <c r="J1459" i="6"/>
  <c r="J330" i="6"/>
  <c r="H596" i="6"/>
  <c r="J596" i="6"/>
  <c r="I539" i="6"/>
  <c r="J539" i="6"/>
  <c r="H432" i="6"/>
  <c r="H1311" i="6"/>
  <c r="J1311" i="6"/>
  <c r="I377" i="6"/>
  <c r="J377" i="6"/>
  <c r="J286" i="6"/>
  <c r="H1363" i="6"/>
  <c r="J1363" i="6"/>
  <c r="H479" i="6"/>
  <c r="H138" i="6"/>
  <c r="J138" i="6"/>
  <c r="I1472" i="6"/>
  <c r="J1472" i="6"/>
  <c r="I394" i="6"/>
  <c r="J394" i="6"/>
  <c r="H1495" i="6"/>
  <c r="J1495" i="6"/>
  <c r="H1093" i="6"/>
  <c r="J1093" i="6"/>
  <c r="H1117" i="6"/>
  <c r="J1117" i="6"/>
  <c r="I1495" i="6"/>
  <c r="J350" i="6"/>
  <c r="H1109" i="6"/>
  <c r="J1109" i="6"/>
  <c r="H181" i="6"/>
  <c r="H166" i="6"/>
  <c r="I694" i="6"/>
  <c r="I634" i="6"/>
  <c r="H1062" i="6"/>
  <c r="I319" i="6"/>
  <c r="I542" i="6"/>
  <c r="H606" i="6"/>
  <c r="H25" i="6"/>
  <c r="I803" i="6"/>
  <c r="H480" i="6"/>
  <c r="H373" i="6"/>
  <c r="I801" i="6"/>
  <c r="I25" i="6"/>
  <c r="J358" i="6"/>
  <c r="I179" i="6"/>
  <c r="I363" i="6"/>
  <c r="J363" i="6"/>
  <c r="H126" i="6"/>
  <c r="J126" i="6"/>
  <c r="J40" i="6"/>
  <c r="I209" i="6"/>
  <c r="J209" i="6"/>
  <c r="I160" i="6"/>
  <c r="J160" i="6"/>
  <c r="I567" i="6"/>
  <c r="J567" i="6"/>
  <c r="H97" i="6"/>
  <c r="H260" i="6"/>
  <c r="J260" i="6"/>
  <c r="I125" i="6"/>
  <c r="H233" i="6"/>
  <c r="J233" i="6"/>
  <c r="I519" i="6"/>
  <c r="J519" i="6"/>
  <c r="H937" i="6"/>
  <c r="J937" i="6"/>
  <c r="I183" i="6"/>
  <c r="H300" i="6"/>
  <c r="J300" i="6"/>
  <c r="I461" i="6"/>
  <c r="H208" i="6"/>
  <c r="J208" i="6"/>
  <c r="H410" i="6"/>
  <c r="J765" i="6"/>
  <c r="J586" i="6"/>
  <c r="I559" i="6"/>
  <c r="J559" i="6"/>
  <c r="H905" i="6"/>
  <c r="J905" i="6"/>
  <c r="J411" i="6"/>
  <c r="I1428" i="6"/>
  <c r="I575" i="6"/>
  <c r="J575" i="6"/>
  <c r="H573" i="6"/>
  <c r="H1072" i="6"/>
  <c r="J1072" i="6"/>
  <c r="J1232" i="6"/>
  <c r="J651" i="6"/>
  <c r="H1232" i="6"/>
  <c r="H751" i="6"/>
  <c r="H1269" i="6"/>
  <c r="H1484" i="6"/>
  <c r="J683" i="6"/>
  <c r="I992" i="6"/>
  <c r="H865" i="6"/>
  <c r="I675" i="6"/>
  <c r="H919" i="6"/>
  <c r="H906" i="6"/>
  <c r="J906" i="6"/>
  <c r="H1056" i="6"/>
  <c r="J1056" i="6"/>
  <c r="J670" i="6"/>
  <c r="J936" i="6"/>
  <c r="I595" i="6"/>
  <c r="J595" i="6"/>
  <c r="J638" i="6"/>
  <c r="H929" i="6"/>
  <c r="J929" i="6"/>
  <c r="H1268" i="6"/>
  <c r="J1268" i="6"/>
  <c r="I1458" i="6"/>
  <c r="J1458" i="6"/>
  <c r="H1076" i="6"/>
  <c r="J1076" i="6"/>
  <c r="H783" i="6"/>
  <c r="J783" i="6"/>
  <c r="I1152" i="6"/>
  <c r="J1152" i="6"/>
  <c r="H22" i="6"/>
  <c r="J22" i="6"/>
  <c r="H703" i="6"/>
  <c r="J703" i="6"/>
  <c r="H386" i="6"/>
  <c r="J386" i="6"/>
  <c r="J492" i="6"/>
  <c r="H986" i="6"/>
  <c r="J986" i="6"/>
  <c r="I1096" i="6"/>
  <c r="J1096" i="6"/>
  <c r="J1474" i="6"/>
  <c r="H202" i="6"/>
  <c r="J202" i="6"/>
  <c r="J414" i="6"/>
  <c r="H1281" i="6"/>
  <c r="J1281" i="6"/>
  <c r="H1191" i="6"/>
  <c r="J1191" i="6"/>
  <c r="H1080" i="6"/>
  <c r="J1080" i="6"/>
  <c r="J1179" i="6"/>
  <c r="H438" i="6"/>
  <c r="H128" i="6"/>
  <c r="J128" i="6"/>
  <c r="H1177" i="6"/>
  <c r="J1177" i="6"/>
  <c r="H970" i="6"/>
  <c r="J970" i="6"/>
  <c r="J1075" i="6"/>
  <c r="H842" i="6"/>
  <c r="J842" i="6"/>
  <c r="H1142" i="6"/>
  <c r="J1142" i="6"/>
  <c r="J203" i="6"/>
  <c r="I782" i="6"/>
  <c r="J782" i="6"/>
  <c r="J866" i="6"/>
  <c r="I672" i="6"/>
  <c r="J672" i="6"/>
  <c r="H14" i="6"/>
  <c r="J14" i="6"/>
  <c r="J1243" i="6"/>
  <c r="I946" i="6"/>
  <c r="J946" i="6"/>
  <c r="I1207" i="6"/>
  <c r="J1207" i="6"/>
  <c r="H623" i="6"/>
  <c r="J623" i="6"/>
  <c r="H1406" i="6"/>
  <c r="J1406" i="6"/>
  <c r="H1209" i="6"/>
  <c r="J1209" i="6"/>
  <c r="I1109" i="6"/>
  <c r="H434" i="6"/>
  <c r="J434" i="6"/>
  <c r="H1446" i="6"/>
  <c r="J1446" i="6"/>
  <c r="H830" i="6"/>
  <c r="J830" i="6"/>
  <c r="H1447" i="6"/>
  <c r="J1447" i="6"/>
  <c r="H447" i="6"/>
  <c r="J447" i="6"/>
  <c r="H1258" i="6"/>
  <c r="J1258" i="6"/>
  <c r="I76" i="6"/>
  <c r="J76" i="6"/>
  <c r="H1443" i="6"/>
  <c r="J1443" i="6"/>
  <c r="H104" i="6"/>
  <c r="J104" i="6"/>
  <c r="H1043" i="6"/>
  <c r="J1043" i="6"/>
  <c r="H253" i="6"/>
  <c r="J253" i="6"/>
  <c r="H1411" i="6"/>
  <c r="J1411" i="6"/>
  <c r="H1331" i="6"/>
  <c r="J1331" i="6"/>
  <c r="H24" i="6"/>
  <c r="J24" i="6"/>
  <c r="H1326" i="6"/>
  <c r="J1326" i="6"/>
  <c r="J270" i="6"/>
  <c r="H1395" i="6"/>
  <c r="J1395" i="6"/>
  <c r="H890" i="6"/>
  <c r="J890" i="6"/>
  <c r="J294" i="6"/>
  <c r="H1339" i="6"/>
  <c r="J1339" i="6"/>
  <c r="H1479" i="6"/>
  <c r="J1479" i="6"/>
  <c r="H834" i="6"/>
  <c r="J834" i="6"/>
  <c r="I942" i="6"/>
  <c r="J942" i="6"/>
  <c r="I452" i="6"/>
  <c r="H588" i="6"/>
  <c r="J588" i="6"/>
  <c r="I12" i="6"/>
  <c r="H954" i="6"/>
  <c r="J954" i="6"/>
  <c r="H999" i="6"/>
  <c r="J999" i="6"/>
  <c r="H1391" i="6"/>
  <c r="J1391" i="6"/>
  <c r="J266" i="6"/>
  <c r="H110" i="6"/>
  <c r="J110" i="6"/>
  <c r="H19" i="6"/>
  <c r="J19" i="6"/>
  <c r="J123" i="6"/>
  <c r="J920" i="6"/>
  <c r="J1280" i="6"/>
  <c r="H1124" i="6"/>
  <c r="J1124" i="6"/>
  <c r="J1346" i="6"/>
  <c r="I1088" i="6"/>
  <c r="J1088" i="6"/>
  <c r="J140" i="6"/>
  <c r="J1054" i="6"/>
  <c r="J771" i="6"/>
  <c r="H1153" i="6"/>
  <c r="J1153" i="6"/>
  <c r="I321" i="6"/>
  <c r="J321" i="6"/>
  <c r="H494" i="6"/>
  <c r="J494" i="6"/>
  <c r="H1270" i="6"/>
  <c r="J1270" i="6"/>
  <c r="J235" i="6"/>
  <c r="I138" i="6"/>
  <c r="I498" i="6"/>
  <c r="H376" i="6"/>
  <c r="H1445" i="6"/>
  <c r="H880" i="6"/>
  <c r="I460" i="6"/>
  <c r="H1313" i="6"/>
  <c r="I336" i="6"/>
  <c r="H862" i="6"/>
  <c r="I868" i="6"/>
  <c r="H1054" i="6"/>
  <c r="H1094" i="6"/>
  <c r="I1269" i="6"/>
  <c r="I480" i="6"/>
  <c r="I1487" i="6"/>
  <c r="H803" i="6"/>
  <c r="I373" i="6"/>
  <c r="H893" i="6"/>
  <c r="H666" i="6"/>
  <c r="H801" i="6"/>
  <c r="I393" i="6"/>
  <c r="H876" i="6"/>
  <c r="I1124" i="6"/>
  <c r="I290" i="6"/>
  <c r="H185" i="6"/>
  <c r="J185" i="6"/>
  <c r="J709" i="6"/>
  <c r="I70" i="6"/>
  <c r="J70" i="6"/>
  <c r="H71" i="6"/>
  <c r="J71" i="6"/>
  <c r="I85" i="6"/>
  <c r="H992" i="6"/>
  <c r="H61" i="6"/>
  <c r="I427" i="6"/>
  <c r="J427" i="6"/>
  <c r="I312" i="6"/>
  <c r="J312" i="6"/>
  <c r="J114" i="6"/>
  <c r="H95" i="6"/>
  <c r="J95" i="6"/>
  <c r="I97" i="6"/>
  <c r="I82" i="6"/>
  <c r="J82" i="6"/>
  <c r="I240" i="6"/>
  <c r="J240" i="6"/>
  <c r="H361" i="6"/>
  <c r="J119" i="6"/>
  <c r="I168" i="6"/>
  <c r="J168" i="6"/>
  <c r="H358" i="6"/>
  <c r="I368" i="6"/>
  <c r="J368" i="6"/>
  <c r="J130" i="6"/>
  <c r="I350" i="6"/>
  <c r="H173" i="6"/>
  <c r="J173" i="6"/>
  <c r="I543" i="6"/>
  <c r="J543" i="6"/>
  <c r="I1328" i="6"/>
  <c r="J1328" i="6"/>
  <c r="I535" i="6"/>
  <c r="J535" i="6"/>
  <c r="H765" i="6"/>
  <c r="J808" i="6"/>
  <c r="I591" i="6"/>
  <c r="J591" i="6"/>
  <c r="H731" i="6"/>
  <c r="J952" i="6"/>
  <c r="H710" i="6"/>
  <c r="J710" i="6"/>
  <c r="I691" i="6"/>
  <c r="J691" i="6"/>
  <c r="I1175" i="6"/>
  <c r="I1488" i="6"/>
  <c r="J1488" i="6"/>
  <c r="H857" i="6"/>
  <c r="J857" i="6"/>
  <c r="J728" i="6"/>
  <c r="H1068" i="6"/>
  <c r="J1068" i="6"/>
  <c r="I1354" i="6"/>
  <c r="J1354" i="6"/>
  <c r="J957" i="6"/>
  <c r="H1148" i="6"/>
  <c r="J1148" i="6"/>
  <c r="I956" i="6"/>
  <c r="J956" i="6"/>
  <c r="I153" i="6"/>
  <c r="J153" i="6"/>
  <c r="J141" i="6"/>
  <c r="I1482" i="6"/>
  <c r="J1482" i="6"/>
  <c r="I531" i="6"/>
  <c r="J531" i="6"/>
  <c r="H1108" i="6"/>
  <c r="J1108" i="6"/>
  <c r="J835" i="6"/>
  <c r="H157" i="6"/>
  <c r="J157" i="6"/>
  <c r="I108" i="6"/>
  <c r="I329" i="6"/>
  <c r="H108" i="6"/>
  <c r="J580" i="6"/>
  <c r="I1494" i="6"/>
  <c r="I317" i="6"/>
  <c r="J317" i="6"/>
  <c r="J105" i="6"/>
  <c r="I1306" i="6"/>
  <c r="J1306" i="6"/>
  <c r="J1248" i="6"/>
  <c r="J136" i="6"/>
  <c r="H579" i="6"/>
  <c r="I552" i="6"/>
  <c r="J552" i="6"/>
  <c r="H77" i="6"/>
  <c r="J77" i="6"/>
  <c r="I178" i="6"/>
  <c r="H1195" i="6"/>
  <c r="J1195" i="6"/>
  <c r="H482" i="6"/>
  <c r="J482" i="6"/>
  <c r="J742" i="6"/>
  <c r="H1083" i="6"/>
  <c r="J1083" i="6"/>
  <c r="H145" i="6"/>
  <c r="J145" i="6"/>
  <c r="J326" i="6"/>
  <c r="H329" i="6"/>
  <c r="H445" i="6"/>
  <c r="H572" i="6"/>
  <c r="J572" i="6"/>
  <c r="H671" i="6"/>
  <c r="J915" i="6"/>
  <c r="I1018" i="6"/>
  <c r="J1018" i="6"/>
  <c r="H1415" i="6"/>
  <c r="J1415" i="6"/>
  <c r="H1430" i="6"/>
  <c r="J1430" i="6"/>
  <c r="H1187" i="6"/>
  <c r="J1187" i="6"/>
  <c r="H1099" i="6"/>
  <c r="J1099" i="6"/>
  <c r="H1107" i="6"/>
  <c r="J1107" i="6"/>
  <c r="H1403" i="6"/>
  <c r="J1403" i="6"/>
  <c r="H1011" i="6"/>
  <c r="J1011" i="6"/>
  <c r="H441" i="6"/>
  <c r="H639" i="6"/>
  <c r="J639" i="6"/>
  <c r="H1169" i="6"/>
  <c r="J1169" i="6"/>
  <c r="I410" i="6"/>
  <c r="H1422" i="6"/>
  <c r="J1422" i="6"/>
  <c r="H56" i="6"/>
  <c r="J56" i="6"/>
  <c r="H1294" i="6"/>
  <c r="J1294" i="6"/>
  <c r="J1259" i="6"/>
  <c r="H810" i="6"/>
  <c r="J810" i="6"/>
  <c r="H1478" i="6"/>
  <c r="J1478" i="6"/>
  <c r="H982" i="6"/>
  <c r="J982" i="6"/>
  <c r="J1123" i="6"/>
  <c r="H120" i="6"/>
  <c r="J120" i="6"/>
  <c r="H1141" i="6"/>
  <c r="J1141" i="6"/>
  <c r="H1105" i="6"/>
  <c r="J1105" i="6"/>
  <c r="I571" i="6"/>
  <c r="J571" i="6"/>
  <c r="J931" i="6"/>
  <c r="H1149" i="6"/>
  <c r="J1149" i="6"/>
  <c r="H1113" i="6"/>
  <c r="J1113" i="6"/>
  <c r="H922" i="6"/>
  <c r="J922" i="6"/>
  <c r="H966" i="6"/>
  <c r="H249" i="6"/>
  <c r="J249" i="6"/>
  <c r="H1467" i="6"/>
  <c r="J1467" i="6"/>
  <c r="H1157" i="6"/>
  <c r="J1157" i="6"/>
  <c r="H1230" i="6"/>
  <c r="J1230" i="6"/>
  <c r="H794" i="6"/>
  <c r="J794" i="6"/>
  <c r="H362" i="6"/>
  <c r="J362" i="6"/>
  <c r="H1318" i="6"/>
  <c r="J1318" i="6"/>
  <c r="I62" i="6"/>
  <c r="J62" i="6"/>
  <c r="J303" i="6"/>
  <c r="I607" i="6"/>
  <c r="J607" i="6"/>
  <c r="H809" i="6"/>
  <c r="J809" i="6"/>
  <c r="I132" i="6"/>
  <c r="J132" i="6"/>
  <c r="J792" i="6"/>
  <c r="I1456" i="6"/>
  <c r="J1456" i="6"/>
  <c r="I1434" i="6"/>
  <c r="J1434" i="6"/>
  <c r="H508" i="6"/>
  <c r="J508" i="6"/>
  <c r="H1398" i="6"/>
  <c r="J1398" i="6"/>
  <c r="H466" i="6"/>
  <c r="J466" i="6"/>
  <c r="H1455" i="6"/>
  <c r="J1455" i="6"/>
  <c r="H1487" i="6"/>
  <c r="J1487" i="6"/>
  <c r="I792" i="6"/>
  <c r="I1349" i="6"/>
  <c r="I1448" i="6"/>
  <c r="H1456" i="6"/>
  <c r="H132" i="6"/>
  <c r="I1321" i="6"/>
  <c r="H444" i="6"/>
  <c r="I384" i="6"/>
  <c r="I256" i="6"/>
  <c r="I90" i="6"/>
  <c r="H1229" i="6"/>
  <c r="I880" i="6"/>
  <c r="I667" i="6"/>
  <c r="I166" i="6"/>
  <c r="I135" i="6"/>
  <c r="H901" i="6"/>
  <c r="H364" i="6"/>
  <c r="I959" i="6"/>
  <c r="I849" i="6"/>
  <c r="I494" i="6"/>
  <c r="I508" i="6"/>
  <c r="H682" i="6"/>
  <c r="H1029" i="6"/>
  <c r="H392" i="6"/>
  <c r="I893" i="6"/>
  <c r="J291" i="6"/>
  <c r="J238" i="6"/>
  <c r="I352" i="6"/>
  <c r="J352" i="6"/>
  <c r="I41" i="6"/>
  <c r="I11" i="6"/>
  <c r="J11" i="6"/>
  <c r="H79" i="6"/>
  <c r="J79" i="6"/>
  <c r="J216" i="6"/>
  <c r="H841" i="6"/>
  <c r="J841" i="6"/>
  <c r="J146" i="6"/>
  <c r="J177" i="6"/>
  <c r="H401" i="6"/>
  <c r="J401" i="6"/>
  <c r="I659" i="6"/>
  <c r="J659" i="6"/>
  <c r="J94" i="6"/>
  <c r="I382" i="6"/>
  <c r="I599" i="6"/>
  <c r="J599" i="6"/>
  <c r="J152" i="6"/>
  <c r="J159" i="6"/>
  <c r="I503" i="6"/>
  <c r="J503" i="6"/>
  <c r="J134" i="6"/>
  <c r="H450" i="6"/>
  <c r="H350" i="6"/>
  <c r="I465" i="6"/>
  <c r="H813" i="6"/>
  <c r="H661" i="6"/>
  <c r="I408" i="6"/>
  <c r="J408" i="6"/>
  <c r="I601" i="6"/>
  <c r="I843" i="6"/>
  <c r="H472" i="6"/>
  <c r="J472" i="6"/>
  <c r="I450" i="6"/>
  <c r="H990" i="6"/>
  <c r="J990" i="6"/>
  <c r="I311" i="6"/>
  <c r="J311" i="6"/>
  <c r="H1450" i="6"/>
  <c r="H1045" i="6"/>
  <c r="J1045" i="6"/>
  <c r="J1009" i="6"/>
  <c r="H1233" i="6"/>
  <c r="J1233" i="6"/>
  <c r="H908" i="6"/>
  <c r="J744" i="6"/>
  <c r="I1054" i="6"/>
  <c r="I1017" i="6"/>
  <c r="J1017" i="6"/>
  <c r="H1122" i="6"/>
  <c r="H769" i="6"/>
  <c r="H897" i="6"/>
  <c r="H1048" i="6"/>
  <c r="H715" i="6"/>
  <c r="J715" i="6"/>
  <c r="H785" i="6"/>
  <c r="H840" i="6"/>
  <c r="H729" i="6"/>
  <c r="J729" i="6"/>
  <c r="J760" i="6"/>
  <c r="I439" i="6"/>
  <c r="J439" i="6"/>
  <c r="J888" i="6"/>
  <c r="H1220" i="6"/>
  <c r="J1220" i="6"/>
  <c r="I1408" i="6"/>
  <c r="J1408" i="6"/>
  <c r="I1398" i="6"/>
  <c r="I1322" i="6"/>
  <c r="J1322" i="6"/>
  <c r="H38" i="6"/>
  <c r="J38" i="6"/>
  <c r="J1139" i="6"/>
  <c r="I1281" i="6"/>
  <c r="I1164" i="6"/>
  <c r="J1164" i="6"/>
  <c r="J1420" i="6"/>
  <c r="I235" i="6"/>
  <c r="J366" i="6"/>
  <c r="J227" i="6"/>
  <c r="I1238" i="6"/>
  <c r="I1153" i="6"/>
  <c r="H461" i="6"/>
  <c r="H486" i="6"/>
  <c r="J486" i="6"/>
  <c r="I1160" i="6"/>
  <c r="J1160" i="6"/>
  <c r="I1402" i="6"/>
  <c r="J1402" i="6"/>
  <c r="J1286" i="6"/>
  <c r="I1120" i="6"/>
  <c r="J1120" i="6"/>
  <c r="I1307" i="6"/>
  <c r="I258" i="6"/>
  <c r="J258" i="6"/>
  <c r="H265" i="6"/>
  <c r="I1144" i="6"/>
  <c r="J1144" i="6"/>
  <c r="I587" i="6"/>
  <c r="J587" i="6"/>
  <c r="J787" i="6"/>
  <c r="H484" i="6"/>
  <c r="J484" i="6"/>
  <c r="I1066" i="6"/>
  <c r="J1066" i="6"/>
  <c r="J1211" i="6"/>
  <c r="J1206" i="6"/>
  <c r="J676" i="6"/>
  <c r="H822" i="6"/>
  <c r="I1050" i="6"/>
  <c r="J1050" i="6"/>
  <c r="J1291" i="6"/>
  <c r="H1133" i="6"/>
  <c r="J1133" i="6"/>
  <c r="H766" i="6"/>
  <c r="J766" i="6"/>
  <c r="I448" i="6"/>
  <c r="J716" i="6"/>
  <c r="I1270" i="6"/>
  <c r="H1185" i="6"/>
  <c r="J1185" i="6"/>
  <c r="I719" i="6"/>
  <c r="J719" i="6"/>
  <c r="J979" i="6"/>
  <c r="J1058" i="6"/>
  <c r="H854" i="6"/>
  <c r="J854" i="6"/>
  <c r="J81" i="6"/>
  <c r="I1151" i="6"/>
  <c r="J1151" i="6"/>
  <c r="J211" i="6"/>
  <c r="H1173" i="6"/>
  <c r="J1173" i="6"/>
  <c r="H1343" i="6"/>
  <c r="J1343" i="6"/>
  <c r="H1193" i="6"/>
  <c r="J1193" i="6"/>
  <c r="I500" i="6"/>
  <c r="H1089" i="6"/>
  <c r="J1089" i="6"/>
  <c r="H1189" i="6"/>
  <c r="J1189" i="6"/>
  <c r="H28" i="6"/>
  <c r="J28" i="6"/>
  <c r="H170" i="6"/>
  <c r="J170" i="6"/>
  <c r="J652" i="6"/>
  <c r="I345" i="6"/>
  <c r="J345" i="6"/>
  <c r="H1358" i="6"/>
  <c r="J1358" i="6"/>
  <c r="H1077" i="6"/>
  <c r="J1077" i="6"/>
  <c r="H1197" i="6"/>
  <c r="J1197" i="6"/>
  <c r="H1310" i="6"/>
  <c r="J1310" i="6"/>
  <c r="H696" i="6"/>
  <c r="J696" i="6"/>
  <c r="H1462" i="6"/>
  <c r="J1462" i="6"/>
  <c r="H1359" i="6"/>
  <c r="J1359" i="6"/>
  <c r="H1399" i="6"/>
  <c r="J1399" i="6"/>
  <c r="J1255" i="6"/>
  <c r="H1470" i="6"/>
  <c r="J1470" i="6"/>
  <c r="H1366" i="6"/>
  <c r="J1366" i="6"/>
  <c r="H1002" i="6"/>
  <c r="J1002" i="6"/>
  <c r="H80" i="6"/>
  <c r="J80" i="6"/>
  <c r="I955" i="6"/>
  <c r="J955" i="6"/>
  <c r="H1486" i="6"/>
  <c r="J1486" i="6"/>
  <c r="H1374" i="6"/>
  <c r="J1374" i="6"/>
  <c r="H1315" i="6"/>
  <c r="J1315" i="6"/>
  <c r="H1290" i="6"/>
  <c r="J1290" i="6"/>
  <c r="H1451" i="6"/>
  <c r="J1451" i="6"/>
  <c r="I193" i="6"/>
  <c r="J193" i="6"/>
  <c r="I627" i="6"/>
  <c r="J627" i="6"/>
  <c r="H600" i="6"/>
  <c r="J600" i="6"/>
  <c r="H1362" i="6"/>
  <c r="J1362" i="6"/>
  <c r="H695" i="6"/>
  <c r="J695" i="6"/>
  <c r="H1454" i="6"/>
  <c r="J1454" i="6"/>
  <c r="H257" i="6"/>
  <c r="J257" i="6"/>
  <c r="I353" i="6"/>
  <c r="J353" i="6"/>
  <c r="H838" i="6"/>
  <c r="J838" i="6"/>
  <c r="H804" i="6"/>
  <c r="H1221" i="6"/>
  <c r="I848" i="6"/>
  <c r="I1313" i="6"/>
  <c r="H1431" i="6"/>
  <c r="H319" i="6"/>
  <c r="I901" i="6"/>
  <c r="H229" i="6"/>
  <c r="I1429" i="6"/>
  <c r="H542" i="6"/>
  <c r="H140" i="6"/>
  <c r="I674" i="6"/>
  <c r="I941" i="6"/>
  <c r="I296" i="6"/>
  <c r="I928" i="6"/>
  <c r="H1115" i="6"/>
  <c r="I1346" i="6"/>
  <c r="H349" i="6"/>
  <c r="I1094" i="6"/>
  <c r="I1431" i="6"/>
  <c r="H989" i="6"/>
  <c r="H1088" i="6"/>
  <c r="H27" i="6"/>
  <c r="J27" i="6"/>
  <c r="I1360" i="6"/>
  <c r="J1360" i="6"/>
  <c r="I60" i="6"/>
  <c r="J60" i="6"/>
  <c r="I541" i="6"/>
  <c r="J63" i="6"/>
  <c r="H31" i="6"/>
  <c r="J31" i="6"/>
  <c r="H85" i="6"/>
  <c r="H192" i="6"/>
  <c r="J192" i="6"/>
  <c r="I328" i="6"/>
  <c r="J328" i="6"/>
  <c r="I445" i="6"/>
  <c r="J264" i="6"/>
  <c r="H618" i="6"/>
  <c r="J618" i="6"/>
  <c r="H732" i="6"/>
  <c r="H115" i="6"/>
  <c r="J115" i="6"/>
  <c r="I204" i="6"/>
  <c r="J204" i="6"/>
  <c r="H541" i="6"/>
  <c r="I176" i="6"/>
  <c r="J176" i="6"/>
  <c r="I527" i="6"/>
  <c r="J527" i="6"/>
  <c r="H699" i="6"/>
  <c r="J699" i="6"/>
  <c r="H183" i="6"/>
  <c r="H244" i="6"/>
  <c r="J244" i="6"/>
  <c r="H889" i="6"/>
  <c r="J889" i="6"/>
  <c r="J610" i="6"/>
  <c r="I1283" i="6"/>
  <c r="I1492" i="6"/>
  <c r="H601" i="6"/>
  <c r="H777" i="6"/>
  <c r="J777" i="6"/>
  <c r="H279" i="6"/>
  <c r="I751" i="6"/>
  <c r="I1048" i="6"/>
  <c r="I573" i="6"/>
  <c r="H771" i="6"/>
  <c r="J37" i="6"/>
  <c r="H825" i="6"/>
  <c r="J825" i="6"/>
  <c r="H1060" i="6"/>
  <c r="J1060" i="6"/>
  <c r="H678" i="6"/>
  <c r="J678" i="6"/>
  <c r="I925" i="6"/>
  <c r="H1064" i="6"/>
  <c r="J1064" i="6"/>
  <c r="I150" i="6"/>
  <c r="J150" i="6"/>
  <c r="I943" i="6"/>
  <c r="I919" i="6"/>
  <c r="H1084" i="6"/>
  <c r="J1084" i="6"/>
  <c r="H745" i="6"/>
  <c r="J745" i="6"/>
  <c r="H943" i="6"/>
  <c r="J861" i="6"/>
  <c r="I1049" i="6"/>
  <c r="J1049" i="6"/>
  <c r="H873" i="6"/>
  <c r="J873" i="6"/>
  <c r="I1296" i="6"/>
  <c r="J1296" i="6"/>
  <c r="H1212" i="6"/>
  <c r="J1212" i="6"/>
  <c r="I1104" i="6"/>
  <c r="J1104" i="6"/>
  <c r="I961" i="6"/>
  <c r="I1392" i="6"/>
  <c r="J1392" i="6"/>
  <c r="J195" i="6"/>
  <c r="I1196" i="6"/>
  <c r="J1196" i="6"/>
  <c r="I1200" i="6"/>
  <c r="J1200" i="6"/>
  <c r="I1183" i="6"/>
  <c r="J1183" i="6"/>
  <c r="I398" i="6"/>
  <c r="J398" i="6"/>
  <c r="H1262" i="6"/>
  <c r="J1262" i="6"/>
  <c r="H663" i="6"/>
  <c r="J663" i="6"/>
  <c r="J1051" i="6"/>
  <c r="I1224" i="6"/>
  <c r="J1224" i="6"/>
  <c r="I1177" i="6"/>
  <c r="H13" i="6"/>
  <c r="J13" i="6"/>
  <c r="J786" i="6"/>
  <c r="H1146" i="6"/>
  <c r="J1146" i="6"/>
  <c r="J346" i="6"/>
  <c r="H1330" i="6"/>
  <c r="J1330" i="6"/>
  <c r="I962" i="6"/>
  <c r="J96" i="6"/>
  <c r="I338" i="6"/>
  <c r="H874" i="6"/>
  <c r="J874" i="6"/>
  <c r="I930" i="6"/>
  <c r="J930" i="6"/>
  <c r="H726" i="6"/>
  <c r="J726" i="6"/>
  <c r="H1278" i="6"/>
  <c r="J1278" i="6"/>
  <c r="I523" i="6"/>
  <c r="J523" i="6"/>
  <c r="H762" i="6"/>
  <c r="J762" i="6"/>
  <c r="J1178" i="6"/>
  <c r="H974" i="6"/>
  <c r="J974" i="6"/>
  <c r="H681" i="6"/>
  <c r="J1091" i="6"/>
  <c r="H620" i="6"/>
  <c r="J620" i="6"/>
  <c r="I306" i="6"/>
  <c r="J306" i="6"/>
  <c r="H1219" i="6"/>
  <c r="J1219" i="6"/>
  <c r="H1390" i="6"/>
  <c r="J1390" i="6"/>
  <c r="J867" i="6"/>
  <c r="H1419" i="6"/>
  <c r="J1419" i="6"/>
  <c r="H1387" i="6"/>
  <c r="J1387" i="6"/>
  <c r="H194" i="6"/>
  <c r="J194" i="6"/>
  <c r="J117" i="6"/>
  <c r="H524" i="6"/>
  <c r="J524" i="6"/>
  <c r="H1414" i="6"/>
  <c r="J1414" i="6"/>
  <c r="H1081" i="6"/>
  <c r="J1081" i="6"/>
  <c r="H1295" i="6"/>
  <c r="J1295" i="6"/>
  <c r="J1239" i="6"/>
  <c r="H774" i="6"/>
  <c r="J774" i="6"/>
  <c r="H454" i="6"/>
  <c r="J454" i="6"/>
  <c r="H1145" i="6"/>
  <c r="J1145" i="6"/>
  <c r="I1375" i="6"/>
  <c r="I1093" i="6"/>
  <c r="H455" i="6"/>
  <c r="J455" i="6"/>
  <c r="H1266" i="6"/>
  <c r="J1266" i="6"/>
  <c r="H1483" i="6"/>
  <c r="J1483" i="6"/>
  <c r="I882" i="6"/>
  <c r="J882" i="6"/>
  <c r="H1475" i="6"/>
  <c r="J1475" i="6"/>
  <c r="H1131" i="6"/>
  <c r="J1131" i="6"/>
  <c r="H1246" i="6"/>
  <c r="J1246" i="6"/>
  <c r="H1491" i="6"/>
  <c r="J1491" i="6"/>
  <c r="H297" i="6"/>
  <c r="J297" i="6"/>
  <c r="H648" i="6"/>
  <c r="J648" i="6"/>
  <c r="I369" i="6"/>
  <c r="J369" i="6"/>
  <c r="J1275" i="6"/>
  <c r="I486" i="6"/>
  <c r="H1382" i="6"/>
  <c r="J1382" i="6"/>
  <c r="J98" i="6"/>
  <c r="H90" i="6"/>
  <c r="J90" i="6"/>
  <c r="I376" i="6"/>
  <c r="J376" i="6"/>
  <c r="J522" i="6"/>
  <c r="I600" i="6"/>
  <c r="I1192" i="6"/>
  <c r="J1192" i="6"/>
  <c r="J58" i="6"/>
  <c r="J125" i="6"/>
  <c r="J68" i="6"/>
  <c r="H858" i="6"/>
  <c r="J858" i="6"/>
  <c r="I1127" i="6"/>
  <c r="J1127" i="6"/>
  <c r="H934" i="6"/>
  <c r="J934" i="6"/>
  <c r="H938" i="6"/>
  <c r="J938" i="6"/>
  <c r="J1283" i="6"/>
  <c r="H1494" i="6"/>
  <c r="J1494" i="6"/>
  <c r="H336" i="6"/>
  <c r="H1424" i="6"/>
  <c r="H1349" i="6"/>
  <c r="I920" i="6"/>
  <c r="I364" i="6"/>
  <c r="I1221" i="6"/>
  <c r="I420" i="6"/>
  <c r="H1175" i="6"/>
  <c r="I140" i="6"/>
  <c r="H941" i="6"/>
  <c r="I876" i="6"/>
  <c r="H296" i="6"/>
  <c r="H1434" i="6"/>
  <c r="I1117" i="6"/>
  <c r="H135" i="6"/>
  <c r="H849" i="6"/>
  <c r="I67" i="6"/>
  <c r="J67" i="6"/>
  <c r="I23" i="6"/>
  <c r="J23" i="6"/>
  <c r="H91" i="6"/>
  <c r="J91" i="6"/>
  <c r="I91" i="6"/>
  <c r="J7" i="6"/>
  <c r="I66" i="6"/>
  <c r="J66" i="6"/>
  <c r="J645" i="6"/>
  <c r="I165" i="6"/>
  <c r="J165" i="6"/>
  <c r="I360" i="6"/>
  <c r="J360" i="6"/>
  <c r="J280" i="6"/>
  <c r="H793" i="6"/>
  <c r="J793" i="6"/>
  <c r="H224" i="6"/>
  <c r="J224" i="6"/>
  <c r="J247" i="6"/>
  <c r="H635" i="6"/>
  <c r="J635" i="6"/>
  <c r="I74" i="6"/>
  <c r="J74" i="6"/>
  <c r="H179" i="6"/>
  <c r="I259" i="6"/>
  <c r="J259" i="6"/>
  <c r="H353" i="6"/>
  <c r="H217" i="6"/>
  <c r="J217" i="6"/>
  <c r="I529" i="6"/>
  <c r="I765" i="6"/>
  <c r="I993" i="6"/>
  <c r="J993" i="6"/>
  <c r="I435" i="6"/>
  <c r="J435" i="6"/>
  <c r="I395" i="6"/>
  <c r="J395" i="6"/>
  <c r="I511" i="6"/>
  <c r="J511" i="6"/>
  <c r="I551" i="6"/>
  <c r="J551" i="6"/>
  <c r="I646" i="6"/>
  <c r="J646" i="6"/>
  <c r="J675" i="6"/>
  <c r="I1001" i="6"/>
  <c r="J1001" i="6"/>
  <c r="H1188" i="6"/>
  <c r="J1188" i="6"/>
  <c r="I274" i="6"/>
  <c r="J274" i="6"/>
  <c r="H490" i="6"/>
  <c r="I1454" i="6"/>
  <c r="H953" i="6"/>
  <c r="J953" i="6"/>
  <c r="I647" i="6"/>
  <c r="H1022" i="6"/>
  <c r="J1022" i="6"/>
  <c r="H969" i="6"/>
  <c r="J969" i="6"/>
  <c r="H761" i="6"/>
  <c r="J761" i="6"/>
  <c r="H737" i="6"/>
  <c r="J737" i="6"/>
  <c r="H945" i="6"/>
  <c r="I945" i="6"/>
  <c r="I860" i="6"/>
  <c r="J860" i="6"/>
  <c r="I1237" i="6"/>
  <c r="J1237" i="6"/>
  <c r="J984" i="6"/>
  <c r="I1450" i="6"/>
  <c r="H1228" i="6"/>
  <c r="J1228" i="6"/>
  <c r="J174" i="6"/>
  <c r="H778" i="6"/>
  <c r="J778" i="6"/>
  <c r="H1236" i="6"/>
  <c r="J1236" i="6"/>
  <c r="H1234" i="6"/>
  <c r="J1234" i="6"/>
  <c r="I1128" i="6"/>
  <c r="J1128" i="6"/>
  <c r="I1466" i="6"/>
  <c r="J1466" i="6"/>
  <c r="J1289" i="6"/>
  <c r="I1410" i="6"/>
  <c r="J1410" i="6"/>
  <c r="I424" i="6"/>
  <c r="J424" i="6"/>
  <c r="H6" i="6"/>
  <c r="J6" i="6"/>
  <c r="H790" i="6"/>
  <c r="J790" i="6"/>
  <c r="J734" i="6"/>
  <c r="I1338" i="6"/>
  <c r="J1338" i="6"/>
  <c r="J458" i="6"/>
  <c r="H1323" i="6"/>
  <c r="J1323" i="6"/>
  <c r="I1184" i="6"/>
  <c r="J1184" i="6"/>
  <c r="J149" i="6"/>
  <c r="J516" i="6"/>
  <c r="H871" i="6"/>
  <c r="J871" i="6"/>
  <c r="H190" i="6"/>
  <c r="J190" i="6"/>
  <c r="J779" i="6"/>
  <c r="I1010" i="6"/>
  <c r="J1010" i="6"/>
  <c r="H1007" i="6"/>
  <c r="J1007" i="6"/>
  <c r="H855" i="6"/>
  <c r="J855" i="6"/>
  <c r="I265" i="6"/>
  <c r="H847" i="6"/>
  <c r="J847" i="6"/>
  <c r="I1055" i="6"/>
  <c r="J1055" i="6"/>
  <c r="J374" i="6"/>
  <c r="J1203" i="6"/>
  <c r="H713" i="6"/>
  <c r="H429" i="6"/>
  <c r="J429" i="6"/>
  <c r="H446" i="6"/>
  <c r="J446" i="6"/>
  <c r="H1217" i="6"/>
  <c r="J1217" i="6"/>
  <c r="H1205" i="6"/>
  <c r="J1205" i="6"/>
  <c r="H430" i="6"/>
  <c r="I640" i="6"/>
  <c r="H1347" i="6"/>
  <c r="J1347" i="6"/>
  <c r="H470" i="6"/>
  <c r="J470" i="6"/>
  <c r="H1435" i="6"/>
  <c r="J1435" i="6"/>
  <c r="J246" i="6"/>
  <c r="H730" i="6"/>
  <c r="J730" i="6"/>
  <c r="H8" i="6"/>
  <c r="J8" i="6"/>
  <c r="H1423" i="6"/>
  <c r="J1423" i="6"/>
  <c r="I556" i="6"/>
  <c r="J556" i="6"/>
  <c r="H144" i="6"/>
  <c r="J144" i="6"/>
  <c r="H1334" i="6"/>
  <c r="J1334" i="6"/>
  <c r="H462" i="6"/>
  <c r="J462" i="6"/>
  <c r="H422" i="6"/>
  <c r="H746" i="6"/>
  <c r="J746" i="6"/>
  <c r="J616" i="6"/>
  <c r="H1342" i="6"/>
  <c r="J1342" i="6"/>
  <c r="H478" i="6"/>
  <c r="J478" i="6"/>
  <c r="H20" i="6"/>
  <c r="J20" i="6"/>
  <c r="H655" i="6"/>
  <c r="J655" i="6"/>
  <c r="H1254" i="6"/>
  <c r="J1254" i="6"/>
  <c r="H1379" i="6"/>
  <c r="J1379" i="6"/>
  <c r="H442" i="6"/>
  <c r="J442" i="6"/>
  <c r="I1173" i="6"/>
  <c r="I52" i="6"/>
  <c r="J52" i="6"/>
  <c r="J263" i="6"/>
  <c r="I732" i="6"/>
  <c r="J732" i="6"/>
  <c r="H924" i="6"/>
  <c r="J924" i="6"/>
  <c r="I1216" i="6"/>
  <c r="J1216" i="6"/>
  <c r="I1344" i="6"/>
  <c r="J1344" i="6"/>
  <c r="J862" i="6"/>
  <c r="J1062" i="6"/>
  <c r="H488" i="6"/>
  <c r="J488" i="6"/>
  <c r="H1427" i="6"/>
  <c r="J1427" i="6"/>
  <c r="J644" i="6"/>
  <c r="H1302" i="6"/>
  <c r="J1302" i="6"/>
  <c r="J382" i="6"/>
  <c r="H962" i="6"/>
  <c r="J962" i="6"/>
  <c r="H1085" i="6"/>
  <c r="J1085" i="6"/>
  <c r="H1225" i="6"/>
  <c r="J1225" i="6"/>
  <c r="H949" i="6"/>
  <c r="I392" i="6"/>
  <c r="H1344" i="6"/>
  <c r="H1453" i="6"/>
  <c r="I1417" i="6"/>
  <c r="I666" i="6"/>
  <c r="H1321" i="6"/>
  <c r="I989" i="6"/>
  <c r="H1448" i="6"/>
  <c r="H1417" i="6"/>
  <c r="H667" i="6"/>
  <c r="I606" i="6"/>
  <c r="H848" i="6"/>
  <c r="I111" i="6"/>
  <c r="H111" i="6"/>
  <c r="H303" i="6"/>
  <c r="I263" i="6"/>
  <c r="I1362" i="6"/>
  <c r="I771" i="6"/>
  <c r="I924" i="6"/>
  <c r="I813" i="6"/>
  <c r="I898" i="6"/>
  <c r="I488" i="6"/>
  <c r="H23" i="6"/>
  <c r="H393" i="6"/>
  <c r="H83" i="6"/>
  <c r="J83" i="6"/>
  <c r="H87" i="6"/>
  <c r="J87" i="6"/>
  <c r="H68" i="6"/>
  <c r="J275" i="6"/>
  <c r="I58" i="6"/>
  <c r="J78" i="6"/>
  <c r="H276" i="6"/>
  <c r="J276" i="6"/>
  <c r="J252" i="6"/>
  <c r="H243" i="6"/>
  <c r="J243" i="6"/>
  <c r="I184" i="6"/>
  <c r="H169" i="6"/>
  <c r="J169" i="6"/>
  <c r="H792" i="6"/>
  <c r="H225" i="6"/>
  <c r="I583" i="6"/>
  <c r="J583" i="6"/>
  <c r="J232" i="6"/>
  <c r="H292" i="6"/>
  <c r="J292" i="6"/>
  <c r="I344" i="6"/>
  <c r="J344" i="6"/>
  <c r="H529" i="6"/>
  <c r="I584" i="6"/>
  <c r="H647" i="6"/>
  <c r="J415" i="6"/>
  <c r="H843" i="6"/>
  <c r="I644" i="6"/>
  <c r="J872" i="6"/>
  <c r="J776" i="6"/>
  <c r="I764" i="6"/>
  <c r="J764" i="6"/>
  <c r="I1376" i="6"/>
  <c r="J1376" i="6"/>
  <c r="H796" i="6"/>
  <c r="H985" i="6"/>
  <c r="J985" i="6"/>
  <c r="H1156" i="6"/>
  <c r="J1156" i="6"/>
  <c r="H940" i="6"/>
  <c r="J856" i="6"/>
  <c r="I1041" i="6"/>
  <c r="J1041" i="6"/>
  <c r="H925" i="6"/>
  <c r="H615" i="6"/>
  <c r="I354" i="6"/>
  <c r="J354" i="6"/>
  <c r="I906" i="6"/>
  <c r="I1115" i="6"/>
  <c r="I903" i="6"/>
  <c r="I1312" i="6"/>
  <c r="J1312" i="6"/>
  <c r="I1176" i="6"/>
  <c r="J1176" i="6"/>
  <c r="H1092" i="6"/>
  <c r="J1092" i="6"/>
  <c r="I1386" i="6"/>
  <c r="J1386" i="6"/>
  <c r="I1168" i="6"/>
  <c r="J1168" i="6"/>
  <c r="I1490" i="6"/>
  <c r="J1490" i="6"/>
  <c r="I318" i="6"/>
  <c r="J318" i="6"/>
  <c r="H137" i="6"/>
  <c r="J137" i="6"/>
  <c r="H254" i="6"/>
  <c r="J254" i="6"/>
  <c r="J182" i="6"/>
  <c r="I289" i="6"/>
  <c r="J289" i="6"/>
  <c r="J632" i="6"/>
  <c r="I1208" i="6"/>
  <c r="J1208" i="6"/>
  <c r="H1252" i="6"/>
  <c r="J1252" i="6"/>
  <c r="H338" i="6"/>
  <c r="J684" i="6"/>
  <c r="I822" i="6"/>
  <c r="I1119" i="6"/>
  <c r="J1119" i="6"/>
  <c r="H1161" i="6"/>
  <c r="J1161" i="6"/>
  <c r="H1165" i="6"/>
  <c r="J1165" i="6"/>
  <c r="H628" i="6"/>
  <c r="J628" i="6"/>
  <c r="H1155" i="6"/>
  <c r="J1155" i="6"/>
  <c r="H487" i="6"/>
  <c r="J487" i="6"/>
  <c r="J712" i="6"/>
  <c r="H468" i="6"/>
  <c r="J468" i="6"/>
  <c r="H1242" i="6"/>
  <c r="J1242" i="6"/>
  <c r="H440" i="6"/>
  <c r="J440" i="6"/>
  <c r="H668" i="6"/>
  <c r="J668" i="6"/>
  <c r="J464" i="6"/>
  <c r="I198" i="6"/>
  <c r="J198" i="6"/>
  <c r="I846" i="6"/>
  <c r="J846" i="6"/>
  <c r="H1039" i="6"/>
  <c r="J1039" i="6"/>
  <c r="I1042" i="6"/>
  <c r="J1042" i="6"/>
  <c r="H426" i="6"/>
  <c r="J426" i="6"/>
  <c r="H1438" i="6"/>
  <c r="J1438" i="6"/>
  <c r="I507" i="6"/>
  <c r="J507" i="6"/>
  <c r="H687" i="6"/>
  <c r="J687" i="6"/>
  <c r="H1250" i="6"/>
  <c r="J1250" i="6"/>
  <c r="J617" i="6"/>
  <c r="H1201" i="6"/>
  <c r="J1201" i="6"/>
  <c r="I515" i="6"/>
  <c r="J515" i="6"/>
  <c r="H1282" i="6"/>
  <c r="J1282" i="6"/>
  <c r="I409" i="6"/>
  <c r="J409" i="6"/>
  <c r="H532" i="6"/>
  <c r="J532" i="6"/>
  <c r="H1125" i="6"/>
  <c r="J1125" i="6"/>
  <c r="H1097" i="6"/>
  <c r="J1097" i="6"/>
  <c r="H1227" i="6"/>
  <c r="J1227" i="6"/>
  <c r="J109" i="6"/>
  <c r="J739" i="6"/>
  <c r="I611" i="6"/>
  <c r="J611" i="6"/>
  <c r="H453" i="6"/>
  <c r="J282" i="6"/>
  <c r="H1031" i="6"/>
  <c r="J1031" i="6"/>
  <c r="H770" i="6"/>
  <c r="J770" i="6"/>
  <c r="H1121" i="6"/>
  <c r="J1121" i="6"/>
  <c r="I1189" i="6"/>
  <c r="H18" i="6"/>
  <c r="J18" i="6"/>
  <c r="H1129" i="6"/>
  <c r="J1129" i="6"/>
  <c r="H1350" i="6"/>
  <c r="J1350" i="6"/>
  <c r="H902" i="6"/>
  <c r="J902" i="6"/>
  <c r="B3" i="6"/>
  <c r="G779" i="6" l="1"/>
  <c r="J784" i="2" s="1"/>
  <c r="G1224" i="6"/>
  <c r="J1229" i="2" s="1"/>
  <c r="G213" i="6"/>
  <c r="J218" i="2" s="1"/>
  <c r="G48" i="6"/>
  <c r="J53" i="2" s="1"/>
  <c r="G1076" i="6"/>
  <c r="J1081" i="2" s="1"/>
  <c r="G542" i="6"/>
  <c r="J547" i="2" s="1"/>
  <c r="G1467" i="6"/>
  <c r="J1472" i="2" s="1"/>
  <c r="G967" i="6"/>
  <c r="J972" i="2" s="1"/>
  <c r="G947" i="6"/>
  <c r="J952" i="2" s="1"/>
  <c r="G434" i="6"/>
  <c r="J439" i="2" s="1"/>
  <c r="G1034" i="6"/>
  <c r="J1039" i="2" s="1"/>
  <c r="G544" i="6"/>
  <c r="J549" i="2" s="1"/>
  <c r="G1439" i="6"/>
  <c r="J1444" i="2" s="1"/>
  <c r="G782" i="6"/>
  <c r="J787" i="2" s="1"/>
  <c r="G886" i="6"/>
  <c r="J891" i="2" s="1"/>
  <c r="G448" i="6"/>
  <c r="J453" i="2" s="1"/>
  <c r="G959" i="6"/>
  <c r="J964" i="2" s="1"/>
  <c r="G121" i="6"/>
  <c r="J126" i="2" s="1"/>
  <c r="G1466" i="6"/>
  <c r="J1471" i="2" s="1"/>
  <c r="G1014" i="6"/>
  <c r="J1019" i="2" s="1"/>
  <c r="G816" i="6"/>
  <c r="J821" i="2" s="1"/>
  <c r="G522" i="6"/>
  <c r="J527" i="2" s="1"/>
  <c r="G360" i="6"/>
  <c r="J365" i="2" s="1"/>
  <c r="G75" i="6"/>
  <c r="J80" i="2" s="1"/>
  <c r="G127" i="6"/>
  <c r="J132" i="2" s="1"/>
  <c r="G1134" i="6"/>
  <c r="J1139" i="2" s="1"/>
  <c r="G1280" i="6"/>
  <c r="J1285" i="2" s="1"/>
  <c r="G764" i="6"/>
  <c r="J769" i="2" s="1"/>
  <c r="G159" i="6"/>
  <c r="J164" i="2" s="1"/>
  <c r="G389" i="6"/>
  <c r="J394" i="2" s="1"/>
  <c r="G1023" i="6"/>
  <c r="J1028" i="2" s="1"/>
  <c r="G1012" i="6"/>
  <c r="J1017" i="2" s="1"/>
  <c r="G1358" i="6"/>
  <c r="J1363" i="2" s="1"/>
  <c r="G461" i="6"/>
  <c r="J466" i="2" s="1"/>
  <c r="G1362" i="6"/>
  <c r="J1367" i="2" s="1"/>
  <c r="G1152" i="6"/>
  <c r="J1157" i="2" s="1"/>
  <c r="G59" i="6"/>
  <c r="J64" i="2" s="1"/>
  <c r="G629" i="6"/>
  <c r="J634" i="2" s="1"/>
  <c r="G1113" i="6"/>
  <c r="J1118" i="2" s="1"/>
  <c r="G856" i="6"/>
  <c r="J861" i="2" s="1"/>
  <c r="G560" i="6"/>
  <c r="J565" i="2" s="1"/>
  <c r="G1478" i="6"/>
  <c r="J1483" i="2" s="1"/>
  <c r="G379" i="6"/>
  <c r="J384" i="2" s="1"/>
  <c r="G179" i="6"/>
  <c r="J184" i="2" s="1"/>
  <c r="G169" i="6"/>
  <c r="J174" i="2" s="1"/>
  <c r="G309" i="6"/>
  <c r="J314" i="2" s="1"/>
  <c r="G255" i="6"/>
  <c r="J260" i="2" s="1"/>
  <c r="G129" i="6"/>
  <c r="J134" i="2" s="1"/>
  <c r="G520" i="6"/>
  <c r="J525" i="2" s="1"/>
  <c r="G454" i="6"/>
  <c r="J459" i="2" s="1"/>
  <c r="G1008" i="6"/>
  <c r="J1013" i="2" s="1"/>
  <c r="G639" i="6"/>
  <c r="J644" i="2" s="1"/>
  <c r="G437" i="6"/>
  <c r="J442" i="2" s="1"/>
  <c r="G1245" i="6"/>
  <c r="J1250" i="2" s="1"/>
  <c r="G786" i="6"/>
  <c r="J791" i="2" s="1"/>
  <c r="G182" i="6"/>
  <c r="J187" i="2" s="1"/>
  <c r="G622" i="6"/>
  <c r="J627" i="2" s="1"/>
  <c r="G327" i="6"/>
  <c r="J332" i="2" s="1"/>
  <c r="G1270" i="6"/>
  <c r="J1275" i="2" s="1"/>
  <c r="G1299" i="6"/>
  <c r="J1304" i="2" s="1"/>
  <c r="G515" i="6"/>
  <c r="J520" i="2" s="1"/>
  <c r="G117" i="6"/>
  <c r="J122" i="2" s="1"/>
  <c r="G1390" i="6"/>
  <c r="J1395" i="2" s="1"/>
  <c r="G958" i="6"/>
  <c r="J963" i="2" s="1"/>
  <c r="G766" i="6"/>
  <c r="J771" i="2" s="1"/>
  <c r="G718" i="6"/>
  <c r="J723" i="2" s="1"/>
  <c r="G1096" i="6"/>
  <c r="J1101" i="2" s="1"/>
  <c r="G1321" i="6"/>
  <c r="J1326" i="2" s="1"/>
  <c r="G1249" i="6"/>
  <c r="J1254" i="2" s="1"/>
  <c r="G1304" i="6"/>
  <c r="J1309" i="2" s="1"/>
  <c r="G115" i="6"/>
  <c r="J120" i="2" s="1"/>
  <c r="G276" i="6"/>
  <c r="J281" i="2" s="1"/>
  <c r="G1197" i="6"/>
  <c r="J1202" i="2" s="1"/>
  <c r="G1130" i="6"/>
  <c r="J1135" i="2" s="1"/>
  <c r="G942" i="6"/>
  <c r="J947" i="2" s="1"/>
  <c r="G49" i="6"/>
  <c r="J54" i="2" s="1"/>
  <c r="G1437" i="6"/>
  <c r="J1442" i="2" s="1"/>
  <c r="G761" i="6"/>
  <c r="J766" i="2" s="1"/>
  <c r="G197" i="6"/>
  <c r="J202" i="2" s="1"/>
  <c r="G283" i="6"/>
  <c r="J288" i="2" s="1"/>
  <c r="G1341" i="6"/>
  <c r="J1346" i="2" s="1"/>
  <c r="G1487" i="6"/>
  <c r="J1492" i="2" s="1"/>
  <c r="G915" i="6"/>
  <c r="J920" i="2" s="1"/>
  <c r="G1067" i="6"/>
  <c r="J1072" i="2" s="1"/>
  <c r="G1212" i="6"/>
  <c r="J1217" i="2" s="1"/>
  <c r="G118" i="6"/>
  <c r="J123" i="2" s="1"/>
  <c r="G672" i="6"/>
  <c r="J677" i="2" s="1"/>
  <c r="G1363" i="6"/>
  <c r="J1368" i="2" s="1"/>
  <c r="G609" i="6"/>
  <c r="J614" i="2" s="1"/>
  <c r="G794" i="6"/>
  <c r="J799" i="2" s="1"/>
  <c r="G61" i="6"/>
  <c r="J66" i="2" s="1"/>
  <c r="G679" i="6"/>
  <c r="J684" i="2" s="1"/>
  <c r="G1334" i="6"/>
  <c r="J1339" i="2" s="1"/>
  <c r="G1436" i="6"/>
  <c r="J1441" i="2" s="1"/>
  <c r="G1159" i="6"/>
  <c r="J1164" i="2" s="1"/>
  <c r="G743" i="6"/>
  <c r="J748" i="2" s="1"/>
  <c r="G1202" i="6"/>
  <c r="J1207" i="2" s="1"/>
  <c r="G166" i="6"/>
  <c r="J171" i="2" s="1"/>
  <c r="G897" i="6"/>
  <c r="J902" i="2" s="1"/>
  <c r="G642" i="6"/>
  <c r="J647" i="2" s="1"/>
  <c r="G690" i="6"/>
  <c r="J695" i="2" s="1"/>
  <c r="G980" i="6"/>
  <c r="J985" i="2" s="1"/>
  <c r="G151" i="6"/>
  <c r="J156" i="2" s="1"/>
  <c r="G841" i="6"/>
  <c r="J846" i="2" s="1"/>
  <c r="G510" i="6"/>
  <c r="J515" i="2" s="1"/>
  <c r="G1185" i="6"/>
  <c r="J1190" i="2" s="1"/>
  <c r="G997" i="6"/>
  <c r="J1002" i="2" s="1"/>
  <c r="G954" i="6"/>
  <c r="J959" i="2" s="1"/>
  <c r="G1303" i="6"/>
  <c r="J1308" i="2" s="1"/>
  <c r="G565" i="6"/>
  <c r="J570" i="2" s="1"/>
  <c r="G12" i="6"/>
  <c r="J17" i="2" s="1"/>
  <c r="G425" i="6"/>
  <c r="J430" i="2" s="1"/>
  <c r="G313" i="6"/>
  <c r="J318" i="2" s="1"/>
  <c r="G1235" i="6"/>
  <c r="J1240" i="2" s="1"/>
  <c r="G508" i="6"/>
  <c r="J513" i="2" s="1"/>
  <c r="G914" i="6"/>
  <c r="J919" i="2" s="1"/>
  <c r="G1417" i="6"/>
  <c r="J1422" i="2" s="1"/>
  <c r="G1441" i="6"/>
  <c r="J1446" i="2" s="1"/>
  <c r="G893" i="6"/>
  <c r="J898" i="2" s="1"/>
  <c r="G785" i="6"/>
  <c r="J790" i="2" s="1"/>
  <c r="G420" i="6"/>
  <c r="J425" i="2" s="1"/>
  <c r="G344" i="6"/>
  <c r="J349" i="2" s="1"/>
  <c r="G300" i="6"/>
  <c r="J305" i="2" s="1"/>
  <c r="G36" i="6"/>
  <c r="J41" i="2" s="1"/>
  <c r="G111" i="6"/>
  <c r="J116" i="2" s="1"/>
  <c r="G23" i="6"/>
  <c r="J28" i="2" s="1"/>
  <c r="G1282" i="6"/>
  <c r="J1287" i="2" s="1"/>
  <c r="G1079" i="6"/>
  <c r="J1084" i="2" s="1"/>
  <c r="G380" i="6"/>
  <c r="J385" i="2" s="1"/>
  <c r="G1391" i="6"/>
  <c r="J1396" i="2" s="1"/>
  <c r="G361" i="6"/>
  <c r="J366" i="2" s="1"/>
  <c r="G282" i="6"/>
  <c r="J287" i="2" s="1"/>
  <c r="G33" i="6"/>
  <c r="J38" i="2" s="1"/>
  <c r="G1153" i="6"/>
  <c r="J1158" i="2" s="1"/>
  <c r="G879" i="6"/>
  <c r="J884" i="2" s="1"/>
  <c r="G1177" i="6"/>
  <c r="J1182" i="2" s="1"/>
  <c r="G1370" i="6"/>
  <c r="J1375" i="2" s="1"/>
  <c r="G916" i="6"/>
  <c r="J921" i="2" s="1"/>
  <c r="G828" i="6"/>
  <c r="J833" i="2" s="1"/>
  <c r="G55" i="6"/>
  <c r="J60" i="2" s="1"/>
  <c r="G1011" i="6"/>
  <c r="J1016" i="2" s="1"/>
  <c r="G1213" i="6"/>
  <c r="J1218" i="2" s="1"/>
  <c r="G1171" i="6"/>
  <c r="J1176" i="2" s="1"/>
  <c r="G1163" i="6"/>
  <c r="J1168" i="2" s="1"/>
  <c r="G1230" i="6"/>
  <c r="J1235" i="2" s="1"/>
  <c r="G475" i="6"/>
  <c r="J480" i="2" s="1"/>
  <c r="G1483" i="6"/>
  <c r="J1488" i="2" s="1"/>
  <c r="G1150" i="6"/>
  <c r="J1155" i="2" s="1"/>
  <c r="G1297" i="6"/>
  <c r="J1302" i="2" s="1"/>
  <c r="G1425" i="6"/>
  <c r="J1430" i="2" s="1"/>
  <c r="G101" i="6"/>
  <c r="J106" i="2" s="1"/>
  <c r="G189" i="6"/>
  <c r="J194" i="2" s="1"/>
  <c r="G54" i="6"/>
  <c r="J59" i="2" s="1"/>
  <c r="G711" i="6"/>
  <c r="J716" i="2" s="1"/>
  <c r="G27" i="6"/>
  <c r="J32" i="2" s="1"/>
  <c r="G920" i="6"/>
  <c r="J925" i="2" s="1"/>
  <c r="G1065" i="6"/>
  <c r="J1070" i="2" s="1"/>
  <c r="G326" i="6"/>
  <c r="J331" i="2" s="1"/>
  <c r="G1344" i="6"/>
  <c r="J1349" i="2" s="1"/>
  <c r="G678" i="6"/>
  <c r="J683" i="2" s="1"/>
  <c r="G674" i="6"/>
  <c r="J679" i="2" s="1"/>
  <c r="G397" i="6"/>
  <c r="J402" i="2" s="1"/>
  <c r="G261" i="6"/>
  <c r="J266" i="2" s="1"/>
  <c r="G1095" i="6"/>
  <c r="J1100" i="2" s="1"/>
  <c r="G391" i="6"/>
  <c r="J396" i="2" s="1"/>
  <c r="G1327" i="6"/>
  <c r="J1332" i="2" s="1"/>
  <c r="G140" i="6"/>
  <c r="J145" i="2" s="1"/>
  <c r="G760" i="6"/>
  <c r="J765" i="2" s="1"/>
  <c r="G1013" i="6"/>
  <c r="J1018" i="2" s="1"/>
  <c r="G808" i="6"/>
  <c r="J813" i="2" s="1"/>
  <c r="G912" i="6"/>
  <c r="J917" i="2" s="1"/>
  <c r="G373" i="6"/>
  <c r="J378" i="2" s="1"/>
  <c r="G152" i="6"/>
  <c r="J157" i="2" s="1"/>
  <c r="G558" i="6"/>
  <c r="J563" i="2" s="1"/>
  <c r="G1343" i="6"/>
  <c r="J1348" i="2" s="1"/>
  <c r="G597" i="6"/>
  <c r="J602" i="2" s="1"/>
  <c r="G1306" i="6"/>
  <c r="J1311" i="2" s="1"/>
  <c r="G710" i="6"/>
  <c r="J715" i="2" s="1"/>
  <c r="G258" i="6"/>
  <c r="J263" i="2" s="1"/>
  <c r="G653" i="6"/>
  <c r="J658" i="2" s="1"/>
  <c r="G1119" i="6"/>
  <c r="J1124" i="2" s="1"/>
  <c r="G1102" i="6"/>
  <c r="J1107" i="2" s="1"/>
  <c r="G1136" i="6"/>
  <c r="J1141" i="2" s="1"/>
  <c r="G6" i="6"/>
  <c r="J11" i="2" s="1"/>
  <c r="G781" i="6"/>
  <c r="J786" i="2" s="1"/>
  <c r="G925" i="6"/>
  <c r="J930" i="2" s="1"/>
  <c r="G1193" i="6"/>
  <c r="J1198" i="2" s="1"/>
  <c r="G1276" i="6"/>
  <c r="J1281" i="2" s="1"/>
  <c r="G602" i="6"/>
  <c r="J607" i="2" s="1"/>
  <c r="G215" i="6"/>
  <c r="J220" i="2" s="1"/>
  <c r="G496" i="6"/>
  <c r="J501" i="2" s="1"/>
  <c r="G244" i="6"/>
  <c r="J249" i="2" s="1"/>
  <c r="G1137" i="6"/>
  <c r="J1142" i="2" s="1"/>
  <c r="G383" i="6"/>
  <c r="J388" i="2" s="1"/>
  <c r="G704" i="6"/>
  <c r="J709" i="2" s="1"/>
  <c r="G1166" i="6"/>
  <c r="J1171" i="2" s="1"/>
  <c r="G677" i="6"/>
  <c r="J682" i="2" s="1"/>
  <c r="G700" i="6"/>
  <c r="J705" i="2" s="1"/>
  <c r="G16" i="6"/>
  <c r="J21" i="2" s="1"/>
  <c r="G14" i="6"/>
  <c r="J19" i="2" s="1"/>
  <c r="G332" i="6"/>
  <c r="J337" i="2" s="1"/>
  <c r="G421" i="6"/>
  <c r="J426" i="2" s="1"/>
  <c r="G1225" i="6"/>
  <c r="J1230" i="2" s="1"/>
  <c r="G350" i="6"/>
  <c r="J355" i="2" s="1"/>
  <c r="G770" i="6"/>
  <c r="J775" i="2" s="1"/>
  <c r="G446" i="6"/>
  <c r="J451" i="2" s="1"/>
  <c r="G198" i="6"/>
  <c r="J203" i="2" s="1"/>
  <c r="G806" i="6"/>
  <c r="J811" i="2" s="1"/>
  <c r="G1050" i="6"/>
  <c r="J1055" i="2" s="1"/>
  <c r="G697" i="6"/>
  <c r="J702" i="2" s="1"/>
  <c r="G1148" i="6"/>
  <c r="J1153" i="2" s="1"/>
  <c r="G957" i="6"/>
  <c r="J962" i="2" s="1"/>
  <c r="G928" i="6"/>
  <c r="J933" i="2" s="1"/>
  <c r="G792" i="6"/>
  <c r="J797" i="2" s="1"/>
  <c r="G222" i="6"/>
  <c r="J227" i="2" s="1"/>
  <c r="G1464" i="6"/>
  <c r="J1469" i="2" s="1"/>
  <c r="G263" i="6"/>
  <c r="J268" i="2" s="1"/>
  <c r="G758" i="6"/>
  <c r="J763" i="2" s="1"/>
  <c r="G171" i="6"/>
  <c r="J176" i="2" s="1"/>
  <c r="G517" i="6"/>
  <c r="J522" i="2" s="1"/>
  <c r="G120" i="6"/>
  <c r="J125" i="2" s="1"/>
  <c r="G1201" i="6"/>
  <c r="J1206" i="2" s="1"/>
  <c r="G1059" i="6"/>
  <c r="J1064" i="2" s="1"/>
  <c r="G995" i="6"/>
  <c r="J1000" i="2" s="1"/>
  <c r="G1051" i="6"/>
  <c r="J1056" i="2" s="1"/>
  <c r="G990" i="6"/>
  <c r="J995" i="2" s="1"/>
  <c r="G698" i="6"/>
  <c r="J703" i="2" s="1"/>
  <c r="G1002" i="6"/>
  <c r="J1007" i="2" s="1"/>
  <c r="G1251" i="6"/>
  <c r="J1256" i="2" s="1"/>
  <c r="G746" i="6"/>
  <c r="J751" i="2" s="1"/>
  <c r="G1395" i="6"/>
  <c r="J1400" i="2" s="1"/>
  <c r="G470" i="6"/>
  <c r="J475" i="2" s="1"/>
  <c r="G84" i="6"/>
  <c r="J89" i="2" s="1"/>
  <c r="G1217" i="6"/>
  <c r="J1222" i="2" s="1"/>
  <c r="G1074" i="6"/>
  <c r="J1079" i="2" s="1"/>
  <c r="G504" i="6"/>
  <c r="J509" i="2" s="1"/>
  <c r="G1094" i="6"/>
  <c r="J1099" i="2" s="1"/>
  <c r="G465" i="6"/>
  <c r="J470" i="2" s="1"/>
  <c r="G987" i="6"/>
  <c r="J992" i="2" s="1"/>
  <c r="G460" i="6"/>
  <c r="J465" i="2" s="1"/>
  <c r="G1338" i="6"/>
  <c r="J1343" i="2" s="1"/>
  <c r="G1485" i="6"/>
  <c r="J1490" i="2" s="1"/>
  <c r="G1337" i="6"/>
  <c r="J1342" i="2" s="1"/>
  <c r="G1196" i="6"/>
  <c r="J1201" i="2" s="1"/>
  <c r="G1392" i="6"/>
  <c r="J1397" i="2" s="1"/>
  <c r="G829" i="6"/>
  <c r="J834" i="2" s="1"/>
  <c r="G354" i="6"/>
  <c r="J359" i="2" s="1"/>
  <c r="G749" i="6"/>
  <c r="J754" i="2" s="1"/>
  <c r="G752" i="6"/>
  <c r="J757" i="2" s="1"/>
  <c r="G880" i="6"/>
  <c r="J885" i="2" s="1"/>
  <c r="G998" i="6"/>
  <c r="J1003" i="2" s="1"/>
  <c r="G63" i="6"/>
  <c r="J68" i="2" s="1"/>
  <c r="G1366" i="6"/>
  <c r="J1371" i="2" s="1"/>
  <c r="G1383" i="6"/>
  <c r="J1388" i="2" s="1"/>
  <c r="G473" i="6"/>
  <c r="J478" i="2" s="1"/>
  <c r="G148" i="6"/>
  <c r="J153" i="2" s="1"/>
  <c r="G1200" i="6"/>
  <c r="J1205" i="2" s="1"/>
  <c r="G901" i="6"/>
  <c r="J906" i="2" s="1"/>
  <c r="G503" i="6"/>
  <c r="J508" i="2" s="1"/>
  <c r="G1106" i="6"/>
  <c r="J1111" i="2" s="1"/>
  <c r="G1286" i="6"/>
  <c r="J1291" i="2" s="1"/>
  <c r="G1305" i="6"/>
  <c r="J1310" i="2" s="1"/>
  <c r="G757" i="6"/>
  <c r="J762" i="2" s="1"/>
  <c r="G1214" i="6"/>
  <c r="J1219" i="2" s="1"/>
  <c r="G1283" i="6"/>
  <c r="J1288" i="2" s="1"/>
  <c r="G1302" i="6"/>
  <c r="J1307" i="2" s="1"/>
  <c r="G8" i="6"/>
  <c r="J13" i="2" s="1"/>
  <c r="G557" i="6"/>
  <c r="J562" i="2" s="1"/>
  <c r="G452" i="6"/>
  <c r="J457" i="2" s="1"/>
  <c r="G1226" i="6"/>
  <c r="J1231" i="2" s="1"/>
  <c r="G911" i="6"/>
  <c r="J916" i="2" s="1"/>
  <c r="G1161" i="6"/>
  <c r="J1166" i="2" s="1"/>
  <c r="G1298" i="6"/>
  <c r="J1303" i="2" s="1"/>
  <c r="G593" i="6"/>
  <c r="J598" i="2" s="1"/>
  <c r="G1493" i="6"/>
  <c r="J1498" i="2" s="1"/>
  <c r="G734" i="6"/>
  <c r="J739" i="2" s="1"/>
  <c r="G1108" i="6"/>
  <c r="J1113" i="2" s="1"/>
  <c r="G681" i="6"/>
  <c r="J686" i="2" s="1"/>
  <c r="G744" i="6"/>
  <c r="J749" i="2" s="1"/>
  <c r="G1393" i="6"/>
  <c r="J1398" i="2" s="1"/>
  <c r="G917" i="6"/>
  <c r="J922" i="2" s="1"/>
  <c r="G724" i="6"/>
  <c r="J729" i="2" s="1"/>
  <c r="G905" i="6"/>
  <c r="J910" i="2" s="1"/>
  <c r="G271" i="6"/>
  <c r="J276" i="2" s="1"/>
  <c r="G103" i="6"/>
  <c r="J108" i="2" s="1"/>
  <c r="G204" i="6"/>
  <c r="J209" i="2" s="1"/>
  <c r="G427" i="6"/>
  <c r="J432" i="2" s="1"/>
  <c r="G188" i="6"/>
  <c r="J193" i="2" s="1"/>
  <c r="G579" i="6"/>
  <c r="J584" i="2" s="1"/>
  <c r="G211" i="6"/>
  <c r="J216" i="2" s="1"/>
  <c r="G431" i="6"/>
  <c r="J436" i="2" s="1"/>
  <c r="G651" i="6"/>
  <c r="J656" i="2" s="1"/>
  <c r="G685" i="6"/>
  <c r="J690" i="2" s="1"/>
  <c r="G194" i="6"/>
  <c r="J199" i="2" s="1"/>
  <c r="G978" i="6"/>
  <c r="J983" i="2" s="1"/>
  <c r="G227" i="6"/>
  <c r="J232" i="2" s="1"/>
  <c r="G973" i="6"/>
  <c r="J978" i="2" s="1"/>
  <c r="G630" i="6"/>
  <c r="J635" i="2" s="1"/>
  <c r="G1360" i="6"/>
  <c r="J1365" i="2" s="1"/>
  <c r="G1259" i="6"/>
  <c r="J1264" i="2" s="1"/>
  <c r="G581" i="6"/>
  <c r="J586" i="2" s="1"/>
  <c r="G333" i="6"/>
  <c r="J338" i="2" s="1"/>
  <c r="G1007" i="6"/>
  <c r="J1012" i="2" s="1"/>
  <c r="G1143" i="6"/>
  <c r="J1148" i="2" s="1"/>
  <c r="G77" i="6"/>
  <c r="J82" i="2" s="1"/>
  <c r="G191" i="6"/>
  <c r="J196" i="2" s="1"/>
  <c r="G780" i="6"/>
  <c r="J785" i="2" s="1"/>
  <c r="G1384" i="6"/>
  <c r="J1389" i="2" s="1"/>
  <c r="G940" i="6"/>
  <c r="J945" i="2" s="1"/>
  <c r="G141" i="6"/>
  <c r="J146" i="2" s="1"/>
  <c r="G478" i="6"/>
  <c r="J483" i="2" s="1"/>
  <c r="G1026" i="6"/>
  <c r="J1031" i="2" s="1"/>
  <c r="G1172" i="6"/>
  <c r="J1177" i="2" s="1"/>
  <c r="G212" i="6"/>
  <c r="J217" i="2" s="1"/>
  <c r="G1117" i="6"/>
  <c r="J1122" i="2" s="1"/>
  <c r="G505" i="6"/>
  <c r="J510" i="2" s="1"/>
  <c r="G971" i="6"/>
  <c r="J976" i="2" s="1"/>
  <c r="G1243" i="6"/>
  <c r="J1248" i="2" s="1"/>
  <c r="G802" i="6"/>
  <c r="J807" i="2" s="1"/>
  <c r="G73" i="6"/>
  <c r="J78" i="2" s="1"/>
  <c r="G1195" i="6"/>
  <c r="J1200" i="2" s="1"/>
  <c r="G989" i="6"/>
  <c r="J994" i="2" s="1"/>
  <c r="G826" i="6"/>
  <c r="J831" i="2" s="1"/>
  <c r="G613" i="6"/>
  <c r="J618" i="2" s="1"/>
  <c r="G206" i="6"/>
  <c r="J211" i="2" s="1"/>
  <c r="G410" i="6"/>
  <c r="J415" i="2" s="1"/>
  <c r="G418" i="6"/>
  <c r="J423" i="2" s="1"/>
  <c r="G1176" i="6"/>
  <c r="J1181" i="2" s="1"/>
  <c r="G1288" i="6"/>
  <c r="J1293" i="2" s="1"/>
  <c r="G493" i="6"/>
  <c r="J498" i="2" s="1"/>
  <c r="G689" i="6"/>
  <c r="J694" i="2" s="1"/>
  <c r="G763" i="6"/>
  <c r="J768" i="2" s="1"/>
  <c r="G1462" i="6"/>
  <c r="J1467" i="2" s="1"/>
  <c r="G1361" i="6"/>
  <c r="J1366" i="2" s="1"/>
  <c r="G184" i="6"/>
  <c r="J189" i="2" s="1"/>
  <c r="G502" i="6"/>
  <c r="J507" i="2" s="1"/>
  <c r="G284" i="6"/>
  <c r="J289" i="2" s="1"/>
  <c r="G45" i="6"/>
  <c r="J50" i="2" s="1"/>
  <c r="G1492" i="6"/>
  <c r="J1497" i="2" s="1"/>
  <c r="G956" i="6"/>
  <c r="J961" i="2" s="1"/>
  <c r="G1084" i="6"/>
  <c r="J1089" i="2" s="1"/>
  <c r="G489" i="6"/>
  <c r="J494" i="2" s="1"/>
  <c r="G175" i="6"/>
  <c r="J180" i="2" s="1"/>
  <c r="G1020" i="6"/>
  <c r="J1025" i="2" s="1"/>
  <c r="G1028" i="6"/>
  <c r="J1033" i="2" s="1"/>
  <c r="G988" i="6"/>
  <c r="J993" i="2" s="1"/>
  <c r="G447" i="6"/>
  <c r="J452" i="2" s="1"/>
  <c r="G245" i="6"/>
  <c r="J250" i="2" s="1"/>
  <c r="G406" i="6"/>
  <c r="J411" i="2" s="1"/>
  <c r="G850" i="6"/>
  <c r="J855" i="2" s="1"/>
  <c r="G1191" i="6"/>
  <c r="J1196" i="2" s="1"/>
  <c r="G167" i="6"/>
  <c r="J172" i="2" s="1"/>
  <c r="G22" i="6"/>
  <c r="J27" i="2" s="1"/>
  <c r="G25" i="6"/>
  <c r="J30" i="2" s="1"/>
  <c r="G1092" i="6"/>
  <c r="J1097" i="2" s="1"/>
  <c r="G948" i="6"/>
  <c r="J953" i="2" s="1"/>
  <c r="G98" i="6"/>
  <c r="J103" i="2" s="1"/>
  <c r="G44" i="6"/>
  <c r="J49" i="2" s="1"/>
  <c r="G353" i="6"/>
  <c r="J358" i="2" s="1"/>
  <c r="G961" i="6"/>
  <c r="J966" i="2" s="1"/>
  <c r="G871" i="6"/>
  <c r="J876" i="2" s="1"/>
  <c r="G405" i="6"/>
  <c r="J410" i="2" s="1"/>
  <c r="G351" i="6"/>
  <c r="J356" i="2" s="1"/>
  <c r="G1081" i="6"/>
  <c r="J1086" i="2" s="1"/>
  <c r="G831" i="6"/>
  <c r="J836" i="2" s="1"/>
  <c r="G1236" i="6"/>
  <c r="J1241" i="2" s="1"/>
  <c r="G1353" i="6"/>
  <c r="J1358" i="2" s="1"/>
  <c r="G1192" i="6"/>
  <c r="J1197" i="2" s="1"/>
  <c r="G801" i="6"/>
  <c r="J806" i="2" s="1"/>
  <c r="G876" i="6"/>
  <c r="J881" i="2" s="1"/>
  <c r="G675" i="6"/>
  <c r="J680" i="2" s="1"/>
  <c r="G527" i="6"/>
  <c r="J532" i="2" s="1"/>
  <c r="G308" i="6"/>
  <c r="J313" i="2" s="1"/>
  <c r="G287" i="6"/>
  <c r="J292" i="2" s="1"/>
  <c r="G404" i="6"/>
  <c r="J409" i="2" s="1"/>
  <c r="G516" i="6"/>
  <c r="J521" i="2" s="1"/>
  <c r="G374" i="6"/>
  <c r="J379" i="2" s="1"/>
  <c r="G1118" i="6"/>
  <c r="J1123" i="2" s="1"/>
  <c r="G778" i="6"/>
  <c r="J783" i="2" s="1"/>
  <c r="G1277" i="6"/>
  <c r="J1282" i="2" s="1"/>
  <c r="G1412" i="6"/>
  <c r="J1417" i="2" s="1"/>
  <c r="G526" i="6"/>
  <c r="J531" i="2" s="1"/>
  <c r="G11" i="6"/>
  <c r="J16" i="2" s="1"/>
  <c r="G568" i="6"/>
  <c r="J573" i="2" s="1"/>
  <c r="G1123" i="6"/>
  <c r="J1128" i="2" s="1"/>
  <c r="G1278" i="6"/>
  <c r="J1283" i="2" s="1"/>
  <c r="G219" i="6"/>
  <c r="J224" i="2" s="1"/>
  <c r="G1458" i="6"/>
  <c r="J1463" i="2" s="1"/>
  <c r="G357" i="6"/>
  <c r="J362" i="2" s="1"/>
  <c r="G147" i="6"/>
  <c r="J152" i="2" s="1"/>
  <c r="G1038" i="6"/>
  <c r="J1043" i="2" s="1"/>
  <c r="G312" i="6"/>
  <c r="J317" i="2" s="1"/>
  <c r="G442" i="6"/>
  <c r="J447" i="2" s="1"/>
  <c r="G464" i="6"/>
  <c r="J469" i="2" s="1"/>
  <c r="G1142" i="6"/>
  <c r="J1147" i="2" s="1"/>
  <c r="G1404" i="6"/>
  <c r="J1409" i="2" s="1"/>
  <c r="G657" i="6"/>
  <c r="J662" i="2" s="1"/>
  <c r="G1058" i="6"/>
  <c r="J1063" i="2" s="1"/>
  <c r="G1291" i="6"/>
  <c r="J1296" i="2" s="1"/>
  <c r="G137" i="6"/>
  <c r="J142" i="2" s="1"/>
  <c r="G638" i="6"/>
  <c r="J643" i="2" s="1"/>
  <c r="G435" i="6"/>
  <c r="J440" i="2" s="1"/>
  <c r="G1471" i="6"/>
  <c r="J1476" i="2" s="1"/>
  <c r="G1170" i="6"/>
  <c r="J1175" i="2" s="1"/>
  <c r="G670" i="6"/>
  <c r="J675" i="2" s="1"/>
  <c r="G110" i="6"/>
  <c r="J115" i="2" s="1"/>
  <c r="G459" i="6"/>
  <c r="J464" i="2" s="1"/>
  <c r="G83" i="6"/>
  <c r="J88" i="2" s="1"/>
  <c r="G1290" i="6"/>
  <c r="J1295" i="2" s="1"/>
  <c r="G664" i="6"/>
  <c r="J669" i="2" s="1"/>
  <c r="G1476" i="6"/>
  <c r="J1481" i="2" s="1"/>
  <c r="G584" i="6"/>
  <c r="J589" i="2" s="1"/>
  <c r="G462" i="6"/>
  <c r="J467" i="2" s="1"/>
  <c r="G246" i="6"/>
  <c r="J251" i="2" s="1"/>
  <c r="G1447" i="6"/>
  <c r="J1452" i="2" s="1"/>
  <c r="G1406" i="6"/>
  <c r="J1411" i="2" s="1"/>
  <c r="G1114" i="6"/>
  <c r="J1119" i="2" s="1"/>
  <c r="G490" i="6"/>
  <c r="J495" i="2" s="1"/>
  <c r="G996" i="6"/>
  <c r="J1001" i="2" s="1"/>
  <c r="G1237" i="6"/>
  <c r="J1242" i="2" s="1"/>
  <c r="G864" i="6"/>
  <c r="J869" i="2" s="1"/>
  <c r="G921" i="6"/>
  <c r="J926" i="2" s="1"/>
  <c r="G498" i="6"/>
  <c r="J503" i="2" s="1"/>
  <c r="G658" i="6"/>
  <c r="J663" i="2" s="1"/>
  <c r="G216" i="6"/>
  <c r="J221" i="2" s="1"/>
  <c r="G304" i="6"/>
  <c r="J309" i="2" s="1"/>
  <c r="G363" i="6"/>
  <c r="J368" i="2" s="1"/>
  <c r="G415" i="6"/>
  <c r="J420" i="2" s="1"/>
  <c r="G1044" i="6"/>
  <c r="J1049" i="2" s="1"/>
  <c r="G1367" i="6"/>
  <c r="J1372" i="2" s="1"/>
  <c r="G1433" i="6"/>
  <c r="J1438" i="2" s="1"/>
  <c r="G852" i="6"/>
  <c r="J857" i="2" s="1"/>
  <c r="G747" i="6"/>
  <c r="J752" i="2" s="1"/>
  <c r="G528" i="6"/>
  <c r="J533" i="2" s="1"/>
  <c r="G1239" i="6"/>
  <c r="J1244" i="2" s="1"/>
  <c r="G1295" i="6"/>
  <c r="J1300" i="2" s="1"/>
  <c r="G1039" i="6"/>
  <c r="J1044" i="2" s="1"/>
  <c r="G1223" i="6"/>
  <c r="J1228" i="2" s="1"/>
  <c r="G935" i="6"/>
  <c r="J940" i="2" s="1"/>
  <c r="G1194" i="6"/>
  <c r="J1199" i="2" s="1"/>
  <c r="G394" i="6"/>
  <c r="J399" i="2" s="1"/>
  <c r="G1027" i="6"/>
  <c r="J1032" i="2" s="1"/>
  <c r="G486" i="6"/>
  <c r="J491" i="2" s="1"/>
  <c r="G632" i="6"/>
  <c r="J637" i="2" s="1"/>
  <c r="G1272" i="6"/>
  <c r="J1277" i="2" s="1"/>
  <c r="G767" i="6"/>
  <c r="J772" i="2" s="1"/>
  <c r="G817" i="6"/>
  <c r="J822" i="2" s="1"/>
  <c r="G1009" i="6"/>
  <c r="J1014" i="2" s="1"/>
  <c r="G551" i="6"/>
  <c r="J556" i="2" s="1"/>
  <c r="G993" i="6"/>
  <c r="J998" i="2" s="1"/>
  <c r="G889" i="6"/>
  <c r="J894" i="2" s="1"/>
  <c r="G443" i="6"/>
  <c r="J448" i="2" s="1"/>
  <c r="G237" i="6"/>
  <c r="J242" i="2" s="1"/>
  <c r="G4" i="6"/>
  <c r="J9" i="2" s="1"/>
  <c r="G1457" i="6"/>
  <c r="J1462" i="2" s="1"/>
  <c r="G820" i="6"/>
  <c r="J825" i="2" s="1"/>
  <c r="G135" i="6"/>
  <c r="J140" i="2" s="1"/>
  <c r="G277" i="6"/>
  <c r="J282" i="2" s="1"/>
  <c r="G479" i="6"/>
  <c r="J484" i="2" s="1"/>
  <c r="G1359" i="6"/>
  <c r="J1364" i="2" s="1"/>
  <c r="G1016" i="6"/>
  <c r="J1021" i="2" s="1"/>
  <c r="G178" i="6"/>
  <c r="J183" i="2" s="1"/>
  <c r="G1042" i="6"/>
  <c r="J1047" i="2" s="1"/>
  <c r="G1247" i="6"/>
  <c r="J1252" i="2" s="1"/>
  <c r="G203" i="6"/>
  <c r="J208" i="2" s="1"/>
  <c r="G716" i="6"/>
  <c r="J721" i="2" s="1"/>
  <c r="G484" i="6"/>
  <c r="J489" i="2" s="1"/>
  <c r="G32" i="6"/>
  <c r="J37" i="2" s="1"/>
  <c r="G870" i="6"/>
  <c r="J875" i="2" s="1"/>
  <c r="G1234" i="6"/>
  <c r="J1239" i="2" s="1"/>
  <c r="G1180" i="6"/>
  <c r="J1185" i="2" s="1"/>
  <c r="G1068" i="6"/>
  <c r="J1073" i="2" s="1"/>
  <c r="G945" i="6"/>
  <c r="J950" i="2" s="1"/>
  <c r="G1285" i="6"/>
  <c r="J1290" i="2" s="1"/>
  <c r="G395" i="6"/>
  <c r="J400" i="2" s="1"/>
  <c r="G765" i="6"/>
  <c r="J770" i="2" s="1"/>
  <c r="G228" i="6"/>
  <c r="J233" i="2" s="1"/>
  <c r="G248" i="6"/>
  <c r="J253" i="2" s="1"/>
  <c r="G682" i="6"/>
  <c r="J687" i="2" s="1"/>
  <c r="G1049" i="6"/>
  <c r="J1054" i="2" s="1"/>
  <c r="G1374" i="6"/>
  <c r="J1379" i="2" s="1"/>
  <c r="G449" i="6"/>
  <c r="J454" i="2" s="1"/>
  <c r="G1452" i="6"/>
  <c r="J1457" i="2" s="1"/>
  <c r="G545" i="6"/>
  <c r="J550" i="2" s="1"/>
  <c r="G267" i="6"/>
  <c r="J272" i="2" s="1"/>
  <c r="G183" i="6"/>
  <c r="J188" i="2" s="1"/>
  <c r="G24" i="6"/>
  <c r="J29" i="2" s="1"/>
  <c r="G1364" i="6"/>
  <c r="J1369" i="2" s="1"/>
  <c r="G926" i="6"/>
  <c r="J931" i="2" s="1"/>
  <c r="G1062" i="6"/>
  <c r="J1067" i="2" s="1"/>
  <c r="G663" i="6"/>
  <c r="J668" i="2" s="1"/>
  <c r="G398" i="6"/>
  <c r="J403" i="2" s="1"/>
  <c r="G1269" i="6"/>
  <c r="J1274" i="2" s="1"/>
  <c r="G1229" i="6"/>
  <c r="J1234" i="2" s="1"/>
  <c r="G1124" i="6"/>
  <c r="J1129" i="2" s="1"/>
  <c r="G1357" i="6"/>
  <c r="J1362" i="2" s="1"/>
  <c r="G840" i="6"/>
  <c r="J845" i="2" s="1"/>
  <c r="G7" i="6"/>
  <c r="J12" i="2" s="1"/>
  <c r="G205" i="6"/>
  <c r="J210" i="2" s="1"/>
  <c r="G1271" i="6"/>
  <c r="J1276" i="2" s="1"/>
  <c r="G554" i="6"/>
  <c r="J559" i="2" s="1"/>
  <c r="G618" i="6"/>
  <c r="J623" i="2" s="1"/>
  <c r="G249" i="6"/>
  <c r="J254" i="2" s="1"/>
  <c r="G1342" i="6"/>
  <c r="J1347" i="2" s="1"/>
  <c r="G649" i="6"/>
  <c r="J654" i="2" s="1"/>
  <c r="G1460" i="6"/>
  <c r="J1465" i="2" s="1"/>
  <c r="G109" i="6"/>
  <c r="J114" i="2" s="1"/>
  <c r="G553" i="6"/>
  <c r="J558" i="2" s="1"/>
  <c r="G1052" i="6"/>
  <c r="J1057" i="2" s="1"/>
  <c r="G1107" i="6"/>
  <c r="J1112" i="2" s="1"/>
  <c r="G50" i="6"/>
  <c r="J55" i="2" s="1"/>
  <c r="G346" i="6"/>
  <c r="J351" i="2" s="1"/>
  <c r="G1445" i="6"/>
  <c r="J1450" i="2" s="1"/>
  <c r="G1273" i="6"/>
  <c r="J1278" i="2" s="1"/>
  <c r="G1033" i="6"/>
  <c r="J1038" i="2" s="1"/>
  <c r="G836" i="6"/>
  <c r="J841" i="2" s="1"/>
  <c r="G274" i="6"/>
  <c r="J279" i="2" s="1"/>
  <c r="G161" i="6"/>
  <c r="J166" i="2" s="1"/>
  <c r="G368" i="6"/>
  <c r="J373" i="2" s="1"/>
  <c r="G181" i="6"/>
  <c r="J186" i="2" s="1"/>
  <c r="G1139" i="6"/>
  <c r="J1144" i="2" s="1"/>
  <c r="G804" i="6"/>
  <c r="J809" i="2" s="1"/>
  <c r="G509" i="6"/>
  <c r="J514" i="2" s="1"/>
  <c r="G1030" i="6"/>
  <c r="J1035" i="2" s="1"/>
  <c r="G1032" i="6"/>
  <c r="J1037" i="2" s="1"/>
  <c r="G1463" i="6"/>
  <c r="J1468" i="2" s="1"/>
  <c r="G42" i="6"/>
  <c r="J47" i="2" s="1"/>
  <c r="G46" i="6"/>
  <c r="J51" i="2" s="1"/>
  <c r="G278" i="6"/>
  <c r="J283" i="2" s="1"/>
  <c r="G422" i="6"/>
  <c r="J427" i="2" s="1"/>
  <c r="G386" i="6"/>
  <c r="J391" i="2" s="1"/>
  <c r="G531" i="6"/>
  <c r="J536" i="2" s="1"/>
  <c r="G904" i="6"/>
  <c r="J909" i="2" s="1"/>
  <c r="G328" i="6"/>
  <c r="J333" i="2" s="1"/>
  <c r="G185" i="6"/>
  <c r="J190" i="2" s="1"/>
  <c r="G1396" i="6"/>
  <c r="J1401" i="2" s="1"/>
  <c r="G974" i="6"/>
  <c r="J979" i="2" s="1"/>
  <c r="G1481" i="6"/>
  <c r="J1486" i="2" s="1"/>
  <c r="G303" i="6"/>
  <c r="J308" i="2" s="1"/>
  <c r="G154" i="6"/>
  <c r="J159" i="2" s="1"/>
  <c r="G252" i="6"/>
  <c r="J257" i="2" s="1"/>
  <c r="G855" i="6"/>
  <c r="J860" i="2" s="1"/>
  <c r="G133" i="6"/>
  <c r="J138" i="2" s="1"/>
  <c r="G910" i="6"/>
  <c r="J915" i="2" s="1"/>
  <c r="G409" i="6"/>
  <c r="J414" i="2" s="1"/>
  <c r="G807" i="6"/>
  <c r="J812" i="2" s="1"/>
  <c r="G296" i="6"/>
  <c r="J301" i="2" s="1"/>
  <c r="G1348" i="6"/>
  <c r="J1353" i="2" s="1"/>
  <c r="G451" i="6"/>
  <c r="J456" i="2" s="1"/>
  <c r="G41" i="6"/>
  <c r="J46" i="2" s="1"/>
  <c r="G694" i="6"/>
  <c r="J699" i="2" s="1"/>
  <c r="G707" i="6"/>
  <c r="J712" i="2" s="1"/>
  <c r="G887" i="6"/>
  <c r="J892" i="2" s="1"/>
  <c r="G1261" i="6"/>
  <c r="J1266" i="2" s="1"/>
  <c r="G1244" i="6"/>
  <c r="J1249" i="2" s="1"/>
  <c r="G1265" i="6"/>
  <c r="J1270" i="2" s="1"/>
  <c r="G715" i="6"/>
  <c r="J720" i="2" s="1"/>
  <c r="G95" i="6"/>
  <c r="J100" i="2" s="1"/>
  <c r="G1085" i="6"/>
  <c r="J1090" i="2" s="1"/>
  <c r="G538" i="6"/>
  <c r="J543" i="2" s="1"/>
  <c r="G107" i="6"/>
  <c r="J112" i="2" s="1"/>
  <c r="G1031" i="6"/>
  <c r="J1036" i="2" s="1"/>
  <c r="G983" i="6"/>
  <c r="J988" i="2" s="1"/>
  <c r="G17" i="6"/>
  <c r="J22" i="2" s="1"/>
  <c r="G1040" i="6"/>
  <c r="J1045" i="2" s="1"/>
  <c r="G1255" i="6"/>
  <c r="J1260" i="2" s="1"/>
  <c r="G1340" i="6"/>
  <c r="J1345" i="2" s="1"/>
  <c r="G803" i="6"/>
  <c r="J808" i="2" s="1"/>
  <c r="G1174" i="6"/>
  <c r="J1179" i="2" s="1"/>
  <c r="G1256" i="6"/>
  <c r="J1261" i="2" s="1"/>
  <c r="G634" i="6"/>
  <c r="J639" i="2" s="1"/>
  <c r="G610" i="6"/>
  <c r="J615" i="2" s="1"/>
  <c r="G659" i="6"/>
  <c r="J664" i="2" s="1"/>
  <c r="G164" i="6"/>
  <c r="J169" i="2" s="1"/>
  <c r="G1227" i="6"/>
  <c r="J1232" i="2" s="1"/>
  <c r="G1435" i="6"/>
  <c r="J1440" i="2" s="1"/>
  <c r="G1207" i="6"/>
  <c r="J1212" i="2" s="1"/>
  <c r="G1254" i="6"/>
  <c r="J1259" i="2" s="1"/>
  <c r="G1138" i="6"/>
  <c r="J1143" i="2" s="1"/>
  <c r="G1080" i="6"/>
  <c r="J1085" i="2" s="1"/>
  <c r="G1323" i="6"/>
  <c r="J1328" i="2" s="1"/>
  <c r="G578" i="6"/>
  <c r="J583" i="2" s="1"/>
  <c r="G571" i="6"/>
  <c r="J576" i="2" s="1"/>
  <c r="G429" i="6"/>
  <c r="J434" i="2" s="1"/>
  <c r="G975" i="6"/>
  <c r="J980" i="2" s="1"/>
  <c r="G1490" i="6"/>
  <c r="J1495" i="2" s="1"/>
  <c r="G985" i="6"/>
  <c r="J990" i="2" s="1"/>
  <c r="G514" i="6"/>
  <c r="J519" i="2" s="1"/>
  <c r="G931" i="6"/>
  <c r="J936" i="2" s="1"/>
  <c r="G1372" i="6"/>
  <c r="J1377" i="2" s="1"/>
  <c r="G1316" i="6"/>
  <c r="J1321" i="2" s="1"/>
  <c r="G1181" i="6"/>
  <c r="J1186" i="2" s="1"/>
  <c r="G1179" i="6"/>
  <c r="J1184" i="2" s="1"/>
  <c r="G86" i="6"/>
  <c r="J91" i="2" s="1"/>
  <c r="G863" i="6"/>
  <c r="J868" i="2" s="1"/>
  <c r="G1442" i="6"/>
  <c r="J1447" i="2" s="1"/>
  <c r="G1424" i="6"/>
  <c r="J1429" i="2" s="1"/>
  <c r="G590" i="6"/>
  <c r="J595" i="2" s="1"/>
  <c r="G1331" i="6"/>
  <c r="J1336" i="2" s="1"/>
  <c r="G619" i="6"/>
  <c r="J624" i="2" s="1"/>
  <c r="G96" i="6"/>
  <c r="J101" i="2" s="1"/>
  <c r="G1053" i="6"/>
  <c r="J1058" i="2" s="1"/>
  <c r="G1430" i="6"/>
  <c r="J1435" i="2" s="1"/>
  <c r="G5" i="6"/>
  <c r="J10" i="2" s="1"/>
  <c r="G1129" i="6"/>
  <c r="J1134" i="2" s="1"/>
  <c r="G726" i="6"/>
  <c r="J731" i="2" s="1"/>
  <c r="G908" i="6"/>
  <c r="J913" i="2" s="1"/>
  <c r="G559" i="6"/>
  <c r="J564" i="2" s="1"/>
  <c r="G787" i="6"/>
  <c r="J792" i="2" s="1"/>
  <c r="G266" i="6"/>
  <c r="J271" i="2" s="1"/>
  <c r="G529" i="6"/>
  <c r="J534" i="2" s="1"/>
  <c r="G977" i="6"/>
  <c r="J982" i="2" s="1"/>
  <c r="G650" i="6"/>
  <c r="J655" i="2" s="1"/>
  <c r="G217" i="6"/>
  <c r="J222" i="2" s="1"/>
  <c r="G71" i="6"/>
  <c r="J76" i="2" s="1"/>
  <c r="G218" i="6"/>
  <c r="J223" i="2" s="1"/>
  <c r="G1112" i="6"/>
  <c r="J1117" i="2" s="1"/>
  <c r="G1169" i="6"/>
  <c r="J1174" i="2" s="1"/>
  <c r="G1453" i="6"/>
  <c r="J1458" i="2" s="1"/>
  <c r="G345" i="6"/>
  <c r="J350" i="2" s="1"/>
  <c r="G52" i="6"/>
  <c r="J57" i="2" s="1"/>
  <c r="G474" i="6"/>
  <c r="J479" i="2" s="1"/>
  <c r="G1407" i="6"/>
  <c r="J1412" i="2" s="1"/>
  <c r="G1104" i="6"/>
  <c r="J1109" i="2" s="1"/>
  <c r="G857" i="6"/>
  <c r="J862" i="2" s="1"/>
  <c r="G1403" i="6"/>
  <c r="J1408" i="2" s="1"/>
  <c r="G822" i="6"/>
  <c r="J827" i="2" s="1"/>
  <c r="G846" i="6"/>
  <c r="J851" i="2" s="1"/>
  <c r="G1189" i="6"/>
  <c r="J1194" i="2" s="1"/>
  <c r="G1083" i="6"/>
  <c r="J1088" i="2" s="1"/>
  <c r="G492" i="6"/>
  <c r="J497" i="2" s="1"/>
  <c r="G891" i="6"/>
  <c r="J896" i="2" s="1"/>
  <c r="G827" i="6"/>
  <c r="J832" i="2" s="1"/>
  <c r="G9" i="6"/>
  <c r="J14" i="2" s="1"/>
  <c r="G844" i="6"/>
  <c r="J849" i="2" s="1"/>
  <c r="G299" i="6"/>
  <c r="J304" i="2" s="1"/>
  <c r="G1473" i="6"/>
  <c r="J1478" i="2" s="1"/>
  <c r="G1024" i="6"/>
  <c r="J1029" i="2" s="1"/>
  <c r="G547" i="6"/>
  <c r="J552" i="2" s="1"/>
  <c r="G1155" i="6"/>
  <c r="J1160" i="2" s="1"/>
  <c r="G499" i="6"/>
  <c r="J504" i="2" s="1"/>
  <c r="G291" i="6"/>
  <c r="J296" i="2" s="1"/>
  <c r="G874" i="6"/>
  <c r="J879" i="2" s="1"/>
  <c r="G696" i="6"/>
  <c r="J701" i="2" s="1"/>
  <c r="G1428" i="6"/>
  <c r="J1433" i="2" s="1"/>
  <c r="G1126" i="6"/>
  <c r="J1131" i="2" s="1"/>
  <c r="G555" i="6"/>
  <c r="J560" i="2" s="1"/>
  <c r="G1410" i="6"/>
  <c r="J1415" i="2" s="1"/>
  <c r="G1411" i="6"/>
  <c r="J1416" i="2" s="1"/>
  <c r="G1380" i="6"/>
  <c r="J1385" i="2" s="1"/>
  <c r="G1086" i="6"/>
  <c r="J1091" i="2" s="1"/>
  <c r="G97" i="6"/>
  <c r="J102" i="2" s="1"/>
  <c r="G813" i="6"/>
  <c r="J818" i="2" s="1"/>
  <c r="G99" i="6"/>
  <c r="J104" i="2" s="1"/>
  <c r="G43" i="6"/>
  <c r="J48" i="2" s="1"/>
  <c r="G1157" i="6"/>
  <c r="J1162" i="2" s="1"/>
  <c r="G144" i="6"/>
  <c r="J149" i="2" s="1"/>
  <c r="G1355" i="6"/>
  <c r="J1360" i="2" s="1"/>
  <c r="G1054" i="6"/>
  <c r="J1059" i="2" s="1"/>
  <c r="G1287" i="6"/>
  <c r="J1292" i="2" s="1"/>
  <c r="G259" i="6"/>
  <c r="J264" i="2" s="1"/>
  <c r="G576" i="6"/>
  <c r="J581" i="2" s="1"/>
  <c r="G1003" i="6"/>
  <c r="J1008" i="2" s="1"/>
  <c r="G843" i="6"/>
  <c r="J848" i="2" s="1"/>
  <c r="G662" i="6"/>
  <c r="J667" i="2" s="1"/>
  <c r="G444" i="6"/>
  <c r="J449" i="2" s="1"/>
  <c r="G955" i="6"/>
  <c r="J960" i="2" s="1"/>
  <c r="G549" i="6"/>
  <c r="J554" i="2" s="1"/>
  <c r="G537" i="6"/>
  <c r="J542" i="2" s="1"/>
  <c r="G601" i="6"/>
  <c r="J606" i="2" s="1"/>
  <c r="G561" i="6"/>
  <c r="J566" i="2" s="1"/>
  <c r="G624" i="6"/>
  <c r="J629" i="2" s="1"/>
  <c r="G1426" i="6"/>
  <c r="J1431" i="2" s="1"/>
  <c r="G150" i="6"/>
  <c r="J155" i="2" s="1"/>
  <c r="G371" i="6"/>
  <c r="J376" i="2" s="1"/>
  <c r="G419" i="6"/>
  <c r="J424" i="2" s="1"/>
  <c r="G441" i="6"/>
  <c r="J446" i="2" s="1"/>
  <c r="G1019" i="6"/>
  <c r="J1024" i="2" s="1"/>
  <c r="G186" i="6"/>
  <c r="J191" i="2" s="1"/>
  <c r="G450" i="6"/>
  <c r="J455" i="2" s="1"/>
  <c r="G655" i="6"/>
  <c r="J660" i="2" s="1"/>
  <c r="G89" i="6"/>
  <c r="J94" i="2" s="1"/>
  <c r="G230" i="6"/>
  <c r="J235" i="2" s="1"/>
  <c r="G307" i="6"/>
  <c r="J312" i="2" s="1"/>
  <c r="G341" i="6"/>
  <c r="J346" i="2" s="1"/>
  <c r="G645" i="6"/>
  <c r="J650" i="2" s="1"/>
  <c r="G35" i="6"/>
  <c r="J40" i="2" s="1"/>
  <c r="G1470" i="6"/>
  <c r="J1475" i="2" s="1"/>
  <c r="G569" i="6"/>
  <c r="J574" i="2" s="1"/>
  <c r="G28" i="6"/>
  <c r="J33" i="2" s="1"/>
  <c r="G1206" i="6"/>
  <c r="J1211" i="2" s="1"/>
  <c r="G1146" i="6"/>
  <c r="J1151" i="2" s="1"/>
  <c r="G78" i="6"/>
  <c r="J83" i="2" s="1"/>
  <c r="G525" i="6"/>
  <c r="J530" i="2" s="1"/>
  <c r="G633" i="6"/>
  <c r="J638" i="2" s="1"/>
  <c r="G337" i="6"/>
  <c r="J342" i="2" s="1"/>
  <c r="G163" i="6"/>
  <c r="J168" i="2" s="1"/>
  <c r="G241" i="6"/>
  <c r="J246" i="2" s="1"/>
  <c r="G570" i="6"/>
  <c r="J575" i="2" s="1"/>
  <c r="G488" i="6"/>
  <c r="J493" i="2" s="1"/>
  <c r="G62" i="6"/>
  <c r="J67" i="2" s="1"/>
  <c r="G1379" i="6"/>
  <c r="J1384" i="2" s="1"/>
  <c r="G310" i="6"/>
  <c r="J315" i="2" s="1"/>
  <c r="G524" i="6"/>
  <c r="J529" i="2" s="1"/>
  <c r="G867" i="6"/>
  <c r="J872" i="2" s="1"/>
  <c r="G899" i="6"/>
  <c r="J904" i="2" s="1"/>
  <c r="G712" i="6"/>
  <c r="J717" i="2" s="1"/>
  <c r="G13" i="6"/>
  <c r="J18" i="2" s="1"/>
  <c r="G1378" i="6"/>
  <c r="J1383" i="2" s="1"/>
  <c r="G797" i="6"/>
  <c r="J802" i="2" s="1"/>
  <c r="G717" i="6"/>
  <c r="J722" i="2" s="1"/>
  <c r="G79" i="6"/>
  <c r="J84" i="2" s="1"/>
  <c r="G665" i="6"/>
  <c r="J670" i="2" s="1"/>
  <c r="G963" i="6"/>
  <c r="J968" i="2" s="1"/>
  <c r="G1252" i="6"/>
  <c r="J1257" i="2" s="1"/>
  <c r="G125" i="6"/>
  <c r="J130" i="2" s="1"/>
  <c r="G1389" i="6"/>
  <c r="J1394" i="2" s="1"/>
  <c r="G909" i="6"/>
  <c r="J914" i="2" s="1"/>
  <c r="G953" i="6"/>
  <c r="J958" i="2" s="1"/>
  <c r="G699" i="6"/>
  <c r="J704" i="2" s="1"/>
  <c r="G355" i="6"/>
  <c r="J360" i="2" s="1"/>
  <c r="G1232" i="6"/>
  <c r="J1237" i="2" s="1"/>
  <c r="G939" i="6"/>
  <c r="J944" i="2" s="1"/>
  <c r="G1475" i="6"/>
  <c r="J1480" i="2" s="1"/>
  <c r="G819" i="6"/>
  <c r="J824" i="2" s="1"/>
  <c r="G1431" i="6"/>
  <c r="J1436" i="2" s="1"/>
  <c r="G1267" i="6"/>
  <c r="J1272" i="2" s="1"/>
  <c r="G174" i="6"/>
  <c r="J179" i="2" s="1"/>
  <c r="G1416" i="6"/>
  <c r="J1421" i="2" s="1"/>
  <c r="G772" i="6"/>
  <c r="J777" i="2" s="1"/>
  <c r="G1017" i="6"/>
  <c r="J1022" i="2" s="1"/>
  <c r="G331" i="6"/>
  <c r="J336" i="2" s="1"/>
  <c r="G131" i="6"/>
  <c r="J136" i="2" s="1"/>
  <c r="G709" i="6"/>
  <c r="J714" i="2" s="1"/>
  <c r="G883" i="6"/>
  <c r="J888" i="2" s="1"/>
  <c r="G923" i="6"/>
  <c r="J928" i="2" s="1"/>
  <c r="G243" i="6"/>
  <c r="J248" i="2" s="1"/>
  <c r="G1093" i="6"/>
  <c r="J1098" i="2" s="1"/>
  <c r="G1199" i="6"/>
  <c r="J1204" i="2" s="1"/>
  <c r="G603" i="6"/>
  <c r="J608" i="2" s="1"/>
  <c r="G321" i="6"/>
  <c r="J326" i="2" s="1"/>
  <c r="G1078" i="6"/>
  <c r="J1083" i="2" s="1"/>
  <c r="G858" i="6"/>
  <c r="J863" i="2" s="1"/>
  <c r="G149" i="6"/>
  <c r="J154" i="2" s="1"/>
  <c r="G861" i="6"/>
  <c r="J866" i="2" s="1"/>
  <c r="G1072" i="6"/>
  <c r="J1077" i="2" s="1"/>
  <c r="G607" i="6"/>
  <c r="J612" i="2" s="1"/>
  <c r="G168" i="6"/>
  <c r="J173" i="2" s="1"/>
  <c r="G369" i="6"/>
  <c r="J374" i="2" s="1"/>
  <c r="G587" i="6"/>
  <c r="J592" i="2" s="1"/>
  <c r="G1474" i="6"/>
  <c r="J1479" i="2" s="1"/>
  <c r="G40" i="6"/>
  <c r="J45" i="2" s="1"/>
  <c r="G1070" i="6"/>
  <c r="J1075" i="2" s="1"/>
  <c r="G738" i="6"/>
  <c r="J743" i="2" s="1"/>
  <c r="G1451" i="6"/>
  <c r="J1456" i="2" s="1"/>
  <c r="G838" i="6"/>
  <c r="J843" i="2" s="1"/>
  <c r="G1218" i="6"/>
  <c r="J1223" i="2" s="1"/>
  <c r="G432" i="6"/>
  <c r="J437" i="2" s="1"/>
  <c r="G483" i="6"/>
  <c r="J488" i="2" s="1"/>
  <c r="G548" i="6"/>
  <c r="J553" i="2" s="1"/>
  <c r="G1144" i="6"/>
  <c r="J1149" i="2" s="1"/>
  <c r="G1346" i="6"/>
  <c r="J1351" i="2" s="1"/>
  <c r="G242" i="6"/>
  <c r="J247" i="2" s="1"/>
  <c r="G1220" i="6"/>
  <c r="J1225" i="2" s="1"/>
  <c r="G600" i="6"/>
  <c r="J605" i="2" s="1"/>
  <c r="G691" i="6"/>
  <c r="J696" i="2" s="1"/>
  <c r="G825" i="6"/>
  <c r="J830" i="2" s="1"/>
  <c r="G172" i="6"/>
  <c r="J177" i="2" s="1"/>
  <c r="G783" i="6"/>
  <c r="J788" i="2" s="1"/>
  <c r="G1264" i="6"/>
  <c r="J1269" i="2" s="1"/>
  <c r="G88" i="6"/>
  <c r="J93" i="2" s="1"/>
  <c r="G723" i="6"/>
  <c r="J728" i="2" s="1"/>
  <c r="G1178" i="6"/>
  <c r="J1183" i="2" s="1"/>
  <c r="G563" i="6"/>
  <c r="J568" i="2" s="1"/>
  <c r="G298" i="6"/>
  <c r="J303" i="2" s="1"/>
  <c r="G1369" i="6"/>
  <c r="J1374" i="2" s="1"/>
  <c r="G714" i="6"/>
  <c r="J719" i="2" s="1"/>
  <c r="G292" i="6"/>
  <c r="J297" i="2" s="1"/>
  <c r="G19" i="6"/>
  <c r="J24" i="2" s="1"/>
  <c r="G839" i="6"/>
  <c r="J844" i="2" s="1"/>
  <c r="G170" i="6"/>
  <c r="J175" i="2" s="1"/>
  <c r="G1182" i="6"/>
  <c r="J1187" i="2" s="1"/>
  <c r="G1004" i="6"/>
  <c r="J1009" i="2" s="1"/>
  <c r="G741" i="6"/>
  <c r="J746" i="2" s="1"/>
  <c r="G1356" i="6"/>
  <c r="J1361" i="2" s="1"/>
  <c r="G377" i="6"/>
  <c r="J382" i="2" s="1"/>
  <c r="G1311" i="6"/>
  <c r="J1316" i="2" s="1"/>
  <c r="G1071" i="6"/>
  <c r="J1076" i="2" s="1"/>
  <c r="G1211" i="6"/>
  <c r="J1216" i="2" s="1"/>
  <c r="G580" i="6"/>
  <c r="J585" i="2" s="1"/>
  <c r="G1289" i="6"/>
  <c r="J1294" i="2" s="1"/>
  <c r="G1168" i="6"/>
  <c r="J1173" i="2" s="1"/>
  <c r="G72" i="6"/>
  <c r="J77" i="2" s="1"/>
  <c r="G756" i="6"/>
  <c r="J761" i="2" s="1"/>
  <c r="G1060" i="6"/>
  <c r="J1065" i="2" s="1"/>
  <c r="G251" i="6"/>
  <c r="J256" i="2" s="1"/>
  <c r="G648" i="6"/>
  <c r="J653" i="2" s="1"/>
  <c r="G1097" i="6"/>
  <c r="J1102" i="2" s="1"/>
  <c r="G895" i="6"/>
  <c r="J900" i="2" s="1"/>
  <c r="G65" i="6"/>
  <c r="J70" i="2" s="1"/>
  <c r="G1488" i="6"/>
  <c r="J1493" i="2" s="1"/>
  <c r="G269" i="6"/>
  <c r="J274" i="2" s="1"/>
  <c r="G1266" i="6"/>
  <c r="J1271" i="2" s="1"/>
  <c r="G262" i="6"/>
  <c r="J267" i="2" s="1"/>
  <c r="G927" i="6"/>
  <c r="J932" i="2" s="1"/>
  <c r="G430" i="6"/>
  <c r="J435" i="2" s="1"/>
  <c r="G500" i="6"/>
  <c r="J505" i="2" s="1"/>
  <c r="G1373" i="6"/>
  <c r="J1378" i="2" s="1"/>
  <c r="G1397" i="6"/>
  <c r="J1402" i="2" s="1"/>
  <c r="G731" i="6"/>
  <c r="J736" i="2" s="1"/>
  <c r="G924" i="6"/>
  <c r="J929" i="2" s="1"/>
  <c r="G156" i="6"/>
  <c r="J161" i="2" s="1"/>
  <c r="G381" i="6"/>
  <c r="J386" i="2" s="1"/>
  <c r="G627" i="6"/>
  <c r="J632" i="2" s="1"/>
  <c r="G400" i="6"/>
  <c r="J405" i="2" s="1"/>
  <c r="G399" i="6"/>
  <c r="J404" i="2" s="1"/>
  <c r="G511" i="6"/>
  <c r="J516" i="2" s="1"/>
  <c r="G777" i="6"/>
  <c r="J782" i="2" s="1"/>
  <c r="G999" i="6"/>
  <c r="J1004" i="2" s="1"/>
  <c r="G385" i="6"/>
  <c r="J390" i="2" s="1"/>
  <c r="G367" i="6"/>
  <c r="J372" i="2" s="1"/>
  <c r="G951" i="6"/>
  <c r="J956" i="2" s="1"/>
  <c r="G687" i="6"/>
  <c r="J692" i="2" s="1"/>
  <c r="G1098" i="6"/>
  <c r="J1103" i="2" s="1"/>
  <c r="G722" i="6"/>
  <c r="J727" i="2" s="1"/>
  <c r="G145" i="6"/>
  <c r="J150" i="2" s="1"/>
  <c r="G1208" i="6"/>
  <c r="J1213" i="2" s="1"/>
  <c r="G1349" i="6"/>
  <c r="J1354" i="2" s="1"/>
  <c r="G1385" i="6"/>
  <c r="J1390" i="2" s="1"/>
  <c r="G1253" i="6"/>
  <c r="J1258" i="2" s="1"/>
  <c r="G1440" i="6"/>
  <c r="J1445" i="2" s="1"/>
  <c r="G865" i="6"/>
  <c r="J870" i="2" s="1"/>
  <c r="G550" i="6"/>
  <c r="J555" i="2" s="1"/>
  <c r="G566" i="6"/>
  <c r="J571" i="2" s="1"/>
  <c r="G74" i="6"/>
  <c r="J79" i="2" s="1"/>
  <c r="G90" i="6"/>
  <c r="J95" i="2" s="1"/>
  <c r="G340" i="6"/>
  <c r="J345" i="2" s="1"/>
  <c r="G1450" i="6"/>
  <c r="J1455" i="2" s="1"/>
  <c r="G240" i="6"/>
  <c r="J245" i="2" s="1"/>
  <c r="G815" i="6"/>
  <c r="J820" i="2" s="1"/>
  <c r="G445" i="6"/>
  <c r="J450" i="2" s="1"/>
  <c r="G235" i="6"/>
  <c r="J240" i="2" s="1"/>
  <c r="G1073" i="6"/>
  <c r="J1078" i="2" s="1"/>
  <c r="G919" i="6"/>
  <c r="J924" i="2" s="1"/>
  <c r="G992" i="6"/>
  <c r="J997" i="2" s="1"/>
  <c r="G541" i="6"/>
  <c r="J546" i="2" s="1"/>
  <c r="G487" i="6"/>
  <c r="J492" i="2" s="1"/>
  <c r="G1047" i="6"/>
  <c r="J1052" i="2" s="1"/>
  <c r="G1190" i="6"/>
  <c r="J1195" i="2" s="1"/>
  <c r="G986" i="6"/>
  <c r="J991" i="2" s="1"/>
  <c r="G790" i="6"/>
  <c r="J795" i="2" s="1"/>
  <c r="G1484" i="6"/>
  <c r="J1489" i="2" s="1"/>
  <c r="G932" i="6"/>
  <c r="J937" i="2" s="1"/>
  <c r="G1156" i="6"/>
  <c r="J1161" i="2" s="1"/>
  <c r="G1188" i="6"/>
  <c r="J1193" i="2" s="1"/>
  <c r="G667" i="6"/>
  <c r="J672" i="2" s="1"/>
  <c r="G686" i="6"/>
  <c r="J691" i="2" s="1"/>
  <c r="G176" i="6"/>
  <c r="J181" i="2" s="1"/>
  <c r="G319" i="6"/>
  <c r="J324" i="2" s="1"/>
  <c r="G293" i="6"/>
  <c r="J298" i="2" s="1"/>
  <c r="G588" i="6"/>
  <c r="J593" i="2" s="1"/>
  <c r="G30" i="6"/>
  <c r="J35" i="2" s="1"/>
  <c r="G1477" i="6"/>
  <c r="J1482" i="2" s="1"/>
  <c r="G1332" i="6"/>
  <c r="J1337" i="2" s="1"/>
  <c r="G1461" i="6"/>
  <c r="J1466" i="2" s="1"/>
  <c r="G408" i="6"/>
  <c r="J413" i="2" s="1"/>
  <c r="G199" i="6"/>
  <c r="J204" i="2" s="1"/>
  <c r="G647" i="6"/>
  <c r="J652" i="2" s="1"/>
  <c r="G1121" i="6"/>
  <c r="J1126" i="2" s="1"/>
  <c r="G1089" i="6"/>
  <c r="J1094" i="2" s="1"/>
  <c r="G755" i="6"/>
  <c r="J760" i="2" s="1"/>
  <c r="G1427" i="6"/>
  <c r="J1432" i="2" s="1"/>
  <c r="G668" i="6"/>
  <c r="J673" i="2" s="1"/>
  <c r="G842" i="6"/>
  <c r="J847" i="2" s="1"/>
  <c r="G1088" i="6"/>
  <c r="J1093" i="2" s="1"/>
  <c r="G1401" i="6"/>
  <c r="J1406" i="2" s="1"/>
  <c r="G1056" i="6"/>
  <c r="J1061" i="2" s="1"/>
  <c r="G885" i="6"/>
  <c r="J890" i="2" s="1"/>
  <c r="G583" i="6"/>
  <c r="J588" i="2" s="1"/>
  <c r="G519" i="6"/>
  <c r="J524" i="2" s="1"/>
  <c r="G315" i="6"/>
  <c r="J320" i="2" s="1"/>
  <c r="G39" i="6"/>
  <c r="J44" i="2" s="1"/>
  <c r="G320" i="6"/>
  <c r="J325" i="2" s="1"/>
  <c r="G1294" i="6"/>
  <c r="J1299" i="2" s="1"/>
  <c r="G1037" i="6"/>
  <c r="J1042" i="2" s="1"/>
  <c r="G608" i="6"/>
  <c r="J613" i="2" s="1"/>
  <c r="G869" i="6"/>
  <c r="J874" i="2" s="1"/>
  <c r="G1029" i="6"/>
  <c r="J1034" i="2" s="1"/>
  <c r="G1350" i="6"/>
  <c r="J1355" i="2" s="1"/>
  <c r="G18" i="6"/>
  <c r="J23" i="2" s="1"/>
  <c r="G53" i="6"/>
  <c r="J58" i="2" s="1"/>
  <c r="G330" i="6"/>
  <c r="J335" i="2" s="1"/>
  <c r="G1258" i="6"/>
  <c r="J1263" i="2" s="1"/>
  <c r="G612" i="6"/>
  <c r="J617" i="2" s="1"/>
  <c r="G1048" i="6"/>
  <c r="J1053" i="2" s="1"/>
  <c r="G798" i="6"/>
  <c r="J803" i="2" s="1"/>
  <c r="G1066" i="6"/>
  <c r="J1071" i="2" s="1"/>
  <c r="G684" i="6"/>
  <c r="J689" i="2" s="1"/>
  <c r="G157" i="6"/>
  <c r="J162" i="2" s="1"/>
  <c r="G476" i="6"/>
  <c r="J481" i="2" s="1"/>
  <c r="G195" i="6"/>
  <c r="J200" i="2" s="1"/>
  <c r="G884" i="6"/>
  <c r="J889" i="2" s="1"/>
  <c r="G1368" i="6"/>
  <c r="J1373" i="2" s="1"/>
  <c r="G335" i="6"/>
  <c r="J340" i="2" s="1"/>
  <c r="G387" i="6"/>
  <c r="J392" i="2" s="1"/>
  <c r="G114" i="6"/>
  <c r="J119" i="2" s="1"/>
  <c r="G126" i="6"/>
  <c r="J131" i="2" s="1"/>
  <c r="G358" i="6"/>
  <c r="J363" i="2" s="1"/>
  <c r="G1075" i="6"/>
  <c r="J1080" i="2" s="1"/>
  <c r="G69" i="6"/>
  <c r="J74" i="2" s="1"/>
  <c r="G586" i="6"/>
  <c r="J591" i="2" s="1"/>
  <c r="G1210" i="6"/>
  <c r="J1215" i="2" s="1"/>
  <c r="G1100" i="6"/>
  <c r="J1105" i="2" s="1"/>
  <c r="G80" i="6"/>
  <c r="J85" i="2" s="1"/>
  <c r="G102" i="6"/>
  <c r="J107" i="2" s="1"/>
  <c r="G100" i="6"/>
  <c r="J105" i="2" s="1"/>
  <c r="G1495" i="6"/>
  <c r="J1500" i="2" s="1"/>
  <c r="G652" i="6"/>
  <c r="J657" i="2" s="1"/>
  <c r="G775" i="6"/>
  <c r="J780" i="2" s="1"/>
  <c r="G507" i="6"/>
  <c r="J512" i="2" s="1"/>
  <c r="G994" i="6"/>
  <c r="J999" i="2" s="1"/>
  <c r="G187" i="6"/>
  <c r="J192" i="2" s="1"/>
  <c r="G250" i="6"/>
  <c r="J255" i="2" s="1"/>
  <c r="G1319" i="6"/>
  <c r="J1324" i="2" s="1"/>
  <c r="G835" i="6"/>
  <c r="J840" i="2" s="1"/>
  <c r="G1164" i="6"/>
  <c r="J1169" i="2" s="1"/>
  <c r="G38" i="6"/>
  <c r="J43" i="2" s="1"/>
  <c r="G868" i="6"/>
  <c r="J873" i="2" s="1"/>
  <c r="G848" i="6"/>
  <c r="J853" i="2" s="1"/>
  <c r="G1001" i="6"/>
  <c r="J1006" i="2" s="1"/>
  <c r="G594" i="6"/>
  <c r="J599" i="2" s="1"/>
  <c r="G428" i="6"/>
  <c r="J433" i="2" s="1"/>
  <c r="G192" i="6"/>
  <c r="J197" i="2" s="1"/>
  <c r="G60" i="6"/>
  <c r="J65" i="2" s="1"/>
  <c r="G671" i="6"/>
  <c r="J676" i="2" s="1"/>
  <c r="G1240" i="6"/>
  <c r="J1245" i="2" s="1"/>
  <c r="G323" i="6"/>
  <c r="J328" i="2" s="1"/>
  <c r="G1275" i="6"/>
  <c r="J1280" i="2" s="1"/>
  <c r="G902" i="6"/>
  <c r="J907" i="2" s="1"/>
  <c r="G834" i="6"/>
  <c r="J839" i="2" s="1"/>
  <c r="G1399" i="6"/>
  <c r="J1404" i="2" s="1"/>
  <c r="G512" i="6"/>
  <c r="J517" i="2" s="1"/>
  <c r="G1087" i="6"/>
  <c r="J1092" i="2" s="1"/>
  <c r="G334" i="6"/>
  <c r="J339" i="2" s="1"/>
  <c r="G1465" i="6"/>
  <c r="J1470" i="2" s="1"/>
  <c r="G773" i="6"/>
  <c r="J778" i="2" s="1"/>
  <c r="G535" i="6"/>
  <c r="J540" i="2" s="1"/>
  <c r="G376" i="6"/>
  <c r="J381" i="2" s="1"/>
  <c r="G123" i="6"/>
  <c r="J128" i="2" s="1"/>
  <c r="G260" i="6"/>
  <c r="J265" i="2" s="1"/>
  <c r="G347" i="6"/>
  <c r="J352" i="2" s="1"/>
  <c r="G388" i="6"/>
  <c r="J393" i="2" s="1"/>
  <c r="G837" i="6"/>
  <c r="J842" i="2" s="1"/>
  <c r="G396" i="6"/>
  <c r="J401" i="2" s="1"/>
  <c r="G1420" i="6"/>
  <c r="J1425" i="2" s="1"/>
  <c r="G683" i="6"/>
  <c r="J688" i="2" s="1"/>
  <c r="G1318" i="6"/>
  <c r="J1323" i="2" s="1"/>
  <c r="G239" i="6"/>
  <c r="J244" i="2" s="1"/>
  <c r="G878" i="6"/>
  <c r="J883" i="2" s="1"/>
  <c r="G301" i="6"/>
  <c r="J306" i="2" s="1"/>
  <c r="G1162" i="6"/>
  <c r="J1167" i="2" s="1"/>
  <c r="G719" i="6"/>
  <c r="J724" i="2" s="1"/>
  <c r="G1317" i="6"/>
  <c r="J1322" i="2" s="1"/>
  <c r="G862" i="6"/>
  <c r="J867" i="2" s="1"/>
  <c r="G1333" i="6"/>
  <c r="J1338" i="2" s="1"/>
  <c r="G480" i="6"/>
  <c r="J485" i="2" s="1"/>
  <c r="G626" i="6"/>
  <c r="J631" i="2" s="1"/>
  <c r="G416" i="6"/>
  <c r="J421" i="2" s="1"/>
  <c r="G339" i="6"/>
  <c r="J344" i="2" s="1"/>
  <c r="G280" i="6"/>
  <c r="J285" i="2" s="1"/>
  <c r="G238" i="6"/>
  <c r="J243" i="2" s="1"/>
  <c r="G1043" i="6"/>
  <c r="J1048" i="2" s="1"/>
  <c r="G523" i="6"/>
  <c r="J528" i="2" s="1"/>
  <c r="G693" i="6"/>
  <c r="J698" i="2" s="1"/>
  <c r="G788" i="6"/>
  <c r="J793" i="2" s="1"/>
  <c r="G1382" i="6"/>
  <c r="J1387" i="2" s="1"/>
  <c r="G669" i="6"/>
  <c r="J674" i="2" s="1"/>
  <c r="G501" i="6"/>
  <c r="J506" i="2" s="1"/>
  <c r="G494" i="6"/>
  <c r="J499" i="2" s="1"/>
  <c r="G604" i="6"/>
  <c r="J609" i="2" s="1"/>
  <c r="G1111" i="6"/>
  <c r="J1116" i="2" s="1"/>
  <c r="G1091" i="6"/>
  <c r="J1096" i="2" s="1"/>
  <c r="G705" i="6"/>
  <c r="J710" i="2" s="1"/>
  <c r="G26" i="6"/>
  <c r="J31" i="2" s="1"/>
  <c r="G1409" i="6"/>
  <c r="J1414" i="2" s="1"/>
  <c r="G1408" i="6"/>
  <c r="J1413" i="2" s="1"/>
  <c r="G824" i="6"/>
  <c r="J829" i="2" s="1"/>
  <c r="G1064" i="6"/>
  <c r="J1069" i="2" s="1"/>
  <c r="G1006" i="6"/>
  <c r="J1011" i="2" s="1"/>
  <c r="G768" i="6"/>
  <c r="J773" i="2" s="1"/>
  <c r="G534" i="6"/>
  <c r="J539" i="2" s="1"/>
  <c r="G138" i="6"/>
  <c r="J143" i="2" s="1"/>
  <c r="G356" i="6"/>
  <c r="J361" i="2" s="1"/>
  <c r="G51" i="6"/>
  <c r="J56" i="2" s="1"/>
  <c r="G1010" i="6"/>
  <c r="J1015" i="2" s="1"/>
  <c r="G821" i="6"/>
  <c r="J826" i="2" s="1"/>
  <c r="G294" i="6"/>
  <c r="J299" i="2" s="1"/>
  <c r="G104" i="6"/>
  <c r="J109" i="2" s="1"/>
  <c r="G623" i="6"/>
  <c r="J628" i="2" s="1"/>
  <c r="G200" i="6"/>
  <c r="J205" i="2" s="1"/>
  <c r="G275" i="6"/>
  <c r="J280" i="2" s="1"/>
  <c r="G1109" i="6"/>
  <c r="J1114" i="2" s="1"/>
  <c r="G616" i="6"/>
  <c r="J621" i="2" s="1"/>
  <c r="G257" i="6"/>
  <c r="J262" i="2" s="1"/>
  <c r="G467" i="6"/>
  <c r="J472" i="2" s="1"/>
  <c r="G814" i="6"/>
  <c r="J819" i="2" s="1"/>
  <c r="G617" i="6"/>
  <c r="J622" i="2" s="1"/>
  <c r="G325" i="6"/>
  <c r="J330" i="2" s="1"/>
  <c r="G1469" i="6"/>
  <c r="J1474" i="2" s="1"/>
  <c r="G1345" i="6"/>
  <c r="J1350" i="2" s="1"/>
  <c r="G1228" i="6"/>
  <c r="J1233" i="2" s="1"/>
  <c r="G223" i="6"/>
  <c r="J228" i="2" s="1"/>
  <c r="G1376" i="6"/>
  <c r="J1381" i="2" s="1"/>
  <c r="G1432" i="6"/>
  <c r="J1437" i="2" s="1"/>
  <c r="G949" i="6"/>
  <c r="J954" i="2" s="1"/>
  <c r="G352" i="6"/>
  <c r="J357" i="2" s="1"/>
  <c r="G991" i="6"/>
  <c r="J996" i="2" s="1"/>
  <c r="G1494" i="6"/>
  <c r="J1499" i="2" s="1"/>
  <c r="G582" i="6"/>
  <c r="J587" i="2" s="1"/>
  <c r="G732" i="6"/>
  <c r="J737" i="2" s="1"/>
  <c r="G343" i="6"/>
  <c r="J348" i="2" s="1"/>
  <c r="G1057" i="6"/>
  <c r="J1062" i="2" s="1"/>
  <c r="G751" i="6"/>
  <c r="J756" i="2" s="1"/>
  <c r="G1120" i="6"/>
  <c r="J1125" i="2" s="1"/>
  <c r="G317" i="6"/>
  <c r="J322" i="2" s="1"/>
  <c r="G439" i="6"/>
  <c r="J444" i="2" s="1"/>
  <c r="G654" i="6"/>
  <c r="J659" i="2" s="1"/>
  <c r="G646" i="6"/>
  <c r="J651" i="2" s="1"/>
  <c r="G279" i="6"/>
  <c r="J284" i="2" s="1"/>
  <c r="G666" i="6"/>
  <c r="J671" i="2" s="1"/>
  <c r="G232" i="6"/>
  <c r="J237" i="2" s="1"/>
  <c r="G130" i="6"/>
  <c r="J135" i="2" s="1"/>
  <c r="G247" i="6"/>
  <c r="J252" i="2" s="1"/>
  <c r="G518" i="6"/>
  <c r="J523" i="2" s="1"/>
  <c r="G225" i="6"/>
  <c r="J230" i="2" s="1"/>
  <c r="G1099" i="6"/>
  <c r="J1104" i="2" s="1"/>
  <c r="G231" i="6"/>
  <c r="J236" i="2" s="1"/>
  <c r="G1429" i="6"/>
  <c r="J1434" i="2" s="1"/>
  <c r="G1257" i="6"/>
  <c r="J1262" i="2" s="1"/>
  <c r="G288" i="6"/>
  <c r="J293" i="2" s="1"/>
  <c r="G1158" i="6"/>
  <c r="J1163" i="2" s="1"/>
  <c r="G1415" i="6"/>
  <c r="J1420" i="2" s="1"/>
  <c r="G378" i="6"/>
  <c r="J383" i="2" s="1"/>
  <c r="G903" i="6"/>
  <c r="J908" i="2" s="1"/>
  <c r="G463" i="6"/>
  <c r="J468" i="2" s="1"/>
  <c r="G1454" i="6"/>
  <c r="J1459" i="2" s="1"/>
  <c r="G234" i="6"/>
  <c r="J239" i="2" s="1"/>
  <c r="G214" i="6"/>
  <c r="J219" i="2" s="1"/>
  <c r="G811" i="6"/>
  <c r="J816" i="2" s="1"/>
  <c r="G854" i="6"/>
  <c r="J859" i="2" s="1"/>
  <c r="G695" i="6"/>
  <c r="J700" i="2" s="1"/>
  <c r="G1133" i="6"/>
  <c r="J1138" i="2" s="1"/>
  <c r="G1165" i="6"/>
  <c r="J1170" i="2" s="1"/>
  <c r="G407" i="6"/>
  <c r="J412" i="2" s="1"/>
  <c r="G34" i="6"/>
  <c r="J39" i="2" s="1"/>
  <c r="G458" i="6"/>
  <c r="J463" i="2" s="1"/>
  <c r="G1309" i="6"/>
  <c r="J1314" i="2" s="1"/>
  <c r="G384" i="6"/>
  <c r="J389" i="2" s="1"/>
  <c r="G720" i="6"/>
  <c r="J725" i="2" s="1"/>
  <c r="G573" i="6"/>
  <c r="J578" i="2" s="1"/>
  <c r="G866" i="6"/>
  <c r="J871" i="2" s="1"/>
  <c r="G1312" i="6"/>
  <c r="J1317" i="2" s="1"/>
  <c r="G31" i="6"/>
  <c r="J36" i="2" s="1"/>
  <c r="G556" i="6"/>
  <c r="J561" i="2" s="1"/>
  <c r="G1336" i="6"/>
  <c r="J1341" i="2" s="1"/>
  <c r="G1204" i="6"/>
  <c r="J1209" i="2" s="1"/>
  <c r="G1046" i="6"/>
  <c r="J1051" i="2" s="1"/>
  <c r="G457" i="6"/>
  <c r="J462" i="2" s="1"/>
  <c r="G92" i="6"/>
  <c r="J97" i="2" s="1"/>
  <c r="G455" i="6"/>
  <c r="J460" i="2" s="1"/>
  <c r="G1351" i="6"/>
  <c r="J1356" i="2" s="1"/>
  <c r="G771" i="6"/>
  <c r="J776" i="2" s="1"/>
  <c r="G1242" i="6"/>
  <c r="J1247" i="2" s="1"/>
  <c r="G676" i="6"/>
  <c r="J681" i="2" s="1"/>
  <c r="G289" i="6"/>
  <c r="J294" i="2" s="1"/>
  <c r="G1434" i="6"/>
  <c r="J1439" i="2" s="1"/>
  <c r="G1421" i="6"/>
  <c r="J1426" i="2" s="1"/>
  <c r="G153" i="6"/>
  <c r="J158" i="2" s="1"/>
  <c r="G906" i="6"/>
  <c r="J911" i="2" s="1"/>
  <c r="G969" i="6"/>
  <c r="J974" i="2" s="1"/>
  <c r="G952" i="6"/>
  <c r="J957" i="2" s="1"/>
  <c r="G643" i="6"/>
  <c r="J648" i="2" s="1"/>
  <c r="G968" i="6"/>
  <c r="J973" i="2" s="1"/>
  <c r="G800" i="6"/>
  <c r="J805" i="2" s="1"/>
  <c r="G87" i="6"/>
  <c r="J92" i="2" s="1"/>
  <c r="G286" i="6"/>
  <c r="J291" i="2" s="1"/>
  <c r="G596" i="6"/>
  <c r="J601" i="2" s="1"/>
  <c r="G567" i="6"/>
  <c r="J572" i="2" s="1"/>
  <c r="G521" i="6"/>
  <c r="J526" i="2" s="1"/>
  <c r="G471" i="6"/>
  <c r="J476" i="2" s="1"/>
  <c r="G1238" i="6"/>
  <c r="J1243" i="2" s="1"/>
  <c r="G754" i="6"/>
  <c r="J759" i="2" s="1"/>
  <c r="G1127" i="6"/>
  <c r="J1132" i="2" s="1"/>
  <c r="G762" i="6"/>
  <c r="J767" i="2" s="1"/>
  <c r="G1335" i="6"/>
  <c r="J1340" i="2" s="1"/>
  <c r="G1248" i="6"/>
  <c r="J1253" i="2" s="1"/>
  <c r="G1082" i="6"/>
  <c r="J1087" i="2" s="1"/>
  <c r="G853" i="6"/>
  <c r="J858" i="2" s="1"/>
  <c r="G972" i="6"/>
  <c r="J977" i="2" s="1"/>
  <c r="G132" i="6"/>
  <c r="J137" i="2" s="1"/>
  <c r="G180" i="6"/>
  <c r="J185" i="2" s="1"/>
  <c r="G364" i="6"/>
  <c r="J369" i="2" s="1"/>
  <c r="G759" i="6"/>
  <c r="J764" i="2" s="1"/>
  <c r="G615" i="6"/>
  <c r="J620" i="2" s="1"/>
  <c r="G392" i="6"/>
  <c r="J397" i="2" s="1"/>
  <c r="G270" i="6"/>
  <c r="J275" i="2" s="1"/>
  <c r="G253" i="6"/>
  <c r="J258" i="2" s="1"/>
  <c r="G577" i="6"/>
  <c r="J582" i="2" s="1"/>
  <c r="G1274" i="6"/>
  <c r="J1279" i="2" s="1"/>
  <c r="G1154" i="6"/>
  <c r="J1159" i="2" s="1"/>
  <c r="G1184" i="6"/>
  <c r="J1189" i="2" s="1"/>
  <c r="G918" i="6"/>
  <c r="J923" i="2" s="1"/>
  <c r="G281" i="6"/>
  <c r="J286" i="2" s="1"/>
  <c r="G860" i="6"/>
  <c r="J865" i="2" s="1"/>
  <c r="G913" i="6"/>
  <c r="J918" i="2" s="1"/>
  <c r="G877" i="6"/>
  <c r="J882" i="2" s="1"/>
  <c r="G937" i="6"/>
  <c r="J942" i="2" s="1"/>
  <c r="G193" i="6"/>
  <c r="J198" i="2" s="1"/>
  <c r="G469" i="6"/>
  <c r="J474" i="2" s="1"/>
  <c r="G661" i="6"/>
  <c r="J666" i="2" s="1"/>
  <c r="G81" i="6"/>
  <c r="J86" i="2" s="1"/>
  <c r="G468" i="6"/>
  <c r="J473" i="2" s="1"/>
  <c r="G736" i="6"/>
  <c r="J741" i="2" s="1"/>
  <c r="G290" i="6"/>
  <c r="J295" i="2" s="1"/>
  <c r="G809" i="6"/>
  <c r="J814" i="2" s="1"/>
  <c r="G656" i="6"/>
  <c r="J661" i="2" s="1"/>
  <c r="G605" i="6"/>
  <c r="J610" i="2" s="1"/>
  <c r="G1141" i="6"/>
  <c r="J1146" i="2" s="1"/>
  <c r="G730" i="6"/>
  <c r="J735" i="2" s="1"/>
  <c r="G113" i="6"/>
  <c r="J118" i="2" s="1"/>
  <c r="G1151" i="6"/>
  <c r="J1156" i="2" s="1"/>
  <c r="G440" i="6"/>
  <c r="J445" i="2" s="1"/>
  <c r="G85" i="6"/>
  <c r="J90" i="2" s="1"/>
  <c r="G735" i="6"/>
  <c r="J740" i="2" s="1"/>
  <c r="G21" i="6"/>
  <c r="J26" i="2" s="1"/>
  <c r="G1160" i="6"/>
  <c r="J1165" i="2" s="1"/>
  <c r="G366" i="6"/>
  <c r="J371" i="2" s="1"/>
  <c r="G1301" i="6"/>
  <c r="J1306" i="2" s="1"/>
  <c r="G575" i="6"/>
  <c r="J580" i="2" s="1"/>
  <c r="G1449" i="6"/>
  <c r="J1454" i="2" s="1"/>
  <c r="G1103" i="6"/>
  <c r="J1108" i="2" s="1"/>
  <c r="G436" i="6"/>
  <c r="J441" i="2" s="1"/>
  <c r="G165" i="6"/>
  <c r="J170" i="2" s="1"/>
  <c r="G91" i="6"/>
  <c r="J96" i="2" s="1"/>
  <c r="G1055" i="6"/>
  <c r="J1060" i="2" s="1"/>
  <c r="G1122" i="6"/>
  <c r="J1127" i="2" s="1"/>
  <c r="G1284" i="6"/>
  <c r="J1289" i="2" s="1"/>
  <c r="G57" i="6"/>
  <c r="J62" i="2" s="1"/>
  <c r="G1216" i="6"/>
  <c r="J1221" i="2" s="1"/>
  <c r="G1329" i="6"/>
  <c r="J1334" i="2" s="1"/>
  <c r="G297" i="6"/>
  <c r="J302" i="2" s="1"/>
  <c r="G1339" i="6"/>
  <c r="J1344" i="2" s="1"/>
  <c r="G1061" i="6"/>
  <c r="J1066" i="2" s="1"/>
  <c r="G76" i="6"/>
  <c r="J81" i="2" s="1"/>
  <c r="G1347" i="6"/>
  <c r="J1352" i="2" s="1"/>
  <c r="G1205" i="6"/>
  <c r="J1210" i="2" s="1"/>
  <c r="G93" i="6"/>
  <c r="J98" i="2" s="1"/>
  <c r="G533" i="6"/>
  <c r="J538" i="2" s="1"/>
  <c r="G1018" i="6"/>
  <c r="J1023" i="2" s="1"/>
  <c r="G314" i="6"/>
  <c r="J319" i="2" s="1"/>
  <c r="G970" i="6"/>
  <c r="J975" i="2" s="1"/>
  <c r="G29" i="6"/>
  <c r="J34" i="2" s="1"/>
  <c r="G1063" i="6"/>
  <c r="J1068" i="2" s="1"/>
  <c r="G1140" i="6"/>
  <c r="J1145" i="2" s="1"/>
  <c r="G748" i="6"/>
  <c r="J753" i="2" s="1"/>
  <c r="G728" i="6"/>
  <c r="J733" i="2" s="1"/>
  <c r="G812" i="6"/>
  <c r="J817" i="2" s="1"/>
  <c r="G1022" i="6"/>
  <c r="J1027" i="2" s="1"/>
  <c r="G776" i="6"/>
  <c r="J781" i="2" s="1"/>
  <c r="G976" i="6"/>
  <c r="J981" i="2" s="1"/>
  <c r="G1328" i="6"/>
  <c r="J1333" i="2" s="1"/>
  <c r="G106" i="6"/>
  <c r="J111" i="2" s="1"/>
  <c r="G546" i="6"/>
  <c r="J551" i="2" s="1"/>
  <c r="G1315" i="6"/>
  <c r="J1320" i="2" s="1"/>
  <c r="G481" i="6"/>
  <c r="J486" i="2" s="1"/>
  <c r="G984" i="6"/>
  <c r="J989" i="2" s="1"/>
  <c r="G606" i="6"/>
  <c r="J611" i="2" s="1"/>
  <c r="G160" i="6"/>
  <c r="J165" i="2" s="1"/>
  <c r="G750" i="6"/>
  <c r="J755" i="2" s="1"/>
  <c r="G375" i="6"/>
  <c r="J380" i="2" s="1"/>
  <c r="G631" i="6"/>
  <c r="J636" i="2" s="1"/>
  <c r="G640" i="6"/>
  <c r="J645" i="2" s="1"/>
  <c r="G938" i="6"/>
  <c r="J943" i="2" s="1"/>
  <c r="G1414" i="6"/>
  <c r="J1419" i="2" s="1"/>
  <c r="G1209" i="6"/>
  <c r="J1214" i="2" s="1"/>
  <c r="G1419" i="6"/>
  <c r="J1424" i="2" s="1"/>
  <c r="G585" i="6"/>
  <c r="J590" i="2" s="1"/>
  <c r="G1198" i="6"/>
  <c r="J1203" i="2" s="1"/>
  <c r="G791" i="6"/>
  <c r="J796" i="2" s="1"/>
  <c r="G414" i="6"/>
  <c r="J419" i="2" s="1"/>
  <c r="G1365" i="6"/>
  <c r="J1370" i="2" s="1"/>
  <c r="G210" i="6"/>
  <c r="J215" i="2" s="1"/>
  <c r="G702" i="6"/>
  <c r="J707" i="2" s="1"/>
  <c r="G1352" i="6"/>
  <c r="J1357" i="2" s="1"/>
  <c r="G960" i="6"/>
  <c r="J965" i="2" s="1"/>
  <c r="G37" i="6"/>
  <c r="J42" i="2" s="1"/>
  <c r="G472" i="6"/>
  <c r="J477" i="2" s="1"/>
  <c r="G506" i="6"/>
  <c r="J511" i="2" s="1"/>
  <c r="G614" i="6"/>
  <c r="J619" i="2" s="1"/>
  <c r="G943" i="6"/>
  <c r="J948" i="2" s="1"/>
  <c r="G628" i="6"/>
  <c r="J633" i="2" s="1"/>
  <c r="G338" i="6"/>
  <c r="J343" i="2" s="1"/>
  <c r="G1045" i="6"/>
  <c r="J1050" i="2" s="1"/>
  <c r="G196" i="6"/>
  <c r="J201" i="2" s="1"/>
  <c r="G1149" i="6"/>
  <c r="J1154" i="2" s="1"/>
  <c r="G635" i="6"/>
  <c r="J640" i="2" s="1"/>
  <c r="G64" i="6"/>
  <c r="J69" i="2" s="1"/>
  <c r="G621" i="6"/>
  <c r="J626" i="2" s="1"/>
  <c r="G830" i="6"/>
  <c r="J835" i="2" s="1"/>
  <c r="G823" i="6"/>
  <c r="J828" i="2" s="1"/>
  <c r="G713" i="6"/>
  <c r="J718" i="2" s="1"/>
  <c r="G453" i="6"/>
  <c r="J458" i="2" s="1"/>
  <c r="G1115" i="6"/>
  <c r="J1120" i="2" s="1"/>
  <c r="G359" i="6"/>
  <c r="J364" i="2" s="1"/>
  <c r="G979" i="6"/>
  <c r="J984" i="2" s="1"/>
  <c r="G592" i="6"/>
  <c r="J597" i="2" s="1"/>
  <c r="G680" i="6"/>
  <c r="J685" i="2" s="1"/>
  <c r="G930" i="6"/>
  <c r="J935" i="2" s="1"/>
  <c r="G742" i="6"/>
  <c r="J747" i="2" s="1"/>
  <c r="G456" i="6"/>
  <c r="J461" i="2" s="1"/>
  <c r="G1402" i="6"/>
  <c r="J1407" i="2" s="1"/>
  <c r="G58" i="6"/>
  <c r="J63" i="2" s="1"/>
  <c r="G1262" i="6"/>
  <c r="J1267" i="2" s="1"/>
  <c r="G1293" i="6"/>
  <c r="J1298" i="2" s="1"/>
  <c r="G1296" i="6"/>
  <c r="J1301" i="2" s="1"/>
  <c r="G1132" i="6"/>
  <c r="J1137" i="2" s="1"/>
  <c r="G1292" i="6"/>
  <c r="J1297" i="2" s="1"/>
  <c r="G964" i="6"/>
  <c r="J969" i="2" s="1"/>
  <c r="G324" i="6"/>
  <c r="J329" i="2" s="1"/>
  <c r="G15" i="6"/>
  <c r="J20" i="2" s="1"/>
  <c r="G67" i="6"/>
  <c r="J72" i="2" s="1"/>
  <c r="G370" i="6"/>
  <c r="J375" i="2" s="1"/>
  <c r="G1241" i="6"/>
  <c r="J1246" i="2" s="1"/>
  <c r="G311" i="6"/>
  <c r="J316" i="2" s="1"/>
  <c r="G82" i="6"/>
  <c r="J87" i="2" s="1"/>
  <c r="G966" i="6"/>
  <c r="J971" i="2" s="1"/>
  <c r="G1279" i="6"/>
  <c r="J1284" i="2" s="1"/>
  <c r="G390" i="6"/>
  <c r="J395" i="2" s="1"/>
  <c r="G1005" i="6"/>
  <c r="J1010" i="2" s="1"/>
  <c r="G66" i="6"/>
  <c r="J71" i="2" s="1"/>
  <c r="G362" i="6"/>
  <c r="J367" i="2" s="1"/>
  <c r="G673" i="6"/>
  <c r="J678" i="2" s="1"/>
  <c r="G1131" i="6"/>
  <c r="J1136" i="2" s="1"/>
  <c r="G1077" i="6"/>
  <c r="J1082" i="2" s="1"/>
  <c r="G540" i="6"/>
  <c r="J545" i="2" s="1"/>
  <c r="G774" i="6"/>
  <c r="J779" i="2" s="1"/>
  <c r="G625" i="6"/>
  <c r="J630" i="2" s="1"/>
  <c r="G402" i="6"/>
  <c r="J407" i="2" s="1"/>
  <c r="G946" i="6"/>
  <c r="J951" i="2" s="1"/>
  <c r="G898" i="6"/>
  <c r="J903" i="2" s="1"/>
  <c r="G552" i="6"/>
  <c r="J557" i="2" s="1"/>
  <c r="G1281" i="6"/>
  <c r="J1286" i="2" s="1"/>
  <c r="G202" i="6"/>
  <c r="J207" i="2" s="1"/>
  <c r="G485" i="6"/>
  <c r="J490" i="2" s="1"/>
  <c r="G1456" i="6"/>
  <c r="J1461" i="2" s="1"/>
  <c r="G1386" i="6"/>
  <c r="J1391" i="2" s="1"/>
  <c r="G981" i="6"/>
  <c r="J986" i="2" s="1"/>
  <c r="G1233" i="6"/>
  <c r="J1238" i="2" s="1"/>
  <c r="G805" i="6"/>
  <c r="J810" i="2" s="1"/>
  <c r="G417" i="6"/>
  <c r="J422" i="2" s="1"/>
  <c r="G599" i="6"/>
  <c r="J604" i="2" s="1"/>
  <c r="G264" i="6"/>
  <c r="J269" i="2" s="1"/>
  <c r="G268" i="6"/>
  <c r="J273" i="2" s="1"/>
  <c r="G94" i="6"/>
  <c r="J99" i="2" s="1"/>
  <c r="G611" i="6"/>
  <c r="J616" i="2" s="1"/>
  <c r="G929" i="6"/>
  <c r="J934" i="2" s="1"/>
  <c r="G1021" i="6"/>
  <c r="J1026" i="2" s="1"/>
  <c r="G143" i="6"/>
  <c r="J148" i="2" s="1"/>
  <c r="G1308" i="6"/>
  <c r="J1313" i="2" s="1"/>
  <c r="G20" i="6"/>
  <c r="J25" i="2" s="1"/>
  <c r="G1167" i="6"/>
  <c r="J1172" i="2" s="1"/>
  <c r="G539" i="6"/>
  <c r="J544" i="2" s="1"/>
  <c r="G982" i="6"/>
  <c r="J987" i="2" s="1"/>
  <c r="G810" i="6"/>
  <c r="J815" i="2" s="1"/>
  <c r="G438" i="6"/>
  <c r="J443" i="2" s="1"/>
  <c r="G1222" i="6"/>
  <c r="J1227" i="2" s="1"/>
  <c r="G1455" i="6"/>
  <c r="J1460" i="2" s="1"/>
  <c r="G851" i="6"/>
  <c r="J856" i="2" s="1"/>
  <c r="G907" i="6"/>
  <c r="J912" i="2" s="1"/>
  <c r="G1260" i="6"/>
  <c r="J1265" i="2" s="1"/>
  <c r="G318" i="6"/>
  <c r="J323" i="2" s="1"/>
  <c r="G595" i="6"/>
  <c r="J600" i="2" s="1"/>
  <c r="G888" i="6"/>
  <c r="J893" i="2" s="1"/>
  <c r="G849" i="6"/>
  <c r="J854" i="2" s="1"/>
  <c r="G729" i="6"/>
  <c r="J734" i="2" s="1"/>
  <c r="G349" i="6"/>
  <c r="J354" i="2" s="1"/>
  <c r="G591" i="6"/>
  <c r="J596" i="2" s="1"/>
  <c r="G411" i="6"/>
  <c r="J416" i="2" s="1"/>
  <c r="G1325" i="6"/>
  <c r="J1330" i="2" s="1"/>
  <c r="G543" i="6"/>
  <c r="J548" i="2" s="1"/>
  <c r="G372" i="6"/>
  <c r="J377" i="2" s="1"/>
  <c r="G272" i="6"/>
  <c r="J277" i="2" s="1"/>
  <c r="G401" i="6"/>
  <c r="J406" i="2" s="1"/>
  <c r="G209" i="6"/>
  <c r="J214" i="2" s="1"/>
  <c r="G70" i="6"/>
  <c r="J75" i="2" s="1"/>
  <c r="G1371" i="6"/>
  <c r="J1376" i="2" s="1"/>
  <c r="G1015" i="6"/>
  <c r="J1020" i="2" s="1"/>
  <c r="G1090" i="6"/>
  <c r="J1095" i="2" s="1"/>
  <c r="G136" i="6"/>
  <c r="J141" i="2" s="1"/>
  <c r="G285" i="6"/>
  <c r="J290" i="2" s="1"/>
  <c r="G1354" i="6"/>
  <c r="J1359" i="2" s="1"/>
  <c r="G740" i="6"/>
  <c r="J745" i="2" s="1"/>
  <c r="G562" i="6"/>
  <c r="J567" i="2" s="1"/>
  <c r="G119" i="6"/>
  <c r="J124" i="2" s="1"/>
  <c r="G882" i="6"/>
  <c r="J887" i="2" s="1"/>
  <c r="G1394" i="6"/>
  <c r="J1399" i="2" s="1"/>
  <c r="G342" i="6"/>
  <c r="J347" i="2" s="1"/>
  <c r="G155" i="6"/>
  <c r="J160" i="2" s="1"/>
  <c r="G513" i="6"/>
  <c r="J518" i="2" s="1"/>
  <c r="G1326" i="6"/>
  <c r="J1331" i="2" s="1"/>
  <c r="G162" i="6"/>
  <c r="J167" i="2" s="1"/>
  <c r="G56" i="6"/>
  <c r="J61" i="2" s="1"/>
  <c r="G1422" i="6"/>
  <c r="J1427" i="2" s="1"/>
  <c r="G1250" i="6"/>
  <c r="J1255" i="2" s="1"/>
  <c r="G1438" i="6"/>
  <c r="J1443" i="2" s="1"/>
  <c r="G660" i="6"/>
  <c r="J665" i="2" s="1"/>
  <c r="G1203" i="6"/>
  <c r="J1208" i="2" s="1"/>
  <c r="G1110" i="6"/>
  <c r="J1115" i="2" s="1"/>
  <c r="G1330" i="6"/>
  <c r="J1335" i="2" s="1"/>
  <c r="G124" i="6"/>
  <c r="J129" i="2" s="1"/>
  <c r="G1183" i="6"/>
  <c r="J1188" i="2" s="1"/>
  <c r="G1482" i="6"/>
  <c r="J1487" i="2" s="1"/>
  <c r="G1377" i="6"/>
  <c r="J1382" i="2" s="1"/>
  <c r="G1268" i="6"/>
  <c r="J1273" i="2" s="1"/>
  <c r="G721" i="6"/>
  <c r="J726" i="2" s="1"/>
  <c r="G845" i="6"/>
  <c r="J850" i="2" s="1"/>
  <c r="G796" i="6"/>
  <c r="J801" i="2" s="1"/>
  <c r="G598" i="6"/>
  <c r="J603" i="2" s="1"/>
  <c r="G122" i="6"/>
  <c r="J127" i="2" s="1"/>
  <c r="G201" i="6"/>
  <c r="J206" i="2" s="1"/>
  <c r="G158" i="6"/>
  <c r="J163" i="2" s="1"/>
  <c r="G572" i="6"/>
  <c r="J577" i="2" s="1"/>
  <c r="G896" i="6"/>
  <c r="J901" i="2" s="1"/>
  <c r="G789" i="6"/>
  <c r="J794" i="2" s="1"/>
  <c r="G890" i="6"/>
  <c r="J895" i="2" s="1"/>
  <c r="G1300" i="6"/>
  <c r="J1305" i="2" s="1"/>
  <c r="G226" i="6"/>
  <c r="J231" i="2" s="1"/>
  <c r="G322" i="6"/>
  <c r="J327" i="2" s="1"/>
  <c r="G795" i="6"/>
  <c r="J800" i="2" s="1"/>
  <c r="G1489" i="6"/>
  <c r="J1494" i="2" s="1"/>
  <c r="G936" i="6"/>
  <c r="J941" i="2" s="1"/>
  <c r="G833" i="6"/>
  <c r="J838" i="2" s="1"/>
  <c r="G574" i="6"/>
  <c r="J579" i="2" s="1"/>
  <c r="G944" i="6"/>
  <c r="J949" i="2" s="1"/>
  <c r="G233" i="6"/>
  <c r="J238" i="2" s="1"/>
  <c r="G365" i="6"/>
  <c r="J370" i="2" s="1"/>
  <c r="G108" i="6"/>
  <c r="J113" i="2" s="1"/>
  <c r="G1418" i="6"/>
  <c r="J1423" i="2" s="1"/>
  <c r="G873" i="6"/>
  <c r="J878" i="2" s="1"/>
  <c r="G769" i="6"/>
  <c r="J774" i="2" s="1"/>
  <c r="G220" i="6"/>
  <c r="J225" i="2" s="1"/>
  <c r="G922" i="6"/>
  <c r="J927" i="2" s="1"/>
  <c r="G1423" i="6"/>
  <c r="J1428" i="2" s="1"/>
  <c r="G530" i="6"/>
  <c r="J535" i="2" s="1"/>
  <c r="G589" i="6"/>
  <c r="J594" i="2" s="1"/>
  <c r="G1246" i="6"/>
  <c r="J1251" i="2" s="1"/>
  <c r="G962" i="6"/>
  <c r="J967" i="2" s="1"/>
  <c r="G1069" i="6"/>
  <c r="J1074" i="2" s="1"/>
  <c r="G305" i="6"/>
  <c r="J310" i="2" s="1"/>
  <c r="G306" i="6"/>
  <c r="J311" i="2" s="1"/>
  <c r="G708" i="6"/>
  <c r="J713" i="2" s="1"/>
  <c r="G1480" i="6"/>
  <c r="J1485" i="2" s="1"/>
  <c r="G832" i="6"/>
  <c r="J837" i="2" s="1"/>
  <c r="G1381" i="6"/>
  <c r="J1386" i="2" s="1"/>
  <c r="G146" i="6"/>
  <c r="J151" i="2" s="1"/>
  <c r="G1324" i="6"/>
  <c r="J1329" i="2" s="1"/>
  <c r="G477" i="6"/>
  <c r="J482" i="2" s="1"/>
  <c r="G1413" i="6"/>
  <c r="J1418" i="2" s="1"/>
  <c r="G1000" i="6"/>
  <c r="J1005" i="2" s="1"/>
  <c r="G847" i="6"/>
  <c r="J852" i="2" s="1"/>
  <c r="G68" i="6"/>
  <c r="J73" i="2" s="1"/>
  <c r="G393" i="6"/>
  <c r="J398" i="2" s="1"/>
  <c r="G941" i="6"/>
  <c r="J946" i="2" s="1"/>
  <c r="G784" i="6"/>
  <c r="J789" i="2" s="1"/>
  <c r="G706" i="6"/>
  <c r="J711" i="2" s="1"/>
  <c r="G224" i="6"/>
  <c r="J229" i="2" s="1"/>
  <c r="C3" i="6"/>
  <c r="D3" i="6"/>
  <c r="F3" i="6" s="1"/>
  <c r="E3" i="6" l="1"/>
  <c r="G3" i="6" s="1"/>
  <c r="J3" i="6"/>
  <c r="H3" i="6"/>
  <c r="I3" i="6"/>
  <c r="C25" i="13"/>
  <c r="D25" i="13" s="1"/>
  <c r="C14" i="5" l="1"/>
  <c r="J8" i="2"/>
  <c r="C10" i="13"/>
  <c r="C24" i="13"/>
  <c r="D24" i="13" s="1"/>
  <c r="C23" i="13" l="1"/>
  <c r="D23" i="13" s="1"/>
  <c r="C16" i="13"/>
  <c r="D16" i="13" s="1"/>
  <c r="C17" i="13"/>
  <c r="D17" i="13" s="1"/>
  <c r="C12" i="5" l="1"/>
  <c r="C5" i="5"/>
  <c r="C4" i="5"/>
  <c r="C20" i="13" l="1"/>
  <c r="D20" i="13" s="1"/>
  <c r="C21" i="13"/>
  <c r="D21" i="13" s="1"/>
  <c r="C15" i="13"/>
  <c r="D15" i="13" s="1"/>
  <c r="C13" i="13"/>
  <c r="C14" i="13"/>
  <c r="D14" i="13" s="1"/>
  <c r="C12" i="13"/>
  <c r="C16" i="5"/>
  <c r="D16" i="5" s="1"/>
  <c r="C17" i="5"/>
  <c r="D17" i="5" s="1"/>
  <c r="C18" i="5" l="1"/>
  <c r="D14" i="5"/>
  <c r="C22" i="13"/>
  <c r="D22" i="13" s="1"/>
  <c r="D12" i="13"/>
  <c r="D13" i="13"/>
  <c r="C18" i="13"/>
  <c r="D18" i="13" s="1"/>
  <c r="D1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Takeuchi Lisa C</author>
  </authors>
  <commentList>
    <comment ref="G7" authorId="0" shapeId="0" xr:uid="{5EDF9AF7-4995-4107-A47D-AE9CD3096EC1}">
      <text>
        <r>
          <rPr>
            <sz val="9"/>
            <color indexed="81"/>
            <rFont val="Calibri"/>
            <family val="2"/>
            <scheme val="minor"/>
          </rPr>
          <t>CDC considers contraindication to COVID-19 vaccine any history of the following:
• Severe allergic reaction (e.g., anaphylaxis) after a previous dose or to component of the vaccine
• Immediate allergic reaction of any severity after a previous dose or known (diagnosed) allergy to a component of the vaccine
Refer to the CDC website for more information</t>
        </r>
        <r>
          <rPr>
            <b/>
            <sz val="9"/>
            <color indexed="81"/>
            <rFont val="Tahoma"/>
            <family val="2"/>
          </rPr>
          <t xml:space="preserve">
</t>
        </r>
      </text>
    </comment>
    <comment ref="H7" authorId="0" shapeId="0" xr:uid="{B465709B-D626-4C00-B9CE-22651B65CAD3}">
      <text>
        <r>
          <rPr>
            <sz val="9"/>
            <color indexed="81"/>
            <rFont val="Calibri"/>
            <family val="2"/>
            <scheme val="minor"/>
          </rPr>
          <t>The following residents should be counted in this category:
• Residents declining vaccination because of health conditions that are not considered acceptable medical contraindications to the COVID-19 vaccine.
• Residents declining vaccination because of religious or philosophical objection.
• Residents declining vaccination and who did not provide any information about the reason why they declined.
• Residents declining vaccination for reasons other than an acceptable medical contraindication to the COVID-19 vaccine, or those who did not provide any information about the reason why they declined.</t>
        </r>
        <r>
          <rPr>
            <sz val="9"/>
            <color indexed="81"/>
            <rFont val="Tahoma"/>
            <family val="2"/>
          </rPr>
          <t xml:space="preserve">
</t>
        </r>
      </text>
    </comment>
  </commentList>
</comments>
</file>

<file path=xl/sharedStrings.xml><?xml version="1.0" encoding="utf-8"?>
<sst xmlns="http://schemas.openxmlformats.org/spreadsheetml/2006/main" count="132" uniqueCount="113">
  <si>
    <t>TRACKING WORKSHEET</t>
  </si>
  <si>
    <t>Vaccination type:</t>
  </si>
  <si>
    <t>COVID_19</t>
  </si>
  <si>
    <t>Moderna</t>
  </si>
  <si>
    <t xml:space="preserve">Vaccination type: COVID-19 </t>
  </si>
  <si>
    <t>Date Last Modified:</t>
  </si>
  <si>
    <t>Additional Comment (optional)</t>
  </si>
  <si>
    <t xml:space="preserve">   Select the Monday of the start of the week you are reporting</t>
  </si>
  <si>
    <t>Vaccine Manufacturers</t>
  </si>
  <si>
    <t>Blank Entry?</t>
  </si>
  <si>
    <t xml:space="preserve">Week of data collection last day (Sunday): </t>
  </si>
  <si>
    <t xml:space="preserve">Week of data collection first day (Monday): </t>
  </si>
  <si>
    <t>Pfizer 2nd Dose List</t>
  </si>
  <si>
    <t>Moderna 2nd Dose List</t>
  </si>
  <si>
    <t>Pfizer_BioNTech</t>
  </si>
  <si>
    <t xml:space="preserve">   Last day of the reporting week automatically populated</t>
  </si>
  <si>
    <t>Declination before end of reporting week?</t>
  </si>
  <si>
    <t>Contraindication before end of week?</t>
  </si>
  <si>
    <t>Min Start Date of Vaccination</t>
  </si>
  <si>
    <t>Patient UID</t>
  </si>
  <si>
    <t>Patient for at least 1 day of the week?</t>
  </si>
  <si>
    <t>Unspecified</t>
  </si>
  <si>
    <t>Unspecified 2nd Dose</t>
  </si>
  <si>
    <t>N/A</t>
  </si>
  <si>
    <t>Drop Down Dates (Wedn)</t>
  </si>
  <si>
    <r>
      <t>*</t>
    </r>
    <r>
      <rPr>
        <b/>
        <sz val="10"/>
        <rFont val="Calibri"/>
        <family val="2"/>
        <scheme val="minor"/>
      </rPr>
      <t>First day of Reporting Week (Monday):</t>
    </r>
  </si>
  <si>
    <t>Last day of the reporting week (Sunday):</t>
  </si>
  <si>
    <t>B. Enter data in rows (from left to right) when entering vaccine data for each resident</t>
  </si>
  <si>
    <t>for Residents of Long-Term Care Facilities</t>
  </si>
  <si>
    <t>Resident Discharge Date</t>
  </si>
  <si>
    <t>Resident First Name (Enter name)</t>
  </si>
  <si>
    <r>
      <rPr>
        <sz val="10"/>
        <color rgb="FFFF0000"/>
        <rFont val="Calibri"/>
        <family val="2"/>
        <scheme val="minor"/>
      </rPr>
      <t>*</t>
    </r>
    <r>
      <rPr>
        <sz val="10"/>
        <color theme="1"/>
        <rFont val="Calibri"/>
        <family val="2"/>
        <scheme val="minor"/>
      </rPr>
      <t>Resident Admit Date</t>
    </r>
  </si>
  <si>
    <t>Purpose of this Tracking Worksheet:</t>
  </si>
  <si>
    <t>Summary Instructions:</t>
  </si>
  <si>
    <r>
      <t xml:space="preserve">C. Steps for Entering Resident Vaccination Data on the </t>
    </r>
    <r>
      <rPr>
        <b/>
        <sz val="11"/>
        <color rgb="FF000000"/>
        <rFont val="Calibri"/>
        <family val="2"/>
        <scheme val="minor"/>
      </rPr>
      <t>TrackingWorksheet</t>
    </r>
    <r>
      <rPr>
        <sz val="11"/>
        <color rgb="FF000000"/>
        <rFont val="Calibri"/>
        <family val="2"/>
        <scheme val="minor"/>
      </rPr>
      <t xml:space="preserve"> tab:</t>
    </r>
  </si>
  <si>
    <r>
      <t>Enter the (</t>
    </r>
    <r>
      <rPr>
        <sz val="11"/>
        <color rgb="FFFF0000"/>
        <rFont val="Calibri"/>
        <family val="2"/>
        <scheme val="minor"/>
      </rPr>
      <t>*</t>
    </r>
    <r>
      <rPr>
        <sz val="11"/>
        <color rgb="FF000000"/>
        <rFont val="Calibri"/>
        <family val="2"/>
        <scheme val="minor"/>
      </rPr>
      <t>Resident Admit Date) to the facility. A date must be entered. If unknown choose a date before the first reporting week (e.g., 12/1/2020)</t>
    </r>
  </si>
  <si>
    <r>
      <t>Enter the (</t>
    </r>
    <r>
      <rPr>
        <sz val="11"/>
        <color rgb="FFFF0000"/>
        <rFont val="Calibri"/>
        <family val="2"/>
        <scheme val="minor"/>
      </rPr>
      <t>*</t>
    </r>
    <r>
      <rPr>
        <sz val="11"/>
        <color rgb="FF000000"/>
        <rFont val="Calibri"/>
        <family val="2"/>
        <scheme val="minor"/>
      </rPr>
      <t>Resident Discharge Date) from the facility (when applicable)</t>
    </r>
  </si>
  <si>
    <t xml:space="preserve"> NOTE:  If data entries are made in error, they can be removed with the "Delete" key; Using the "Backspace" key may not delete the entry and may return a warning.</t>
  </si>
  <si>
    <t>1. *Number of residents staying in this facility for at least 1 day during the week of data collection</t>
  </si>
  <si>
    <t>3. Cumulative number of residents in Question #1 with other conditions:</t>
  </si>
  <si>
    <r>
      <t>Enter date for any (</t>
    </r>
    <r>
      <rPr>
        <sz val="11"/>
        <color rgb="FFFF0000"/>
        <rFont val="Calibri"/>
        <family val="2"/>
        <scheme val="minor"/>
      </rPr>
      <t>*</t>
    </r>
    <r>
      <rPr>
        <sz val="11"/>
        <color theme="1"/>
        <rFont val="Calibri"/>
        <family val="2"/>
        <scheme val="minor"/>
      </rPr>
      <t>Contraindication or Exclusion Noted)</t>
    </r>
  </si>
  <si>
    <r>
      <t>*</t>
    </r>
    <r>
      <rPr>
        <sz val="10"/>
        <rFont val="Calibri"/>
        <family val="2"/>
        <scheme val="minor"/>
      </rPr>
      <t>Contraindication or Exclusion Noted (Enter date of Contra-Indication)</t>
    </r>
  </si>
  <si>
    <r>
      <t xml:space="preserve">Any resident recently admitted at your facility should be added to the Tracking Worksheet.  When residents are vaccinated, enter the vaccination information onto the Tracking Worksheet. When residents are discharged, the discharge/end date should also be entered on the Tracking Worksheet. </t>
    </r>
    <r>
      <rPr>
        <b/>
        <sz val="11"/>
        <rFont val="Calibri"/>
        <family val="2"/>
        <scheme val="minor"/>
      </rPr>
      <t>NOTE: Discharged residents at the facility do not need to be deleted off the Tracking Worksheet but should be indicated on the worksheet by entering the Discharge Date.</t>
    </r>
    <r>
      <rPr>
        <sz val="11"/>
        <rFont val="Calibri"/>
        <family val="2"/>
        <scheme val="minor"/>
      </rPr>
      <t xml:space="preserve"> When a reporting week is selected, only those who were current residents during the reporting period will be included in the Reporting Summary. </t>
    </r>
  </si>
  <si>
    <t>3.1 *Medical contraindication or exclusion to COVID-19 vaccine</t>
  </si>
  <si>
    <t>Addn Dose Options</t>
  </si>
  <si>
    <t>Addn Dose Manf.</t>
  </si>
  <si>
    <t>Additional Dose Start Date</t>
  </si>
  <si>
    <t>Facility Name</t>
  </si>
  <si>
    <t xml:space="preserve">   Enter your Facility Name Here</t>
  </si>
  <si>
    <t>COVID-19 Vaccination Tracking for Residents of Long-Term Care Facilities</t>
  </si>
  <si>
    <t>Resident  Last Name (Enter name)</t>
  </si>
  <si>
    <t>Facility Name:</t>
  </si>
  <si>
    <t>Weekly COVID-19 Vaccination Summary for Residents 
of Long-Term Care Facilities</t>
  </si>
  <si>
    <t>https://epiweb.oha.state.or.us/fmi/webd/COVIDVax?homeurl=http://www.healthoregon.org/coronavirushcp</t>
  </si>
  <si>
    <t>* All (Total)</t>
  </si>
  <si>
    <t>Weekly Vaccination Coverage for Current Residents</t>
  </si>
  <si>
    <t>Weekly Percentages</t>
  </si>
  <si>
    <t>Number of residents in question #1 who completed primary COVID-19 vaccine series</t>
  </si>
  <si>
    <t>Janssen (J &amp; J)</t>
  </si>
  <si>
    <t>All Weeks COVID-19 Vaccination Summary for Residents 
of Long-Term Care Facilities</t>
  </si>
  <si>
    <t>All Weeks Vaccination Coverage for Current Residents</t>
  </si>
  <si>
    <t>Resident Percentages</t>
  </si>
  <si>
    <t>Please use this worksheet to help log and track the number of residents who are vaccinated for COVID-19. When you enter COVID vaccination data for each resident in the Tracking Worksheet, and select a reporting week, the data to be entered will automatically be calculated on the Reporting Summary.</t>
  </si>
  <si>
    <r>
      <t>A. The red Asterix (</t>
    </r>
    <r>
      <rPr>
        <sz val="11"/>
        <color rgb="FFFF0000"/>
        <rFont val="Calibri"/>
        <family val="2"/>
        <scheme val="minor"/>
      </rPr>
      <t>*</t>
    </r>
    <r>
      <rPr>
        <sz val="11"/>
        <color rgb="FF000000"/>
        <rFont val="Calibri"/>
        <family val="2"/>
        <scheme val="minor"/>
      </rPr>
      <t>) is required for reporting. Note: The other boxes are for optional reporting and tracking</t>
    </r>
  </si>
  <si>
    <r>
      <t>On the 'WeeklySummary' sheet, select the (</t>
    </r>
    <r>
      <rPr>
        <sz val="11"/>
        <color rgb="FFFF0000"/>
        <rFont val="Calibri"/>
        <family val="2"/>
        <scheme val="minor"/>
      </rPr>
      <t>*</t>
    </r>
    <r>
      <rPr>
        <sz val="11"/>
        <color rgb="FF000000"/>
        <rFont val="Calibri"/>
        <family val="2"/>
        <scheme val="minor"/>
      </rPr>
      <t>First Day of the Reporting Week) that you plan to generate the report</t>
    </r>
  </si>
  <si>
    <r>
      <rPr>
        <b/>
        <sz val="11"/>
        <color rgb="FF000000"/>
        <rFont val="Calibri"/>
        <family val="2"/>
        <scheme val="minor"/>
      </rPr>
      <t>IMPORTANT</t>
    </r>
    <r>
      <rPr>
        <sz val="11"/>
        <color rgb="FF000000"/>
        <rFont val="Calibri"/>
        <family val="2"/>
        <scheme val="minor"/>
      </rPr>
      <t xml:space="preserve"> **</t>
    </r>
    <r>
      <rPr>
        <b/>
        <sz val="11"/>
        <color rgb="FF000000"/>
        <rFont val="Calibri"/>
        <family val="2"/>
        <scheme val="minor"/>
      </rPr>
      <t>This form is ONLY to be used by your facility for COVID vaccine data collection and record keeping purposes</t>
    </r>
    <r>
      <rPr>
        <sz val="11"/>
        <color rgb="FF000000"/>
        <rFont val="Calibri"/>
        <family val="2"/>
        <scheme val="minor"/>
      </rPr>
      <t>**</t>
    </r>
  </si>
  <si>
    <t>This tracking tool was modified from NHSN by the Oregon Health Authority. NHSN is unable to assist with questions about this tracking tool; please direct any questions to the Oregon Health Authority.</t>
  </si>
  <si>
    <t>Please refer to the additional Oregon Health Authority resources on https://www.oregon.gov/oha/covid19/Pages/Healthcare-Partners.aspx#LTFCs</t>
  </si>
  <si>
    <r>
      <rPr>
        <sz val="12"/>
        <color rgb="FFFF0000"/>
        <rFont val="Calibri"/>
        <family val="2"/>
        <scheme val="minor"/>
      </rPr>
      <t>*</t>
    </r>
    <r>
      <rPr>
        <sz val="12"/>
        <color theme="1"/>
        <rFont val="Calibri"/>
        <family val="2"/>
        <scheme val="minor"/>
      </rPr>
      <t>Select the reporting week for OHA (and NHSN). These dates should match the reporting week you are submitting data for on the OHA (and NHSN) reporting forms.</t>
    </r>
  </si>
  <si>
    <t>Access the OHA reporting survey:</t>
  </si>
  <si>
    <r>
      <rPr>
        <b/>
        <sz val="16"/>
        <color theme="1"/>
        <rFont val="Calibri"/>
        <family val="2"/>
        <scheme val="minor"/>
      </rPr>
      <t xml:space="preserve">This sheet automatically populates summary counts for OHA reporting based on your Tracking Worksheet. The cells highlighted in </t>
    </r>
    <r>
      <rPr>
        <b/>
        <sz val="16"/>
        <color rgb="FFFF0000"/>
        <rFont val="Calibri"/>
        <family val="2"/>
        <scheme val="minor"/>
      </rPr>
      <t xml:space="preserve">red </t>
    </r>
    <r>
      <rPr>
        <b/>
        <sz val="16"/>
        <rFont val="Calibri"/>
        <family val="2"/>
        <scheme val="minor"/>
      </rPr>
      <t>below</t>
    </r>
    <r>
      <rPr>
        <b/>
        <sz val="16"/>
        <color rgb="FFFF0000"/>
        <rFont val="Calibri"/>
        <family val="2"/>
        <scheme val="minor"/>
      </rPr>
      <t xml:space="preserve"> </t>
    </r>
    <r>
      <rPr>
        <b/>
        <sz val="16"/>
        <rFont val="Calibri"/>
        <family val="2"/>
        <scheme val="minor"/>
      </rPr>
      <t>are required to report</t>
    </r>
    <r>
      <rPr>
        <b/>
        <sz val="16"/>
        <color rgb="FFFF0000"/>
        <rFont val="Calibri"/>
        <family val="2"/>
        <scheme val="minor"/>
      </rPr>
      <t xml:space="preserve"> </t>
    </r>
    <r>
      <rPr>
        <b/>
        <sz val="16"/>
        <rFont val="Calibri"/>
        <family val="2"/>
        <scheme val="minor"/>
      </rPr>
      <t>on a weekly basis to OHA.</t>
    </r>
    <r>
      <rPr>
        <b/>
        <sz val="14"/>
        <rFont val="Calibri"/>
        <family val="2"/>
        <scheme val="minor"/>
      </rPr>
      <t xml:space="preserve">
NOTE: If your facility reports to NHSN, you can utilize this WeeklySummary sheet for reporting noting that required questions may differ.</t>
    </r>
  </si>
  <si>
    <t>3.2. Offered but declined COVID-19 vaccine</t>
  </si>
  <si>
    <t>YES</t>
  </si>
  <si>
    <t>NO</t>
  </si>
  <si>
    <t>Up to Date</t>
  </si>
  <si>
    <r>
      <t xml:space="preserve">Only dose 1 of </t>
    </r>
    <r>
      <rPr>
        <i/>
        <sz val="12"/>
        <color theme="1"/>
        <rFont val="Calibri"/>
        <family val="2"/>
        <scheme val="minor"/>
      </rPr>
      <t>Pfizer-BioNTech</t>
    </r>
    <r>
      <rPr>
        <sz val="12"/>
        <color theme="1"/>
        <rFont val="Calibri"/>
        <family val="2"/>
        <scheme val="minor"/>
      </rPr>
      <t xml:space="preserve"> COVID-19 vaccine </t>
    </r>
  </si>
  <si>
    <r>
      <t xml:space="preserve">Dose 1 and dose 2 of </t>
    </r>
    <r>
      <rPr>
        <i/>
        <sz val="12"/>
        <color theme="1"/>
        <rFont val="Calibri"/>
        <family val="2"/>
        <scheme val="minor"/>
      </rPr>
      <t>Pfizer-BioNTech</t>
    </r>
    <r>
      <rPr>
        <sz val="12"/>
        <color theme="1"/>
        <rFont val="Calibri"/>
        <family val="2"/>
        <scheme val="minor"/>
      </rPr>
      <t xml:space="preserve"> COVID-19 vaccine</t>
    </r>
  </si>
  <si>
    <r>
      <t xml:space="preserve">Only dose 1 of </t>
    </r>
    <r>
      <rPr>
        <i/>
        <sz val="12"/>
        <color theme="1"/>
        <rFont val="Calibri"/>
        <family val="2"/>
        <scheme val="minor"/>
      </rPr>
      <t>Moderna</t>
    </r>
    <r>
      <rPr>
        <sz val="12"/>
        <color theme="1"/>
        <rFont val="Calibri"/>
        <family val="2"/>
        <scheme val="minor"/>
      </rPr>
      <t xml:space="preserve"> COVID-19 vaccine </t>
    </r>
  </si>
  <si>
    <r>
      <t xml:space="preserve">Dose 1 and dose 2 of </t>
    </r>
    <r>
      <rPr>
        <i/>
        <sz val="12"/>
        <color theme="1"/>
        <rFont val="Calibri"/>
        <family val="2"/>
        <scheme val="minor"/>
      </rPr>
      <t>Moderna</t>
    </r>
    <r>
      <rPr>
        <sz val="12"/>
        <color theme="1"/>
        <rFont val="Calibri"/>
        <family val="2"/>
        <scheme val="minor"/>
      </rPr>
      <t xml:space="preserve"> COVID-19 vaccine</t>
    </r>
  </si>
  <si>
    <r>
      <t xml:space="preserve">One dose of </t>
    </r>
    <r>
      <rPr>
        <i/>
        <sz val="12"/>
        <color theme="1"/>
        <rFont val="Calibri"/>
        <family val="2"/>
        <scheme val="minor"/>
      </rPr>
      <t>Janssen</t>
    </r>
    <r>
      <rPr>
        <sz val="12"/>
        <color theme="1"/>
        <rFont val="Calibri"/>
        <family val="2"/>
        <scheme val="minor"/>
      </rPr>
      <t xml:space="preserve"> COVID-19 vaccine </t>
    </r>
  </si>
  <si>
    <t xml:space="preserve">Complete COVID-19 vaccination series: Unspecified Manufacturer  </t>
  </si>
  <si>
    <t>Cumulative number of residents in Question #1 with other conditions:</t>
  </si>
  <si>
    <t xml:space="preserve">Additional dose of unspecified manufacturer </t>
  </si>
  <si>
    <t>Number of residents staying in this facility for at least 1 day since tracking began</t>
  </si>
  <si>
    <t>Cumulative number of residents in Question #1 who have received COVID-19 vaccine(s) at this facility or elsewhere:</t>
  </si>
  <si>
    <t>All (Total)</t>
  </si>
  <si>
    <t>Medical contraindication or exclusion to COVID-19 vaccine</t>
  </si>
  <si>
    <t>Offered but declined COVID-19 vaccine</t>
  </si>
  <si>
    <t>Unknown COVID-19 vaccination status</t>
  </si>
  <si>
    <t>Additional dose of Pfizer-BioNTech COVID-19 vaccine</t>
  </si>
  <si>
    <t xml:space="preserve">Additional dose of Moderna COVID-19 vaccine </t>
  </si>
  <si>
    <t>Additional dose of Janssen COVID-19 vaccine</t>
  </si>
  <si>
    <t>Enter date the resident declined COVID vaccine (Date of Declination)</t>
  </si>
  <si>
    <t>https://www.cdc.gov/nhsn/pdfs/hps/covidvax/UpToDateGuidance-May2022-508.pdf</t>
  </si>
  <si>
    <t>Updated (bivalent) booster</t>
  </si>
  <si>
    <t xml:space="preserve">Includes current residents who have received the updated bivalent booster dose when eligible. Refer to  </t>
  </si>
  <si>
    <t>2. Up to Date</t>
  </si>
  <si>
    <t>Enter resident’s first name and last name</t>
  </si>
  <si>
    <t>Unknown Vaccination Status</t>
  </si>
  <si>
    <t>Declined COVID Vaccine (Enter date of Declination)</t>
  </si>
  <si>
    <t>3.3.Unknown/other COVID-19 vaccination status</t>
  </si>
  <si>
    <t>Enter additional comments. (optional)</t>
  </si>
  <si>
    <r>
      <t xml:space="preserve">NOTE: To transfer data from an older version of this tracking sheet, copy the data from each applicable column and paste it </t>
    </r>
    <r>
      <rPr>
        <b/>
        <i/>
        <sz val="11"/>
        <color rgb="FFC00000"/>
        <rFont val="Calibri"/>
        <family val="2"/>
        <scheme val="minor"/>
      </rPr>
      <t xml:space="preserve">as values </t>
    </r>
    <r>
      <rPr>
        <b/>
        <sz val="11"/>
        <color rgb="FFC00000"/>
        <rFont val="Calibri"/>
        <family val="2"/>
        <scheme val="minor"/>
      </rPr>
      <t>in the Tracking Worksheet. Avoid deleting any rows on the tracking worksheet as errors may result.</t>
    </r>
  </si>
  <si>
    <t>https://www.cdc.gov/nhsn/pdfs/hps/covidvax/UpToDateGuidance-508.pdf</t>
  </si>
  <si>
    <t>Up to Date definition:</t>
  </si>
  <si>
    <t>Received bivalent vaccine in Aug/Sept</t>
  </si>
  <si>
    <t xml:space="preserve"> 2. *Cumulative number of residents in question #1 who are up to date with COVID-19 vaccines (received the 2024-2025 COVID-19 vaccine or the 2023-2024 vaccine in the last 2 months)</t>
  </si>
  <si>
    <t>Received 2024-2025 vaccine</t>
  </si>
  <si>
    <t>2024-2025 vaccine start date</t>
  </si>
  <si>
    <t>Up to Date (this is auto-calculated for Weekly Summary Counts)</t>
  </si>
  <si>
    <r>
      <t xml:space="preserve">Instructions  </t>
    </r>
    <r>
      <rPr>
        <sz val="11"/>
        <color rgb="FF000000"/>
        <rFont val="Calibri"/>
        <family val="2"/>
        <scheme val="minor"/>
      </rPr>
      <t>(Version 14, October 2024)</t>
    </r>
  </si>
  <si>
    <r>
      <t xml:space="preserve">*Received 2024-2025 COVID-19 vaccine </t>
    </r>
    <r>
      <rPr>
        <sz val="10"/>
        <rFont val="Calibri"/>
        <family val="2"/>
        <scheme val="minor"/>
      </rPr>
      <t>(or 2023-2024 vaccine in Aug 2024)? 
(Enter date of vaccination)</t>
    </r>
  </si>
  <si>
    <t>Enter date the resident received a 2024-2025 updated COVID-19 vaccine (if the resident received a 2023-2024 COVID-19 vaccine in August 2024, that can also be entered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</si>
</sst>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b/>
      <sz val="11"/>
      <name val="Calibri"/>
      <family val="2"/>
      <scheme val="minor"/>
    </font>
    <font>
      <sz val="11"/>
      <color rgb="FFFF0000"/>
      <name val="Calibri"/>
      <family val="2"/>
      <scheme val="minor"/>
    </font>
    <font>
      <b/>
      <sz val="14"/>
      <color theme="1"/>
      <name val="Calibri"/>
      <family val="2"/>
      <scheme val="minor"/>
    </font>
    <font>
      <sz val="8"/>
      <name val="Calibri"/>
      <family val="2"/>
      <scheme val="minor"/>
    </font>
    <font>
      <b/>
      <sz val="12"/>
      <color theme="1"/>
      <name val="Calibri"/>
      <family val="2"/>
      <scheme val="minor"/>
    </font>
    <font>
      <b/>
      <sz val="10"/>
      <color rgb="FFFF0000"/>
      <name val="Calibri"/>
      <family val="2"/>
      <scheme val="minor"/>
    </font>
    <font>
      <b/>
      <sz val="10"/>
      <name val="Calibri"/>
      <family val="2"/>
      <scheme val="minor"/>
    </font>
    <font>
      <sz val="10"/>
      <color theme="1"/>
      <name val="Calibri"/>
      <family val="2"/>
      <scheme val="minor"/>
    </font>
    <font>
      <sz val="10"/>
      <name val="Calibri"/>
      <family val="2"/>
      <scheme val="minor"/>
    </font>
    <font>
      <sz val="10"/>
      <color rgb="FFFF0000"/>
      <name val="Calibri"/>
      <family val="2"/>
      <scheme val="minor"/>
    </font>
    <font>
      <sz val="11"/>
      <color theme="4" tint="-0.249977111117893"/>
      <name val="Calibri"/>
      <family val="2"/>
      <scheme val="minor"/>
    </font>
    <font>
      <b/>
      <sz val="8"/>
      <color rgb="FF000000"/>
      <name val="Arial"/>
      <family val="2"/>
    </font>
    <font>
      <b/>
      <sz val="11"/>
      <color rgb="FF000000"/>
      <name val="Calibri"/>
      <family val="2"/>
      <scheme val="minor"/>
    </font>
    <font>
      <b/>
      <u/>
      <sz val="11"/>
      <color rgb="FF000000"/>
      <name val="Calibri"/>
      <family val="2"/>
      <scheme val="minor"/>
    </font>
    <font>
      <sz val="11"/>
      <color rgb="FF000000"/>
      <name val="Calibri"/>
      <family val="2"/>
      <scheme val="minor"/>
    </font>
    <font>
      <sz val="11"/>
      <color rgb="FF3F3F76"/>
      <name val="Calibri"/>
      <family val="2"/>
      <scheme val="minor"/>
    </font>
    <font>
      <sz val="14"/>
      <color theme="1"/>
      <name val="Calibri"/>
      <family val="2"/>
      <scheme val="minor"/>
    </font>
    <font>
      <sz val="14"/>
      <name val="Calibri"/>
      <family val="2"/>
      <scheme val="minor"/>
    </font>
    <font>
      <b/>
      <sz val="14"/>
      <name val="Calibri"/>
      <family val="2"/>
      <scheme val="minor"/>
    </font>
    <font>
      <sz val="11"/>
      <color rgb="FF002060"/>
      <name val="Calibri"/>
      <family val="2"/>
      <scheme val="minor"/>
    </font>
    <font>
      <sz val="12"/>
      <color theme="1"/>
      <name val="Calibri"/>
      <family val="2"/>
      <scheme val="minor"/>
    </font>
    <font>
      <i/>
      <sz val="12"/>
      <color theme="1"/>
      <name val="Calibri"/>
      <family val="2"/>
      <scheme val="minor"/>
    </font>
    <font>
      <u/>
      <sz val="11"/>
      <color theme="10"/>
      <name val="Calibri"/>
      <family val="2"/>
      <scheme val="minor"/>
    </font>
    <font>
      <b/>
      <sz val="18"/>
      <color theme="1"/>
      <name val="Calibri"/>
      <family val="2"/>
      <scheme val="minor"/>
    </font>
    <font>
      <b/>
      <sz val="20"/>
      <color theme="1"/>
      <name val="Calibri"/>
      <family val="2"/>
      <scheme val="minor"/>
    </font>
    <font>
      <b/>
      <i/>
      <sz val="11"/>
      <color theme="1"/>
      <name val="Calibri"/>
      <family val="2"/>
      <scheme val="minor"/>
    </font>
    <font>
      <u/>
      <sz val="12"/>
      <color theme="10"/>
      <name val="Calibri"/>
      <family val="2"/>
      <scheme val="minor"/>
    </font>
    <font>
      <sz val="12"/>
      <color rgb="FFFF0000"/>
      <name val="Calibri"/>
      <family val="2"/>
      <scheme val="minor"/>
    </font>
    <font>
      <sz val="9"/>
      <color indexed="81"/>
      <name val="Tahoma"/>
      <family val="2"/>
    </font>
    <font>
      <b/>
      <sz val="9"/>
      <color indexed="81"/>
      <name val="Tahoma"/>
      <family val="2"/>
    </font>
    <font>
      <sz val="9"/>
      <color indexed="81"/>
      <name val="Calibri"/>
      <family val="2"/>
      <scheme val="minor"/>
    </font>
    <font>
      <b/>
      <sz val="16"/>
      <color rgb="FFFF0000"/>
      <name val="Calibri"/>
      <family val="2"/>
      <scheme val="minor"/>
    </font>
    <font>
      <b/>
      <sz val="16"/>
      <name val="Calibri"/>
      <family val="2"/>
      <scheme val="minor"/>
    </font>
    <font>
      <b/>
      <sz val="11"/>
      <color rgb="FFC00000"/>
      <name val="Calibri"/>
      <family val="2"/>
      <scheme val="minor"/>
    </font>
    <font>
      <i/>
      <sz val="11"/>
      <color theme="1"/>
      <name val="Calibri"/>
      <family val="2"/>
      <scheme val="minor"/>
    </font>
    <font>
      <b/>
      <i/>
      <sz val="11"/>
      <color rgb="FFC00000"/>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CC99"/>
      </patternFill>
    </fill>
    <fill>
      <patternFill patternType="solid">
        <fgColor theme="7" tint="0.59996337778862885"/>
        <bgColor indexed="64"/>
      </patternFill>
    </fill>
    <fill>
      <patternFill patternType="solid">
        <fgColor rgb="FFFFCCCC"/>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right/>
      <top style="thin">
        <color rgb="FF7F7F7F"/>
      </top>
      <bottom style="medium">
        <color indexed="64"/>
      </bottom>
      <diagonal/>
    </border>
    <border>
      <left/>
      <right style="medium">
        <color indexed="64"/>
      </right>
      <top style="thin">
        <color rgb="FF7F7F7F"/>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rgb="FF7F7F7F"/>
      </bottom>
      <diagonal/>
    </border>
    <border>
      <left/>
      <right/>
      <top/>
      <bottom style="thin">
        <color rgb="FF7F7F7F"/>
      </bottom>
      <diagonal/>
    </border>
    <border>
      <left/>
      <right style="medium">
        <color indexed="64"/>
      </right>
      <top/>
      <bottom style="thin">
        <color rgb="FF7F7F7F"/>
      </bottom>
      <diagonal/>
    </border>
    <border>
      <left style="thin">
        <color auto="1"/>
      </left>
      <right style="thin">
        <color auto="1"/>
      </right>
      <top style="medium">
        <color rgb="FFFF0000"/>
      </top>
      <bottom style="thin">
        <color indexed="64"/>
      </bottom>
      <diagonal/>
    </border>
    <border>
      <left style="thin">
        <color indexed="64"/>
      </left>
      <right style="thin">
        <color indexed="64"/>
      </right>
      <top/>
      <bottom style="medium">
        <color indexed="64"/>
      </bottom>
      <diagonal/>
    </border>
  </borders>
  <cellStyleXfs count="3">
    <xf numFmtId="0" fontId="0" fillId="0" borderId="0"/>
    <xf numFmtId="0" fontId="19" fillId="9" borderId="29" applyNumberFormat="0" applyAlignment="0" applyProtection="0"/>
    <xf numFmtId="0" fontId="26" fillId="0" borderId="0" applyNumberFormat="0" applyFill="0" applyBorder="0" applyAlignment="0" applyProtection="0"/>
  </cellStyleXfs>
  <cellXfs count="211">
    <xf numFmtId="0" fontId="0" fillId="0" borderId="0" xfId="0"/>
    <xf numFmtId="0" fontId="0" fillId="0" borderId="0" xfId="0"/>
    <xf numFmtId="0" fontId="0" fillId="0" borderId="0" xfId="0"/>
    <xf numFmtId="14" fontId="0" fillId="0" borderId="0" xfId="0" applyNumberFormat="1"/>
    <xf numFmtId="0" fontId="0" fillId="0" borderId="0" xfId="0"/>
    <xf numFmtId="0" fontId="2" fillId="0" borderId="0" xfId="0" applyFont="1" applyAlignment="1">
      <alignment horizontal="center" vertical="center" wrapText="1"/>
    </xf>
    <xf numFmtId="0" fontId="1" fillId="0" borderId="0" xfId="0" applyFont="1" applyAlignment="1">
      <alignment horizontal="right"/>
    </xf>
    <xf numFmtId="0" fontId="1" fillId="0" borderId="0" xfId="0" applyFont="1" applyBorder="1" applyAlignment="1">
      <alignment horizontal="right"/>
    </xf>
    <xf numFmtId="0" fontId="0" fillId="0" borderId="0" xfId="0" applyBorder="1"/>
    <xf numFmtId="0" fontId="0" fillId="0" borderId="0" xfId="0" applyProtection="1">
      <protection hidden="1"/>
    </xf>
    <xf numFmtId="0" fontId="0" fillId="2" borderId="1" xfId="0" applyFill="1" applyBorder="1" applyAlignment="1" applyProtection="1">
      <alignment vertical="top" wrapText="1"/>
      <protection hidden="1"/>
    </xf>
    <xf numFmtId="0" fontId="0" fillId="0" borderId="1" xfId="0" applyNumberFormat="1" applyBorder="1" applyAlignment="1" applyProtection="1">
      <alignment horizontal="center"/>
      <protection hidden="1"/>
    </xf>
    <xf numFmtId="14" fontId="0" fillId="0" borderId="0" xfId="0" applyNumberFormat="1" applyFill="1"/>
    <xf numFmtId="0" fontId="3" fillId="0" borderId="0" xfId="0" applyFont="1" applyFill="1" applyBorder="1"/>
    <xf numFmtId="0" fontId="0" fillId="0" borderId="0" xfId="0" applyFill="1"/>
    <xf numFmtId="0" fontId="0" fillId="7" borderId="0" xfId="0" applyFill="1" applyBorder="1" applyAlignment="1" applyProtection="1">
      <alignment vertical="top" wrapText="1"/>
      <protection hidden="1"/>
    </xf>
    <xf numFmtId="0" fontId="0" fillId="0" borderId="0" xfId="0" applyAlignment="1">
      <alignment horizontal="center" vertical="center"/>
    </xf>
    <xf numFmtId="0" fontId="0" fillId="2" borderId="1" xfId="0" applyFill="1" applyBorder="1" applyAlignment="1" applyProtection="1">
      <alignment horizontal="left" vertical="top" wrapText="1"/>
      <protection hidden="1"/>
    </xf>
    <xf numFmtId="1" fontId="0" fillId="0" borderId="1" xfId="0" applyNumberFormat="1" applyBorder="1" applyAlignment="1">
      <alignment horizontal="center" vertical="center"/>
    </xf>
    <xf numFmtId="1" fontId="0" fillId="0" borderId="1" xfId="0" applyNumberFormat="1" applyBorder="1" applyAlignment="1" applyProtection="1">
      <alignment horizontal="center" vertical="center"/>
      <protection hidden="1"/>
    </xf>
    <xf numFmtId="0" fontId="0" fillId="7" borderId="0" xfId="0" applyFill="1" applyAlignment="1">
      <alignment wrapText="1"/>
    </xf>
    <xf numFmtId="0" fontId="0" fillId="0" borderId="0" xfId="0" applyFill="1" applyBorder="1" applyAlignment="1" applyProtection="1">
      <alignment vertical="top" wrapText="1"/>
      <protection hidden="1"/>
    </xf>
    <xf numFmtId="0" fontId="0" fillId="7" borderId="0" xfId="0" applyFill="1" applyBorder="1" applyAlignment="1" applyProtection="1">
      <alignment wrapText="1"/>
      <protection hidden="1"/>
    </xf>
    <xf numFmtId="0" fontId="0" fillId="0" borderId="0" xfId="0" applyFill="1" applyBorder="1" applyAlignment="1" applyProtection="1">
      <alignment wrapText="1"/>
      <protection hidden="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0" xfId="0" applyFont="1" applyBorder="1" applyAlignment="1" applyProtection="1">
      <alignment horizontal="center"/>
      <protection locked="0"/>
    </xf>
    <xf numFmtId="0" fontId="0" fillId="0" borderId="0" xfId="0" applyFont="1" applyBorder="1" applyAlignment="1">
      <alignment horizontal="center"/>
    </xf>
    <xf numFmtId="14" fontId="2" fillId="0" borderId="0" xfId="0" applyNumberFormat="1" applyFont="1" applyAlignment="1">
      <alignment horizontal="center" vertical="center" wrapText="1"/>
    </xf>
    <xf numFmtId="0" fontId="0" fillId="2" borderId="27" xfId="0" applyFill="1" applyBorder="1" applyAlignment="1" applyProtection="1">
      <alignment vertical="top" wrapText="1"/>
      <protection hidden="1"/>
    </xf>
    <xf numFmtId="0" fontId="10" fillId="5" borderId="24"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xf>
    <xf numFmtId="0" fontId="11" fillId="5" borderId="25" xfId="0" applyFont="1" applyFill="1" applyBorder="1" applyAlignment="1">
      <alignment horizontal="right" vertical="center"/>
    </xf>
    <xf numFmtId="0" fontId="9" fillId="5" borderId="25" xfId="0" applyFont="1" applyFill="1" applyBorder="1" applyAlignment="1">
      <alignment horizontal="right" vertical="center"/>
    </xf>
    <xf numFmtId="14" fontId="10" fillId="5" borderId="15" xfId="0" applyNumberFormat="1" applyFont="1" applyFill="1" applyBorder="1" applyAlignment="1" applyProtection="1">
      <alignment horizontal="center" vertical="center"/>
      <protection locked="0"/>
    </xf>
    <xf numFmtId="14" fontId="11" fillId="5" borderId="12" xfId="0" applyNumberFormat="1" applyFont="1" applyFill="1" applyBorder="1" applyAlignment="1" applyProtection="1">
      <alignment horizontal="center" vertical="center"/>
    </xf>
    <xf numFmtId="0" fontId="11" fillId="0" borderId="0" xfId="0" applyFont="1"/>
    <xf numFmtId="0" fontId="11" fillId="0" borderId="0" xfId="0" applyFont="1" applyAlignment="1">
      <alignment horizontal="left"/>
    </xf>
    <xf numFmtId="0" fontId="14" fillId="0" borderId="0" xfId="0" applyFont="1" applyBorder="1"/>
    <xf numFmtId="0" fontId="6" fillId="3" borderId="19" xfId="0" applyFont="1" applyFill="1" applyBorder="1" applyAlignment="1">
      <alignment vertical="top"/>
    </xf>
    <xf numFmtId="0" fontId="6" fillId="3" borderId="20" xfId="0" applyFont="1" applyFill="1" applyBorder="1" applyAlignment="1">
      <alignment vertical="top"/>
    </xf>
    <xf numFmtId="0" fontId="6" fillId="3" borderId="21" xfId="0" applyFont="1" applyFill="1" applyBorder="1" applyAlignment="1">
      <alignment vertical="top"/>
    </xf>
    <xf numFmtId="0" fontId="11" fillId="3" borderId="28" xfId="0" applyFont="1" applyFill="1" applyBorder="1" applyAlignment="1">
      <alignment horizontal="left" vertical="top" wrapText="1"/>
    </xf>
    <xf numFmtId="0" fontId="11" fillId="3" borderId="17" xfId="0" applyFont="1" applyFill="1" applyBorder="1" applyAlignment="1">
      <alignment vertical="top" wrapText="1"/>
    </xf>
    <xf numFmtId="0" fontId="10" fillId="3" borderId="17" xfId="0" applyFont="1" applyFill="1" applyBorder="1" applyAlignment="1">
      <alignment vertical="top" wrapText="1"/>
    </xf>
    <xf numFmtId="0" fontId="0" fillId="0" borderId="0" xfId="0" applyFont="1" applyBorder="1" applyAlignment="1">
      <alignment horizontal="center" vertical="center"/>
    </xf>
    <xf numFmtId="0" fontId="0" fillId="8" borderId="0" xfId="0" applyFont="1" applyFill="1" applyBorder="1" applyAlignment="1">
      <alignment horizontal="center" vertical="center" wrapText="1"/>
    </xf>
    <xf numFmtId="0" fontId="8" fillId="0" borderId="0" xfId="0" applyFont="1" applyBorder="1" applyAlignment="1"/>
    <xf numFmtId="0" fontId="8" fillId="0" borderId="0" xfId="0" applyFont="1" applyFill="1" applyBorder="1" applyAlignment="1"/>
    <xf numFmtId="0" fontId="15" fillId="0" borderId="0" xfId="0" applyFont="1" applyFill="1" applyBorder="1" applyAlignment="1">
      <alignment horizontal="center" vertical="center" wrapText="1"/>
    </xf>
    <xf numFmtId="0" fontId="20" fillId="0" borderId="0" xfId="0" applyFont="1"/>
    <xf numFmtId="0" fontId="0" fillId="0" borderId="0" xfId="0"/>
    <xf numFmtId="14" fontId="0" fillId="0" borderId="1" xfId="0" applyNumberFormat="1" applyBorder="1" applyAlignment="1" applyProtection="1">
      <alignment horizontal="center"/>
      <protection locked="0"/>
    </xf>
    <xf numFmtId="0" fontId="0" fillId="0" borderId="0" xfId="0" applyProtection="1"/>
    <xf numFmtId="0" fontId="20" fillId="0" borderId="4" xfId="0" applyFont="1" applyBorder="1" applyAlignment="1" applyProtection="1">
      <alignment horizontal="left"/>
    </xf>
    <xf numFmtId="0" fontId="21" fillId="0" borderId="4" xfId="0" applyFont="1" applyBorder="1" applyAlignment="1" applyProtection="1">
      <alignment horizontal="left"/>
    </xf>
    <xf numFmtId="0" fontId="20" fillId="0" borderId="18" xfId="0" applyFont="1" applyBorder="1" applyAlignment="1" applyProtection="1">
      <alignment horizontal="left"/>
    </xf>
    <xf numFmtId="14" fontId="20" fillId="0" borderId="0" xfId="0" applyNumberFormat="1" applyFont="1" applyBorder="1" applyAlignment="1" applyProtection="1">
      <alignment horizontal="center" vertical="center"/>
    </xf>
    <xf numFmtId="0" fontId="6" fillId="3" borderId="4" xfId="0" applyFont="1" applyFill="1" applyBorder="1" applyAlignment="1" applyProtection="1">
      <alignment horizontal="center"/>
    </xf>
    <xf numFmtId="0" fontId="6" fillId="0" borderId="2" xfId="0" applyFont="1" applyBorder="1" applyAlignment="1" applyProtection="1">
      <alignment horizontal="left" vertical="center" wrapText="1"/>
    </xf>
    <xf numFmtId="0" fontId="0" fillId="0" borderId="1" xfId="0" applyBorder="1" applyAlignment="1" applyProtection="1">
      <alignment wrapText="1"/>
      <protection locked="0"/>
    </xf>
    <xf numFmtId="14" fontId="0" fillId="0" borderId="33" xfId="0" applyNumberFormat="1" applyBorder="1" applyAlignment="1" applyProtection="1">
      <alignment horizontal="center"/>
      <protection locked="0"/>
    </xf>
    <xf numFmtId="0" fontId="0" fillId="0" borderId="33" xfId="0" applyBorder="1" applyProtection="1">
      <protection locked="0"/>
    </xf>
    <xf numFmtId="0" fontId="0" fillId="0" borderId="33" xfId="0" applyBorder="1" applyAlignment="1" applyProtection="1">
      <alignment horizontal="center" wrapText="1"/>
      <protection locked="0"/>
    </xf>
    <xf numFmtId="0" fontId="13" fillId="3" borderId="34" xfId="0" applyFont="1" applyFill="1" applyBorder="1" applyAlignment="1">
      <alignment vertical="top" wrapText="1"/>
    </xf>
    <xf numFmtId="0" fontId="13" fillId="3" borderId="17" xfId="0" applyFont="1" applyFill="1" applyBorder="1" applyAlignment="1">
      <alignment vertical="top" wrapText="1"/>
    </xf>
    <xf numFmtId="0" fontId="11" fillId="3" borderId="35" xfId="0" applyFont="1" applyFill="1" applyBorder="1" applyAlignment="1">
      <alignment horizontal="left" vertical="top" wrapText="1"/>
    </xf>
    <xf numFmtId="0" fontId="0" fillId="7" borderId="0" xfId="0" applyFill="1"/>
    <xf numFmtId="0" fontId="0" fillId="2" borderId="0" xfId="0" applyFont="1" applyFill="1" applyAlignment="1">
      <alignment vertical="top" wrapText="1"/>
    </xf>
    <xf numFmtId="0" fontId="20" fillId="0" borderId="0" xfId="0" applyFont="1" applyBorder="1" applyAlignment="1" applyProtection="1">
      <alignment horizontal="left" vertical="center" wrapText="1" indent="1"/>
    </xf>
    <xf numFmtId="0" fontId="20" fillId="0" borderId="0" xfId="0" applyFont="1" applyBorder="1" applyAlignment="1" applyProtection="1">
      <alignment horizontal="center"/>
    </xf>
    <xf numFmtId="0" fontId="24" fillId="0" borderId="3" xfId="0" applyFont="1" applyBorder="1" applyAlignment="1" applyProtection="1">
      <alignment horizontal="left" vertical="center" wrapText="1" indent="1"/>
    </xf>
    <xf numFmtId="0" fontId="24" fillId="0" borderId="3" xfId="0" applyFont="1" applyFill="1" applyBorder="1" applyAlignment="1" applyProtection="1">
      <alignment horizontal="left" indent="1"/>
    </xf>
    <xf numFmtId="0" fontId="24" fillId="0" borderId="4" xfId="0" applyFont="1" applyFill="1" applyBorder="1" applyAlignment="1" applyProtection="1">
      <alignment horizontal="left" indent="1"/>
    </xf>
    <xf numFmtId="0" fontId="24" fillId="0" borderId="2" xfId="0" applyFont="1" applyFill="1" applyBorder="1" applyAlignment="1" applyProtection="1">
      <alignment horizontal="left" indent="1"/>
    </xf>
    <xf numFmtId="0" fontId="0" fillId="4" borderId="7" xfId="0" applyFill="1" applyBorder="1"/>
    <xf numFmtId="0" fontId="0" fillId="4" borderId="8" xfId="0" applyFill="1" applyBorder="1"/>
    <xf numFmtId="0" fontId="0" fillId="4" borderId="9" xfId="0" applyFill="1" applyBorder="1"/>
    <xf numFmtId="0" fontId="18" fillId="4" borderId="10" xfId="0" applyFont="1" applyFill="1" applyBorder="1" applyAlignment="1">
      <alignment horizontal="right" vertical="center"/>
    </xf>
    <xf numFmtId="0" fontId="0" fillId="4" borderId="0" xfId="0" applyFill="1"/>
    <xf numFmtId="0" fontId="18" fillId="4" borderId="0" xfId="0" applyFont="1" applyFill="1" applyAlignment="1">
      <alignment vertical="center"/>
    </xf>
    <xf numFmtId="0" fontId="0" fillId="4" borderId="11" xfId="0" applyFill="1" applyBorder="1"/>
    <xf numFmtId="0" fontId="18" fillId="4" borderId="0" xfId="0" applyFont="1" applyFill="1" applyAlignment="1">
      <alignment horizontal="left" vertical="center"/>
    </xf>
    <xf numFmtId="0" fontId="24" fillId="0" borderId="4" xfId="0" applyFont="1" applyBorder="1" applyAlignment="1" applyProtection="1">
      <alignment horizontal="left" vertical="center" wrapText="1" indent="1"/>
    </xf>
    <xf numFmtId="0" fontId="24" fillId="0" borderId="4" xfId="0" applyFont="1" applyBorder="1" applyAlignment="1">
      <alignment horizontal="left" vertical="center" wrapText="1" indent="1"/>
    </xf>
    <xf numFmtId="0" fontId="18" fillId="4" borderId="0" xfId="0" applyFont="1" applyFill="1" applyAlignment="1">
      <alignment vertical="center"/>
    </xf>
    <xf numFmtId="0" fontId="18" fillId="4" borderId="11" xfId="0" applyFont="1" applyFill="1" applyBorder="1" applyAlignment="1">
      <alignment vertical="center"/>
    </xf>
    <xf numFmtId="0" fontId="6" fillId="3" borderId="4" xfId="0" applyFont="1" applyFill="1" applyBorder="1" applyAlignment="1" applyProtection="1">
      <alignment horizontal="center"/>
    </xf>
    <xf numFmtId="0" fontId="0" fillId="0" borderId="0" xfId="0" applyAlignment="1">
      <alignment wrapText="1"/>
    </xf>
    <xf numFmtId="0" fontId="20" fillId="11" borderId="36" xfId="0" applyFont="1" applyFill="1" applyBorder="1" applyAlignment="1" applyProtection="1">
      <alignment horizontal="center" vertical="center"/>
    </xf>
    <xf numFmtId="14" fontId="20" fillId="0" borderId="1" xfId="0" applyNumberFormat="1" applyFont="1" applyBorder="1" applyAlignment="1" applyProtection="1">
      <alignment horizontal="center" vertical="center"/>
      <protection locked="0"/>
    </xf>
    <xf numFmtId="14" fontId="21" fillId="0" borderId="6" xfId="0" applyNumberFormat="1" applyFont="1" applyBorder="1" applyAlignment="1" applyProtection="1">
      <alignment horizontal="center" vertical="center"/>
    </xf>
    <xf numFmtId="14" fontId="20" fillId="0" borderId="33" xfId="0" applyNumberFormat="1" applyFont="1" applyBorder="1" applyAlignment="1" applyProtection="1">
      <alignment horizontal="center" vertical="center"/>
      <protection locked="0"/>
    </xf>
    <xf numFmtId="14" fontId="20" fillId="11" borderId="36" xfId="0" applyNumberFormat="1" applyFont="1" applyFill="1" applyBorder="1" applyAlignment="1" applyProtection="1">
      <alignment horizontal="center" vertical="center"/>
      <protection locked="0"/>
    </xf>
    <xf numFmtId="0" fontId="2" fillId="0" borderId="0" xfId="0" applyFont="1" applyAlignment="1">
      <alignment wrapText="1"/>
    </xf>
    <xf numFmtId="0" fontId="26" fillId="0" borderId="0" xfId="2" applyBorder="1" applyAlignment="1">
      <alignment horizontal="left"/>
    </xf>
    <xf numFmtId="0" fontId="20" fillId="0" borderId="3" xfId="0" applyFont="1" applyBorder="1" applyAlignment="1" applyProtection="1">
      <alignment horizontal="left"/>
    </xf>
    <xf numFmtId="0" fontId="21" fillId="0" borderId="33" xfId="0" applyNumberFormat="1" applyFont="1" applyBorder="1" applyAlignment="1" applyProtection="1">
      <alignment horizontal="center" vertical="center"/>
    </xf>
    <xf numFmtId="0" fontId="25" fillId="0" borderId="4" xfId="0" applyFont="1" applyBorder="1"/>
    <xf numFmtId="0" fontId="6" fillId="3" borderId="2" xfId="0" applyFont="1" applyFill="1" applyBorder="1" applyAlignment="1" applyProtection="1">
      <alignment horizontal="center" vertical="center"/>
    </xf>
    <xf numFmtId="0" fontId="6" fillId="3" borderId="4" xfId="0" applyFont="1" applyFill="1" applyBorder="1" applyAlignment="1">
      <alignment horizontal="left" vertical="center" wrapText="1"/>
    </xf>
    <xf numFmtId="9" fontId="20" fillId="0" borderId="16" xfId="0" applyNumberFormat="1" applyFont="1" applyBorder="1" applyAlignment="1">
      <alignment horizontal="center" vertical="center"/>
    </xf>
    <xf numFmtId="9" fontId="20" fillId="0" borderId="5" xfId="0" applyNumberFormat="1" applyFont="1" applyBorder="1" applyAlignment="1">
      <alignment horizontal="center" vertical="center"/>
    </xf>
    <xf numFmtId="9" fontId="20" fillId="0" borderId="1" xfId="0" applyNumberFormat="1" applyFont="1" applyBorder="1" applyAlignment="1">
      <alignment horizontal="center" vertical="center"/>
    </xf>
    <xf numFmtId="1" fontId="20" fillId="0" borderId="1" xfId="0" applyNumberFormat="1" applyFont="1" applyFill="1" applyBorder="1" applyAlignment="1" applyProtection="1">
      <alignment horizontal="center" vertical="center"/>
    </xf>
    <xf numFmtId="0" fontId="20" fillId="0" borderId="37" xfId="0" applyFont="1" applyFill="1" applyBorder="1" applyAlignment="1">
      <alignment horizontal="center" vertical="center"/>
    </xf>
    <xf numFmtId="0" fontId="6" fillId="0" borderId="0" xfId="0" applyFont="1" applyBorder="1" applyAlignment="1">
      <alignment vertical="center" wrapText="1"/>
    </xf>
    <xf numFmtId="0" fontId="20" fillId="0" borderId="1" xfId="0" applyFont="1" applyFill="1" applyBorder="1" applyAlignment="1" applyProtection="1">
      <alignment horizontal="center" vertical="center"/>
    </xf>
    <xf numFmtId="1" fontId="20" fillId="0" borderId="3" xfId="0" applyNumberFormat="1" applyFont="1" applyBorder="1" applyAlignment="1">
      <alignment horizontal="center" vertical="center"/>
    </xf>
    <xf numFmtId="0" fontId="20" fillId="0" borderId="1" xfId="0" applyFont="1" applyFill="1" applyBorder="1" applyAlignment="1">
      <alignment horizontal="center" vertical="center"/>
    </xf>
    <xf numFmtId="0" fontId="0" fillId="0" borderId="0" xfId="0" applyFont="1" applyFill="1" applyBorder="1" applyAlignment="1">
      <alignment horizontal="center"/>
    </xf>
    <xf numFmtId="0" fontId="18" fillId="4" borderId="0" xfId="0" applyFont="1" applyFill="1" applyBorder="1" applyAlignment="1">
      <alignment vertical="center"/>
    </xf>
    <xf numFmtId="0" fontId="24" fillId="0" borderId="0" xfId="0" applyFont="1"/>
    <xf numFmtId="0" fontId="30" fillId="0" borderId="0" xfId="2" applyFont="1" applyBorder="1" applyAlignment="1">
      <alignment horizontal="left"/>
    </xf>
    <xf numFmtId="0" fontId="8" fillId="0" borderId="0" xfId="0" applyFont="1" applyAlignment="1">
      <alignment wrapText="1"/>
    </xf>
    <xf numFmtId="0" fontId="29" fillId="0" borderId="0" xfId="0" applyFont="1" applyAlignment="1">
      <alignment horizontal="left" vertical="top"/>
    </xf>
    <xf numFmtId="14" fontId="0" fillId="0" borderId="1" xfId="0" applyNumberFormat="1" applyBorder="1" applyAlignment="1" applyProtection="1">
      <alignment horizontal="center" wrapText="1"/>
      <protection locked="0"/>
    </xf>
    <xf numFmtId="0" fontId="20" fillId="0" borderId="44" xfId="0" applyFont="1" applyFill="1" applyBorder="1" applyAlignment="1" applyProtection="1">
      <alignment horizontal="center" vertical="center"/>
    </xf>
    <xf numFmtId="14" fontId="21" fillId="11" borderId="36" xfId="0" applyNumberFormat="1" applyFont="1" applyFill="1" applyBorder="1" applyAlignment="1" applyProtection="1">
      <alignment horizontal="center" vertical="center"/>
      <protection locked="0"/>
    </xf>
    <xf numFmtId="14" fontId="0" fillId="0" borderId="16" xfId="0" applyNumberFormat="1" applyBorder="1" applyAlignment="1" applyProtection="1">
      <alignment horizontal="center"/>
      <protection locked="0"/>
    </xf>
    <xf numFmtId="1" fontId="20" fillId="11" borderId="36" xfId="0" applyNumberFormat="1" applyFont="1" applyFill="1" applyBorder="1" applyAlignment="1">
      <alignment horizontal="center" vertical="center"/>
    </xf>
    <xf numFmtId="0" fontId="20" fillId="0" borderId="3" xfId="0" applyFont="1" applyBorder="1" applyAlignment="1" applyProtection="1">
      <alignment horizontal="left" vertical="center" wrapText="1" indent="1"/>
    </xf>
    <xf numFmtId="0" fontId="20" fillId="0" borderId="4" xfId="0" applyFont="1" applyBorder="1" applyAlignment="1" applyProtection="1">
      <alignment horizontal="left" vertical="center" wrapText="1" indent="1"/>
    </xf>
    <xf numFmtId="0" fontId="0" fillId="2" borderId="0" xfId="0" applyFill="1" applyBorder="1" applyAlignment="1" applyProtection="1">
      <alignment vertical="top" wrapText="1"/>
      <protection hidden="1"/>
    </xf>
    <xf numFmtId="0" fontId="38" fillId="0" borderId="0" xfId="0" applyFont="1" applyProtection="1">
      <protection hidden="1"/>
    </xf>
    <xf numFmtId="0" fontId="26" fillId="0" borderId="0" xfId="2" applyProtection="1">
      <protection hidden="1"/>
    </xf>
    <xf numFmtId="0" fontId="18" fillId="4" borderId="11" xfId="0" applyFont="1" applyFill="1" applyBorder="1" applyAlignment="1">
      <alignment horizontal="left" vertical="center"/>
    </xf>
    <xf numFmtId="0" fontId="18" fillId="4" borderId="0" xfId="0" applyFont="1" applyFill="1" applyAlignment="1">
      <alignment vertical="center"/>
    </xf>
    <xf numFmtId="0" fontId="0" fillId="4" borderId="0" xfId="0" applyFill="1" applyAlignment="1"/>
    <xf numFmtId="0" fontId="0" fillId="4" borderId="11" xfId="0" applyFill="1" applyBorder="1" applyAlignment="1"/>
    <xf numFmtId="0" fontId="20" fillId="0" borderId="4" xfId="0" applyFont="1" applyBorder="1" applyAlignment="1">
      <alignment wrapText="1"/>
    </xf>
    <xf numFmtId="0" fontId="26" fillId="0" borderId="0" xfId="2"/>
    <xf numFmtId="14" fontId="0" fillId="0" borderId="33" xfId="0" applyNumberFormat="1" applyBorder="1" applyAlignment="1" applyProtection="1">
      <alignment horizontal="center" wrapText="1"/>
      <protection locked="0"/>
    </xf>
    <xf numFmtId="14" fontId="0" fillId="0" borderId="6" xfId="0" applyNumberFormat="1" applyBorder="1" applyAlignment="1" applyProtection="1">
      <alignment horizontal="center" wrapText="1"/>
      <protection locked="0"/>
    </xf>
    <xf numFmtId="0" fontId="11" fillId="3" borderId="45" xfId="0" applyFont="1" applyFill="1" applyBorder="1" applyAlignment="1">
      <alignment horizontal="center" vertical="top" wrapText="1"/>
    </xf>
    <xf numFmtId="0" fontId="18" fillId="4" borderId="0" xfId="0" applyFont="1" applyFill="1" applyAlignment="1">
      <alignment horizontal="left" vertical="center" wrapText="1"/>
    </xf>
    <xf numFmtId="0" fontId="18" fillId="4" borderId="11" xfId="0" applyFont="1" applyFill="1" applyBorder="1" applyAlignment="1">
      <alignment horizontal="left" vertical="center" wrapText="1"/>
    </xf>
    <xf numFmtId="0" fontId="23" fillId="10" borderId="30" xfId="1" applyFont="1" applyFill="1" applyBorder="1" applyAlignment="1">
      <alignment horizontal="center" vertical="center" wrapText="1"/>
    </xf>
    <xf numFmtId="0" fontId="23" fillId="10" borderId="31" xfId="1" applyFont="1" applyFill="1" applyBorder="1" applyAlignment="1">
      <alignment horizontal="center" vertical="center" wrapText="1"/>
    </xf>
    <xf numFmtId="0" fontId="23" fillId="10" borderId="32" xfId="1" applyFont="1" applyFill="1" applyBorder="1" applyAlignment="1">
      <alignment horizontal="center" vertical="center" wrapText="1"/>
    </xf>
    <xf numFmtId="0" fontId="16" fillId="4" borderId="41"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18" fillId="4" borderId="0" xfId="0" applyFont="1" applyFill="1" applyBorder="1" applyAlignment="1">
      <alignment horizontal="left" vertical="center"/>
    </xf>
    <xf numFmtId="0" fontId="18" fillId="4" borderId="11" xfId="0" applyFont="1" applyFill="1" applyBorder="1" applyAlignment="1">
      <alignment horizontal="left" vertical="center"/>
    </xf>
    <xf numFmtId="0" fontId="18" fillId="4" borderId="41" xfId="0" applyFont="1" applyFill="1" applyBorder="1" applyAlignment="1">
      <alignment horizontal="center" vertical="center" wrapText="1"/>
    </xf>
    <xf numFmtId="0" fontId="16" fillId="4" borderId="10" xfId="0" applyFont="1" applyFill="1" applyBorder="1" applyAlignment="1">
      <alignment horizontal="left" vertical="top" wrapText="1"/>
    </xf>
    <xf numFmtId="0" fontId="16" fillId="4" borderId="0" xfId="0" applyFont="1" applyFill="1" applyAlignment="1">
      <alignment horizontal="left" vertical="top" wrapText="1"/>
    </xf>
    <xf numFmtId="0" fontId="16" fillId="4" borderId="11" xfId="0" applyFont="1" applyFill="1" applyBorder="1" applyAlignment="1">
      <alignment horizontal="left" vertical="top" wrapText="1"/>
    </xf>
    <xf numFmtId="0" fontId="17" fillId="4" borderId="10" xfId="0" applyFont="1" applyFill="1" applyBorder="1" applyAlignment="1">
      <alignment horizontal="left" vertical="top" wrapText="1"/>
    </xf>
    <xf numFmtId="0" fontId="17" fillId="4" borderId="0" xfId="0" applyFont="1" applyFill="1" applyAlignment="1">
      <alignment horizontal="left" vertical="top" wrapText="1"/>
    </xf>
    <xf numFmtId="0" fontId="17" fillId="4" borderId="11"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0" xfId="0" applyFont="1" applyFill="1" applyAlignment="1">
      <alignment horizontal="left" vertical="top" wrapText="1"/>
    </xf>
    <xf numFmtId="0" fontId="3" fillId="4" borderId="11" xfId="0" applyFont="1" applyFill="1" applyBorder="1" applyAlignment="1">
      <alignment horizontal="left" vertical="top" wrapText="1"/>
    </xf>
    <xf numFmtId="0" fontId="18" fillId="4" borderId="0" xfId="0" applyFont="1" applyFill="1" applyAlignment="1">
      <alignment horizontal="left" vertical="top" wrapText="1"/>
    </xf>
    <xf numFmtId="0" fontId="18" fillId="4" borderId="11" xfId="0" applyFont="1" applyFill="1" applyBorder="1" applyAlignment="1">
      <alignment horizontal="left" vertical="top" wrapText="1"/>
    </xf>
    <xf numFmtId="0" fontId="18" fillId="4" borderId="0" xfId="0" applyFont="1" applyFill="1" applyAlignment="1">
      <alignment horizontal="left" vertical="center"/>
    </xf>
    <xf numFmtId="0" fontId="1" fillId="4" borderId="10" xfId="0" applyFont="1" applyFill="1" applyBorder="1" applyAlignment="1">
      <alignment horizontal="left" vertical="top" wrapText="1"/>
    </xf>
    <xf numFmtId="0" fontId="1" fillId="4" borderId="0" xfId="0" applyFont="1" applyFill="1" applyAlignment="1">
      <alignment horizontal="left" vertical="top" wrapText="1"/>
    </xf>
    <xf numFmtId="0" fontId="1" fillId="4" borderId="11" xfId="0" applyFont="1" applyFill="1" applyBorder="1" applyAlignment="1">
      <alignment horizontal="left" vertical="top" wrapText="1"/>
    </xf>
    <xf numFmtId="0" fontId="18" fillId="4" borderId="10" xfId="0" applyFont="1" applyFill="1" applyBorder="1" applyAlignment="1">
      <alignment vertical="center"/>
    </xf>
    <xf numFmtId="0" fontId="18" fillId="4" borderId="0" xfId="0" applyFont="1" applyFill="1" applyAlignment="1">
      <alignment vertical="center"/>
    </xf>
    <xf numFmtId="0" fontId="18" fillId="4" borderId="11" xfId="0" applyFont="1" applyFill="1" applyBorder="1" applyAlignment="1">
      <alignment vertical="center"/>
    </xf>
    <xf numFmtId="0" fontId="37" fillId="3" borderId="10" xfId="0" applyFont="1" applyFill="1" applyBorder="1" applyAlignment="1">
      <alignment horizontal="left" vertical="top" wrapText="1"/>
    </xf>
    <xf numFmtId="0" fontId="37" fillId="3" borderId="0" xfId="0" applyFont="1" applyFill="1" applyAlignment="1">
      <alignment horizontal="left" vertical="top" wrapText="1"/>
    </xf>
    <xf numFmtId="0" fontId="37" fillId="3" borderId="11" xfId="0" applyFont="1" applyFill="1" applyBorder="1" applyAlignment="1">
      <alignment horizontal="left" vertical="top" wrapText="1"/>
    </xf>
    <xf numFmtId="0" fontId="12" fillId="5" borderId="13" xfId="0" applyFont="1" applyFill="1" applyBorder="1" applyAlignment="1">
      <alignment horizontal="right" vertical="center"/>
    </xf>
    <xf numFmtId="0" fontId="10" fillId="5" borderId="22" xfId="0" applyFont="1" applyFill="1" applyBorder="1" applyAlignment="1">
      <alignment horizontal="right" vertical="center"/>
    </xf>
    <xf numFmtId="0" fontId="10" fillId="5" borderId="23" xfId="0" applyFont="1" applyFill="1" applyBorder="1" applyAlignment="1">
      <alignment horizontal="right" vertical="center"/>
    </xf>
    <xf numFmtId="0" fontId="11" fillId="5" borderId="18" xfId="0" applyFont="1" applyFill="1" applyBorder="1" applyAlignment="1">
      <alignment horizontal="right" vertical="center"/>
    </xf>
    <xf numFmtId="0" fontId="11" fillId="5" borderId="5" xfId="0" applyFont="1" applyFill="1" applyBorder="1" applyAlignment="1">
      <alignment horizontal="right" vertical="center"/>
    </xf>
    <xf numFmtId="0" fontId="6" fillId="3" borderId="7" xfId="0" applyFont="1" applyFill="1" applyBorder="1" applyAlignment="1">
      <alignment horizontal="left" wrapText="1"/>
    </xf>
    <xf numFmtId="0" fontId="6" fillId="3" borderId="8" xfId="0" applyFont="1" applyFill="1" applyBorder="1" applyAlignment="1">
      <alignment horizontal="left" wrapText="1"/>
    </xf>
    <xf numFmtId="0" fontId="6" fillId="3" borderId="9" xfId="0" applyFont="1" applyFill="1" applyBorder="1" applyAlignment="1">
      <alignment horizontal="left" wrapText="1"/>
    </xf>
    <xf numFmtId="0" fontId="6" fillId="3" borderId="38" xfId="0" applyFont="1" applyFill="1" applyBorder="1" applyAlignment="1">
      <alignment horizontal="left" wrapText="1"/>
    </xf>
    <xf numFmtId="0" fontId="6" fillId="3" borderId="39" xfId="0" applyFont="1" applyFill="1" applyBorder="1" applyAlignment="1">
      <alignment horizontal="left" wrapText="1"/>
    </xf>
    <xf numFmtId="0" fontId="6" fillId="3" borderId="40" xfId="0" applyFont="1" applyFill="1" applyBorder="1" applyAlignment="1">
      <alignment horizontal="left" wrapText="1"/>
    </xf>
    <xf numFmtId="0" fontId="6" fillId="3" borderId="10" xfId="0" applyFont="1" applyFill="1" applyBorder="1"/>
    <xf numFmtId="0" fontId="6" fillId="3" borderId="0" xfId="0" applyFont="1" applyFill="1"/>
    <xf numFmtId="0" fontId="6" fillId="3" borderId="11" xfId="0" applyFont="1" applyFill="1" applyBorder="1"/>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24" fillId="0" borderId="0" xfId="0" applyFont="1" applyBorder="1" applyAlignment="1">
      <alignment horizontal="left" vertical="top" wrapText="1"/>
    </xf>
    <xf numFmtId="0" fontId="24" fillId="0" borderId="0" xfId="0" applyFont="1" applyAlignment="1">
      <alignment horizontal="left" vertical="top" wrapText="1"/>
    </xf>
    <xf numFmtId="0" fontId="6" fillId="3" borderId="1"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1" xfId="0" applyFont="1" applyFill="1" applyBorder="1" applyAlignment="1" applyProtection="1">
      <alignment horizontal="left"/>
    </xf>
    <xf numFmtId="0" fontId="6" fillId="3" borderId="6" xfId="0" applyFont="1" applyFill="1" applyBorder="1" applyAlignment="1" applyProtection="1">
      <alignment horizontal="left"/>
    </xf>
    <xf numFmtId="0" fontId="6" fillId="3" borderId="1" xfId="0" applyFont="1" applyFill="1" applyBorder="1" applyAlignment="1" applyProtection="1">
      <alignment horizontal="left" vertical="center" wrapText="1"/>
    </xf>
    <xf numFmtId="0" fontId="6" fillId="3" borderId="37" xfId="0" applyFont="1" applyFill="1" applyBorder="1" applyAlignment="1" applyProtection="1">
      <alignment horizontal="left" vertical="center" wrapText="1"/>
    </xf>
    <xf numFmtId="0" fontId="28" fillId="6" borderId="7" xfId="0" applyFont="1" applyFill="1" applyBorder="1" applyAlignment="1">
      <alignment horizontal="left" wrapText="1"/>
    </xf>
    <xf numFmtId="0" fontId="28" fillId="6" borderId="9" xfId="0" applyFont="1" applyFill="1" applyBorder="1" applyAlignment="1">
      <alignment horizontal="left" wrapText="1"/>
    </xf>
    <xf numFmtId="0" fontId="27" fillId="6" borderId="19" xfId="0" applyFont="1" applyFill="1" applyBorder="1" applyAlignment="1" applyProtection="1">
      <alignment horizontal="left"/>
    </xf>
    <xf numFmtId="0" fontId="27" fillId="6" borderId="21" xfId="0" applyFont="1" applyFill="1" applyBorder="1" applyAlignment="1" applyProtection="1">
      <alignment horizontal="left"/>
    </xf>
    <xf numFmtId="0" fontId="6" fillId="3" borderId="1" xfId="0" applyFont="1" applyFill="1" applyBorder="1" applyAlignment="1" applyProtection="1">
      <alignment horizontal="center"/>
    </xf>
    <xf numFmtId="0" fontId="6" fillId="3" borderId="4" xfId="0" applyFont="1" applyFill="1" applyBorder="1" applyAlignment="1" applyProtection="1">
      <alignment horizontal="center"/>
    </xf>
    <xf numFmtId="0" fontId="6" fillId="3" borderId="6" xfId="0" applyFont="1" applyFill="1" applyBorder="1" applyAlignment="1" applyProtection="1">
      <alignment horizontal="left" vertical="center" wrapText="1"/>
    </xf>
    <xf numFmtId="0" fontId="28" fillId="12" borderId="7" xfId="0" applyFont="1" applyFill="1" applyBorder="1" applyAlignment="1">
      <alignment horizontal="left" wrapText="1"/>
    </xf>
    <xf numFmtId="0" fontId="28" fillId="12" borderId="9" xfId="0" applyFont="1" applyFill="1" applyBorder="1" applyAlignment="1">
      <alignment horizontal="left" wrapText="1"/>
    </xf>
    <xf numFmtId="0" fontId="27" fillId="12" borderId="19" xfId="0" applyFont="1" applyFill="1" applyBorder="1" applyAlignment="1" applyProtection="1">
      <alignment horizontal="left"/>
    </xf>
    <xf numFmtId="0" fontId="27" fillId="12" borderId="21" xfId="0" applyFont="1" applyFill="1" applyBorder="1" applyAlignment="1" applyProtection="1">
      <alignment horizontal="left"/>
    </xf>
    <xf numFmtId="0" fontId="6" fillId="3" borderId="6" xfId="0" applyFont="1" applyFill="1" applyBorder="1" applyAlignment="1">
      <alignment horizontal="center" vertical="center" wrapText="1"/>
    </xf>
    <xf numFmtId="0" fontId="2" fillId="7" borderId="0" xfId="0" applyFont="1" applyFill="1" applyAlignment="1">
      <alignment horizontal="center"/>
    </xf>
  </cellXfs>
  <cellStyles count="3">
    <cellStyle name="Hyperlink" xfId="2" builtinId="8"/>
    <cellStyle name="Input" xfId="1" builtinId="20"/>
    <cellStyle name="Normal" xfId="0" builtinId="0"/>
  </cellStyles>
  <dxfs count="21">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outline="0">
        <bottom style="thin">
          <color theme="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ill>
        <patternFill patternType="none">
          <fgColor indexed="64"/>
          <bgColor indexed="65"/>
        </patternFill>
      </fill>
      <alignment horizontal="general" vertical="bottom" textRotation="0" wrapText="1" indent="0" justifyLastLine="0" shrinkToFit="0" readingOrder="0"/>
      <protection locked="1" hidden="1"/>
    </dxf>
    <dxf>
      <fill>
        <patternFill patternType="solid">
          <fgColor indexed="64"/>
          <bgColor theme="4" tint="0.79998168889431442"/>
        </patternFill>
      </fill>
      <alignment horizontal="general" vertical="bottom" textRotation="0" wrapText="1" indent="0" justifyLastLine="0" shrinkToFit="0" readingOrder="0"/>
    </dxf>
    <dxf>
      <fill>
        <patternFill patternType="solid">
          <fgColor indexed="64"/>
          <bgColor theme="4" tint="0.79998168889431442"/>
        </patternFill>
      </fill>
      <alignment horizontal="general" vertical="bottom" textRotation="0" wrapText="1" indent="0" justifyLastLine="0" shrinkToFit="0" readingOrder="0"/>
      <protection locked="1" hidden="1"/>
    </dxf>
    <dxf>
      <numFmt numFmtId="19" formatCode="m/d/yyyy"/>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19" formatCode="m/d/yyyy"/>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9" formatCode="m/d/yyyy"/>
      <border diagonalUp="0" diagonalDown="0" outline="0">
        <left style="thin">
          <color indexed="64"/>
        </left>
        <right style="thin">
          <color indexed="64"/>
        </right>
        <top style="thin">
          <color indexed="64"/>
        </top>
        <bottom style="thin">
          <color indexed="64"/>
        </bottom>
      </border>
      <protection locked="0" hidden="0"/>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m/d/yyyy"/>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medium">
          <color indexed="64"/>
        </left>
        <right style="medium">
          <color indexed="64"/>
        </right>
        <top style="medium">
          <color indexed="64"/>
        </top>
        <bottom style="medium">
          <color indexed="64"/>
        </bottom>
      </border>
    </dxf>
    <dxf>
      <protection locked="0" hidden="0"/>
    </dxf>
    <dxf>
      <border>
        <bottom style="medium">
          <color indexed="64"/>
        </bottom>
      </border>
    </dxf>
    <dxf>
      <font>
        <strike val="0"/>
        <outline val="0"/>
        <shadow val="0"/>
        <u val="none"/>
        <vertAlign val="baseline"/>
        <sz val="10"/>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gov\project\NCEZID_DHQP_SB\Surveillance\NHSN_Secure\Vaccination\COVID\Track-ltc_residents-covidvax_addn_dose_5_H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dc-my.sharepoint.com/personal/qoh4_cdc_gov/Documents/IZDL/NHSN/HCP%20LTC/NHSN_LTC_HCP_DataCollectionTool_12202020_v.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xdh6\AppData\Local\Microsoft\Windows\INetCache\Content.Outlook\YP3YAH96\Copy%20of%20track-dialysis-covidvax_HW_jjt_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gov\project\NCEZID_DHQP_SB\Surveillance\NHSN_Secure\Vaccination\COVID\Track-dialysis-covidvax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THIS - Instructions"/>
      <sheetName val="TrackingWorksheet"/>
      <sheetName val="ReportingSummary"/>
      <sheetName val="Calculations"/>
      <sheetName val="Lists"/>
      <sheetName val="Track-ltc_residents-covidvax_ad"/>
    </sheetNames>
    <sheetDataSet>
      <sheetData sheetId="0"/>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THIS - Instructions"/>
      <sheetName val="TrackingWorksheet"/>
      <sheetName val="ReportingSummary"/>
      <sheetName val="Calculations"/>
      <sheetName val="Lists"/>
      <sheetName val="NHSN_LTC_HCP_DataCollectionTool"/>
    </sheetNames>
    <sheetDataSet>
      <sheetData sheetId="0"/>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THIS - Instructions"/>
      <sheetName val="TrackingWorksheet"/>
      <sheetName val="Calculations"/>
      <sheetName val="ReportingSummary"/>
      <sheetName val="Lists"/>
      <sheetName val="Copy of track-dialysis-covidvax"/>
    </sheetNames>
    <sheetDataSet>
      <sheetData sheetId="0"/>
      <sheetData sheetId="1"/>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ckingWorksheet"/>
      <sheetName val="ReportingSummary"/>
      <sheetName val="Calculations"/>
      <sheetName val="Lists"/>
      <sheetName val="Track-dialysis-covidvax_Final"/>
    </sheetNames>
    <sheetDataSet>
      <sheetData sheetId="0"/>
      <sheetData sheetId="1"/>
      <sheetData sheetId="2"/>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536271-A78B-4F86-9555-10BDED5B7772}" name="Table1" displayName="Table1" ref="B7:J1500" totalsRowShown="0" headerRowDxfId="20" dataDxfId="18" headerRowBorderDxfId="19" tableBorderDxfId="17">
  <autoFilter ref="B7:J1500" xr:uid="{1D536271-A78B-4F86-9555-10BDED5B7772}"/>
  <sortState xmlns:xlrd2="http://schemas.microsoft.com/office/spreadsheetml/2017/richdata2" ref="B8:I1500">
    <sortCondition ref="D8:D1500"/>
  </sortState>
  <tableColumns count="9">
    <tableColumn id="7" xr3:uid="{2685A815-77ED-43EA-8E21-1084F24A2178}" name="*Resident Admit Date" dataDxfId="16"/>
    <tableColumn id="1" xr3:uid="{EFA77A28-4469-44FD-A0AE-D31CC4AD8891}" name="Resident Discharge Date" dataDxfId="15"/>
    <tableColumn id="2" xr3:uid="{B072CDEB-0D20-42D8-B676-2A0868981039}" name="Resident  Last Name (Enter name)" dataDxfId="14"/>
    <tableColumn id="3" xr3:uid="{CEA1CFF3-2C6F-4E4E-8BB2-DB22416043F6}" name="Resident First Name (Enter name)" dataDxfId="13"/>
    <tableColumn id="5" xr3:uid="{0C9A8125-A89A-432B-AB5E-9A6C9C1527CD}" name="*Received 2024-2025 COVID-19 vaccine (or 2023-2024 vaccine in Aug 2024)? _x000a_(Enter date of vaccination)" dataDxfId="12"/>
    <tableColumn id="11" xr3:uid="{9411125A-9428-448F-994E-92FE2DE25E19}" name="*Contraindication or Exclusion Noted (Enter date of Contra-Indication)" dataDxfId="11"/>
    <tableColumn id="12" xr3:uid="{8CCBC0C4-40B3-44FA-8234-ABB1F807393D}" name="Declined COVID Vaccine (Enter date of Declination)" dataDxfId="10"/>
    <tableColumn id="10" xr3:uid="{105F9246-05AB-4AF5-919A-01D37C5D3C20}" name="Additional Comment (optional)" dataDxfId="9"/>
    <tableColumn id="4" xr3:uid="{D4213BDB-71D3-4088-871A-7056589D2452}" name="Up to Date (this is auto-calculated for Weekly Summary Counts)" dataDxfId="8">
      <calculatedColumnFormula>IF(Calculations!$G3=1, "Up to Date", "")</calculatedColumnFormula>
    </tableColumn>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A54E76C-BBD1-4739-9F18-431F926BA59D}" name="Table2" displayName="Table2" ref="D3:D7" totalsRowShown="0" headerRowDxfId="7">
  <autoFilter ref="D3:D7" xr:uid="{38D85F29-8C7C-43EC-B854-546B3AA34190}"/>
  <tableColumns count="1">
    <tableColumn id="1" xr3:uid="{EA8FCE96-CA26-410B-9B96-C00BA743DBD0}" name="Vaccine Manufacturers"/>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70AEF6-A492-4EE1-8D81-E4D4D958C9E7}" name="Table4" displayName="Table4" ref="H3:H6" totalsRowShown="0" headerRowDxfId="6">
  <autoFilter ref="H3:H6" xr:uid="{28FEA3B5-BD26-4497-825D-03CFB9DA37F4}"/>
  <tableColumns count="1">
    <tableColumn id="1" xr3:uid="{84639668-FBA9-489E-98BF-9F52455D53F9}" name="Moderna 2nd Dose List"/>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94C672-7CB9-450B-A193-5E117879497B}" name="Table5" displayName="Table5" ref="F3:F6" totalsRowShown="0" headerRowDxfId="5" dataDxfId="4">
  <autoFilter ref="F3:F6" xr:uid="{AD09D225-2B53-4184-987F-C9742BD86329}"/>
  <tableColumns count="1">
    <tableColumn id="1" xr3:uid="{5A404D98-1108-4526-A78E-5B51C096529B}" name="Pfizer 2nd Dose List" dataDxfId="3"/>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C7DBC4-E9EA-41F2-B09D-5750FC67AE27}" name="Unspecified" displayName="Unspecified" ref="J3:J6" totalsRowShown="0" dataDxfId="2" tableBorderDxfId="1">
  <autoFilter ref="J3:J6" xr:uid="{AB2A2EFD-2FFC-41CF-93A5-C812C3C0AACD}"/>
  <tableColumns count="1">
    <tableColumn id="1" xr3:uid="{81A320F0-94ED-4377-A98D-8EE6E45ABCB8}" name="Unspecified 2nd Dose" dataDxfId="0"/>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BDE6FDA-E517-444F-BE1E-260EDC0CDFDC}" name="Table6" displayName="Table6" ref="L3:L4" totalsRowShown="0">
  <autoFilter ref="L3:L4" xr:uid="{D92E99B1-B8B8-406E-BF58-BAA54BC7EF57}"/>
  <tableColumns count="1">
    <tableColumn id="1" xr3:uid="{FAAB20F8-E9F1-4436-89BF-5103DB25689F}" name="N/A"/>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4E5E3DA-EF8F-4EE0-B22C-2A7277F13135}" name="Table7" displayName="Table7" ref="N3:N5" totalsRowShown="0">
  <autoFilter ref="N3:N5" xr:uid="{FC16B3B6-0F6C-4E2C-BA2A-1CBE09421315}"/>
  <tableColumns count="1">
    <tableColumn id="1" xr3:uid="{B3D87ECC-1BB9-487E-9C80-BFC3C2B0CF75}" name="Addn Dose Options"/>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DDF17DF-8F72-4E42-81B6-22F9660404AD}" name="Table9" displayName="Table9" ref="P3:P9" totalsRowShown="0">
  <autoFilter ref="P3:P9" xr:uid="{7623B779-5EA3-45E4-AA9D-D7CD089B9A7C}"/>
  <tableColumns count="1">
    <tableColumn id="1" xr3:uid="{A110D787-44FD-4341-B577-6760CC0DDFE7}" name="Addn Dose Manf."/>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cdc.gov/nhsn/pdfs/hps/covidvax/UpToDateGuidance-May2022-508.pdf"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dc.gov/nhsn/pdfs/hps/covidvax/UpToDateGuidance-508.pdf" TargetMode="External"/><Relationship Id="rId1" Type="http://schemas.openxmlformats.org/officeDocument/2006/relationships/hyperlink" Target="https://epiweb.oha.state.or.us/fmi/webd/COVIDVax?homeurl=http://www.healthoregon.org/coronavirushc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6.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E8165-4D79-424F-97B7-4184DA332638}">
  <dimension ref="B1:J26"/>
  <sheetViews>
    <sheetView showGridLines="0" zoomScaleNormal="100" workbookViewId="0">
      <selection activeCell="B3" sqref="B3:J3"/>
    </sheetView>
  </sheetViews>
  <sheetFormatPr defaultColWidth="8.7265625" defaultRowHeight="14.5" x14ac:dyDescent="0.35"/>
  <cols>
    <col min="1" max="1" width="3" style="51" customWidth="1"/>
    <col min="2" max="2" width="5.54296875" style="51" customWidth="1"/>
    <col min="3" max="3" width="3.1796875" style="51" customWidth="1"/>
    <col min="4" max="9" width="8.7265625" style="51"/>
    <col min="10" max="10" width="91.26953125" style="51" customWidth="1"/>
    <col min="11" max="16384" width="8.7265625" style="51"/>
  </cols>
  <sheetData>
    <row r="1" spans="2:10" ht="15" thickBot="1" x14ac:dyDescent="0.4"/>
    <row r="2" spans="2:10" x14ac:dyDescent="0.35">
      <c r="B2" s="75"/>
      <c r="C2" s="76"/>
      <c r="D2" s="76"/>
      <c r="E2" s="76"/>
      <c r="F2" s="76"/>
      <c r="G2" s="76"/>
      <c r="H2" s="76"/>
      <c r="I2" s="76"/>
      <c r="J2" s="77"/>
    </row>
    <row r="3" spans="2:10" ht="14.5" customHeight="1" x14ac:dyDescent="0.35">
      <c r="B3" s="146" t="s">
        <v>110</v>
      </c>
      <c r="C3" s="147"/>
      <c r="D3" s="147"/>
      <c r="E3" s="147"/>
      <c r="F3" s="147"/>
      <c r="G3" s="147"/>
      <c r="H3" s="147"/>
      <c r="I3" s="147"/>
      <c r="J3" s="148"/>
    </row>
    <row r="4" spans="2:10" ht="14.5" customHeight="1" x14ac:dyDescent="0.35">
      <c r="B4" s="146"/>
      <c r="C4" s="147"/>
      <c r="D4" s="147"/>
      <c r="E4" s="147"/>
      <c r="F4" s="147"/>
      <c r="G4" s="147"/>
      <c r="H4" s="147"/>
      <c r="I4" s="147"/>
      <c r="J4" s="148"/>
    </row>
    <row r="5" spans="2:10" ht="14.5" customHeight="1" x14ac:dyDescent="0.35">
      <c r="B5" s="149" t="s">
        <v>32</v>
      </c>
      <c r="C5" s="150"/>
      <c r="D5" s="150"/>
      <c r="E5" s="150"/>
      <c r="F5" s="150"/>
      <c r="G5" s="150"/>
      <c r="H5" s="150"/>
      <c r="I5" s="150"/>
      <c r="J5" s="151"/>
    </row>
    <row r="6" spans="2:10" ht="46" customHeight="1" x14ac:dyDescent="0.35">
      <c r="B6" s="152" t="s">
        <v>62</v>
      </c>
      <c r="C6" s="153"/>
      <c r="D6" s="153"/>
      <c r="E6" s="153"/>
      <c r="F6" s="153"/>
      <c r="G6" s="153"/>
      <c r="H6" s="153"/>
      <c r="I6" s="153"/>
      <c r="J6" s="154"/>
    </row>
    <row r="7" spans="2:10" ht="14.5" customHeight="1" x14ac:dyDescent="0.35">
      <c r="B7" s="149" t="s">
        <v>33</v>
      </c>
      <c r="C7" s="155"/>
      <c r="D7" s="155"/>
      <c r="E7" s="155"/>
      <c r="F7" s="155"/>
      <c r="G7" s="155"/>
      <c r="H7" s="155"/>
      <c r="I7" s="155"/>
      <c r="J7" s="156"/>
    </row>
    <row r="8" spans="2:10" ht="65.25" customHeight="1" x14ac:dyDescent="0.35">
      <c r="B8" s="152" t="s">
        <v>42</v>
      </c>
      <c r="C8" s="153"/>
      <c r="D8" s="153"/>
      <c r="E8" s="153"/>
      <c r="F8" s="153"/>
      <c r="G8" s="153"/>
      <c r="H8" s="153"/>
      <c r="I8" s="153"/>
      <c r="J8" s="154"/>
    </row>
    <row r="9" spans="2:10" ht="39.75" customHeight="1" x14ac:dyDescent="0.35">
      <c r="B9" s="164" t="s">
        <v>102</v>
      </c>
      <c r="C9" s="165"/>
      <c r="D9" s="165"/>
      <c r="E9" s="165"/>
      <c r="F9" s="165"/>
      <c r="G9" s="165"/>
      <c r="H9" s="165"/>
      <c r="I9" s="165"/>
      <c r="J9" s="166"/>
    </row>
    <row r="10" spans="2:10" x14ac:dyDescent="0.35">
      <c r="B10" s="158" t="s">
        <v>37</v>
      </c>
      <c r="C10" s="159"/>
      <c r="D10" s="159"/>
      <c r="E10" s="159"/>
      <c r="F10" s="159"/>
      <c r="G10" s="159"/>
      <c r="H10" s="159"/>
      <c r="I10" s="159"/>
      <c r="J10" s="160"/>
    </row>
    <row r="11" spans="2:10" x14ac:dyDescent="0.35">
      <c r="B11" s="158"/>
      <c r="C11" s="159"/>
      <c r="D11" s="159"/>
      <c r="E11" s="159"/>
      <c r="F11" s="159"/>
      <c r="G11" s="159"/>
      <c r="H11" s="159"/>
      <c r="I11" s="159"/>
      <c r="J11" s="160"/>
    </row>
    <row r="12" spans="2:10" x14ac:dyDescent="0.35">
      <c r="B12" s="161" t="s">
        <v>63</v>
      </c>
      <c r="C12" s="162"/>
      <c r="D12" s="162"/>
      <c r="E12" s="162"/>
      <c r="F12" s="162"/>
      <c r="G12" s="162"/>
      <c r="H12" s="162"/>
      <c r="I12" s="162"/>
      <c r="J12" s="163"/>
    </row>
    <row r="13" spans="2:10" x14ac:dyDescent="0.35">
      <c r="B13" s="161" t="s">
        <v>27</v>
      </c>
      <c r="C13" s="162"/>
      <c r="D13" s="162"/>
      <c r="E13" s="162"/>
      <c r="F13" s="162"/>
      <c r="G13" s="162"/>
      <c r="H13" s="162"/>
      <c r="I13" s="162"/>
      <c r="J13" s="163"/>
    </row>
    <row r="14" spans="2:10" x14ac:dyDescent="0.35">
      <c r="B14" s="161" t="s">
        <v>34</v>
      </c>
      <c r="C14" s="162"/>
      <c r="D14" s="162"/>
      <c r="E14" s="162"/>
      <c r="F14" s="162"/>
      <c r="G14" s="162"/>
      <c r="H14" s="162"/>
      <c r="I14" s="162"/>
      <c r="J14" s="163"/>
    </row>
    <row r="15" spans="2:10" x14ac:dyDescent="0.35">
      <c r="B15" s="78">
        <v>1</v>
      </c>
      <c r="C15" s="79"/>
      <c r="D15" s="82" t="s">
        <v>35</v>
      </c>
      <c r="E15" s="80"/>
      <c r="F15" s="80"/>
      <c r="G15" s="80"/>
      <c r="H15" s="80"/>
      <c r="I15" s="111"/>
      <c r="J15" s="81"/>
    </row>
    <row r="16" spans="2:10" x14ac:dyDescent="0.35">
      <c r="B16" s="78">
        <v>2</v>
      </c>
      <c r="C16" s="79"/>
      <c r="D16" s="127" t="s">
        <v>36</v>
      </c>
      <c r="E16" s="82"/>
      <c r="F16" s="82"/>
      <c r="G16" s="82"/>
      <c r="H16" s="82"/>
      <c r="I16" s="126"/>
      <c r="J16" s="81"/>
    </row>
    <row r="17" spans="2:10" x14ac:dyDescent="0.35">
      <c r="B17" s="78">
        <v>3</v>
      </c>
      <c r="C17" s="79"/>
      <c r="D17" s="157" t="s">
        <v>97</v>
      </c>
      <c r="E17" s="157"/>
      <c r="F17" s="157"/>
      <c r="G17" s="157"/>
      <c r="H17" s="157"/>
      <c r="I17" s="157"/>
      <c r="J17" s="144"/>
    </row>
    <row r="18" spans="2:10" x14ac:dyDescent="0.35">
      <c r="B18" s="78">
        <v>4</v>
      </c>
      <c r="C18" s="79"/>
      <c r="D18" s="135" t="s">
        <v>112</v>
      </c>
      <c r="E18" s="135"/>
      <c r="F18" s="135"/>
      <c r="G18" s="135"/>
      <c r="H18" s="135"/>
      <c r="I18" s="135"/>
      <c r="J18" s="136"/>
    </row>
    <row r="19" spans="2:10" x14ac:dyDescent="0.35">
      <c r="B19" s="78"/>
      <c r="C19" s="79"/>
      <c r="D19" s="135"/>
      <c r="E19" s="135"/>
      <c r="F19" s="135"/>
      <c r="G19" s="135"/>
      <c r="H19" s="135"/>
      <c r="I19" s="135"/>
      <c r="J19" s="136"/>
    </row>
    <row r="20" spans="2:10" x14ac:dyDescent="0.35">
      <c r="B20" s="78">
        <v>5</v>
      </c>
      <c r="C20" s="79"/>
      <c r="D20" s="128" t="s">
        <v>40</v>
      </c>
      <c r="E20" s="128"/>
      <c r="F20" s="128"/>
      <c r="G20" s="128"/>
      <c r="H20" s="128"/>
      <c r="I20" s="128"/>
      <c r="J20" s="129"/>
    </row>
    <row r="21" spans="2:10" x14ac:dyDescent="0.35">
      <c r="B21" s="78">
        <v>6</v>
      </c>
      <c r="C21" s="79"/>
      <c r="D21" s="79" t="s">
        <v>92</v>
      </c>
      <c r="E21" s="85"/>
      <c r="F21" s="85"/>
      <c r="G21" s="85"/>
      <c r="H21" s="85"/>
      <c r="I21" s="86"/>
      <c r="J21" s="81"/>
    </row>
    <row r="22" spans="2:10" x14ac:dyDescent="0.35">
      <c r="B22" s="78">
        <v>7</v>
      </c>
      <c r="C22" s="79"/>
      <c r="D22" s="79" t="s">
        <v>101</v>
      </c>
      <c r="E22" s="79"/>
      <c r="F22" s="79"/>
      <c r="G22" s="79"/>
      <c r="H22" s="79"/>
      <c r="I22" s="79"/>
      <c r="J22" s="81"/>
    </row>
    <row r="23" spans="2:10" x14ac:dyDescent="0.35">
      <c r="B23" s="78">
        <v>8</v>
      </c>
      <c r="C23" s="79"/>
      <c r="D23" s="143" t="s">
        <v>64</v>
      </c>
      <c r="E23" s="143"/>
      <c r="F23" s="143"/>
      <c r="G23" s="143"/>
      <c r="H23" s="143"/>
      <c r="I23" s="143"/>
      <c r="J23" s="144"/>
    </row>
    <row r="24" spans="2:10" ht="33.75" customHeight="1" x14ac:dyDescent="0.35">
      <c r="B24" s="145" t="s">
        <v>65</v>
      </c>
      <c r="C24" s="141"/>
      <c r="D24" s="141"/>
      <c r="E24" s="141"/>
      <c r="F24" s="141"/>
      <c r="G24" s="141"/>
      <c r="H24" s="141"/>
      <c r="I24" s="141"/>
      <c r="J24" s="142"/>
    </row>
    <row r="25" spans="2:10" ht="30.75" customHeight="1" x14ac:dyDescent="0.35">
      <c r="B25" s="140" t="s">
        <v>66</v>
      </c>
      <c r="C25" s="141"/>
      <c r="D25" s="141"/>
      <c r="E25" s="141"/>
      <c r="F25" s="141"/>
      <c r="G25" s="141"/>
      <c r="H25" s="141"/>
      <c r="I25" s="141"/>
      <c r="J25" s="142"/>
    </row>
    <row r="26" spans="2:10" x14ac:dyDescent="0.35">
      <c r="B26" s="137" t="s">
        <v>67</v>
      </c>
      <c r="C26" s="138"/>
      <c r="D26" s="138"/>
      <c r="E26" s="138"/>
      <c r="F26" s="138"/>
      <c r="G26" s="138"/>
      <c r="H26" s="138"/>
      <c r="I26" s="138"/>
      <c r="J26" s="139"/>
    </row>
  </sheetData>
  <sheetProtection sheet="1" objects="1" scenarios="1"/>
  <mergeCells count="17">
    <mergeCell ref="D17:J17"/>
    <mergeCell ref="B8:J8"/>
    <mergeCell ref="B10:J11"/>
    <mergeCell ref="B12:J12"/>
    <mergeCell ref="B13:J13"/>
    <mergeCell ref="B14:J14"/>
    <mergeCell ref="B9:J9"/>
    <mergeCell ref="B3:J3"/>
    <mergeCell ref="B4:J4"/>
    <mergeCell ref="B5:J5"/>
    <mergeCell ref="B6:J6"/>
    <mergeCell ref="B7:J7"/>
    <mergeCell ref="D18:J19"/>
    <mergeCell ref="B26:J26"/>
    <mergeCell ref="B25:J25"/>
    <mergeCell ref="D23:J23"/>
    <mergeCell ref="B24:J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E3D8D-A73E-4204-AABD-E99F6462B80D}">
  <sheetPr codeName="Sheet2"/>
  <dimension ref="A1:AM15489"/>
  <sheetViews>
    <sheetView showGridLines="0" tabSelected="1" zoomScale="90" zoomScaleNormal="90" workbookViewId="0">
      <pane xSplit="6" ySplit="7" topLeftCell="G8" activePane="bottomRight" state="frozen"/>
      <selection pane="topRight" activeCell="G1" sqref="G1"/>
      <selection pane="bottomLeft" activeCell="A8" sqref="A8"/>
      <selection pane="bottomRight" activeCell="B8" sqref="B8"/>
    </sheetView>
  </sheetViews>
  <sheetFormatPr defaultRowHeight="14.5" x14ac:dyDescent="0.35"/>
  <cols>
    <col min="1" max="1" width="1.7265625" style="4" customWidth="1"/>
    <col min="2" max="2" width="12.54296875" style="1" customWidth="1"/>
    <col min="3" max="3" width="12.1796875" style="1" customWidth="1"/>
    <col min="4" max="4" width="14.26953125" style="1" customWidth="1"/>
    <col min="5" max="5" width="15.81640625" style="1" customWidth="1"/>
    <col min="6" max="6" width="23.1796875" style="1" customWidth="1"/>
    <col min="7" max="7" width="15.453125" style="1" customWidth="1"/>
    <col min="8" max="8" width="15.81640625" style="1" customWidth="1"/>
    <col min="9" max="9" width="13.26953125" style="1" customWidth="1"/>
    <col min="10" max="10" width="15.453125" style="1" customWidth="1"/>
    <col min="11" max="11" width="22.453125" style="4" customWidth="1"/>
    <col min="12" max="12" width="16.26953125" style="4" customWidth="1"/>
    <col min="13" max="13" width="15.81640625" style="1" customWidth="1"/>
    <col min="14" max="14" width="15.453125" style="1" bestFit="1" customWidth="1"/>
    <col min="15" max="15" width="14.453125" style="1" customWidth="1"/>
    <col min="16" max="17" width="16.7265625" style="51" customWidth="1"/>
    <col min="18" max="18" width="17.1796875" customWidth="1"/>
    <col min="19" max="19" width="15.81640625" customWidth="1"/>
    <col min="20" max="20" width="15.1796875" style="51" customWidth="1"/>
    <col min="21" max="21" width="15.54296875" style="4" customWidth="1"/>
    <col min="22" max="22" width="15" style="4" customWidth="1"/>
    <col min="23" max="23" width="16.1796875" customWidth="1"/>
    <col min="24" max="24" width="15.1796875" style="51" customWidth="1"/>
    <col min="25" max="25" width="15.453125" style="1" customWidth="1"/>
    <col min="26" max="26" width="15.453125" customWidth="1"/>
    <col min="27" max="27" width="14.26953125" style="2" bestFit="1" customWidth="1"/>
    <col min="28" max="28" width="19" style="9" customWidth="1"/>
    <col min="29" max="29" width="17.26953125" style="9" customWidth="1"/>
    <col min="30" max="30" width="17.453125" style="9" customWidth="1"/>
    <col min="31" max="32" width="16.26953125" style="9" customWidth="1"/>
    <col min="33" max="33" width="9.26953125" style="9" customWidth="1"/>
    <col min="34" max="34" width="9.7265625" style="9" customWidth="1"/>
    <col min="35" max="35" width="9.26953125" style="9" customWidth="1"/>
    <col min="36" max="36" width="9.7265625" style="9" customWidth="1"/>
    <col min="37" max="37" width="13.26953125" style="9" customWidth="1"/>
    <col min="38" max="38" width="14.26953125" style="9" customWidth="1"/>
    <col min="39" max="39" width="9.26953125" style="9" customWidth="1"/>
  </cols>
  <sheetData>
    <row r="1" spans="2:39" s="4" customFormat="1" ht="8.5" customHeight="1" thickBot="1" x14ac:dyDescent="0.4">
      <c r="P1" s="51"/>
      <c r="Q1" s="51"/>
      <c r="R1" s="51"/>
      <c r="W1" s="9"/>
      <c r="X1" s="9"/>
      <c r="Y1" s="9"/>
      <c r="Z1" s="9"/>
      <c r="AA1" s="9"/>
      <c r="AB1" s="9"/>
      <c r="AC1" s="9"/>
      <c r="AD1" s="9"/>
      <c r="AE1" s="9"/>
      <c r="AF1" s="9"/>
      <c r="AG1" s="9"/>
      <c r="AH1" s="9"/>
      <c r="AI1" s="9"/>
    </row>
    <row r="2" spans="2:39" ht="16.5" customHeight="1" x14ac:dyDescent="0.35">
      <c r="B2" s="172" t="s">
        <v>49</v>
      </c>
      <c r="C2" s="173"/>
      <c r="D2" s="173"/>
      <c r="E2" s="173"/>
      <c r="F2" s="174"/>
      <c r="G2" s="168" t="s">
        <v>47</v>
      </c>
      <c r="H2" s="168"/>
      <c r="I2" s="169"/>
      <c r="J2" s="30"/>
      <c r="K2" s="36" t="s">
        <v>48</v>
      </c>
      <c r="L2" s="36"/>
      <c r="N2" s="5"/>
      <c r="O2" s="5"/>
      <c r="P2" s="5"/>
      <c r="Q2" s="5"/>
      <c r="R2" s="28"/>
      <c r="S2" s="5"/>
      <c r="T2" s="5"/>
      <c r="W2" s="9"/>
      <c r="X2" s="9"/>
      <c r="Y2" s="9"/>
      <c r="Z2" s="9"/>
      <c r="AA2" s="9"/>
      <c r="AJ2"/>
      <c r="AK2"/>
      <c r="AL2"/>
      <c r="AM2"/>
    </row>
    <row r="3" spans="2:39" ht="21.75" customHeight="1" x14ac:dyDescent="0.35">
      <c r="B3" s="175"/>
      <c r="C3" s="176"/>
      <c r="D3" s="176"/>
      <c r="E3" s="176"/>
      <c r="F3" s="177"/>
      <c r="G3" s="170" t="s">
        <v>1</v>
      </c>
      <c r="H3" s="170"/>
      <c r="I3" s="171"/>
      <c r="J3" s="31" t="s">
        <v>2</v>
      </c>
      <c r="K3" s="36"/>
      <c r="L3" s="36"/>
      <c r="N3" s="5"/>
      <c r="O3" s="5"/>
      <c r="P3" s="5"/>
      <c r="Q3" s="5"/>
      <c r="R3" s="5"/>
      <c r="S3" s="5"/>
      <c r="T3" s="5"/>
      <c r="W3" s="9"/>
      <c r="X3" s="9"/>
      <c r="Y3" s="9"/>
      <c r="Z3" s="9"/>
      <c r="AA3" s="9"/>
      <c r="AF3" s="124" t="s">
        <v>95</v>
      </c>
      <c r="AJ3"/>
      <c r="AK3"/>
      <c r="AL3"/>
      <c r="AM3"/>
    </row>
    <row r="4" spans="2:39" s="4" customFormat="1" ht="21" hidden="1" x14ac:dyDescent="0.45">
      <c r="B4" s="178" t="s">
        <v>28</v>
      </c>
      <c r="C4" s="179"/>
      <c r="D4" s="179"/>
      <c r="E4" s="179"/>
      <c r="F4" s="180"/>
      <c r="G4" s="32"/>
      <c r="H4" s="32"/>
      <c r="I4" s="33" t="s">
        <v>25</v>
      </c>
      <c r="J4" s="34">
        <v>44424</v>
      </c>
      <c r="K4" s="36" t="s">
        <v>7</v>
      </c>
      <c r="L4" s="36"/>
      <c r="N4" s="5"/>
      <c r="O4" s="5"/>
      <c r="P4" s="5"/>
      <c r="Q4" s="5"/>
      <c r="R4" s="5"/>
      <c r="S4" s="5"/>
      <c r="T4" s="5"/>
      <c r="W4" s="9"/>
      <c r="X4" s="9"/>
      <c r="Y4" s="9"/>
      <c r="Z4" s="9"/>
      <c r="AA4" s="9"/>
      <c r="AC4" s="9"/>
      <c r="AD4" s="9"/>
      <c r="AE4" s="9"/>
      <c r="AF4" s="9"/>
      <c r="AG4" s="9"/>
      <c r="AH4" s="9"/>
      <c r="AI4" s="9"/>
    </row>
    <row r="5" spans="2:39" ht="21.5" hidden="1" thickBot="1" x14ac:dyDescent="0.4">
      <c r="B5" s="39" t="s">
        <v>0</v>
      </c>
      <c r="C5" s="40"/>
      <c r="D5" s="40"/>
      <c r="E5" s="40"/>
      <c r="F5" s="41"/>
      <c r="G5" s="167" t="s">
        <v>26</v>
      </c>
      <c r="H5" s="167"/>
      <c r="I5" s="167"/>
      <c r="J5" s="35">
        <f>IF(ISBLANK(J4),"-",J4+6)</f>
        <v>44430</v>
      </c>
      <c r="K5" s="37" t="s">
        <v>15</v>
      </c>
      <c r="L5" s="37"/>
      <c r="N5" s="5"/>
      <c r="O5" s="5"/>
      <c r="P5" s="5"/>
      <c r="Q5" s="5"/>
      <c r="R5" s="5"/>
      <c r="S5" s="5"/>
      <c r="T5" s="5"/>
      <c r="W5" s="9"/>
      <c r="X5" s="9"/>
      <c r="Y5" s="9"/>
      <c r="Z5" s="9"/>
      <c r="AA5" s="9"/>
      <c r="AJ5"/>
      <c r="AK5"/>
      <c r="AL5"/>
      <c r="AM5"/>
    </row>
    <row r="6" spans="2:39" ht="15.75" customHeight="1" thickBot="1" x14ac:dyDescent="0.4">
      <c r="B6" s="88"/>
      <c r="G6" s="4"/>
      <c r="H6" s="4"/>
      <c r="I6" s="4"/>
      <c r="J6" s="4"/>
      <c r="M6" s="4"/>
      <c r="N6" s="4"/>
      <c r="O6" s="4"/>
      <c r="R6" s="51"/>
      <c r="S6" s="4"/>
      <c r="W6" s="9"/>
      <c r="X6" s="9"/>
      <c r="Y6" s="115"/>
      <c r="Z6" s="9"/>
      <c r="AA6" s="9"/>
      <c r="AF6" s="125" t="s">
        <v>93</v>
      </c>
      <c r="AJ6"/>
      <c r="AK6"/>
      <c r="AL6"/>
      <c r="AM6"/>
    </row>
    <row r="7" spans="2:39" ht="66" customHeight="1" thickBot="1" x14ac:dyDescent="0.4">
      <c r="B7" s="42" t="s">
        <v>31</v>
      </c>
      <c r="C7" s="43" t="s">
        <v>29</v>
      </c>
      <c r="D7" s="44" t="s">
        <v>50</v>
      </c>
      <c r="E7" s="44" t="s">
        <v>30</v>
      </c>
      <c r="F7" s="64" t="s">
        <v>111</v>
      </c>
      <c r="G7" s="65" t="s">
        <v>41</v>
      </c>
      <c r="H7" s="43" t="s">
        <v>99</v>
      </c>
      <c r="I7" s="66" t="s">
        <v>6</v>
      </c>
      <c r="J7" s="134" t="s">
        <v>109</v>
      </c>
      <c r="K7" s="2"/>
      <c r="L7" s="9"/>
      <c r="M7" s="9"/>
      <c r="N7" s="9"/>
      <c r="O7" s="9"/>
      <c r="P7" s="9"/>
      <c r="Q7" s="9"/>
      <c r="R7" s="9"/>
      <c r="S7" s="9"/>
      <c r="T7" s="9"/>
      <c r="U7"/>
      <c r="V7"/>
      <c r="X7"/>
      <c r="Y7"/>
      <c r="AA7"/>
      <c r="AB7"/>
      <c r="AC7"/>
      <c r="AD7"/>
      <c r="AE7"/>
      <c r="AF7"/>
      <c r="AG7"/>
      <c r="AH7"/>
      <c r="AI7"/>
      <c r="AJ7"/>
      <c r="AK7"/>
      <c r="AL7"/>
      <c r="AM7"/>
    </row>
    <row r="8" spans="2:39" x14ac:dyDescent="0.35">
      <c r="B8" s="61"/>
      <c r="C8" s="119"/>
      <c r="D8" s="62"/>
      <c r="E8" s="62"/>
      <c r="F8" s="52"/>
      <c r="G8" s="61"/>
      <c r="H8" s="61"/>
      <c r="I8" s="63"/>
      <c r="J8" s="132" t="str">
        <f>IF(Calculations!$G3=1, "Up to Date", "")</f>
        <v/>
      </c>
      <c r="K8" s="2"/>
      <c r="L8" s="9"/>
      <c r="M8" s="9"/>
      <c r="N8" s="9"/>
      <c r="O8" s="9"/>
      <c r="P8" s="9"/>
      <c r="Q8" s="9"/>
      <c r="R8" s="9"/>
      <c r="S8" s="9"/>
      <c r="T8" s="9"/>
      <c r="U8"/>
      <c r="V8"/>
      <c r="X8"/>
      <c r="Y8"/>
      <c r="AA8"/>
      <c r="AB8"/>
      <c r="AC8"/>
      <c r="AD8"/>
      <c r="AE8"/>
      <c r="AF8"/>
      <c r="AG8"/>
      <c r="AH8"/>
      <c r="AI8"/>
      <c r="AJ8"/>
      <c r="AK8"/>
      <c r="AL8"/>
      <c r="AM8"/>
    </row>
    <row r="9" spans="2:39" x14ac:dyDescent="0.35">
      <c r="B9" s="61"/>
      <c r="C9" s="119"/>
      <c r="D9" s="62"/>
      <c r="E9" s="62"/>
      <c r="F9" s="52"/>
      <c r="G9" s="61"/>
      <c r="H9" s="61"/>
      <c r="I9" s="63"/>
      <c r="J9" s="116" t="str">
        <f>IF(Calculations!$G4=1, "Up to Date", "")</f>
        <v/>
      </c>
      <c r="K9" s="2"/>
      <c r="L9" s="9"/>
      <c r="M9" s="9"/>
      <c r="N9" s="9"/>
      <c r="O9" s="9"/>
      <c r="P9" s="9"/>
      <c r="Q9" s="9"/>
      <c r="R9" s="9"/>
      <c r="S9" s="9"/>
      <c r="T9" s="9"/>
      <c r="U9"/>
      <c r="V9"/>
      <c r="X9"/>
      <c r="Y9"/>
      <c r="AA9"/>
      <c r="AB9"/>
      <c r="AC9"/>
      <c r="AD9"/>
      <c r="AE9"/>
      <c r="AF9"/>
      <c r="AG9"/>
      <c r="AH9"/>
      <c r="AI9"/>
      <c r="AJ9"/>
      <c r="AK9"/>
      <c r="AL9"/>
      <c r="AM9"/>
    </row>
    <row r="10" spans="2:39" x14ac:dyDescent="0.35">
      <c r="B10" s="61"/>
      <c r="C10" s="119"/>
      <c r="D10" s="62"/>
      <c r="E10" s="62"/>
      <c r="F10" s="52"/>
      <c r="G10" s="61"/>
      <c r="H10" s="61"/>
      <c r="I10" s="63"/>
      <c r="J10" s="116" t="str">
        <f>IF(Calculations!$G5=1, "Up to Date", "")</f>
        <v/>
      </c>
      <c r="K10" s="2"/>
      <c r="L10" s="9"/>
      <c r="M10" s="9"/>
      <c r="N10" s="9"/>
      <c r="O10" s="9"/>
      <c r="P10" s="9"/>
      <c r="Q10" s="9"/>
      <c r="R10" s="9"/>
      <c r="S10" s="9"/>
      <c r="T10" s="9"/>
      <c r="U10"/>
      <c r="V10"/>
      <c r="X10"/>
      <c r="Y10"/>
      <c r="AA10"/>
      <c r="AB10"/>
      <c r="AC10"/>
      <c r="AD10"/>
      <c r="AE10"/>
      <c r="AF10"/>
      <c r="AG10"/>
      <c r="AH10"/>
      <c r="AI10"/>
      <c r="AJ10"/>
      <c r="AK10"/>
      <c r="AL10"/>
      <c r="AM10"/>
    </row>
    <row r="11" spans="2:39" x14ac:dyDescent="0.35">
      <c r="B11" s="61"/>
      <c r="C11" s="119"/>
      <c r="D11" s="62"/>
      <c r="E11" s="62"/>
      <c r="F11" s="52"/>
      <c r="G11" s="61"/>
      <c r="H11" s="61"/>
      <c r="I11" s="63"/>
      <c r="J11" s="116" t="str">
        <f>IF(Calculations!$G6=1, "Up to Date", "")</f>
        <v/>
      </c>
      <c r="K11" s="2"/>
      <c r="L11" s="9"/>
      <c r="M11" s="9"/>
      <c r="N11" s="9"/>
      <c r="O11" s="9"/>
      <c r="P11" s="9"/>
      <c r="Q11" s="9"/>
      <c r="R11" s="9"/>
      <c r="S11" s="9"/>
      <c r="T11" s="9"/>
      <c r="U11"/>
      <c r="V11"/>
      <c r="X11"/>
      <c r="Y11"/>
      <c r="AA11"/>
      <c r="AB11"/>
      <c r="AC11"/>
      <c r="AD11"/>
      <c r="AE11"/>
      <c r="AF11"/>
      <c r="AG11"/>
      <c r="AH11"/>
      <c r="AI11"/>
      <c r="AJ11"/>
      <c r="AK11"/>
      <c r="AL11"/>
      <c r="AM11"/>
    </row>
    <row r="12" spans="2:39" x14ac:dyDescent="0.35">
      <c r="B12" s="61"/>
      <c r="C12" s="119"/>
      <c r="D12" s="62"/>
      <c r="E12" s="62"/>
      <c r="F12" s="52"/>
      <c r="G12" s="61"/>
      <c r="H12" s="61"/>
      <c r="I12" s="63"/>
      <c r="J12" s="116" t="str">
        <f>IF(Calculations!$G7=1, "Up to Date", "")</f>
        <v/>
      </c>
      <c r="K12" s="2"/>
      <c r="L12" s="9"/>
      <c r="M12" s="9"/>
      <c r="N12" s="9"/>
      <c r="O12" s="9"/>
      <c r="P12" s="9"/>
      <c r="Q12" s="9"/>
      <c r="R12" s="9"/>
      <c r="S12" s="9"/>
      <c r="T12" s="9"/>
      <c r="U12"/>
      <c r="V12"/>
      <c r="X12"/>
      <c r="Y12"/>
      <c r="AA12"/>
      <c r="AB12"/>
      <c r="AC12"/>
      <c r="AD12"/>
      <c r="AE12"/>
      <c r="AF12"/>
      <c r="AG12"/>
      <c r="AH12"/>
      <c r="AI12"/>
      <c r="AJ12"/>
      <c r="AK12"/>
      <c r="AL12"/>
      <c r="AM12"/>
    </row>
    <row r="13" spans="2:39" x14ac:dyDescent="0.35">
      <c r="B13" s="61"/>
      <c r="C13" s="119"/>
      <c r="D13" s="62"/>
      <c r="E13" s="62"/>
      <c r="F13" s="52"/>
      <c r="G13" s="61"/>
      <c r="H13" s="61"/>
      <c r="I13" s="63"/>
      <c r="J13" s="116" t="str">
        <f>IF(Calculations!$G8=1, "Up to Date", "")</f>
        <v/>
      </c>
      <c r="K13" s="2"/>
      <c r="L13" s="9"/>
      <c r="M13" s="9"/>
      <c r="N13" s="9"/>
      <c r="O13" s="9"/>
      <c r="P13" s="9"/>
      <c r="Q13" s="9"/>
      <c r="R13" s="9"/>
      <c r="S13" s="9"/>
      <c r="T13" s="9"/>
      <c r="U13"/>
      <c r="V13"/>
      <c r="X13"/>
      <c r="Y13"/>
      <c r="AA13"/>
      <c r="AB13"/>
      <c r="AC13"/>
      <c r="AD13"/>
      <c r="AE13"/>
      <c r="AF13"/>
      <c r="AG13"/>
      <c r="AH13"/>
      <c r="AI13"/>
      <c r="AJ13"/>
      <c r="AK13"/>
      <c r="AL13"/>
      <c r="AM13"/>
    </row>
    <row r="14" spans="2:39" x14ac:dyDescent="0.35">
      <c r="B14" s="61"/>
      <c r="C14" s="119"/>
      <c r="D14" s="62"/>
      <c r="E14" s="62"/>
      <c r="F14" s="52"/>
      <c r="G14" s="61"/>
      <c r="H14" s="61"/>
      <c r="I14" s="63"/>
      <c r="J14" s="116" t="str">
        <f>IF(Calculations!$G9=1, "Up to Date", "")</f>
        <v/>
      </c>
      <c r="K14" s="2"/>
      <c r="L14" s="9"/>
      <c r="M14" s="9"/>
      <c r="N14" s="9"/>
      <c r="O14" s="9"/>
      <c r="P14" s="9"/>
      <c r="Q14" s="9"/>
      <c r="R14" s="9"/>
      <c r="S14" s="9"/>
      <c r="T14" s="9"/>
      <c r="U14"/>
      <c r="V14"/>
      <c r="X14"/>
      <c r="Y14"/>
      <c r="AA14"/>
      <c r="AB14"/>
      <c r="AC14"/>
      <c r="AD14"/>
      <c r="AE14"/>
      <c r="AF14"/>
      <c r="AG14"/>
      <c r="AH14"/>
      <c r="AI14"/>
      <c r="AJ14"/>
      <c r="AK14"/>
      <c r="AL14"/>
      <c r="AM14"/>
    </row>
    <row r="15" spans="2:39" x14ac:dyDescent="0.35">
      <c r="B15" s="61"/>
      <c r="C15" s="119"/>
      <c r="D15" s="62"/>
      <c r="E15" s="62"/>
      <c r="F15" s="52"/>
      <c r="G15" s="61"/>
      <c r="H15" s="61"/>
      <c r="I15" s="63"/>
      <c r="J15" s="116" t="str">
        <f>IF(Calculations!$G10=1, "Up to Date", "")</f>
        <v/>
      </c>
      <c r="K15" s="2"/>
      <c r="L15" s="9"/>
      <c r="M15" s="9"/>
      <c r="N15" s="9"/>
      <c r="O15" s="9"/>
      <c r="P15" s="9"/>
      <c r="Q15" s="9"/>
      <c r="R15" s="9"/>
      <c r="S15" s="9"/>
      <c r="T15" s="9"/>
      <c r="U15"/>
      <c r="V15"/>
      <c r="X15"/>
      <c r="Y15"/>
      <c r="AA15"/>
      <c r="AB15"/>
      <c r="AC15"/>
      <c r="AD15"/>
      <c r="AE15"/>
      <c r="AF15"/>
      <c r="AG15"/>
      <c r="AH15"/>
      <c r="AI15"/>
      <c r="AJ15"/>
      <c r="AK15"/>
      <c r="AL15"/>
      <c r="AM15"/>
    </row>
    <row r="16" spans="2:39" x14ac:dyDescent="0.35">
      <c r="B16" s="61"/>
      <c r="C16" s="119"/>
      <c r="D16" s="62"/>
      <c r="E16" s="62"/>
      <c r="F16" s="52"/>
      <c r="G16" s="61"/>
      <c r="H16" s="61"/>
      <c r="I16" s="63"/>
      <c r="J16" s="116" t="str">
        <f>IF(Calculations!$G11=1, "Up to Date", "")</f>
        <v/>
      </c>
      <c r="K16" s="2"/>
      <c r="L16" s="9"/>
      <c r="M16" s="9"/>
      <c r="N16" s="9"/>
      <c r="O16" s="9"/>
      <c r="P16" s="9"/>
      <c r="Q16" s="9"/>
      <c r="R16" s="9"/>
      <c r="S16" s="9"/>
      <c r="T16" s="9"/>
      <c r="U16"/>
      <c r="V16"/>
      <c r="X16"/>
      <c r="Y16"/>
      <c r="AA16"/>
      <c r="AB16"/>
      <c r="AC16"/>
      <c r="AD16"/>
      <c r="AE16"/>
      <c r="AF16"/>
      <c r="AG16"/>
      <c r="AH16"/>
      <c r="AI16"/>
      <c r="AJ16"/>
      <c r="AK16"/>
      <c r="AL16"/>
      <c r="AM16"/>
    </row>
    <row r="17" spans="2:39" x14ac:dyDescent="0.35">
      <c r="B17" s="61"/>
      <c r="C17" s="119"/>
      <c r="D17" s="62"/>
      <c r="E17" s="62"/>
      <c r="F17" s="52"/>
      <c r="G17" s="61"/>
      <c r="H17" s="61"/>
      <c r="I17" s="63"/>
      <c r="J17" s="116" t="str">
        <f>IF(Calculations!$G12=1, "Up to Date", "")</f>
        <v/>
      </c>
      <c r="K17" s="2"/>
      <c r="L17" s="9"/>
      <c r="M17" s="9"/>
      <c r="N17" s="9"/>
      <c r="O17" s="9"/>
      <c r="P17" s="9"/>
      <c r="Q17" s="9"/>
      <c r="R17" s="9"/>
      <c r="S17" s="9"/>
      <c r="T17" s="9"/>
      <c r="U17"/>
      <c r="V17"/>
      <c r="X17"/>
      <c r="Y17"/>
      <c r="AA17"/>
      <c r="AB17"/>
      <c r="AC17"/>
      <c r="AD17"/>
      <c r="AE17"/>
      <c r="AF17"/>
      <c r="AG17"/>
      <c r="AH17"/>
      <c r="AI17"/>
      <c r="AJ17"/>
      <c r="AK17"/>
      <c r="AL17"/>
      <c r="AM17"/>
    </row>
    <row r="18" spans="2:39" x14ac:dyDescent="0.35">
      <c r="B18" s="61"/>
      <c r="C18" s="119"/>
      <c r="D18" s="62"/>
      <c r="E18" s="62"/>
      <c r="F18" s="52"/>
      <c r="G18" s="61"/>
      <c r="H18" s="61"/>
      <c r="I18" s="63"/>
      <c r="J18" s="116" t="str">
        <f>IF(Calculations!$G13=1, "Up to Date", "")</f>
        <v/>
      </c>
      <c r="K18" s="2"/>
      <c r="L18" s="9"/>
      <c r="M18" s="9"/>
      <c r="N18" s="9"/>
      <c r="O18" s="9"/>
      <c r="P18" s="9"/>
      <c r="Q18" s="9"/>
      <c r="R18" s="9"/>
      <c r="S18" s="9"/>
      <c r="T18" s="9"/>
      <c r="U18"/>
      <c r="V18"/>
      <c r="X18"/>
      <c r="Y18"/>
      <c r="AA18"/>
      <c r="AB18"/>
      <c r="AC18"/>
      <c r="AD18"/>
      <c r="AE18"/>
      <c r="AF18"/>
      <c r="AG18"/>
      <c r="AH18"/>
      <c r="AI18"/>
      <c r="AJ18"/>
      <c r="AK18"/>
      <c r="AL18"/>
      <c r="AM18"/>
    </row>
    <row r="19" spans="2:39" x14ac:dyDescent="0.35">
      <c r="B19" s="61"/>
      <c r="C19" s="119"/>
      <c r="D19" s="62"/>
      <c r="E19" s="62"/>
      <c r="F19" s="52"/>
      <c r="G19" s="61"/>
      <c r="H19" s="61"/>
      <c r="I19" s="63"/>
      <c r="J19" s="116" t="str">
        <f>IF(Calculations!$G14=1, "Up to Date", "")</f>
        <v/>
      </c>
      <c r="K19" s="2"/>
      <c r="L19" s="9"/>
      <c r="M19" s="9"/>
      <c r="N19" s="9"/>
      <c r="O19" s="9"/>
      <c r="P19" s="9"/>
      <c r="Q19" s="9"/>
      <c r="R19" s="9"/>
      <c r="S19" s="9"/>
      <c r="T19" s="9"/>
      <c r="U19"/>
      <c r="V19"/>
      <c r="X19"/>
      <c r="Y19"/>
      <c r="AA19"/>
      <c r="AB19"/>
      <c r="AC19"/>
      <c r="AD19"/>
      <c r="AE19"/>
      <c r="AF19"/>
      <c r="AG19"/>
      <c r="AH19"/>
      <c r="AI19"/>
      <c r="AJ19"/>
      <c r="AK19"/>
      <c r="AL19"/>
      <c r="AM19"/>
    </row>
    <row r="20" spans="2:39" x14ac:dyDescent="0.35">
      <c r="B20" s="61"/>
      <c r="C20" s="119"/>
      <c r="D20" s="62"/>
      <c r="E20" s="62"/>
      <c r="F20" s="52"/>
      <c r="G20" s="61"/>
      <c r="H20" s="61"/>
      <c r="I20" s="63"/>
      <c r="J20" s="116" t="str">
        <f>IF(Calculations!$G15=1, "Up to Date", "")</f>
        <v/>
      </c>
      <c r="K20" s="2"/>
      <c r="L20" s="9"/>
      <c r="M20" s="9"/>
      <c r="N20" s="9"/>
      <c r="O20" s="9"/>
      <c r="P20" s="9"/>
      <c r="Q20" s="9"/>
      <c r="R20" s="9"/>
      <c r="S20" s="9"/>
      <c r="T20" s="9"/>
      <c r="U20"/>
      <c r="V20"/>
      <c r="X20"/>
      <c r="Y20"/>
      <c r="AA20"/>
      <c r="AB20"/>
      <c r="AC20"/>
      <c r="AD20"/>
      <c r="AE20"/>
      <c r="AF20"/>
      <c r="AG20"/>
      <c r="AH20"/>
      <c r="AI20"/>
      <c r="AJ20"/>
      <c r="AK20"/>
      <c r="AL20"/>
      <c r="AM20"/>
    </row>
    <row r="21" spans="2:39" x14ac:dyDescent="0.35">
      <c r="B21" s="61"/>
      <c r="C21" s="119"/>
      <c r="D21" s="62"/>
      <c r="E21" s="62"/>
      <c r="F21" s="52"/>
      <c r="G21" s="61"/>
      <c r="H21" s="61"/>
      <c r="I21" s="63"/>
      <c r="J21" s="116" t="str">
        <f>IF(Calculations!$G16=1, "Up to Date", "")</f>
        <v/>
      </c>
      <c r="K21" s="2"/>
      <c r="L21" s="9"/>
      <c r="M21" s="9"/>
      <c r="N21" s="9"/>
      <c r="O21" s="9"/>
      <c r="P21" s="9"/>
      <c r="Q21" s="9"/>
      <c r="R21" s="9"/>
      <c r="S21" s="9"/>
      <c r="T21" s="9"/>
      <c r="U21"/>
      <c r="V21"/>
      <c r="X21"/>
      <c r="Y21"/>
      <c r="AA21"/>
      <c r="AB21"/>
      <c r="AC21"/>
      <c r="AD21"/>
      <c r="AE21"/>
      <c r="AF21"/>
      <c r="AG21"/>
      <c r="AH21"/>
      <c r="AI21"/>
      <c r="AJ21"/>
      <c r="AK21"/>
      <c r="AL21"/>
      <c r="AM21"/>
    </row>
    <row r="22" spans="2:39" x14ac:dyDescent="0.35">
      <c r="B22" s="61"/>
      <c r="C22" s="119"/>
      <c r="D22" s="62"/>
      <c r="E22" s="62"/>
      <c r="F22" s="52"/>
      <c r="G22" s="61"/>
      <c r="H22" s="61"/>
      <c r="I22" s="63"/>
      <c r="J22" s="116" t="str">
        <f>IF(Calculations!$G17=1, "Up to Date", "")</f>
        <v/>
      </c>
      <c r="K22" s="2"/>
      <c r="L22" s="9"/>
      <c r="M22" s="9"/>
      <c r="N22" s="9"/>
      <c r="O22" s="9"/>
      <c r="P22" s="9"/>
      <c r="Q22" s="9"/>
      <c r="R22" s="9"/>
      <c r="S22" s="9"/>
      <c r="T22" s="9"/>
      <c r="U22"/>
      <c r="V22"/>
      <c r="X22"/>
      <c r="Y22"/>
      <c r="AA22"/>
      <c r="AB22"/>
      <c r="AC22"/>
      <c r="AD22"/>
      <c r="AE22"/>
      <c r="AF22"/>
      <c r="AG22"/>
      <c r="AH22"/>
      <c r="AI22"/>
      <c r="AJ22"/>
      <c r="AK22"/>
      <c r="AL22"/>
      <c r="AM22"/>
    </row>
    <row r="23" spans="2:39" x14ac:dyDescent="0.35">
      <c r="B23" s="61"/>
      <c r="C23" s="119"/>
      <c r="D23" s="62"/>
      <c r="E23" s="62"/>
      <c r="F23" s="52"/>
      <c r="G23" s="61"/>
      <c r="H23" s="61"/>
      <c r="I23" s="63"/>
      <c r="J23" s="116" t="str">
        <f>IF(Calculations!$G18=1, "Up to Date", "")</f>
        <v/>
      </c>
      <c r="K23" s="2"/>
      <c r="L23" s="9"/>
      <c r="M23" s="9"/>
      <c r="N23" s="9"/>
      <c r="O23" s="9"/>
      <c r="P23" s="9"/>
      <c r="Q23" s="9"/>
      <c r="R23" s="9"/>
      <c r="S23" s="9"/>
      <c r="T23" s="9"/>
      <c r="U23"/>
      <c r="V23"/>
      <c r="X23"/>
      <c r="Y23"/>
      <c r="AA23"/>
      <c r="AB23"/>
      <c r="AC23"/>
      <c r="AD23"/>
      <c r="AE23"/>
      <c r="AF23"/>
      <c r="AG23"/>
      <c r="AH23"/>
      <c r="AI23"/>
      <c r="AJ23"/>
      <c r="AK23"/>
      <c r="AL23"/>
      <c r="AM23"/>
    </row>
    <row r="24" spans="2:39" x14ac:dyDescent="0.35">
      <c r="B24" s="61"/>
      <c r="C24" s="119"/>
      <c r="D24" s="62"/>
      <c r="E24" s="62"/>
      <c r="F24" s="52"/>
      <c r="G24" s="61"/>
      <c r="H24" s="61"/>
      <c r="I24" s="63"/>
      <c r="J24" s="116" t="str">
        <f>IF(Calculations!$G19=1, "Up to Date", "")</f>
        <v/>
      </c>
      <c r="K24" s="2"/>
      <c r="L24" s="9"/>
      <c r="M24" s="9"/>
      <c r="N24" s="9"/>
      <c r="O24" s="9"/>
      <c r="P24" s="9"/>
      <c r="Q24" s="9"/>
      <c r="R24" s="9"/>
      <c r="S24" s="9"/>
      <c r="T24" s="9"/>
      <c r="U24"/>
      <c r="V24"/>
      <c r="X24"/>
      <c r="Y24"/>
      <c r="AA24"/>
      <c r="AB24"/>
      <c r="AC24"/>
      <c r="AD24"/>
      <c r="AE24"/>
      <c r="AF24"/>
      <c r="AG24"/>
      <c r="AH24"/>
      <c r="AI24"/>
      <c r="AJ24"/>
      <c r="AK24"/>
      <c r="AL24"/>
      <c r="AM24"/>
    </row>
    <row r="25" spans="2:39" x14ac:dyDescent="0.35">
      <c r="B25" s="61"/>
      <c r="C25" s="119"/>
      <c r="D25" s="62"/>
      <c r="E25" s="62"/>
      <c r="F25" s="52"/>
      <c r="G25" s="61"/>
      <c r="H25" s="61"/>
      <c r="I25" s="63"/>
      <c r="J25" s="116" t="str">
        <f>IF(Calculations!$G20=1, "Up to Date", "")</f>
        <v/>
      </c>
      <c r="K25" s="2"/>
      <c r="L25" s="9"/>
      <c r="M25" s="9"/>
      <c r="N25" s="9"/>
      <c r="O25" s="9"/>
      <c r="P25" s="9"/>
      <c r="Q25" s="9"/>
      <c r="R25" s="9"/>
      <c r="S25" s="9"/>
      <c r="T25" s="9"/>
      <c r="U25"/>
      <c r="V25"/>
      <c r="X25"/>
      <c r="Y25"/>
      <c r="AA25"/>
      <c r="AB25"/>
      <c r="AC25"/>
      <c r="AD25"/>
      <c r="AE25"/>
      <c r="AF25"/>
      <c r="AG25"/>
      <c r="AH25"/>
      <c r="AI25"/>
      <c r="AJ25"/>
      <c r="AK25"/>
      <c r="AL25"/>
      <c r="AM25"/>
    </row>
    <row r="26" spans="2:39" x14ac:dyDescent="0.35">
      <c r="B26" s="61"/>
      <c r="C26" s="119"/>
      <c r="D26" s="62"/>
      <c r="E26" s="62"/>
      <c r="F26" s="52"/>
      <c r="G26" s="61"/>
      <c r="H26" s="61"/>
      <c r="I26" s="63"/>
      <c r="J26" s="116" t="str">
        <f>IF(Calculations!$G21=1, "Up to Date", "")</f>
        <v/>
      </c>
      <c r="K26" s="2"/>
      <c r="L26" s="9"/>
      <c r="M26" s="9"/>
      <c r="N26" s="9"/>
      <c r="O26" s="9"/>
      <c r="P26" s="9"/>
      <c r="Q26" s="9"/>
      <c r="R26" s="9"/>
      <c r="S26" s="9"/>
      <c r="T26" s="9"/>
      <c r="U26"/>
      <c r="V26"/>
      <c r="X26"/>
      <c r="Y26"/>
      <c r="AA26"/>
      <c r="AB26"/>
      <c r="AC26"/>
      <c r="AD26"/>
      <c r="AE26"/>
      <c r="AF26"/>
      <c r="AG26"/>
      <c r="AH26"/>
      <c r="AI26"/>
      <c r="AJ26"/>
      <c r="AK26"/>
      <c r="AL26"/>
      <c r="AM26"/>
    </row>
    <row r="27" spans="2:39" x14ac:dyDescent="0.35">
      <c r="B27" s="61"/>
      <c r="C27" s="119"/>
      <c r="D27" s="62"/>
      <c r="E27" s="62"/>
      <c r="F27" s="52"/>
      <c r="G27" s="61"/>
      <c r="H27" s="61"/>
      <c r="I27" s="63"/>
      <c r="J27" s="116" t="str">
        <f>IF(Calculations!$G22=1, "Up to Date", "")</f>
        <v/>
      </c>
      <c r="K27" s="2"/>
      <c r="L27" s="9"/>
      <c r="M27" s="9"/>
      <c r="N27" s="9"/>
      <c r="O27" s="9"/>
      <c r="P27" s="9"/>
      <c r="Q27" s="9"/>
      <c r="R27" s="9"/>
      <c r="S27" s="9"/>
      <c r="T27" s="9"/>
      <c r="U27"/>
      <c r="V27"/>
      <c r="X27"/>
      <c r="Y27"/>
      <c r="AA27"/>
      <c r="AB27"/>
      <c r="AC27"/>
      <c r="AD27"/>
      <c r="AE27"/>
      <c r="AF27"/>
      <c r="AG27"/>
      <c r="AH27"/>
      <c r="AI27"/>
      <c r="AJ27"/>
      <c r="AK27"/>
      <c r="AL27"/>
      <c r="AM27"/>
    </row>
    <row r="28" spans="2:39" x14ac:dyDescent="0.35">
      <c r="B28" s="61"/>
      <c r="C28" s="119"/>
      <c r="D28" s="62"/>
      <c r="E28" s="62"/>
      <c r="F28" s="52"/>
      <c r="G28" s="61"/>
      <c r="H28" s="61"/>
      <c r="I28" s="63"/>
      <c r="J28" s="116" t="str">
        <f>IF(Calculations!$G23=1, "Up to Date", "")</f>
        <v/>
      </c>
      <c r="K28" s="2"/>
      <c r="L28" s="9"/>
      <c r="M28" s="9"/>
      <c r="N28" s="9"/>
      <c r="O28" s="9"/>
      <c r="P28" s="9"/>
      <c r="Q28" s="9"/>
      <c r="R28" s="9"/>
      <c r="S28" s="9"/>
      <c r="T28" s="9"/>
      <c r="U28"/>
      <c r="V28"/>
      <c r="X28"/>
      <c r="Y28"/>
      <c r="AA28"/>
      <c r="AB28"/>
      <c r="AC28"/>
      <c r="AD28"/>
      <c r="AE28"/>
      <c r="AF28"/>
      <c r="AG28"/>
      <c r="AH28"/>
      <c r="AI28"/>
      <c r="AJ28"/>
      <c r="AK28"/>
      <c r="AL28"/>
      <c r="AM28"/>
    </row>
    <row r="29" spans="2:39" x14ac:dyDescent="0.35">
      <c r="B29" s="61"/>
      <c r="C29" s="119"/>
      <c r="D29" s="62"/>
      <c r="E29" s="62"/>
      <c r="F29" s="52"/>
      <c r="G29" s="61"/>
      <c r="H29" s="61"/>
      <c r="I29" s="63"/>
      <c r="J29" s="116" t="str">
        <f>IF(Calculations!$G24=1, "Up to Date", "")</f>
        <v/>
      </c>
      <c r="K29" s="2"/>
      <c r="L29" s="9"/>
      <c r="M29" s="9"/>
      <c r="N29" s="9"/>
      <c r="O29" s="9"/>
      <c r="P29" s="9"/>
      <c r="Q29" s="9"/>
      <c r="R29" s="9"/>
      <c r="S29" s="9"/>
      <c r="T29" s="9"/>
      <c r="U29"/>
      <c r="V29"/>
      <c r="X29"/>
      <c r="Y29"/>
      <c r="AA29"/>
      <c r="AB29"/>
      <c r="AC29"/>
      <c r="AD29"/>
      <c r="AE29"/>
      <c r="AF29"/>
      <c r="AG29"/>
      <c r="AH29"/>
      <c r="AI29"/>
      <c r="AJ29"/>
      <c r="AK29"/>
      <c r="AL29"/>
      <c r="AM29"/>
    </row>
    <row r="30" spans="2:39" x14ac:dyDescent="0.35">
      <c r="B30" s="61"/>
      <c r="C30" s="119"/>
      <c r="D30" s="62"/>
      <c r="E30" s="62"/>
      <c r="F30" s="52"/>
      <c r="G30" s="61"/>
      <c r="H30" s="61"/>
      <c r="I30" s="63"/>
      <c r="J30" s="116" t="str">
        <f>IF(Calculations!$G25=1, "Up to Date", "")</f>
        <v/>
      </c>
      <c r="K30" s="2"/>
      <c r="L30" s="9"/>
      <c r="M30" s="9"/>
      <c r="N30" s="9"/>
      <c r="O30" s="9"/>
      <c r="P30" s="9"/>
      <c r="Q30" s="9"/>
      <c r="R30" s="9"/>
      <c r="S30" s="9"/>
      <c r="T30" s="9"/>
      <c r="U30"/>
      <c r="V30"/>
      <c r="X30"/>
      <c r="Y30"/>
      <c r="AA30"/>
      <c r="AB30"/>
      <c r="AC30"/>
      <c r="AD30"/>
      <c r="AE30"/>
      <c r="AF30"/>
      <c r="AG30"/>
      <c r="AH30"/>
      <c r="AI30"/>
      <c r="AJ30"/>
      <c r="AK30"/>
      <c r="AL30"/>
      <c r="AM30"/>
    </row>
    <row r="31" spans="2:39" x14ac:dyDescent="0.35">
      <c r="B31" s="61"/>
      <c r="C31" s="119"/>
      <c r="D31" s="62"/>
      <c r="E31" s="62"/>
      <c r="F31" s="52"/>
      <c r="G31" s="61"/>
      <c r="H31" s="61"/>
      <c r="I31" s="63"/>
      <c r="J31" s="116" t="str">
        <f>IF(Calculations!$G26=1, "Up to Date", "")</f>
        <v/>
      </c>
      <c r="K31" s="2"/>
      <c r="L31" s="9"/>
      <c r="M31" s="9"/>
      <c r="N31" s="9"/>
      <c r="O31" s="9"/>
      <c r="P31" s="9"/>
      <c r="Q31" s="9"/>
      <c r="R31" s="9"/>
      <c r="S31" s="9"/>
      <c r="T31" s="9"/>
      <c r="U31"/>
      <c r="V31"/>
      <c r="X31"/>
      <c r="Y31"/>
      <c r="AA31"/>
      <c r="AB31"/>
      <c r="AC31"/>
      <c r="AD31"/>
      <c r="AE31"/>
      <c r="AF31"/>
      <c r="AG31"/>
      <c r="AH31"/>
      <c r="AI31"/>
      <c r="AJ31"/>
      <c r="AK31"/>
      <c r="AL31"/>
      <c r="AM31"/>
    </row>
    <row r="32" spans="2:39" x14ac:dyDescent="0.35">
      <c r="B32" s="61"/>
      <c r="C32" s="119"/>
      <c r="D32" s="62"/>
      <c r="E32" s="62"/>
      <c r="F32" s="52"/>
      <c r="G32" s="61"/>
      <c r="H32" s="61"/>
      <c r="I32" s="63"/>
      <c r="J32" s="116" t="str">
        <f>IF(Calculations!$G27=1, "Up to Date", "")</f>
        <v/>
      </c>
      <c r="K32" s="2"/>
      <c r="L32" s="9"/>
      <c r="M32" s="9"/>
      <c r="N32" s="9"/>
      <c r="O32" s="9"/>
      <c r="P32" s="9"/>
      <c r="Q32" s="9"/>
      <c r="R32" s="9"/>
      <c r="S32" s="9"/>
      <c r="T32" s="9"/>
      <c r="U32"/>
      <c r="V32"/>
      <c r="X32"/>
      <c r="Y32"/>
      <c r="AA32"/>
      <c r="AB32"/>
      <c r="AC32"/>
      <c r="AD32"/>
      <c r="AE32"/>
      <c r="AF32"/>
      <c r="AG32"/>
      <c r="AH32"/>
      <c r="AI32"/>
      <c r="AJ32"/>
      <c r="AK32"/>
      <c r="AL32"/>
      <c r="AM32"/>
    </row>
    <row r="33" spans="2:39" x14ac:dyDescent="0.35">
      <c r="B33" s="61"/>
      <c r="C33" s="119"/>
      <c r="D33" s="62"/>
      <c r="E33" s="62"/>
      <c r="F33" s="52"/>
      <c r="G33" s="61"/>
      <c r="H33" s="61"/>
      <c r="I33" s="63"/>
      <c r="J33" s="116" t="str">
        <f>IF(Calculations!$G28=1, "Up to Date", "")</f>
        <v/>
      </c>
      <c r="K33" s="2"/>
      <c r="L33" s="9"/>
      <c r="M33" s="9"/>
      <c r="N33" s="9"/>
      <c r="O33" s="9"/>
      <c r="P33" s="9"/>
      <c r="Q33" s="9"/>
      <c r="R33" s="9"/>
      <c r="S33" s="9"/>
      <c r="T33" s="9"/>
      <c r="U33"/>
      <c r="V33"/>
      <c r="X33"/>
      <c r="Y33"/>
      <c r="AA33"/>
      <c r="AB33"/>
      <c r="AC33"/>
      <c r="AD33"/>
      <c r="AE33"/>
      <c r="AF33"/>
      <c r="AG33"/>
      <c r="AH33"/>
      <c r="AI33"/>
      <c r="AJ33"/>
      <c r="AK33"/>
      <c r="AL33"/>
      <c r="AM33"/>
    </row>
    <row r="34" spans="2:39" x14ac:dyDescent="0.35">
      <c r="B34" s="61"/>
      <c r="C34" s="119"/>
      <c r="D34" s="62"/>
      <c r="E34" s="62"/>
      <c r="F34" s="52"/>
      <c r="G34" s="61"/>
      <c r="H34" s="61"/>
      <c r="I34" s="63"/>
      <c r="J34" s="116" t="str">
        <f>IF(Calculations!$G29=1, "Up to Date", "")</f>
        <v/>
      </c>
      <c r="K34" s="2"/>
      <c r="L34" s="9"/>
      <c r="M34" s="9"/>
      <c r="N34" s="9"/>
      <c r="O34" s="9"/>
      <c r="P34" s="9"/>
      <c r="Q34" s="9"/>
      <c r="R34" s="9"/>
      <c r="S34" s="9"/>
      <c r="T34" s="9"/>
      <c r="U34"/>
      <c r="V34"/>
      <c r="X34"/>
      <c r="Y34"/>
      <c r="AA34"/>
      <c r="AB34"/>
      <c r="AC34"/>
      <c r="AD34"/>
      <c r="AE34"/>
      <c r="AF34"/>
      <c r="AG34"/>
      <c r="AH34"/>
      <c r="AI34"/>
      <c r="AJ34"/>
      <c r="AK34"/>
      <c r="AL34"/>
      <c r="AM34"/>
    </row>
    <row r="35" spans="2:39" x14ac:dyDescent="0.35">
      <c r="B35" s="61"/>
      <c r="C35" s="119"/>
      <c r="D35" s="62"/>
      <c r="E35" s="62"/>
      <c r="F35" s="52"/>
      <c r="G35" s="61"/>
      <c r="H35" s="61"/>
      <c r="I35" s="63"/>
      <c r="J35" s="116" t="str">
        <f>IF(Calculations!$G30=1, "Up to Date", "")</f>
        <v/>
      </c>
      <c r="K35" s="2"/>
      <c r="L35" s="9"/>
      <c r="M35" s="9"/>
      <c r="N35" s="9"/>
      <c r="O35" s="9"/>
      <c r="P35" s="9"/>
      <c r="Q35" s="9"/>
      <c r="R35" s="9"/>
      <c r="S35" s="9"/>
      <c r="T35" s="9"/>
      <c r="U35"/>
      <c r="V35"/>
      <c r="X35"/>
      <c r="Y35"/>
      <c r="AA35"/>
      <c r="AB35"/>
      <c r="AC35"/>
      <c r="AD35"/>
      <c r="AE35"/>
      <c r="AF35"/>
      <c r="AG35"/>
      <c r="AH35"/>
      <c r="AI35"/>
      <c r="AJ35"/>
      <c r="AK35"/>
      <c r="AL35"/>
      <c r="AM35"/>
    </row>
    <row r="36" spans="2:39" x14ac:dyDescent="0.35">
      <c r="B36" s="61"/>
      <c r="C36" s="119"/>
      <c r="D36" s="62"/>
      <c r="E36" s="62"/>
      <c r="F36" s="52"/>
      <c r="G36" s="61"/>
      <c r="H36" s="61"/>
      <c r="I36" s="63"/>
      <c r="J36" s="116" t="str">
        <f>IF(Calculations!$G31=1, "Up to Date", "")</f>
        <v/>
      </c>
      <c r="K36" s="2"/>
      <c r="L36" s="9"/>
      <c r="M36" s="9"/>
      <c r="N36" s="9"/>
      <c r="O36" s="9"/>
      <c r="P36" s="9"/>
      <c r="Q36" s="9"/>
      <c r="R36" s="9"/>
      <c r="S36" s="9"/>
      <c r="T36" s="9"/>
      <c r="U36"/>
      <c r="V36"/>
      <c r="X36"/>
      <c r="Y36"/>
      <c r="AA36"/>
      <c r="AB36"/>
      <c r="AC36"/>
      <c r="AD36"/>
      <c r="AE36"/>
      <c r="AF36"/>
      <c r="AG36"/>
      <c r="AH36"/>
      <c r="AI36"/>
      <c r="AJ36"/>
      <c r="AK36"/>
      <c r="AL36"/>
      <c r="AM36"/>
    </row>
    <row r="37" spans="2:39" x14ac:dyDescent="0.35">
      <c r="B37" s="61"/>
      <c r="C37" s="119"/>
      <c r="D37" s="62"/>
      <c r="E37" s="62"/>
      <c r="F37" s="52"/>
      <c r="G37" s="61"/>
      <c r="H37" s="61"/>
      <c r="I37" s="63"/>
      <c r="J37" s="116" t="str">
        <f>IF(Calculations!$G32=1, "Up to Date", "")</f>
        <v/>
      </c>
      <c r="K37" s="2"/>
      <c r="L37" s="9"/>
      <c r="M37" s="9"/>
      <c r="N37" s="9"/>
      <c r="O37" s="9"/>
      <c r="P37" s="9"/>
      <c r="Q37" s="9"/>
      <c r="R37" s="9"/>
      <c r="S37" s="9"/>
      <c r="T37" s="9"/>
      <c r="U37"/>
      <c r="V37"/>
      <c r="X37"/>
      <c r="Y37"/>
      <c r="AA37"/>
      <c r="AB37"/>
      <c r="AC37"/>
      <c r="AD37"/>
      <c r="AE37"/>
      <c r="AF37"/>
      <c r="AG37"/>
      <c r="AH37"/>
      <c r="AI37"/>
      <c r="AJ37"/>
      <c r="AK37"/>
      <c r="AL37"/>
      <c r="AM37"/>
    </row>
    <row r="38" spans="2:39" x14ac:dyDescent="0.35">
      <c r="B38" s="61"/>
      <c r="C38" s="119"/>
      <c r="D38" s="62"/>
      <c r="E38" s="62"/>
      <c r="F38" s="52"/>
      <c r="G38" s="61"/>
      <c r="H38" s="61"/>
      <c r="I38" s="63"/>
      <c r="J38" s="116" t="str">
        <f>IF(Calculations!$G33=1, "Up to Date", "")</f>
        <v/>
      </c>
      <c r="K38" s="2"/>
      <c r="L38" s="9"/>
      <c r="M38" s="9"/>
      <c r="N38" s="9"/>
      <c r="O38" s="9"/>
      <c r="P38" s="9"/>
      <c r="Q38" s="9"/>
      <c r="R38" s="9"/>
      <c r="S38" s="9"/>
      <c r="T38" s="9"/>
      <c r="U38"/>
      <c r="V38"/>
      <c r="X38"/>
      <c r="Y38"/>
      <c r="AA38"/>
      <c r="AB38"/>
      <c r="AC38"/>
      <c r="AD38"/>
      <c r="AE38"/>
      <c r="AF38"/>
      <c r="AG38"/>
      <c r="AH38"/>
      <c r="AI38"/>
      <c r="AJ38"/>
      <c r="AK38"/>
      <c r="AL38"/>
      <c r="AM38"/>
    </row>
    <row r="39" spans="2:39" x14ac:dyDescent="0.35">
      <c r="B39" s="61"/>
      <c r="C39" s="119"/>
      <c r="D39" s="62"/>
      <c r="E39" s="62"/>
      <c r="F39" s="52"/>
      <c r="G39" s="61"/>
      <c r="H39" s="61"/>
      <c r="I39" s="63"/>
      <c r="J39" s="116" t="str">
        <f>IF(Calculations!$G34=1, "Up to Date", "")</f>
        <v/>
      </c>
      <c r="K39" s="2"/>
      <c r="L39" s="9"/>
      <c r="M39" s="9"/>
      <c r="N39" s="9"/>
      <c r="O39" s="9"/>
      <c r="P39" s="9"/>
      <c r="Q39" s="9"/>
      <c r="R39" s="9"/>
      <c r="S39" s="9"/>
      <c r="T39" s="9"/>
      <c r="U39"/>
      <c r="V39"/>
      <c r="X39"/>
      <c r="Y39"/>
      <c r="AA39"/>
      <c r="AB39"/>
      <c r="AC39"/>
      <c r="AD39"/>
      <c r="AE39"/>
      <c r="AF39"/>
      <c r="AG39"/>
      <c r="AH39"/>
      <c r="AI39"/>
      <c r="AJ39"/>
      <c r="AK39"/>
      <c r="AL39"/>
      <c r="AM39"/>
    </row>
    <row r="40" spans="2:39" x14ac:dyDescent="0.35">
      <c r="B40" s="61"/>
      <c r="C40" s="119"/>
      <c r="D40" s="62"/>
      <c r="E40" s="62"/>
      <c r="F40" s="52"/>
      <c r="G40" s="61"/>
      <c r="H40" s="61"/>
      <c r="I40" s="63"/>
      <c r="J40" s="116" t="str">
        <f>IF(Calculations!$G35=1, "Up to Date", "")</f>
        <v/>
      </c>
      <c r="K40" s="2"/>
      <c r="L40" s="9"/>
      <c r="M40" s="9"/>
      <c r="N40" s="9"/>
      <c r="O40" s="9"/>
      <c r="P40" s="9"/>
      <c r="Q40" s="9"/>
      <c r="R40" s="9"/>
      <c r="S40" s="9"/>
      <c r="T40" s="9"/>
      <c r="U40"/>
      <c r="V40"/>
      <c r="X40"/>
      <c r="Y40"/>
      <c r="AA40"/>
      <c r="AB40"/>
      <c r="AC40"/>
      <c r="AD40"/>
      <c r="AE40"/>
      <c r="AF40"/>
      <c r="AG40"/>
      <c r="AH40"/>
      <c r="AI40"/>
      <c r="AJ40"/>
      <c r="AK40"/>
      <c r="AL40"/>
      <c r="AM40"/>
    </row>
    <row r="41" spans="2:39" x14ac:dyDescent="0.35">
      <c r="B41" s="61"/>
      <c r="C41" s="119"/>
      <c r="D41" s="62"/>
      <c r="E41" s="62"/>
      <c r="F41" s="52"/>
      <c r="G41" s="61"/>
      <c r="H41" s="61"/>
      <c r="I41" s="63"/>
      <c r="J41" s="116" t="str">
        <f>IF(Calculations!$G36=1, "Up to Date", "")</f>
        <v/>
      </c>
      <c r="K41" s="2"/>
      <c r="L41" s="9"/>
      <c r="M41" s="9"/>
      <c r="N41" s="9"/>
      <c r="O41" s="9"/>
      <c r="P41" s="9"/>
      <c r="Q41" s="9"/>
      <c r="R41" s="9"/>
      <c r="S41" s="9"/>
      <c r="T41" s="9"/>
      <c r="U41"/>
      <c r="V41"/>
      <c r="X41"/>
      <c r="Y41"/>
      <c r="AA41"/>
      <c r="AB41"/>
      <c r="AC41"/>
      <c r="AD41"/>
      <c r="AE41"/>
      <c r="AF41"/>
      <c r="AG41"/>
      <c r="AH41"/>
      <c r="AI41"/>
      <c r="AJ41"/>
      <c r="AK41"/>
      <c r="AL41"/>
      <c r="AM41"/>
    </row>
    <row r="42" spans="2:39" x14ac:dyDescent="0.35">
      <c r="B42" s="61"/>
      <c r="C42" s="119"/>
      <c r="D42" s="62"/>
      <c r="E42" s="62"/>
      <c r="F42" s="52"/>
      <c r="G42" s="61"/>
      <c r="H42" s="61"/>
      <c r="I42" s="63"/>
      <c r="J42" s="116" t="str">
        <f>IF(Calculations!$G37=1, "Up to Date", "")</f>
        <v/>
      </c>
      <c r="K42" s="2"/>
      <c r="L42" s="9"/>
      <c r="M42" s="9"/>
      <c r="N42" s="9"/>
      <c r="O42" s="9"/>
      <c r="P42" s="9"/>
      <c r="Q42" s="9"/>
      <c r="R42" s="9"/>
      <c r="S42" s="9"/>
      <c r="T42" s="9"/>
      <c r="U42"/>
      <c r="V42"/>
      <c r="X42"/>
      <c r="Y42"/>
      <c r="AA42"/>
      <c r="AB42"/>
      <c r="AC42"/>
      <c r="AD42"/>
      <c r="AE42"/>
      <c r="AF42"/>
      <c r="AG42"/>
      <c r="AH42"/>
      <c r="AI42"/>
      <c r="AJ42"/>
      <c r="AK42"/>
      <c r="AL42"/>
      <c r="AM42"/>
    </row>
    <row r="43" spans="2:39" x14ac:dyDescent="0.35">
      <c r="B43" s="61"/>
      <c r="C43" s="119"/>
      <c r="D43" s="62"/>
      <c r="E43" s="62"/>
      <c r="F43" s="52"/>
      <c r="G43" s="61"/>
      <c r="H43" s="61"/>
      <c r="I43" s="63"/>
      <c r="J43" s="116" t="str">
        <f>IF(Calculations!$G38=1, "Up to Date", "")</f>
        <v/>
      </c>
      <c r="K43" s="2"/>
      <c r="L43" s="9"/>
      <c r="M43" s="9"/>
      <c r="N43" s="9"/>
      <c r="O43" s="9"/>
      <c r="P43" s="9"/>
      <c r="Q43" s="9"/>
      <c r="R43" s="9"/>
      <c r="S43" s="9"/>
      <c r="T43" s="9"/>
      <c r="U43"/>
      <c r="V43"/>
      <c r="X43"/>
      <c r="Y43"/>
      <c r="AA43"/>
      <c r="AB43"/>
      <c r="AC43"/>
      <c r="AD43"/>
      <c r="AE43"/>
      <c r="AF43"/>
      <c r="AG43"/>
      <c r="AH43"/>
      <c r="AI43"/>
      <c r="AJ43"/>
      <c r="AK43"/>
      <c r="AL43"/>
      <c r="AM43"/>
    </row>
    <row r="44" spans="2:39" x14ac:dyDescent="0.35">
      <c r="B44" s="61"/>
      <c r="C44" s="119"/>
      <c r="D44" s="62"/>
      <c r="E44" s="62"/>
      <c r="F44" s="52"/>
      <c r="G44" s="61"/>
      <c r="H44" s="61"/>
      <c r="I44" s="63"/>
      <c r="J44" s="116" t="str">
        <f>IF(Calculations!$G39=1, "Up to Date", "")</f>
        <v/>
      </c>
      <c r="K44" s="2"/>
      <c r="L44" s="9"/>
      <c r="M44" s="9"/>
      <c r="N44" s="9"/>
      <c r="O44" s="9"/>
      <c r="P44" s="9"/>
      <c r="Q44" s="9"/>
      <c r="R44" s="9"/>
      <c r="S44" s="9"/>
      <c r="T44" s="9"/>
      <c r="U44"/>
      <c r="V44"/>
      <c r="X44"/>
      <c r="Y44"/>
      <c r="AA44"/>
      <c r="AB44"/>
      <c r="AC44"/>
      <c r="AD44"/>
      <c r="AE44"/>
      <c r="AF44"/>
      <c r="AG44"/>
      <c r="AH44"/>
      <c r="AI44"/>
      <c r="AJ44"/>
      <c r="AK44"/>
      <c r="AL44"/>
      <c r="AM44"/>
    </row>
    <row r="45" spans="2:39" x14ac:dyDescent="0.35">
      <c r="B45" s="61"/>
      <c r="C45" s="119"/>
      <c r="D45" s="62"/>
      <c r="E45" s="62"/>
      <c r="F45" s="52"/>
      <c r="G45" s="61"/>
      <c r="H45" s="61"/>
      <c r="I45" s="63"/>
      <c r="J45" s="116" t="str">
        <f>IF(Calculations!$G40=1, "Up to Date", "")</f>
        <v/>
      </c>
      <c r="K45" s="2"/>
      <c r="L45" s="9"/>
      <c r="M45" s="9"/>
      <c r="N45" s="9"/>
      <c r="O45" s="9"/>
      <c r="P45" s="9"/>
      <c r="Q45" s="9"/>
      <c r="R45" s="9"/>
      <c r="S45" s="9"/>
      <c r="T45" s="9"/>
      <c r="U45"/>
      <c r="V45"/>
      <c r="X45"/>
      <c r="Y45"/>
      <c r="AA45"/>
      <c r="AB45"/>
      <c r="AC45"/>
      <c r="AD45"/>
      <c r="AE45"/>
      <c r="AF45"/>
      <c r="AG45"/>
      <c r="AH45"/>
      <c r="AI45"/>
      <c r="AJ45"/>
      <c r="AK45"/>
      <c r="AL45"/>
      <c r="AM45"/>
    </row>
    <row r="46" spans="2:39" x14ac:dyDescent="0.35">
      <c r="B46" s="61"/>
      <c r="C46" s="119"/>
      <c r="D46" s="62"/>
      <c r="E46" s="62"/>
      <c r="F46" s="52"/>
      <c r="G46" s="61"/>
      <c r="H46" s="61"/>
      <c r="I46" s="63"/>
      <c r="J46" s="116" t="str">
        <f>IF(Calculations!$G41=1, "Up to Date", "")</f>
        <v/>
      </c>
      <c r="K46" s="2"/>
      <c r="L46" s="9"/>
      <c r="M46" s="9"/>
      <c r="N46" s="9"/>
      <c r="O46" s="9"/>
      <c r="P46" s="9"/>
      <c r="Q46" s="9"/>
      <c r="R46" s="9"/>
      <c r="S46" s="9"/>
      <c r="T46" s="9"/>
      <c r="U46"/>
      <c r="V46"/>
      <c r="X46"/>
      <c r="Y46"/>
      <c r="AA46"/>
      <c r="AB46"/>
      <c r="AC46"/>
      <c r="AD46"/>
      <c r="AE46"/>
      <c r="AF46"/>
      <c r="AG46"/>
      <c r="AH46"/>
      <c r="AI46"/>
      <c r="AJ46"/>
      <c r="AK46"/>
      <c r="AL46"/>
      <c r="AM46"/>
    </row>
    <row r="47" spans="2:39" x14ac:dyDescent="0.35">
      <c r="B47" s="61"/>
      <c r="C47" s="119"/>
      <c r="D47" s="62"/>
      <c r="E47" s="62"/>
      <c r="F47" s="52"/>
      <c r="G47" s="61"/>
      <c r="H47" s="61"/>
      <c r="I47" s="63"/>
      <c r="J47" s="116" t="str">
        <f>IF(Calculations!$G42=1, "Up to Date", "")</f>
        <v/>
      </c>
      <c r="K47" s="2"/>
      <c r="L47" s="9"/>
      <c r="M47" s="9"/>
      <c r="N47" s="9"/>
      <c r="O47" s="9"/>
      <c r="P47" s="9"/>
      <c r="Q47" s="9"/>
      <c r="R47" s="9"/>
      <c r="S47" s="9"/>
      <c r="T47" s="9"/>
      <c r="U47"/>
      <c r="V47"/>
      <c r="X47"/>
      <c r="Y47"/>
      <c r="AA47"/>
      <c r="AB47"/>
      <c r="AC47"/>
      <c r="AD47"/>
      <c r="AE47"/>
      <c r="AF47"/>
      <c r="AG47"/>
      <c r="AH47"/>
      <c r="AI47"/>
      <c r="AJ47"/>
      <c r="AK47"/>
      <c r="AL47"/>
      <c r="AM47"/>
    </row>
    <row r="48" spans="2:39" x14ac:dyDescent="0.35">
      <c r="B48" s="61"/>
      <c r="C48" s="119"/>
      <c r="D48" s="62"/>
      <c r="E48" s="62"/>
      <c r="F48" s="52"/>
      <c r="G48" s="61"/>
      <c r="H48" s="61"/>
      <c r="I48" s="63"/>
      <c r="J48" s="116" t="str">
        <f>IF(Calculations!$G43=1, "Up to Date", "")</f>
        <v/>
      </c>
      <c r="K48" s="2"/>
      <c r="L48" s="9"/>
      <c r="M48" s="9"/>
      <c r="N48" s="9"/>
      <c r="O48" s="9"/>
      <c r="P48" s="9"/>
      <c r="Q48" s="9"/>
      <c r="R48" s="9"/>
      <c r="S48" s="9"/>
      <c r="T48" s="9"/>
      <c r="U48"/>
      <c r="V48"/>
      <c r="X48"/>
      <c r="Y48"/>
      <c r="AA48"/>
      <c r="AB48"/>
      <c r="AC48"/>
      <c r="AD48"/>
      <c r="AE48"/>
      <c r="AF48"/>
      <c r="AG48"/>
      <c r="AH48"/>
      <c r="AI48"/>
      <c r="AJ48"/>
      <c r="AK48"/>
      <c r="AL48"/>
      <c r="AM48"/>
    </row>
    <row r="49" spans="2:39" x14ac:dyDescent="0.35">
      <c r="B49" s="61"/>
      <c r="C49" s="119"/>
      <c r="D49" s="62"/>
      <c r="E49" s="62"/>
      <c r="F49" s="52"/>
      <c r="G49" s="61"/>
      <c r="H49" s="61"/>
      <c r="I49" s="63"/>
      <c r="J49" s="116" t="str">
        <f>IF(Calculations!$G44=1, "Up to Date", "")</f>
        <v/>
      </c>
      <c r="K49" s="2"/>
      <c r="L49" s="9"/>
      <c r="M49" s="9"/>
      <c r="N49" s="9"/>
      <c r="O49" s="9"/>
      <c r="P49" s="9"/>
      <c r="Q49" s="9"/>
      <c r="R49" s="9"/>
      <c r="S49" s="9"/>
      <c r="T49" s="9"/>
      <c r="U49"/>
      <c r="V49"/>
      <c r="X49"/>
      <c r="Y49"/>
      <c r="AA49"/>
      <c r="AB49"/>
      <c r="AC49"/>
      <c r="AD49"/>
      <c r="AE49"/>
      <c r="AF49"/>
      <c r="AG49"/>
      <c r="AH49"/>
      <c r="AI49"/>
      <c r="AJ49"/>
      <c r="AK49"/>
      <c r="AL49"/>
      <c r="AM49"/>
    </row>
    <row r="50" spans="2:39" x14ac:dyDescent="0.35">
      <c r="B50" s="61"/>
      <c r="C50" s="119"/>
      <c r="D50" s="62"/>
      <c r="E50" s="62"/>
      <c r="F50" s="52"/>
      <c r="G50" s="61"/>
      <c r="H50" s="61"/>
      <c r="I50" s="63"/>
      <c r="J50" s="116" t="str">
        <f>IF(Calculations!$G45=1, "Up to Date", "")</f>
        <v/>
      </c>
      <c r="K50" s="2"/>
      <c r="L50" s="9"/>
      <c r="M50" s="9"/>
      <c r="N50" s="9"/>
      <c r="O50" s="9"/>
      <c r="P50" s="9"/>
      <c r="Q50" s="9"/>
      <c r="R50" s="9"/>
      <c r="S50" s="9"/>
      <c r="T50" s="9"/>
      <c r="U50"/>
      <c r="V50"/>
      <c r="X50"/>
      <c r="Y50"/>
      <c r="AA50"/>
      <c r="AB50"/>
      <c r="AC50"/>
      <c r="AD50"/>
      <c r="AE50"/>
      <c r="AF50"/>
      <c r="AG50"/>
      <c r="AH50"/>
      <c r="AI50"/>
      <c r="AJ50"/>
      <c r="AK50"/>
      <c r="AL50"/>
      <c r="AM50"/>
    </row>
    <row r="51" spans="2:39" x14ac:dyDescent="0.35">
      <c r="B51" s="61"/>
      <c r="C51" s="119"/>
      <c r="D51" s="62"/>
      <c r="E51" s="62"/>
      <c r="F51" s="52"/>
      <c r="G51" s="61"/>
      <c r="H51" s="61"/>
      <c r="I51" s="63"/>
      <c r="J51" s="116" t="str">
        <f>IF(Calculations!$G46=1, "Up to Date", "")</f>
        <v/>
      </c>
      <c r="K51" s="2"/>
      <c r="L51" s="9"/>
      <c r="M51" s="9"/>
      <c r="N51" s="9"/>
      <c r="O51" s="9"/>
      <c r="P51" s="9"/>
      <c r="Q51" s="9"/>
      <c r="R51" s="9"/>
      <c r="S51" s="9"/>
      <c r="T51" s="9"/>
      <c r="U51"/>
      <c r="V51"/>
      <c r="X51"/>
      <c r="Y51"/>
      <c r="AA51"/>
      <c r="AB51"/>
      <c r="AC51"/>
      <c r="AD51"/>
      <c r="AE51"/>
      <c r="AF51"/>
      <c r="AG51"/>
      <c r="AH51"/>
      <c r="AI51"/>
      <c r="AJ51"/>
      <c r="AK51"/>
      <c r="AL51"/>
      <c r="AM51"/>
    </row>
    <row r="52" spans="2:39" x14ac:dyDescent="0.35">
      <c r="B52" s="61"/>
      <c r="C52" s="119"/>
      <c r="D52" s="62"/>
      <c r="E52" s="62"/>
      <c r="F52" s="52"/>
      <c r="G52" s="61"/>
      <c r="H52" s="61"/>
      <c r="I52" s="63"/>
      <c r="J52" s="116" t="str">
        <f>IF(Calculations!$G47=1, "Up to Date", "")</f>
        <v/>
      </c>
      <c r="K52" s="2"/>
      <c r="L52" s="9"/>
      <c r="M52" s="9"/>
      <c r="N52" s="9"/>
      <c r="O52" s="9"/>
      <c r="P52" s="9"/>
      <c r="Q52" s="9"/>
      <c r="R52" s="9"/>
      <c r="S52" s="9"/>
      <c r="T52" s="9"/>
      <c r="U52"/>
      <c r="V52"/>
      <c r="X52"/>
      <c r="Y52"/>
      <c r="AA52"/>
      <c r="AB52"/>
      <c r="AC52"/>
      <c r="AD52"/>
      <c r="AE52"/>
      <c r="AF52"/>
      <c r="AG52"/>
      <c r="AH52"/>
      <c r="AI52"/>
      <c r="AJ52"/>
      <c r="AK52"/>
      <c r="AL52"/>
      <c r="AM52"/>
    </row>
    <row r="53" spans="2:39" x14ac:dyDescent="0.35">
      <c r="B53" s="61"/>
      <c r="C53" s="119"/>
      <c r="D53" s="62"/>
      <c r="E53" s="62"/>
      <c r="F53" s="52"/>
      <c r="G53" s="61"/>
      <c r="H53" s="61"/>
      <c r="I53" s="63"/>
      <c r="J53" s="116" t="str">
        <f>IF(Calculations!$G48=1, "Up to Date", "")</f>
        <v/>
      </c>
      <c r="K53" s="2"/>
      <c r="L53" s="9"/>
      <c r="M53" s="9"/>
      <c r="N53" s="9"/>
      <c r="O53" s="9"/>
      <c r="P53" s="9"/>
      <c r="Q53" s="9"/>
      <c r="R53" s="9"/>
      <c r="S53" s="9"/>
      <c r="T53" s="9"/>
      <c r="U53"/>
      <c r="V53"/>
      <c r="X53"/>
      <c r="Y53"/>
      <c r="AA53"/>
      <c r="AB53"/>
      <c r="AC53"/>
      <c r="AD53"/>
      <c r="AE53"/>
      <c r="AF53"/>
      <c r="AG53"/>
      <c r="AH53"/>
      <c r="AI53"/>
      <c r="AJ53"/>
      <c r="AK53"/>
      <c r="AL53"/>
      <c r="AM53"/>
    </row>
    <row r="54" spans="2:39" x14ac:dyDescent="0.35">
      <c r="B54" s="61"/>
      <c r="C54" s="119"/>
      <c r="D54" s="62"/>
      <c r="E54" s="62"/>
      <c r="F54" s="52"/>
      <c r="G54" s="61"/>
      <c r="H54" s="61"/>
      <c r="I54" s="63"/>
      <c r="J54" s="116" t="str">
        <f>IF(Calculations!$G49=1, "Up to Date", "")</f>
        <v/>
      </c>
      <c r="K54" s="2"/>
      <c r="L54" s="9"/>
      <c r="M54" s="9"/>
      <c r="N54" s="9"/>
      <c r="O54" s="9"/>
      <c r="P54" s="9"/>
      <c r="Q54" s="9"/>
      <c r="R54" s="9"/>
      <c r="S54" s="9"/>
      <c r="T54" s="9"/>
      <c r="U54"/>
      <c r="V54"/>
      <c r="X54"/>
      <c r="Y54"/>
      <c r="AA54"/>
      <c r="AB54"/>
      <c r="AC54"/>
      <c r="AD54"/>
      <c r="AE54"/>
      <c r="AF54"/>
      <c r="AG54"/>
      <c r="AH54"/>
      <c r="AI54"/>
      <c r="AJ54"/>
      <c r="AK54"/>
      <c r="AL54"/>
      <c r="AM54"/>
    </row>
    <row r="55" spans="2:39" x14ac:dyDescent="0.35">
      <c r="B55" s="61"/>
      <c r="C55" s="119"/>
      <c r="D55" s="62"/>
      <c r="E55" s="62"/>
      <c r="F55" s="52"/>
      <c r="G55" s="61"/>
      <c r="H55" s="61"/>
      <c r="I55" s="63"/>
      <c r="J55" s="116" t="str">
        <f>IF(Calculations!$G50=1, "Up to Date", "")</f>
        <v/>
      </c>
      <c r="K55" s="2"/>
      <c r="L55" s="9"/>
      <c r="M55" s="9"/>
      <c r="N55" s="9"/>
      <c r="O55" s="9"/>
      <c r="P55" s="9"/>
      <c r="Q55" s="9"/>
      <c r="R55" s="9"/>
      <c r="S55" s="9"/>
      <c r="T55" s="9"/>
      <c r="U55"/>
      <c r="V55"/>
      <c r="X55"/>
      <c r="Y55"/>
      <c r="AA55"/>
      <c r="AB55"/>
      <c r="AC55"/>
      <c r="AD55"/>
      <c r="AE55"/>
      <c r="AF55"/>
      <c r="AG55"/>
      <c r="AH55"/>
      <c r="AI55"/>
      <c r="AJ55"/>
      <c r="AK55"/>
      <c r="AL55"/>
      <c r="AM55"/>
    </row>
    <row r="56" spans="2:39" x14ac:dyDescent="0.35">
      <c r="B56" s="61"/>
      <c r="C56" s="119"/>
      <c r="D56" s="62"/>
      <c r="E56" s="62"/>
      <c r="F56" s="52"/>
      <c r="G56" s="61"/>
      <c r="H56" s="61"/>
      <c r="I56" s="63"/>
      <c r="J56" s="116" t="str">
        <f>IF(Calculations!$G51=1, "Up to Date", "")</f>
        <v/>
      </c>
      <c r="K56" s="2"/>
      <c r="L56" s="9"/>
      <c r="M56" s="9"/>
      <c r="N56" s="9"/>
      <c r="O56" s="9"/>
      <c r="P56" s="9"/>
      <c r="Q56" s="9"/>
      <c r="R56" s="9"/>
      <c r="S56" s="9"/>
      <c r="T56" s="9"/>
      <c r="U56"/>
      <c r="V56"/>
      <c r="X56"/>
      <c r="Y56"/>
      <c r="AA56"/>
      <c r="AB56"/>
      <c r="AC56"/>
      <c r="AD56"/>
      <c r="AE56"/>
      <c r="AF56"/>
      <c r="AG56"/>
      <c r="AH56"/>
      <c r="AI56"/>
      <c r="AJ56"/>
      <c r="AK56"/>
      <c r="AL56"/>
      <c r="AM56"/>
    </row>
    <row r="57" spans="2:39" x14ac:dyDescent="0.35">
      <c r="B57" s="61"/>
      <c r="C57" s="119"/>
      <c r="D57" s="62"/>
      <c r="E57" s="62"/>
      <c r="F57" s="52"/>
      <c r="G57" s="61"/>
      <c r="H57" s="61"/>
      <c r="I57" s="63"/>
      <c r="J57" s="116" t="str">
        <f>IF(Calculations!$G52=1, "Up to Date", "")</f>
        <v/>
      </c>
      <c r="K57" s="2"/>
      <c r="L57" s="9"/>
      <c r="M57" s="9"/>
      <c r="N57" s="9"/>
      <c r="O57" s="9"/>
      <c r="P57" s="9"/>
      <c r="Q57" s="9"/>
      <c r="R57" s="9"/>
      <c r="S57" s="9"/>
      <c r="T57" s="9"/>
      <c r="U57"/>
      <c r="V57"/>
      <c r="X57"/>
      <c r="Y57"/>
      <c r="AA57"/>
      <c r="AB57"/>
      <c r="AC57"/>
      <c r="AD57"/>
      <c r="AE57"/>
      <c r="AF57"/>
      <c r="AG57"/>
      <c r="AH57"/>
      <c r="AI57"/>
      <c r="AJ57"/>
      <c r="AK57"/>
      <c r="AL57"/>
      <c r="AM57"/>
    </row>
    <row r="58" spans="2:39" x14ac:dyDescent="0.35">
      <c r="B58" s="61"/>
      <c r="C58" s="119"/>
      <c r="D58" s="62"/>
      <c r="E58" s="62"/>
      <c r="F58" s="52"/>
      <c r="G58" s="61"/>
      <c r="H58" s="61"/>
      <c r="I58" s="63"/>
      <c r="J58" s="116" t="str">
        <f>IF(Calculations!$G53=1, "Up to Date", "")</f>
        <v/>
      </c>
      <c r="K58" s="2"/>
      <c r="L58" s="9"/>
      <c r="M58" s="9"/>
      <c r="N58" s="9"/>
      <c r="O58" s="9"/>
      <c r="P58" s="9"/>
      <c r="Q58" s="9"/>
      <c r="R58" s="9"/>
      <c r="S58" s="9"/>
      <c r="T58" s="9"/>
      <c r="U58"/>
      <c r="V58"/>
      <c r="X58"/>
      <c r="Y58"/>
      <c r="AA58"/>
      <c r="AB58"/>
      <c r="AC58"/>
      <c r="AD58"/>
      <c r="AE58"/>
      <c r="AF58"/>
      <c r="AG58"/>
      <c r="AH58"/>
      <c r="AI58"/>
      <c r="AJ58"/>
      <c r="AK58"/>
      <c r="AL58"/>
      <c r="AM58"/>
    </row>
    <row r="59" spans="2:39" x14ac:dyDescent="0.35">
      <c r="B59" s="61"/>
      <c r="C59" s="119"/>
      <c r="D59" s="62"/>
      <c r="E59" s="62"/>
      <c r="F59" s="52"/>
      <c r="G59" s="61"/>
      <c r="H59" s="61"/>
      <c r="I59" s="63"/>
      <c r="J59" s="116" t="str">
        <f>IF(Calculations!$G54=1, "Up to Date", "")</f>
        <v/>
      </c>
      <c r="K59" s="2"/>
      <c r="L59" s="9"/>
      <c r="M59" s="9"/>
      <c r="N59" s="9"/>
      <c r="O59" s="9"/>
      <c r="P59" s="9"/>
      <c r="Q59" s="9"/>
      <c r="R59" s="9"/>
      <c r="S59" s="9"/>
      <c r="T59" s="9"/>
      <c r="U59"/>
      <c r="V59"/>
      <c r="X59"/>
      <c r="Y59"/>
      <c r="AA59"/>
      <c r="AB59"/>
      <c r="AC59"/>
      <c r="AD59"/>
      <c r="AE59"/>
      <c r="AF59"/>
      <c r="AG59"/>
      <c r="AH59"/>
      <c r="AI59"/>
      <c r="AJ59"/>
      <c r="AK59"/>
      <c r="AL59"/>
      <c r="AM59"/>
    </row>
    <row r="60" spans="2:39" x14ac:dyDescent="0.35">
      <c r="B60" s="61"/>
      <c r="C60" s="119"/>
      <c r="D60" s="62"/>
      <c r="E60" s="62"/>
      <c r="F60" s="52"/>
      <c r="G60" s="61"/>
      <c r="H60" s="61"/>
      <c r="I60" s="63"/>
      <c r="J60" s="116" t="str">
        <f>IF(Calculations!$G55=1, "Up to Date", "")</f>
        <v/>
      </c>
      <c r="K60" s="2"/>
      <c r="L60" s="9"/>
      <c r="M60" s="9"/>
      <c r="N60" s="9"/>
      <c r="O60" s="9"/>
      <c r="P60" s="9"/>
      <c r="Q60" s="9"/>
      <c r="R60" s="9"/>
      <c r="S60" s="9"/>
      <c r="T60" s="9"/>
      <c r="U60"/>
      <c r="V60"/>
      <c r="X60"/>
      <c r="Y60"/>
      <c r="AA60"/>
      <c r="AB60"/>
      <c r="AC60"/>
      <c r="AD60"/>
      <c r="AE60"/>
      <c r="AF60"/>
      <c r="AG60"/>
      <c r="AH60"/>
      <c r="AI60"/>
      <c r="AJ60"/>
      <c r="AK60"/>
      <c r="AL60"/>
      <c r="AM60"/>
    </row>
    <row r="61" spans="2:39" x14ac:dyDescent="0.35">
      <c r="B61" s="61"/>
      <c r="C61" s="119"/>
      <c r="D61" s="62"/>
      <c r="E61" s="62"/>
      <c r="F61" s="52"/>
      <c r="G61" s="61"/>
      <c r="H61" s="61"/>
      <c r="I61" s="63"/>
      <c r="J61" s="116" t="str">
        <f>IF(Calculations!$G56=1, "Up to Date", "")</f>
        <v/>
      </c>
      <c r="K61" s="2"/>
      <c r="L61" s="9"/>
      <c r="M61" s="9"/>
      <c r="N61" s="9"/>
      <c r="O61" s="9"/>
      <c r="P61" s="9"/>
      <c r="Q61" s="9"/>
      <c r="R61" s="9"/>
      <c r="S61" s="9"/>
      <c r="T61" s="9"/>
      <c r="U61"/>
      <c r="V61"/>
      <c r="X61"/>
      <c r="Y61"/>
      <c r="AA61"/>
      <c r="AB61"/>
      <c r="AC61"/>
      <c r="AD61"/>
      <c r="AE61"/>
      <c r="AF61"/>
      <c r="AG61"/>
      <c r="AH61"/>
      <c r="AI61"/>
      <c r="AJ61"/>
      <c r="AK61"/>
      <c r="AL61"/>
      <c r="AM61"/>
    </row>
    <row r="62" spans="2:39" x14ac:dyDescent="0.35">
      <c r="B62" s="61"/>
      <c r="C62" s="119"/>
      <c r="D62" s="62"/>
      <c r="E62" s="62"/>
      <c r="F62" s="52"/>
      <c r="G62" s="61"/>
      <c r="H62" s="61"/>
      <c r="I62" s="63"/>
      <c r="J62" s="116" t="str">
        <f>IF(Calculations!$G57=1, "Up to Date", "")</f>
        <v/>
      </c>
      <c r="K62" s="2"/>
      <c r="L62" s="9"/>
      <c r="M62" s="9"/>
      <c r="N62" s="9"/>
      <c r="O62" s="9"/>
      <c r="P62" s="9"/>
      <c r="Q62" s="9"/>
      <c r="R62" s="9"/>
      <c r="S62" s="9"/>
      <c r="T62" s="9"/>
      <c r="U62"/>
      <c r="V62"/>
      <c r="X62"/>
      <c r="Y62"/>
      <c r="AA62"/>
      <c r="AB62"/>
      <c r="AC62"/>
      <c r="AD62"/>
      <c r="AE62"/>
      <c r="AF62"/>
      <c r="AG62"/>
      <c r="AH62"/>
      <c r="AI62"/>
      <c r="AJ62"/>
      <c r="AK62"/>
      <c r="AL62"/>
      <c r="AM62"/>
    </row>
    <row r="63" spans="2:39" x14ac:dyDescent="0.35">
      <c r="B63" s="61"/>
      <c r="C63" s="119"/>
      <c r="D63" s="62"/>
      <c r="E63" s="62"/>
      <c r="F63" s="52"/>
      <c r="G63" s="61"/>
      <c r="H63" s="61"/>
      <c r="I63" s="63"/>
      <c r="J63" s="116" t="str">
        <f>IF(Calculations!$G58=1, "Up to Date", "")</f>
        <v/>
      </c>
      <c r="K63" s="2"/>
      <c r="L63" s="9"/>
      <c r="M63" s="9"/>
      <c r="N63" s="9"/>
      <c r="O63" s="9"/>
      <c r="P63" s="9"/>
      <c r="Q63" s="9"/>
      <c r="R63" s="9"/>
      <c r="S63" s="9"/>
      <c r="T63" s="9"/>
      <c r="U63"/>
      <c r="V63"/>
      <c r="X63"/>
      <c r="Y63"/>
      <c r="AA63"/>
      <c r="AB63"/>
      <c r="AC63"/>
      <c r="AD63"/>
      <c r="AE63"/>
      <c r="AF63"/>
      <c r="AG63"/>
      <c r="AH63"/>
      <c r="AI63"/>
      <c r="AJ63"/>
      <c r="AK63"/>
      <c r="AL63"/>
      <c r="AM63"/>
    </row>
    <row r="64" spans="2:39" x14ac:dyDescent="0.35">
      <c r="B64" s="61"/>
      <c r="C64" s="119"/>
      <c r="D64" s="62"/>
      <c r="E64" s="62"/>
      <c r="F64" s="52"/>
      <c r="G64" s="61"/>
      <c r="H64" s="61"/>
      <c r="I64" s="63"/>
      <c r="J64" s="116" t="str">
        <f>IF(Calculations!$G59=1, "Up to Date", "")</f>
        <v/>
      </c>
      <c r="K64" s="2"/>
      <c r="L64" s="9"/>
      <c r="M64" s="9"/>
      <c r="N64" s="9"/>
      <c r="O64" s="9"/>
      <c r="P64" s="9"/>
      <c r="Q64" s="9"/>
      <c r="R64" s="9"/>
      <c r="S64" s="9"/>
      <c r="T64" s="9"/>
      <c r="U64"/>
      <c r="V64"/>
      <c r="X64"/>
      <c r="Y64"/>
      <c r="AA64"/>
      <c r="AB64"/>
      <c r="AC64"/>
      <c r="AD64"/>
      <c r="AE64"/>
      <c r="AF64"/>
      <c r="AG64"/>
      <c r="AH64"/>
      <c r="AI64"/>
      <c r="AJ64"/>
      <c r="AK64"/>
      <c r="AL64"/>
      <c r="AM64"/>
    </row>
    <row r="65" spans="2:39" x14ac:dyDescent="0.35">
      <c r="B65" s="61"/>
      <c r="C65" s="119"/>
      <c r="D65" s="62"/>
      <c r="E65" s="62"/>
      <c r="F65" s="52"/>
      <c r="G65" s="61"/>
      <c r="H65" s="61"/>
      <c r="I65" s="63"/>
      <c r="J65" s="116" t="str">
        <f>IF(Calculations!$G60=1, "Up to Date", "")</f>
        <v/>
      </c>
      <c r="K65" s="2"/>
      <c r="L65" s="9"/>
      <c r="M65" s="9"/>
      <c r="N65" s="9"/>
      <c r="O65" s="9"/>
      <c r="P65" s="9"/>
      <c r="Q65" s="9"/>
      <c r="R65" s="9"/>
      <c r="S65" s="9"/>
      <c r="T65" s="9"/>
      <c r="U65"/>
      <c r="V65"/>
      <c r="X65"/>
      <c r="Y65"/>
      <c r="AA65"/>
      <c r="AB65"/>
      <c r="AC65"/>
      <c r="AD65"/>
      <c r="AE65"/>
      <c r="AF65"/>
      <c r="AG65"/>
      <c r="AH65"/>
      <c r="AI65"/>
      <c r="AJ65"/>
      <c r="AK65"/>
      <c r="AL65"/>
      <c r="AM65"/>
    </row>
    <row r="66" spans="2:39" x14ac:dyDescent="0.35">
      <c r="B66" s="61"/>
      <c r="C66" s="119"/>
      <c r="D66" s="62"/>
      <c r="E66" s="62"/>
      <c r="F66" s="52"/>
      <c r="G66" s="61"/>
      <c r="H66" s="61"/>
      <c r="I66" s="63"/>
      <c r="J66" s="116" t="str">
        <f>IF(Calculations!$G61=1, "Up to Date", "")</f>
        <v/>
      </c>
      <c r="K66" s="2"/>
      <c r="L66" s="9"/>
      <c r="M66" s="9"/>
      <c r="N66" s="9"/>
      <c r="O66" s="9"/>
      <c r="P66" s="9"/>
      <c r="Q66" s="9"/>
      <c r="R66" s="9"/>
      <c r="S66" s="9"/>
      <c r="T66" s="9"/>
      <c r="U66"/>
      <c r="V66"/>
      <c r="X66"/>
      <c r="Y66"/>
      <c r="AA66"/>
      <c r="AB66"/>
      <c r="AC66"/>
      <c r="AD66"/>
      <c r="AE66"/>
      <c r="AF66"/>
      <c r="AG66"/>
      <c r="AH66"/>
      <c r="AI66"/>
      <c r="AJ66"/>
      <c r="AK66"/>
      <c r="AL66"/>
      <c r="AM66"/>
    </row>
    <row r="67" spans="2:39" x14ac:dyDescent="0.35">
      <c r="B67" s="61"/>
      <c r="C67" s="119"/>
      <c r="D67" s="62"/>
      <c r="E67" s="62"/>
      <c r="F67" s="52"/>
      <c r="G67" s="61"/>
      <c r="H67" s="61"/>
      <c r="I67" s="63"/>
      <c r="J67" s="116" t="str">
        <f>IF(Calculations!$G62=1, "Up to Date", "")</f>
        <v/>
      </c>
      <c r="K67" s="2"/>
      <c r="L67" s="9"/>
      <c r="M67" s="9"/>
      <c r="N67" s="9"/>
      <c r="O67" s="9"/>
      <c r="P67" s="9"/>
      <c r="Q67" s="9"/>
      <c r="R67" s="9"/>
      <c r="S67" s="9"/>
      <c r="T67" s="9"/>
      <c r="U67"/>
      <c r="V67"/>
      <c r="X67"/>
      <c r="Y67"/>
      <c r="AA67"/>
      <c r="AB67"/>
      <c r="AC67"/>
      <c r="AD67"/>
      <c r="AE67"/>
      <c r="AF67"/>
      <c r="AG67"/>
      <c r="AH67"/>
      <c r="AI67"/>
      <c r="AJ67"/>
      <c r="AK67"/>
      <c r="AL67"/>
      <c r="AM67"/>
    </row>
    <row r="68" spans="2:39" x14ac:dyDescent="0.35">
      <c r="B68" s="61"/>
      <c r="C68" s="119"/>
      <c r="D68" s="62"/>
      <c r="E68" s="62"/>
      <c r="F68" s="52"/>
      <c r="G68" s="61"/>
      <c r="H68" s="61"/>
      <c r="I68" s="63"/>
      <c r="J68" s="116" t="str">
        <f>IF(Calculations!$G63=1, "Up to Date", "")</f>
        <v/>
      </c>
      <c r="K68" s="2"/>
      <c r="L68" s="9"/>
      <c r="M68" s="9"/>
      <c r="N68" s="9"/>
      <c r="O68" s="9"/>
      <c r="P68" s="9"/>
      <c r="Q68" s="9"/>
      <c r="R68" s="9"/>
      <c r="S68" s="9"/>
      <c r="T68" s="9"/>
      <c r="U68"/>
      <c r="V68"/>
      <c r="X68"/>
      <c r="Y68"/>
      <c r="AA68"/>
      <c r="AB68"/>
      <c r="AC68"/>
      <c r="AD68"/>
      <c r="AE68"/>
      <c r="AF68"/>
      <c r="AG68"/>
      <c r="AH68"/>
      <c r="AI68"/>
      <c r="AJ68"/>
      <c r="AK68"/>
      <c r="AL68"/>
      <c r="AM68"/>
    </row>
    <row r="69" spans="2:39" x14ac:dyDescent="0.35">
      <c r="B69" s="61"/>
      <c r="C69" s="119"/>
      <c r="D69" s="62"/>
      <c r="E69" s="62"/>
      <c r="F69" s="52"/>
      <c r="G69" s="61"/>
      <c r="H69" s="61"/>
      <c r="I69" s="63"/>
      <c r="J69" s="116" t="str">
        <f>IF(Calculations!$G64=1, "Up to Date", "")</f>
        <v/>
      </c>
      <c r="K69" s="2"/>
      <c r="L69" s="9"/>
      <c r="M69" s="9"/>
      <c r="N69" s="9"/>
      <c r="O69" s="9"/>
      <c r="P69" s="9"/>
      <c r="Q69" s="9"/>
      <c r="R69" s="9"/>
      <c r="S69" s="9"/>
      <c r="T69" s="9"/>
      <c r="U69"/>
      <c r="V69"/>
      <c r="X69"/>
      <c r="Y69"/>
      <c r="AA69"/>
      <c r="AB69"/>
      <c r="AC69"/>
      <c r="AD69"/>
      <c r="AE69"/>
      <c r="AF69"/>
      <c r="AG69"/>
      <c r="AH69"/>
      <c r="AI69"/>
      <c r="AJ69"/>
      <c r="AK69"/>
      <c r="AL69"/>
      <c r="AM69"/>
    </row>
    <row r="70" spans="2:39" x14ac:dyDescent="0.35">
      <c r="B70" s="61"/>
      <c r="C70" s="119"/>
      <c r="D70" s="62"/>
      <c r="E70" s="62"/>
      <c r="F70" s="52"/>
      <c r="G70" s="61"/>
      <c r="H70" s="61"/>
      <c r="I70" s="63"/>
      <c r="J70" s="116" t="str">
        <f>IF(Calculations!$G65=1, "Up to Date", "")</f>
        <v/>
      </c>
      <c r="K70" s="2"/>
      <c r="L70" s="9"/>
      <c r="M70" s="9"/>
      <c r="N70" s="9"/>
      <c r="O70" s="9"/>
      <c r="P70" s="9"/>
      <c r="Q70" s="9"/>
      <c r="R70" s="9"/>
      <c r="S70" s="9"/>
      <c r="T70" s="9"/>
      <c r="U70"/>
      <c r="V70"/>
      <c r="X70"/>
      <c r="Y70"/>
      <c r="AA70"/>
      <c r="AB70"/>
      <c r="AC70"/>
      <c r="AD70"/>
      <c r="AE70"/>
      <c r="AF70"/>
      <c r="AG70"/>
      <c r="AH70"/>
      <c r="AI70"/>
      <c r="AJ70"/>
      <c r="AK70"/>
      <c r="AL70"/>
      <c r="AM70"/>
    </row>
    <row r="71" spans="2:39" x14ac:dyDescent="0.35">
      <c r="B71" s="61"/>
      <c r="C71" s="119"/>
      <c r="D71" s="62"/>
      <c r="E71" s="62"/>
      <c r="F71" s="52"/>
      <c r="G71" s="61"/>
      <c r="H71" s="61"/>
      <c r="I71" s="63"/>
      <c r="J71" s="116" t="str">
        <f>IF(Calculations!$G66=1, "Up to Date", "")</f>
        <v/>
      </c>
      <c r="K71" s="2"/>
      <c r="L71" s="9"/>
      <c r="M71" s="9"/>
      <c r="N71" s="9"/>
      <c r="O71" s="9"/>
      <c r="P71" s="9"/>
      <c r="Q71" s="9"/>
      <c r="R71" s="9"/>
      <c r="S71" s="9"/>
      <c r="T71" s="9"/>
      <c r="U71"/>
      <c r="V71"/>
      <c r="X71"/>
      <c r="Y71"/>
      <c r="AA71"/>
      <c r="AB71"/>
      <c r="AC71"/>
      <c r="AD71"/>
      <c r="AE71"/>
      <c r="AF71"/>
      <c r="AG71"/>
      <c r="AH71"/>
      <c r="AI71"/>
      <c r="AJ71"/>
      <c r="AK71"/>
      <c r="AL71"/>
      <c r="AM71"/>
    </row>
    <row r="72" spans="2:39" x14ac:dyDescent="0.35">
      <c r="B72" s="61"/>
      <c r="C72" s="119"/>
      <c r="D72" s="62"/>
      <c r="E72" s="62"/>
      <c r="F72" s="52"/>
      <c r="G72" s="61"/>
      <c r="H72" s="61"/>
      <c r="I72" s="63"/>
      <c r="J72" s="116" t="str">
        <f>IF(Calculations!$G67=1, "Up to Date", "")</f>
        <v/>
      </c>
      <c r="K72" s="2"/>
      <c r="L72" s="9"/>
      <c r="M72" s="9"/>
      <c r="N72" s="9"/>
      <c r="O72" s="9"/>
      <c r="P72" s="9"/>
      <c r="Q72" s="9"/>
      <c r="R72" s="9"/>
      <c r="S72" s="9"/>
      <c r="T72" s="9"/>
      <c r="U72"/>
      <c r="V72"/>
      <c r="X72"/>
      <c r="Y72"/>
      <c r="AA72"/>
      <c r="AB72"/>
      <c r="AC72"/>
      <c r="AD72"/>
      <c r="AE72"/>
      <c r="AF72"/>
      <c r="AG72"/>
      <c r="AH72"/>
      <c r="AI72"/>
      <c r="AJ72"/>
      <c r="AK72"/>
      <c r="AL72"/>
      <c r="AM72"/>
    </row>
    <row r="73" spans="2:39" x14ac:dyDescent="0.35">
      <c r="B73" s="61"/>
      <c r="C73" s="119"/>
      <c r="D73" s="62"/>
      <c r="E73" s="62"/>
      <c r="F73" s="52"/>
      <c r="G73" s="61"/>
      <c r="H73" s="61"/>
      <c r="I73" s="63"/>
      <c r="J73" s="116" t="str">
        <f>IF(Calculations!$G68=1, "Up to Date", "")</f>
        <v/>
      </c>
      <c r="K73" s="2"/>
      <c r="L73" s="9"/>
      <c r="M73" s="9"/>
      <c r="N73" s="9"/>
      <c r="O73" s="9"/>
      <c r="P73" s="9"/>
      <c r="Q73" s="9"/>
      <c r="R73" s="9"/>
      <c r="S73" s="9"/>
      <c r="T73" s="9"/>
      <c r="U73"/>
      <c r="V73"/>
      <c r="X73"/>
      <c r="Y73"/>
      <c r="AA73"/>
      <c r="AB73"/>
      <c r="AC73"/>
      <c r="AD73"/>
      <c r="AE73"/>
      <c r="AF73"/>
      <c r="AG73"/>
      <c r="AH73"/>
      <c r="AI73"/>
      <c r="AJ73"/>
      <c r="AK73"/>
      <c r="AL73"/>
      <c r="AM73"/>
    </row>
    <row r="74" spans="2:39" x14ac:dyDescent="0.35">
      <c r="B74" s="61"/>
      <c r="C74" s="119"/>
      <c r="D74" s="62"/>
      <c r="E74" s="62"/>
      <c r="F74" s="52"/>
      <c r="G74" s="61"/>
      <c r="H74" s="61"/>
      <c r="I74" s="63"/>
      <c r="J74" s="116" t="str">
        <f>IF(Calculations!$G69=1, "Up to Date", "")</f>
        <v/>
      </c>
      <c r="K74" s="2"/>
      <c r="L74" s="9"/>
      <c r="M74" s="9"/>
      <c r="N74" s="9"/>
      <c r="O74" s="9"/>
      <c r="P74" s="9"/>
      <c r="Q74" s="9"/>
      <c r="R74" s="9"/>
      <c r="S74" s="9"/>
      <c r="T74" s="9"/>
      <c r="U74"/>
      <c r="V74"/>
      <c r="X74"/>
      <c r="Y74"/>
      <c r="AA74"/>
      <c r="AB74"/>
      <c r="AC74"/>
      <c r="AD74"/>
      <c r="AE74"/>
      <c r="AF74"/>
      <c r="AG74"/>
      <c r="AH74"/>
      <c r="AI74"/>
      <c r="AJ74"/>
      <c r="AK74"/>
      <c r="AL74"/>
      <c r="AM74"/>
    </row>
    <row r="75" spans="2:39" x14ac:dyDescent="0.35">
      <c r="B75" s="61"/>
      <c r="C75" s="119"/>
      <c r="D75" s="62"/>
      <c r="E75" s="62"/>
      <c r="F75" s="52"/>
      <c r="G75" s="61"/>
      <c r="H75" s="61"/>
      <c r="I75" s="63"/>
      <c r="J75" s="116" t="str">
        <f>IF(Calculations!$G70=1, "Up to Date", "")</f>
        <v/>
      </c>
      <c r="K75" s="2"/>
      <c r="L75" s="9"/>
      <c r="M75" s="9"/>
      <c r="N75" s="9"/>
      <c r="O75" s="9"/>
      <c r="P75" s="9"/>
      <c r="Q75" s="9"/>
      <c r="R75" s="9"/>
      <c r="S75" s="9"/>
      <c r="T75" s="9"/>
      <c r="U75"/>
      <c r="V75"/>
      <c r="X75"/>
      <c r="Y75"/>
      <c r="AA75"/>
      <c r="AB75"/>
      <c r="AC75"/>
      <c r="AD75"/>
      <c r="AE75"/>
      <c r="AF75"/>
      <c r="AG75"/>
      <c r="AH75"/>
      <c r="AI75"/>
      <c r="AJ75"/>
      <c r="AK75"/>
      <c r="AL75"/>
      <c r="AM75"/>
    </row>
    <row r="76" spans="2:39" x14ac:dyDescent="0.35">
      <c r="B76" s="61"/>
      <c r="C76" s="119"/>
      <c r="D76" s="62"/>
      <c r="E76" s="62"/>
      <c r="F76" s="52"/>
      <c r="G76" s="61"/>
      <c r="H76" s="61"/>
      <c r="I76" s="63"/>
      <c r="J76" s="116" t="str">
        <f>IF(Calculations!$G71=1, "Up to Date", "")</f>
        <v/>
      </c>
      <c r="K76" s="2"/>
      <c r="L76" s="9"/>
      <c r="M76" s="9"/>
      <c r="N76" s="9"/>
      <c r="O76" s="9"/>
      <c r="P76" s="9"/>
      <c r="Q76" s="9"/>
      <c r="R76" s="9"/>
      <c r="S76" s="9"/>
      <c r="T76" s="9"/>
      <c r="U76"/>
      <c r="V76"/>
      <c r="X76"/>
      <c r="Y76"/>
      <c r="AA76"/>
      <c r="AB76"/>
      <c r="AC76"/>
      <c r="AD76"/>
      <c r="AE76"/>
      <c r="AF76"/>
      <c r="AG76"/>
      <c r="AH76"/>
      <c r="AI76"/>
      <c r="AJ76"/>
      <c r="AK76"/>
      <c r="AL76"/>
      <c r="AM76"/>
    </row>
    <row r="77" spans="2:39" x14ac:dyDescent="0.35">
      <c r="B77" s="61"/>
      <c r="C77" s="119"/>
      <c r="D77" s="62"/>
      <c r="E77" s="62"/>
      <c r="F77" s="52"/>
      <c r="G77" s="61"/>
      <c r="H77" s="61"/>
      <c r="I77" s="63"/>
      <c r="J77" s="116" t="str">
        <f>IF(Calculations!$G72=1, "Up to Date", "")</f>
        <v/>
      </c>
      <c r="K77" s="2"/>
      <c r="L77" s="9"/>
      <c r="M77" s="9"/>
      <c r="N77" s="9"/>
      <c r="O77" s="9"/>
      <c r="P77" s="9"/>
      <c r="Q77" s="9"/>
      <c r="R77" s="9"/>
      <c r="S77" s="9"/>
      <c r="T77" s="9"/>
      <c r="U77"/>
      <c r="V77"/>
      <c r="X77"/>
      <c r="Y77"/>
      <c r="AA77"/>
      <c r="AB77"/>
      <c r="AC77"/>
      <c r="AD77"/>
      <c r="AE77"/>
      <c r="AF77"/>
      <c r="AG77"/>
      <c r="AH77"/>
      <c r="AI77"/>
      <c r="AJ77"/>
      <c r="AK77"/>
      <c r="AL77"/>
      <c r="AM77"/>
    </row>
    <row r="78" spans="2:39" x14ac:dyDescent="0.35">
      <c r="B78" s="61"/>
      <c r="C78" s="119"/>
      <c r="D78" s="62"/>
      <c r="E78" s="62"/>
      <c r="F78" s="52"/>
      <c r="G78" s="61"/>
      <c r="H78" s="61"/>
      <c r="I78" s="63"/>
      <c r="J78" s="116" t="str">
        <f>IF(Calculations!$G73=1, "Up to Date", "")</f>
        <v/>
      </c>
      <c r="K78" s="2"/>
      <c r="L78" s="9"/>
      <c r="M78" s="9"/>
      <c r="N78" s="9"/>
      <c r="O78" s="9"/>
      <c r="P78" s="9"/>
      <c r="Q78" s="9"/>
      <c r="R78" s="9"/>
      <c r="S78" s="9"/>
      <c r="T78" s="9"/>
      <c r="U78"/>
      <c r="V78"/>
      <c r="X78"/>
      <c r="Y78"/>
      <c r="AA78"/>
      <c r="AB78"/>
      <c r="AC78"/>
      <c r="AD78"/>
      <c r="AE78"/>
      <c r="AF78"/>
      <c r="AG78"/>
      <c r="AH78"/>
      <c r="AI78"/>
      <c r="AJ78"/>
      <c r="AK78"/>
      <c r="AL78"/>
      <c r="AM78"/>
    </row>
    <row r="79" spans="2:39" x14ac:dyDescent="0.35">
      <c r="B79" s="61"/>
      <c r="C79" s="119"/>
      <c r="D79" s="62"/>
      <c r="E79" s="62"/>
      <c r="F79" s="52"/>
      <c r="G79" s="61"/>
      <c r="H79" s="61"/>
      <c r="I79" s="63"/>
      <c r="J79" s="116" t="str">
        <f>IF(Calculations!$G74=1, "Up to Date", "")</f>
        <v/>
      </c>
      <c r="K79" s="2"/>
      <c r="L79" s="9"/>
      <c r="M79" s="9"/>
      <c r="N79" s="9"/>
      <c r="O79" s="9"/>
      <c r="P79" s="9"/>
      <c r="Q79" s="9"/>
      <c r="R79" s="9"/>
      <c r="S79" s="9"/>
      <c r="T79" s="9"/>
      <c r="U79"/>
      <c r="V79"/>
      <c r="X79"/>
      <c r="Y79"/>
      <c r="AA79"/>
      <c r="AB79"/>
      <c r="AC79"/>
      <c r="AD79"/>
      <c r="AE79"/>
      <c r="AF79"/>
      <c r="AG79"/>
      <c r="AH79"/>
      <c r="AI79"/>
      <c r="AJ79"/>
      <c r="AK79"/>
      <c r="AL79"/>
      <c r="AM79"/>
    </row>
    <row r="80" spans="2:39" x14ac:dyDescent="0.35">
      <c r="B80" s="61"/>
      <c r="C80" s="119"/>
      <c r="D80" s="62"/>
      <c r="E80" s="62"/>
      <c r="F80" s="52"/>
      <c r="G80" s="61"/>
      <c r="H80" s="61"/>
      <c r="I80" s="63"/>
      <c r="J80" s="116" t="str">
        <f>IF(Calculations!$G75=1, "Up to Date", "")</f>
        <v/>
      </c>
      <c r="K80" s="2"/>
      <c r="L80" s="9"/>
      <c r="M80" s="9"/>
      <c r="N80" s="9"/>
      <c r="O80" s="9"/>
      <c r="P80" s="9"/>
      <c r="Q80" s="9"/>
      <c r="R80" s="9"/>
      <c r="S80" s="9"/>
      <c r="T80" s="9"/>
      <c r="U80"/>
      <c r="V80"/>
      <c r="X80"/>
      <c r="Y80"/>
      <c r="AA80"/>
      <c r="AB80"/>
      <c r="AC80"/>
      <c r="AD80"/>
      <c r="AE80"/>
      <c r="AF80"/>
      <c r="AG80"/>
      <c r="AH80"/>
      <c r="AI80"/>
      <c r="AJ80"/>
      <c r="AK80"/>
      <c r="AL80"/>
      <c r="AM80"/>
    </row>
    <row r="81" spans="2:39" x14ac:dyDescent="0.35">
      <c r="B81" s="61"/>
      <c r="C81" s="119"/>
      <c r="D81" s="62"/>
      <c r="E81" s="62"/>
      <c r="F81" s="52"/>
      <c r="G81" s="61"/>
      <c r="H81" s="61"/>
      <c r="I81" s="63"/>
      <c r="J81" s="116" t="str">
        <f>IF(Calculations!$G76=1, "Up to Date", "")</f>
        <v/>
      </c>
      <c r="K81" s="2"/>
      <c r="L81" s="9"/>
      <c r="M81" s="9"/>
      <c r="N81" s="9"/>
      <c r="O81" s="9"/>
      <c r="P81" s="9"/>
      <c r="Q81" s="9"/>
      <c r="R81" s="9"/>
      <c r="S81" s="9"/>
      <c r="T81" s="9"/>
      <c r="U81"/>
      <c r="V81"/>
      <c r="X81"/>
      <c r="Y81"/>
      <c r="AA81"/>
      <c r="AB81"/>
      <c r="AC81"/>
      <c r="AD81"/>
      <c r="AE81"/>
      <c r="AF81"/>
      <c r="AG81"/>
      <c r="AH81"/>
      <c r="AI81"/>
      <c r="AJ81"/>
      <c r="AK81"/>
      <c r="AL81"/>
      <c r="AM81"/>
    </row>
    <row r="82" spans="2:39" x14ac:dyDescent="0.35">
      <c r="B82" s="61"/>
      <c r="C82" s="119"/>
      <c r="D82" s="62"/>
      <c r="E82" s="62"/>
      <c r="F82" s="52"/>
      <c r="G82" s="61"/>
      <c r="H82" s="61"/>
      <c r="I82" s="63"/>
      <c r="J82" s="116" t="str">
        <f>IF(Calculations!$G77=1, "Up to Date", "")</f>
        <v/>
      </c>
      <c r="K82" s="2"/>
      <c r="L82" s="9"/>
      <c r="M82" s="9"/>
      <c r="N82" s="9"/>
      <c r="O82" s="9"/>
      <c r="P82" s="9"/>
      <c r="Q82" s="9"/>
      <c r="R82" s="9"/>
      <c r="S82" s="9"/>
      <c r="T82" s="9"/>
      <c r="U82"/>
      <c r="V82"/>
      <c r="X82"/>
      <c r="Y82"/>
      <c r="AA82"/>
      <c r="AB82"/>
      <c r="AC82"/>
      <c r="AD82"/>
      <c r="AE82"/>
      <c r="AF82"/>
      <c r="AG82"/>
      <c r="AH82"/>
      <c r="AI82"/>
      <c r="AJ82"/>
      <c r="AK82"/>
      <c r="AL82"/>
      <c r="AM82"/>
    </row>
    <row r="83" spans="2:39" x14ac:dyDescent="0.35">
      <c r="B83" s="61"/>
      <c r="C83" s="119"/>
      <c r="D83" s="62"/>
      <c r="E83" s="62"/>
      <c r="F83" s="52"/>
      <c r="G83" s="61"/>
      <c r="H83" s="61"/>
      <c r="I83" s="63"/>
      <c r="J83" s="116" t="str">
        <f>IF(Calculations!$G78=1, "Up to Date", "")</f>
        <v/>
      </c>
      <c r="K83" s="2"/>
      <c r="L83" s="9"/>
      <c r="M83" s="9"/>
      <c r="N83" s="9"/>
      <c r="O83" s="9"/>
      <c r="P83" s="9"/>
      <c r="Q83" s="9"/>
      <c r="R83" s="9"/>
      <c r="S83" s="9"/>
      <c r="T83" s="9"/>
      <c r="U83"/>
      <c r="V83"/>
      <c r="X83"/>
      <c r="Y83"/>
      <c r="AA83"/>
      <c r="AB83"/>
      <c r="AC83"/>
      <c r="AD83"/>
      <c r="AE83"/>
      <c r="AF83"/>
      <c r="AG83"/>
      <c r="AH83"/>
      <c r="AI83"/>
      <c r="AJ83"/>
      <c r="AK83"/>
      <c r="AL83"/>
      <c r="AM83"/>
    </row>
    <row r="84" spans="2:39" x14ac:dyDescent="0.35">
      <c r="B84" s="61"/>
      <c r="C84" s="119"/>
      <c r="D84" s="62"/>
      <c r="E84" s="62"/>
      <c r="F84" s="52"/>
      <c r="G84" s="61"/>
      <c r="H84" s="61"/>
      <c r="I84" s="63"/>
      <c r="J84" s="116" t="str">
        <f>IF(Calculations!$G79=1, "Up to Date", "")</f>
        <v/>
      </c>
      <c r="K84" s="2"/>
      <c r="L84" s="9"/>
      <c r="M84" s="9"/>
      <c r="N84" s="9"/>
      <c r="O84" s="9"/>
      <c r="P84" s="9"/>
      <c r="Q84" s="9"/>
      <c r="R84" s="9"/>
      <c r="S84" s="9"/>
      <c r="T84" s="9"/>
      <c r="U84"/>
      <c r="V84"/>
      <c r="X84"/>
      <c r="Y84"/>
      <c r="AA84"/>
      <c r="AB84"/>
      <c r="AC84"/>
      <c r="AD84"/>
      <c r="AE84"/>
      <c r="AF84"/>
      <c r="AG84"/>
      <c r="AH84"/>
      <c r="AI84"/>
      <c r="AJ84"/>
      <c r="AK84"/>
      <c r="AL84"/>
      <c r="AM84"/>
    </row>
    <row r="85" spans="2:39" x14ac:dyDescent="0.35">
      <c r="B85" s="61"/>
      <c r="C85" s="119"/>
      <c r="D85" s="62"/>
      <c r="E85" s="62"/>
      <c r="F85" s="52"/>
      <c r="G85" s="61"/>
      <c r="H85" s="61"/>
      <c r="I85" s="63"/>
      <c r="J85" s="116" t="str">
        <f>IF(Calculations!$G80=1, "Up to Date", "")</f>
        <v/>
      </c>
      <c r="K85" s="2"/>
      <c r="L85" s="9"/>
      <c r="M85" s="9"/>
      <c r="N85" s="9"/>
      <c r="O85" s="9"/>
      <c r="P85" s="9"/>
      <c r="Q85" s="9"/>
      <c r="R85" s="9"/>
      <c r="S85" s="9"/>
      <c r="T85" s="9"/>
      <c r="U85"/>
      <c r="V85"/>
      <c r="X85"/>
      <c r="Y85"/>
      <c r="AA85"/>
      <c r="AB85"/>
      <c r="AC85"/>
      <c r="AD85"/>
      <c r="AE85"/>
      <c r="AF85"/>
      <c r="AG85"/>
      <c r="AH85"/>
      <c r="AI85"/>
      <c r="AJ85"/>
      <c r="AK85"/>
      <c r="AL85"/>
      <c r="AM85"/>
    </row>
    <row r="86" spans="2:39" x14ac:dyDescent="0.35">
      <c r="B86" s="61"/>
      <c r="C86" s="119"/>
      <c r="D86" s="62"/>
      <c r="E86" s="62"/>
      <c r="F86" s="52"/>
      <c r="G86" s="61"/>
      <c r="H86" s="61"/>
      <c r="I86" s="63"/>
      <c r="J86" s="116" t="str">
        <f>IF(Calculations!$G81=1, "Up to Date", "")</f>
        <v/>
      </c>
      <c r="K86" s="2"/>
      <c r="L86" s="9"/>
      <c r="M86" s="9"/>
      <c r="N86" s="9"/>
      <c r="O86" s="9"/>
      <c r="P86" s="9"/>
      <c r="Q86" s="9"/>
      <c r="R86" s="9"/>
      <c r="S86" s="9"/>
      <c r="T86" s="9"/>
      <c r="U86"/>
      <c r="V86"/>
      <c r="X86"/>
      <c r="Y86"/>
      <c r="AA86"/>
      <c r="AB86"/>
      <c r="AC86"/>
      <c r="AD86"/>
      <c r="AE86"/>
      <c r="AF86"/>
      <c r="AG86"/>
      <c r="AH86"/>
      <c r="AI86"/>
      <c r="AJ86"/>
      <c r="AK86"/>
      <c r="AL86"/>
      <c r="AM86"/>
    </row>
    <row r="87" spans="2:39" x14ac:dyDescent="0.35">
      <c r="B87" s="61"/>
      <c r="C87" s="119"/>
      <c r="D87" s="62"/>
      <c r="E87" s="62"/>
      <c r="F87" s="52"/>
      <c r="G87" s="61"/>
      <c r="H87" s="61"/>
      <c r="I87" s="63"/>
      <c r="J87" s="116" t="str">
        <f>IF(Calculations!$G82=1, "Up to Date", "")</f>
        <v/>
      </c>
      <c r="K87" s="2"/>
      <c r="L87" s="9"/>
      <c r="M87" s="9"/>
      <c r="N87" s="9"/>
      <c r="O87" s="9"/>
      <c r="P87" s="9"/>
      <c r="Q87" s="9"/>
      <c r="R87" s="9"/>
      <c r="S87" s="9"/>
      <c r="T87" s="9"/>
      <c r="U87"/>
      <c r="V87"/>
      <c r="X87"/>
      <c r="Y87"/>
      <c r="AA87"/>
      <c r="AB87"/>
      <c r="AC87"/>
      <c r="AD87"/>
      <c r="AE87"/>
      <c r="AF87"/>
      <c r="AG87"/>
      <c r="AH87"/>
      <c r="AI87"/>
      <c r="AJ87"/>
      <c r="AK87"/>
      <c r="AL87"/>
      <c r="AM87"/>
    </row>
    <row r="88" spans="2:39" x14ac:dyDescent="0.35">
      <c r="B88" s="61"/>
      <c r="C88" s="119"/>
      <c r="D88" s="62"/>
      <c r="E88" s="62"/>
      <c r="F88" s="52"/>
      <c r="G88" s="61"/>
      <c r="H88" s="61"/>
      <c r="I88" s="63"/>
      <c r="J88" s="116" t="str">
        <f>IF(Calculations!$G83=1, "Up to Date", "")</f>
        <v/>
      </c>
      <c r="K88" s="2"/>
      <c r="L88" s="9"/>
      <c r="M88" s="9"/>
      <c r="N88" s="9"/>
      <c r="O88" s="9"/>
      <c r="P88" s="9"/>
      <c r="Q88" s="9"/>
      <c r="R88" s="9"/>
      <c r="S88" s="9"/>
      <c r="T88" s="9"/>
      <c r="U88"/>
      <c r="V88"/>
      <c r="X88"/>
      <c r="Y88"/>
      <c r="AA88"/>
      <c r="AB88"/>
      <c r="AC88"/>
      <c r="AD88"/>
      <c r="AE88"/>
      <c r="AF88"/>
      <c r="AG88"/>
      <c r="AH88"/>
      <c r="AI88"/>
      <c r="AJ88"/>
      <c r="AK88"/>
      <c r="AL88"/>
      <c r="AM88"/>
    </row>
    <row r="89" spans="2:39" x14ac:dyDescent="0.35">
      <c r="B89" s="61"/>
      <c r="C89" s="119"/>
      <c r="D89" s="62"/>
      <c r="E89" s="62"/>
      <c r="F89" s="52"/>
      <c r="G89" s="61"/>
      <c r="H89" s="61"/>
      <c r="I89" s="63"/>
      <c r="J89" s="116" t="str">
        <f>IF(Calculations!$G84=1, "Up to Date", "")</f>
        <v/>
      </c>
      <c r="K89" s="2"/>
      <c r="L89" s="9"/>
      <c r="M89" s="9"/>
      <c r="N89" s="9"/>
      <c r="O89" s="9"/>
      <c r="P89" s="9"/>
      <c r="Q89" s="9"/>
      <c r="R89" s="9"/>
      <c r="S89" s="9"/>
      <c r="T89" s="9"/>
      <c r="U89"/>
      <c r="V89"/>
      <c r="X89"/>
      <c r="Y89"/>
      <c r="AA89"/>
      <c r="AB89"/>
      <c r="AC89"/>
      <c r="AD89"/>
      <c r="AE89"/>
      <c r="AF89"/>
      <c r="AG89"/>
      <c r="AH89"/>
      <c r="AI89"/>
      <c r="AJ89"/>
      <c r="AK89"/>
      <c r="AL89"/>
      <c r="AM89"/>
    </row>
    <row r="90" spans="2:39" x14ac:dyDescent="0.35">
      <c r="B90" s="61"/>
      <c r="C90" s="119"/>
      <c r="D90" s="62"/>
      <c r="E90" s="62"/>
      <c r="F90" s="52"/>
      <c r="G90" s="61"/>
      <c r="H90" s="61"/>
      <c r="I90" s="63"/>
      <c r="J90" s="116" t="str">
        <f>IF(Calculations!$G85=1, "Up to Date", "")</f>
        <v/>
      </c>
      <c r="K90" s="2"/>
      <c r="L90" s="9"/>
      <c r="M90" s="9"/>
      <c r="N90" s="9"/>
      <c r="O90" s="9"/>
      <c r="P90" s="9"/>
      <c r="Q90" s="9"/>
      <c r="R90" s="9"/>
      <c r="S90" s="9"/>
      <c r="T90" s="9"/>
      <c r="U90"/>
      <c r="V90"/>
      <c r="X90"/>
      <c r="Y90"/>
      <c r="AA90"/>
      <c r="AB90"/>
      <c r="AC90"/>
      <c r="AD90"/>
      <c r="AE90"/>
      <c r="AF90"/>
      <c r="AG90"/>
      <c r="AH90"/>
      <c r="AI90"/>
      <c r="AJ90"/>
      <c r="AK90"/>
      <c r="AL90"/>
      <c r="AM90"/>
    </row>
    <row r="91" spans="2:39" x14ac:dyDescent="0.35">
      <c r="B91" s="61"/>
      <c r="C91" s="119"/>
      <c r="D91" s="62"/>
      <c r="E91" s="62"/>
      <c r="F91" s="52"/>
      <c r="G91" s="61"/>
      <c r="H91" s="61"/>
      <c r="I91" s="63"/>
      <c r="J91" s="116" t="str">
        <f>IF(Calculations!$G86=1, "Up to Date", "")</f>
        <v/>
      </c>
      <c r="K91" s="2"/>
      <c r="L91" s="9"/>
      <c r="M91" s="9"/>
      <c r="N91" s="9"/>
      <c r="O91" s="9"/>
      <c r="P91" s="9"/>
      <c r="Q91" s="9"/>
      <c r="R91" s="9"/>
      <c r="S91" s="9"/>
      <c r="T91" s="9"/>
      <c r="U91"/>
      <c r="V91"/>
      <c r="X91"/>
      <c r="Y91"/>
      <c r="AA91"/>
      <c r="AB91"/>
      <c r="AC91"/>
      <c r="AD91"/>
      <c r="AE91"/>
      <c r="AF91"/>
      <c r="AG91"/>
      <c r="AH91"/>
      <c r="AI91"/>
      <c r="AJ91"/>
      <c r="AK91"/>
      <c r="AL91"/>
      <c r="AM91"/>
    </row>
    <row r="92" spans="2:39" x14ac:dyDescent="0.35">
      <c r="B92" s="61"/>
      <c r="C92" s="119"/>
      <c r="D92" s="62"/>
      <c r="E92" s="62"/>
      <c r="F92" s="52"/>
      <c r="G92" s="61"/>
      <c r="H92" s="61"/>
      <c r="I92" s="63"/>
      <c r="J92" s="116" t="str">
        <f>IF(Calculations!$G87=1, "Up to Date", "")</f>
        <v/>
      </c>
      <c r="K92" s="2"/>
      <c r="L92" s="9"/>
      <c r="M92" s="9"/>
      <c r="N92" s="9"/>
      <c r="O92" s="9"/>
      <c r="P92" s="9"/>
      <c r="Q92" s="9"/>
      <c r="R92" s="9"/>
      <c r="S92" s="9"/>
      <c r="T92" s="9"/>
      <c r="U92"/>
      <c r="V92"/>
      <c r="X92"/>
      <c r="Y92"/>
      <c r="AA92"/>
      <c r="AB92"/>
      <c r="AC92"/>
      <c r="AD92"/>
      <c r="AE92"/>
      <c r="AF92"/>
      <c r="AG92"/>
      <c r="AH92"/>
      <c r="AI92"/>
      <c r="AJ92"/>
      <c r="AK92"/>
      <c r="AL92"/>
      <c r="AM92"/>
    </row>
    <row r="93" spans="2:39" x14ac:dyDescent="0.35">
      <c r="B93" s="61"/>
      <c r="C93" s="119"/>
      <c r="D93" s="62"/>
      <c r="E93" s="62"/>
      <c r="F93" s="52"/>
      <c r="G93" s="61"/>
      <c r="H93" s="61"/>
      <c r="I93" s="63"/>
      <c r="J93" s="116" t="str">
        <f>IF(Calculations!$G88=1, "Up to Date", "")</f>
        <v/>
      </c>
      <c r="K93" s="2"/>
      <c r="L93" s="9"/>
      <c r="M93" s="9"/>
      <c r="N93" s="9"/>
      <c r="O93" s="9"/>
      <c r="P93" s="9"/>
      <c r="Q93" s="9"/>
      <c r="R93" s="9"/>
      <c r="S93" s="9"/>
      <c r="T93" s="9"/>
      <c r="U93"/>
      <c r="V93"/>
      <c r="X93"/>
      <c r="Y93"/>
      <c r="AA93"/>
      <c r="AB93"/>
      <c r="AC93"/>
      <c r="AD93"/>
      <c r="AE93"/>
      <c r="AF93"/>
      <c r="AG93"/>
      <c r="AH93"/>
      <c r="AI93"/>
      <c r="AJ93"/>
      <c r="AK93"/>
      <c r="AL93"/>
      <c r="AM93"/>
    </row>
    <row r="94" spans="2:39" x14ac:dyDescent="0.35">
      <c r="B94" s="61"/>
      <c r="C94" s="119"/>
      <c r="D94" s="62"/>
      <c r="E94" s="62"/>
      <c r="F94" s="52"/>
      <c r="G94" s="61"/>
      <c r="H94" s="61"/>
      <c r="I94" s="63"/>
      <c r="J94" s="116" t="str">
        <f>IF(Calculations!$G89=1, "Up to Date", "")</f>
        <v/>
      </c>
      <c r="K94" s="2"/>
      <c r="L94" s="9"/>
      <c r="M94" s="9"/>
      <c r="N94" s="9"/>
      <c r="O94" s="9"/>
      <c r="P94" s="9"/>
      <c r="Q94" s="9"/>
      <c r="R94" s="9"/>
      <c r="S94" s="9"/>
      <c r="T94" s="9"/>
      <c r="U94"/>
      <c r="V94"/>
      <c r="X94"/>
      <c r="Y94"/>
      <c r="AA94"/>
      <c r="AB94"/>
      <c r="AC94"/>
      <c r="AD94"/>
      <c r="AE94"/>
      <c r="AF94"/>
      <c r="AG94"/>
      <c r="AH94"/>
      <c r="AI94"/>
      <c r="AJ94"/>
      <c r="AK94"/>
      <c r="AL94"/>
      <c r="AM94"/>
    </row>
    <row r="95" spans="2:39" x14ac:dyDescent="0.35">
      <c r="B95" s="61"/>
      <c r="C95" s="119"/>
      <c r="D95" s="62"/>
      <c r="E95" s="62"/>
      <c r="F95" s="52"/>
      <c r="G95" s="61"/>
      <c r="H95" s="61"/>
      <c r="I95" s="63"/>
      <c r="J95" s="116" t="str">
        <f>IF(Calculations!$G90=1, "Up to Date", "")</f>
        <v/>
      </c>
      <c r="K95" s="2"/>
      <c r="L95" s="9"/>
      <c r="M95" s="9"/>
      <c r="N95" s="9"/>
      <c r="O95" s="9"/>
      <c r="P95" s="9"/>
      <c r="Q95" s="9"/>
      <c r="R95" s="9"/>
      <c r="S95" s="9"/>
      <c r="T95" s="9"/>
      <c r="U95"/>
      <c r="V95"/>
      <c r="X95"/>
      <c r="Y95"/>
      <c r="AA95"/>
      <c r="AB95"/>
      <c r="AC95"/>
      <c r="AD95"/>
      <c r="AE95"/>
      <c r="AF95"/>
      <c r="AG95"/>
      <c r="AH95"/>
      <c r="AI95"/>
      <c r="AJ95"/>
      <c r="AK95"/>
      <c r="AL95"/>
      <c r="AM95"/>
    </row>
    <row r="96" spans="2:39" x14ac:dyDescent="0.35">
      <c r="B96" s="61"/>
      <c r="C96" s="119"/>
      <c r="D96" s="62"/>
      <c r="E96" s="62"/>
      <c r="F96" s="52"/>
      <c r="G96" s="61"/>
      <c r="H96" s="61"/>
      <c r="I96" s="63"/>
      <c r="J96" s="116" t="str">
        <f>IF(Calculations!$G91=1, "Up to Date", "")</f>
        <v/>
      </c>
      <c r="K96" s="2"/>
      <c r="L96" s="9"/>
      <c r="M96" s="9"/>
      <c r="N96" s="9"/>
      <c r="O96" s="9"/>
      <c r="P96" s="9"/>
      <c r="Q96" s="9"/>
      <c r="R96" s="9"/>
      <c r="S96" s="9"/>
      <c r="T96" s="9"/>
      <c r="U96"/>
      <c r="V96"/>
      <c r="X96"/>
      <c r="Y96"/>
      <c r="AA96"/>
      <c r="AB96"/>
      <c r="AC96"/>
      <c r="AD96"/>
      <c r="AE96"/>
      <c r="AF96"/>
      <c r="AG96"/>
      <c r="AH96"/>
      <c r="AI96"/>
      <c r="AJ96"/>
      <c r="AK96"/>
      <c r="AL96"/>
      <c r="AM96"/>
    </row>
    <row r="97" spans="2:39" x14ac:dyDescent="0.35">
      <c r="B97" s="61"/>
      <c r="C97" s="119"/>
      <c r="D97" s="62"/>
      <c r="E97" s="62"/>
      <c r="F97" s="52"/>
      <c r="G97" s="61"/>
      <c r="H97" s="61"/>
      <c r="I97" s="63"/>
      <c r="J97" s="116" t="str">
        <f>IF(Calculations!$G92=1, "Up to Date", "")</f>
        <v/>
      </c>
      <c r="K97" s="2"/>
      <c r="L97" s="9"/>
      <c r="M97" s="9"/>
      <c r="N97" s="9"/>
      <c r="O97" s="9"/>
      <c r="P97" s="9"/>
      <c r="Q97" s="9"/>
      <c r="R97" s="9"/>
      <c r="S97" s="9"/>
      <c r="T97" s="9"/>
      <c r="U97"/>
      <c r="V97"/>
      <c r="X97"/>
      <c r="Y97"/>
      <c r="AA97"/>
      <c r="AB97"/>
      <c r="AC97"/>
      <c r="AD97"/>
      <c r="AE97"/>
      <c r="AF97"/>
      <c r="AG97"/>
      <c r="AH97"/>
      <c r="AI97"/>
      <c r="AJ97"/>
      <c r="AK97"/>
      <c r="AL97"/>
      <c r="AM97"/>
    </row>
    <row r="98" spans="2:39" x14ac:dyDescent="0.35">
      <c r="B98" s="61"/>
      <c r="C98" s="119"/>
      <c r="D98" s="62"/>
      <c r="E98" s="62"/>
      <c r="F98" s="52"/>
      <c r="G98" s="61"/>
      <c r="H98" s="61"/>
      <c r="I98" s="63"/>
      <c r="J98" s="116" t="str">
        <f>IF(Calculations!$G93=1, "Up to Date", "")</f>
        <v/>
      </c>
      <c r="K98" s="2"/>
      <c r="L98" s="9"/>
      <c r="M98" s="9"/>
      <c r="N98" s="9"/>
      <c r="O98" s="9"/>
      <c r="P98" s="9"/>
      <c r="Q98" s="9"/>
      <c r="R98" s="9"/>
      <c r="S98" s="9"/>
      <c r="T98" s="9"/>
      <c r="U98"/>
      <c r="V98"/>
      <c r="X98"/>
      <c r="Y98"/>
      <c r="AA98"/>
      <c r="AB98"/>
      <c r="AC98"/>
      <c r="AD98"/>
      <c r="AE98"/>
      <c r="AF98"/>
      <c r="AG98"/>
      <c r="AH98"/>
      <c r="AI98"/>
      <c r="AJ98"/>
      <c r="AK98"/>
      <c r="AL98"/>
      <c r="AM98"/>
    </row>
    <row r="99" spans="2:39" x14ac:dyDescent="0.35">
      <c r="B99" s="61"/>
      <c r="C99" s="119"/>
      <c r="D99" s="62"/>
      <c r="E99" s="62"/>
      <c r="F99" s="52"/>
      <c r="G99" s="61"/>
      <c r="H99" s="61"/>
      <c r="I99" s="63"/>
      <c r="J99" s="116" t="str">
        <f>IF(Calculations!$G94=1, "Up to Date", "")</f>
        <v/>
      </c>
      <c r="K99" s="2"/>
      <c r="L99" s="9"/>
      <c r="M99" s="9"/>
      <c r="N99" s="9"/>
      <c r="O99" s="9"/>
      <c r="P99" s="9"/>
      <c r="Q99" s="9"/>
      <c r="R99" s="9"/>
      <c r="S99" s="9"/>
      <c r="T99" s="9"/>
      <c r="U99"/>
      <c r="V99"/>
      <c r="X99"/>
      <c r="Y99"/>
      <c r="AA99"/>
      <c r="AB99"/>
      <c r="AC99"/>
      <c r="AD99"/>
      <c r="AE99"/>
      <c r="AF99"/>
      <c r="AG99"/>
      <c r="AH99"/>
      <c r="AI99"/>
      <c r="AJ99"/>
      <c r="AK99"/>
      <c r="AL99"/>
      <c r="AM99"/>
    </row>
    <row r="100" spans="2:39" x14ac:dyDescent="0.35">
      <c r="B100" s="61"/>
      <c r="C100" s="119"/>
      <c r="D100" s="62"/>
      <c r="E100" s="62"/>
      <c r="F100" s="52"/>
      <c r="G100" s="61"/>
      <c r="H100" s="61"/>
      <c r="I100" s="63"/>
      <c r="J100" s="116" t="str">
        <f>IF(Calculations!$G95=1, "Up to Date", "")</f>
        <v/>
      </c>
      <c r="K100" s="2"/>
      <c r="L100" s="9"/>
      <c r="M100" s="9"/>
      <c r="N100" s="9"/>
      <c r="O100" s="9"/>
      <c r="P100" s="9"/>
      <c r="Q100" s="9"/>
      <c r="R100" s="9"/>
      <c r="S100" s="9"/>
      <c r="T100" s="9"/>
      <c r="U100"/>
      <c r="V100"/>
      <c r="X100"/>
      <c r="Y100"/>
      <c r="AA100"/>
      <c r="AB100"/>
      <c r="AC100"/>
      <c r="AD100"/>
      <c r="AE100"/>
      <c r="AF100"/>
      <c r="AG100"/>
      <c r="AH100"/>
      <c r="AI100"/>
      <c r="AJ100"/>
      <c r="AK100"/>
      <c r="AL100"/>
      <c r="AM100"/>
    </row>
    <row r="101" spans="2:39" x14ac:dyDescent="0.35">
      <c r="B101" s="61"/>
      <c r="C101" s="119"/>
      <c r="D101" s="62"/>
      <c r="E101" s="62"/>
      <c r="F101" s="52"/>
      <c r="G101" s="61"/>
      <c r="H101" s="61"/>
      <c r="I101" s="63"/>
      <c r="J101" s="116" t="str">
        <f>IF(Calculations!$G96=1, "Up to Date", "")</f>
        <v/>
      </c>
      <c r="K101" s="2"/>
      <c r="L101" s="9"/>
      <c r="M101" s="9"/>
      <c r="N101" s="9"/>
      <c r="O101" s="9"/>
      <c r="P101" s="9"/>
      <c r="Q101" s="9"/>
      <c r="R101" s="9"/>
      <c r="S101" s="9"/>
      <c r="T101" s="9"/>
      <c r="U101"/>
      <c r="V101"/>
      <c r="X101"/>
      <c r="Y101"/>
      <c r="AA101"/>
      <c r="AB101"/>
      <c r="AC101"/>
      <c r="AD101"/>
      <c r="AE101"/>
      <c r="AF101"/>
      <c r="AG101"/>
      <c r="AH101"/>
      <c r="AI101"/>
      <c r="AJ101"/>
      <c r="AK101"/>
      <c r="AL101"/>
      <c r="AM101"/>
    </row>
    <row r="102" spans="2:39" x14ac:dyDescent="0.35">
      <c r="B102" s="61"/>
      <c r="C102" s="119"/>
      <c r="D102" s="62"/>
      <c r="E102" s="62"/>
      <c r="F102" s="52"/>
      <c r="G102" s="61"/>
      <c r="H102" s="61"/>
      <c r="I102" s="63"/>
      <c r="J102" s="116" t="str">
        <f>IF(Calculations!$G97=1, "Up to Date", "")</f>
        <v/>
      </c>
      <c r="K102" s="2"/>
      <c r="L102" s="9"/>
      <c r="M102" s="9"/>
      <c r="N102" s="9"/>
      <c r="O102" s="9"/>
      <c r="P102" s="9"/>
      <c r="Q102" s="9"/>
      <c r="R102" s="9"/>
      <c r="S102" s="9"/>
      <c r="T102" s="9"/>
      <c r="U102"/>
      <c r="V102"/>
      <c r="X102"/>
      <c r="Y102"/>
      <c r="AA102"/>
      <c r="AB102"/>
      <c r="AC102"/>
      <c r="AD102"/>
      <c r="AE102"/>
      <c r="AF102"/>
      <c r="AG102"/>
      <c r="AH102"/>
      <c r="AI102"/>
      <c r="AJ102"/>
      <c r="AK102"/>
      <c r="AL102"/>
      <c r="AM102"/>
    </row>
    <row r="103" spans="2:39" x14ac:dyDescent="0.35">
      <c r="B103" s="61"/>
      <c r="C103" s="119"/>
      <c r="D103" s="62"/>
      <c r="E103" s="62"/>
      <c r="F103" s="52"/>
      <c r="G103" s="61"/>
      <c r="H103" s="61"/>
      <c r="I103" s="63"/>
      <c r="J103" s="116" t="str">
        <f>IF(Calculations!$G98=1, "Up to Date", "")</f>
        <v/>
      </c>
      <c r="K103" s="2"/>
      <c r="L103" s="9"/>
      <c r="M103" s="9"/>
      <c r="N103" s="9"/>
      <c r="O103" s="9"/>
      <c r="P103" s="9"/>
      <c r="Q103" s="9"/>
      <c r="R103" s="9"/>
      <c r="S103" s="9"/>
      <c r="T103" s="9"/>
      <c r="U103"/>
      <c r="V103"/>
      <c r="X103"/>
      <c r="Y103"/>
      <c r="AA103"/>
      <c r="AB103"/>
      <c r="AC103"/>
      <c r="AD103"/>
      <c r="AE103"/>
      <c r="AF103"/>
      <c r="AG103"/>
      <c r="AH103"/>
      <c r="AI103"/>
      <c r="AJ103"/>
      <c r="AK103"/>
      <c r="AL103"/>
      <c r="AM103"/>
    </row>
    <row r="104" spans="2:39" x14ac:dyDescent="0.35">
      <c r="B104" s="61"/>
      <c r="C104" s="119"/>
      <c r="D104" s="62"/>
      <c r="E104" s="62"/>
      <c r="F104" s="52"/>
      <c r="G104" s="61"/>
      <c r="H104" s="61"/>
      <c r="I104" s="63"/>
      <c r="J104" s="116" t="str">
        <f>IF(Calculations!$G99=1, "Up to Date", "")</f>
        <v/>
      </c>
      <c r="K104" s="2"/>
      <c r="L104" s="9"/>
      <c r="M104" s="9"/>
      <c r="N104" s="9"/>
      <c r="O104" s="9"/>
      <c r="P104" s="9"/>
      <c r="Q104" s="9"/>
      <c r="R104" s="9"/>
      <c r="S104" s="9"/>
      <c r="T104" s="9"/>
      <c r="U104"/>
      <c r="V104"/>
      <c r="X104"/>
      <c r="Y104"/>
      <c r="AA104"/>
      <c r="AB104"/>
      <c r="AC104"/>
      <c r="AD104"/>
      <c r="AE104"/>
      <c r="AF104"/>
      <c r="AG104"/>
      <c r="AH104"/>
      <c r="AI104"/>
      <c r="AJ104"/>
      <c r="AK104"/>
      <c r="AL104"/>
      <c r="AM104"/>
    </row>
    <row r="105" spans="2:39" x14ac:dyDescent="0.35">
      <c r="B105" s="61"/>
      <c r="C105" s="119"/>
      <c r="D105" s="62"/>
      <c r="E105" s="62"/>
      <c r="F105" s="52"/>
      <c r="G105" s="61"/>
      <c r="H105" s="61"/>
      <c r="I105" s="63"/>
      <c r="J105" s="116" t="str">
        <f>IF(Calculations!$G100=1, "Up to Date", "")</f>
        <v/>
      </c>
      <c r="K105" s="2"/>
      <c r="L105" s="9"/>
      <c r="M105" s="9"/>
      <c r="N105" s="9"/>
      <c r="O105" s="9"/>
      <c r="P105" s="9"/>
      <c r="Q105" s="9"/>
      <c r="R105" s="9"/>
      <c r="S105" s="9"/>
      <c r="T105" s="9"/>
      <c r="U105"/>
      <c r="V105"/>
      <c r="X105"/>
      <c r="Y105"/>
      <c r="AA105"/>
      <c r="AB105"/>
      <c r="AC105"/>
      <c r="AD105"/>
      <c r="AE105"/>
      <c r="AF105"/>
      <c r="AG105"/>
      <c r="AH105"/>
      <c r="AI105"/>
      <c r="AJ105"/>
      <c r="AK105"/>
      <c r="AL105"/>
      <c r="AM105"/>
    </row>
    <row r="106" spans="2:39" x14ac:dyDescent="0.35">
      <c r="B106" s="61"/>
      <c r="C106" s="119"/>
      <c r="D106" s="62"/>
      <c r="E106" s="62"/>
      <c r="F106" s="52"/>
      <c r="G106" s="61"/>
      <c r="H106" s="61"/>
      <c r="I106" s="63"/>
      <c r="J106" s="116" t="str">
        <f>IF(Calculations!$G101=1, "Up to Date", "")</f>
        <v/>
      </c>
      <c r="K106" s="2"/>
      <c r="L106" s="9"/>
      <c r="M106" s="9"/>
      <c r="N106" s="9"/>
      <c r="O106" s="9"/>
      <c r="P106" s="9"/>
      <c r="Q106" s="9"/>
      <c r="R106" s="9"/>
      <c r="S106" s="9"/>
      <c r="T106" s="9"/>
      <c r="U106"/>
      <c r="V106"/>
      <c r="X106"/>
      <c r="Y106"/>
      <c r="AA106"/>
      <c r="AB106"/>
      <c r="AC106"/>
      <c r="AD106"/>
      <c r="AE106"/>
      <c r="AF106"/>
      <c r="AG106"/>
      <c r="AH106"/>
      <c r="AI106"/>
      <c r="AJ106"/>
      <c r="AK106"/>
      <c r="AL106"/>
      <c r="AM106"/>
    </row>
    <row r="107" spans="2:39" x14ac:dyDescent="0.35">
      <c r="B107" s="61"/>
      <c r="C107" s="119"/>
      <c r="D107" s="62"/>
      <c r="E107" s="62"/>
      <c r="F107" s="52"/>
      <c r="G107" s="61"/>
      <c r="H107" s="61"/>
      <c r="I107" s="63"/>
      <c r="J107" s="116" t="str">
        <f>IF(Calculations!$G102=1, "Up to Date", "")</f>
        <v/>
      </c>
      <c r="K107" s="2"/>
      <c r="L107" s="9"/>
      <c r="M107" s="9"/>
      <c r="N107" s="9"/>
      <c r="O107" s="9"/>
      <c r="P107" s="9"/>
      <c r="Q107" s="9"/>
      <c r="R107" s="9"/>
      <c r="S107" s="9"/>
      <c r="T107" s="9"/>
      <c r="U107"/>
      <c r="V107"/>
      <c r="X107"/>
      <c r="Y107"/>
      <c r="AA107"/>
      <c r="AB107"/>
      <c r="AC107"/>
      <c r="AD107"/>
      <c r="AE107"/>
      <c r="AF107"/>
      <c r="AG107"/>
      <c r="AH107"/>
      <c r="AI107"/>
      <c r="AJ107"/>
      <c r="AK107"/>
      <c r="AL107"/>
      <c r="AM107"/>
    </row>
    <row r="108" spans="2:39" x14ac:dyDescent="0.35">
      <c r="B108" s="61"/>
      <c r="C108" s="119"/>
      <c r="D108" s="62"/>
      <c r="E108" s="62"/>
      <c r="F108" s="52"/>
      <c r="G108" s="61"/>
      <c r="H108" s="61"/>
      <c r="I108" s="63"/>
      <c r="J108" s="116" t="str">
        <f>IF(Calculations!$G103=1, "Up to Date", "")</f>
        <v/>
      </c>
      <c r="K108" s="2"/>
      <c r="L108" s="9"/>
      <c r="M108" s="9"/>
      <c r="N108" s="9"/>
      <c r="O108" s="9"/>
      <c r="P108" s="9"/>
      <c r="Q108" s="9"/>
      <c r="R108" s="9"/>
      <c r="S108" s="9"/>
      <c r="T108" s="9"/>
      <c r="U108"/>
      <c r="V108"/>
      <c r="X108"/>
      <c r="Y108"/>
      <c r="AA108"/>
      <c r="AB108"/>
      <c r="AC108"/>
      <c r="AD108"/>
      <c r="AE108"/>
      <c r="AF108"/>
      <c r="AG108"/>
      <c r="AH108"/>
      <c r="AI108"/>
      <c r="AJ108"/>
      <c r="AK108"/>
      <c r="AL108"/>
      <c r="AM108"/>
    </row>
    <row r="109" spans="2:39" x14ac:dyDescent="0.35">
      <c r="B109" s="61"/>
      <c r="C109" s="119"/>
      <c r="D109" s="62"/>
      <c r="E109" s="62"/>
      <c r="F109" s="52"/>
      <c r="G109" s="61"/>
      <c r="H109" s="61"/>
      <c r="I109" s="63"/>
      <c r="J109" s="116" t="str">
        <f>IF(Calculations!$G104=1, "Up to Date", "")</f>
        <v/>
      </c>
      <c r="K109" s="2"/>
      <c r="L109" s="9"/>
      <c r="M109" s="9"/>
      <c r="N109" s="9"/>
      <c r="O109" s="9"/>
      <c r="P109" s="9"/>
      <c r="Q109" s="9"/>
      <c r="R109" s="9"/>
      <c r="S109" s="9"/>
      <c r="T109" s="9"/>
      <c r="U109"/>
      <c r="V109"/>
      <c r="X109"/>
      <c r="Y109"/>
      <c r="AA109"/>
      <c r="AB109"/>
      <c r="AC109"/>
      <c r="AD109"/>
      <c r="AE109"/>
      <c r="AF109"/>
      <c r="AG109"/>
      <c r="AH109"/>
      <c r="AI109"/>
      <c r="AJ109"/>
      <c r="AK109"/>
      <c r="AL109"/>
      <c r="AM109"/>
    </row>
    <row r="110" spans="2:39" x14ac:dyDescent="0.35">
      <c r="B110" s="61"/>
      <c r="C110" s="119"/>
      <c r="D110" s="62"/>
      <c r="E110" s="62"/>
      <c r="F110" s="52"/>
      <c r="G110" s="61"/>
      <c r="H110" s="61"/>
      <c r="I110" s="63"/>
      <c r="J110" s="116" t="str">
        <f>IF(Calculations!$G105=1, "Up to Date", "")</f>
        <v/>
      </c>
      <c r="K110" s="2"/>
      <c r="L110" s="9"/>
      <c r="M110" s="9"/>
      <c r="N110" s="9"/>
      <c r="O110" s="9"/>
      <c r="P110" s="9"/>
      <c r="Q110" s="9"/>
      <c r="R110" s="9"/>
      <c r="S110" s="9"/>
      <c r="T110" s="9"/>
      <c r="U110"/>
      <c r="V110"/>
      <c r="X110"/>
      <c r="Y110"/>
      <c r="AA110"/>
      <c r="AB110"/>
      <c r="AC110"/>
      <c r="AD110"/>
      <c r="AE110"/>
      <c r="AF110"/>
      <c r="AG110"/>
      <c r="AH110"/>
      <c r="AI110"/>
      <c r="AJ110"/>
      <c r="AK110"/>
      <c r="AL110"/>
      <c r="AM110"/>
    </row>
    <row r="111" spans="2:39" x14ac:dyDescent="0.35">
      <c r="B111" s="61"/>
      <c r="C111" s="119"/>
      <c r="D111" s="62"/>
      <c r="E111" s="62"/>
      <c r="F111" s="52"/>
      <c r="G111" s="61"/>
      <c r="H111" s="61"/>
      <c r="I111" s="63"/>
      <c r="J111" s="116" t="str">
        <f>IF(Calculations!$G106=1, "Up to Date", "")</f>
        <v/>
      </c>
      <c r="K111" s="2"/>
      <c r="L111" s="9"/>
      <c r="M111" s="9"/>
      <c r="N111" s="9"/>
      <c r="O111" s="9"/>
      <c r="P111" s="9"/>
      <c r="Q111" s="9"/>
      <c r="R111" s="9"/>
      <c r="S111" s="9"/>
      <c r="T111" s="9"/>
      <c r="U111"/>
      <c r="V111"/>
      <c r="X111"/>
      <c r="Y111"/>
      <c r="AA111"/>
      <c r="AB111"/>
      <c r="AC111"/>
      <c r="AD111"/>
      <c r="AE111"/>
      <c r="AF111"/>
      <c r="AG111"/>
      <c r="AH111"/>
      <c r="AI111"/>
      <c r="AJ111"/>
      <c r="AK111"/>
      <c r="AL111"/>
      <c r="AM111"/>
    </row>
    <row r="112" spans="2:39" x14ac:dyDescent="0.35">
      <c r="B112" s="61"/>
      <c r="C112" s="119"/>
      <c r="D112" s="62"/>
      <c r="E112" s="62"/>
      <c r="F112" s="52"/>
      <c r="G112" s="61"/>
      <c r="H112" s="61"/>
      <c r="I112" s="63"/>
      <c r="J112" s="116" t="str">
        <f>IF(Calculations!$G107=1, "Up to Date", "")</f>
        <v/>
      </c>
      <c r="K112" s="2"/>
      <c r="L112" s="9"/>
      <c r="M112" s="9"/>
      <c r="N112" s="9"/>
      <c r="O112" s="9"/>
      <c r="P112" s="9"/>
      <c r="Q112" s="9"/>
      <c r="R112" s="9"/>
      <c r="S112" s="9"/>
      <c r="T112" s="9"/>
      <c r="U112"/>
      <c r="V112"/>
      <c r="X112"/>
      <c r="Y112"/>
      <c r="AA112"/>
      <c r="AB112"/>
      <c r="AC112"/>
      <c r="AD112"/>
      <c r="AE112"/>
      <c r="AF112"/>
      <c r="AG112"/>
      <c r="AH112"/>
      <c r="AI112"/>
      <c r="AJ112"/>
      <c r="AK112"/>
      <c r="AL112"/>
      <c r="AM112"/>
    </row>
    <row r="113" spans="2:39" x14ac:dyDescent="0.35">
      <c r="B113" s="61"/>
      <c r="C113" s="119"/>
      <c r="D113" s="62"/>
      <c r="E113" s="62"/>
      <c r="F113" s="52"/>
      <c r="G113" s="61"/>
      <c r="H113" s="61"/>
      <c r="I113" s="63"/>
      <c r="J113" s="116" t="str">
        <f>IF(Calculations!$G108=1, "Up to Date", "")</f>
        <v/>
      </c>
      <c r="K113" s="2"/>
      <c r="L113" s="9"/>
      <c r="M113" s="9"/>
      <c r="N113" s="9"/>
      <c r="O113" s="9"/>
      <c r="P113" s="9"/>
      <c r="Q113" s="9"/>
      <c r="R113" s="9"/>
      <c r="S113" s="9"/>
      <c r="T113" s="9"/>
      <c r="U113"/>
      <c r="V113"/>
      <c r="X113"/>
      <c r="Y113"/>
      <c r="AA113"/>
      <c r="AB113"/>
      <c r="AC113"/>
      <c r="AD113"/>
      <c r="AE113"/>
      <c r="AF113"/>
      <c r="AG113"/>
      <c r="AH113"/>
      <c r="AI113"/>
      <c r="AJ113"/>
      <c r="AK113"/>
      <c r="AL113"/>
      <c r="AM113"/>
    </row>
    <row r="114" spans="2:39" x14ac:dyDescent="0.35">
      <c r="B114" s="61"/>
      <c r="C114" s="119"/>
      <c r="D114" s="62"/>
      <c r="E114" s="62"/>
      <c r="F114" s="52"/>
      <c r="G114" s="61"/>
      <c r="H114" s="61"/>
      <c r="I114" s="63"/>
      <c r="J114" s="116" t="str">
        <f>IF(Calculations!$G109=1, "Up to Date", "")</f>
        <v/>
      </c>
      <c r="K114" s="2"/>
      <c r="L114" s="9"/>
      <c r="M114" s="9"/>
      <c r="N114" s="9"/>
      <c r="O114" s="9"/>
      <c r="P114" s="9"/>
      <c r="Q114" s="9"/>
      <c r="R114" s="9"/>
      <c r="S114" s="9"/>
      <c r="T114" s="9"/>
      <c r="U114"/>
      <c r="V114"/>
      <c r="X114"/>
      <c r="Y114"/>
      <c r="AA114"/>
      <c r="AB114"/>
      <c r="AC114"/>
      <c r="AD114"/>
      <c r="AE114"/>
      <c r="AF114"/>
      <c r="AG114"/>
      <c r="AH114"/>
      <c r="AI114"/>
      <c r="AJ114"/>
      <c r="AK114"/>
      <c r="AL114"/>
      <c r="AM114"/>
    </row>
    <row r="115" spans="2:39" x14ac:dyDescent="0.35">
      <c r="B115" s="61"/>
      <c r="C115" s="119"/>
      <c r="D115" s="62"/>
      <c r="E115" s="62"/>
      <c r="F115" s="52"/>
      <c r="G115" s="61"/>
      <c r="H115" s="61"/>
      <c r="I115" s="63"/>
      <c r="J115" s="116" t="str">
        <f>IF(Calculations!$G110=1, "Up to Date", "")</f>
        <v/>
      </c>
      <c r="K115" s="2"/>
      <c r="L115" s="9"/>
      <c r="M115" s="9"/>
      <c r="N115" s="9"/>
      <c r="O115" s="9"/>
      <c r="P115" s="9"/>
      <c r="Q115" s="9"/>
      <c r="R115" s="9"/>
      <c r="S115" s="9"/>
      <c r="T115" s="9"/>
      <c r="U115"/>
      <c r="V115"/>
      <c r="X115"/>
      <c r="Y115"/>
      <c r="AA115"/>
      <c r="AB115"/>
      <c r="AC115"/>
      <c r="AD115"/>
      <c r="AE115"/>
      <c r="AF115"/>
      <c r="AG115"/>
      <c r="AH115"/>
      <c r="AI115"/>
      <c r="AJ115"/>
      <c r="AK115"/>
      <c r="AL115"/>
      <c r="AM115"/>
    </row>
    <row r="116" spans="2:39" x14ac:dyDescent="0.35">
      <c r="B116" s="61"/>
      <c r="C116" s="119"/>
      <c r="D116" s="62"/>
      <c r="E116" s="62"/>
      <c r="F116" s="52"/>
      <c r="G116" s="61"/>
      <c r="H116" s="61"/>
      <c r="I116" s="63"/>
      <c r="J116" s="116" t="str">
        <f>IF(Calculations!$G111=1, "Up to Date", "")</f>
        <v/>
      </c>
      <c r="K116" s="2"/>
      <c r="L116" s="9"/>
      <c r="M116" s="9"/>
      <c r="N116" s="9"/>
      <c r="O116" s="9"/>
      <c r="P116" s="9"/>
      <c r="Q116" s="9"/>
      <c r="R116" s="9"/>
      <c r="S116" s="9"/>
      <c r="T116" s="9"/>
      <c r="U116"/>
      <c r="V116"/>
      <c r="X116"/>
      <c r="Y116"/>
      <c r="AA116"/>
      <c r="AB116"/>
      <c r="AC116"/>
      <c r="AD116"/>
      <c r="AE116"/>
      <c r="AF116"/>
      <c r="AG116"/>
      <c r="AH116"/>
      <c r="AI116"/>
      <c r="AJ116"/>
      <c r="AK116"/>
      <c r="AL116"/>
      <c r="AM116"/>
    </row>
    <row r="117" spans="2:39" x14ac:dyDescent="0.35">
      <c r="B117" s="61"/>
      <c r="C117" s="119"/>
      <c r="D117" s="62"/>
      <c r="E117" s="62"/>
      <c r="F117" s="52"/>
      <c r="G117" s="61"/>
      <c r="H117" s="61"/>
      <c r="I117" s="63"/>
      <c r="J117" s="116" t="str">
        <f>IF(Calculations!$G112=1, "Up to Date", "")</f>
        <v/>
      </c>
      <c r="K117" s="2"/>
      <c r="L117" s="9"/>
      <c r="M117" s="9"/>
      <c r="N117" s="9"/>
      <c r="O117" s="9"/>
      <c r="P117" s="9"/>
      <c r="Q117" s="9"/>
      <c r="R117" s="9"/>
      <c r="S117" s="9"/>
      <c r="T117" s="9"/>
      <c r="U117"/>
      <c r="V117"/>
      <c r="X117"/>
      <c r="Y117"/>
      <c r="AA117"/>
      <c r="AB117"/>
      <c r="AC117"/>
      <c r="AD117"/>
      <c r="AE117"/>
      <c r="AF117"/>
      <c r="AG117"/>
      <c r="AH117"/>
      <c r="AI117"/>
      <c r="AJ117"/>
      <c r="AK117"/>
      <c r="AL117"/>
      <c r="AM117"/>
    </row>
    <row r="118" spans="2:39" x14ac:dyDescent="0.35">
      <c r="B118" s="61"/>
      <c r="C118" s="119"/>
      <c r="D118" s="62"/>
      <c r="E118" s="62"/>
      <c r="F118" s="52"/>
      <c r="G118" s="61"/>
      <c r="H118" s="61"/>
      <c r="I118" s="63"/>
      <c r="J118" s="116" t="str">
        <f>IF(Calculations!$G113=1, "Up to Date", "")</f>
        <v/>
      </c>
      <c r="K118" s="2"/>
      <c r="L118" s="9"/>
      <c r="M118" s="9"/>
      <c r="N118" s="9"/>
      <c r="O118" s="9"/>
      <c r="P118" s="9"/>
      <c r="Q118" s="9"/>
      <c r="R118" s="9"/>
      <c r="S118" s="9"/>
      <c r="T118" s="9"/>
      <c r="U118"/>
      <c r="V118"/>
      <c r="X118"/>
      <c r="Y118"/>
      <c r="AA118"/>
      <c r="AB118"/>
      <c r="AC118"/>
      <c r="AD118"/>
      <c r="AE118"/>
      <c r="AF118"/>
      <c r="AG118"/>
      <c r="AH118"/>
      <c r="AI118"/>
      <c r="AJ118"/>
      <c r="AK118"/>
      <c r="AL118"/>
      <c r="AM118"/>
    </row>
    <row r="119" spans="2:39" x14ac:dyDescent="0.35">
      <c r="B119" s="61"/>
      <c r="C119" s="119"/>
      <c r="D119" s="62"/>
      <c r="E119" s="62"/>
      <c r="F119" s="52"/>
      <c r="G119" s="61"/>
      <c r="H119" s="61"/>
      <c r="I119" s="63"/>
      <c r="J119" s="116" t="str">
        <f>IF(Calculations!$G114=1, "Up to Date", "")</f>
        <v/>
      </c>
      <c r="K119" s="2"/>
      <c r="L119" s="9"/>
      <c r="M119" s="9"/>
      <c r="N119" s="9"/>
      <c r="O119" s="9"/>
      <c r="P119" s="9"/>
      <c r="Q119" s="9"/>
      <c r="R119" s="9"/>
      <c r="S119" s="9"/>
      <c r="T119" s="9"/>
      <c r="U119"/>
      <c r="V119"/>
      <c r="X119"/>
      <c r="Y119"/>
      <c r="AA119"/>
      <c r="AB119"/>
      <c r="AC119"/>
      <c r="AD119"/>
      <c r="AE119"/>
      <c r="AF119"/>
      <c r="AG119"/>
      <c r="AH119"/>
      <c r="AI119"/>
      <c r="AJ119"/>
      <c r="AK119"/>
      <c r="AL119"/>
      <c r="AM119"/>
    </row>
    <row r="120" spans="2:39" x14ac:dyDescent="0.35">
      <c r="B120" s="61"/>
      <c r="C120" s="119"/>
      <c r="D120" s="62"/>
      <c r="E120" s="62"/>
      <c r="F120" s="52"/>
      <c r="G120" s="61"/>
      <c r="H120" s="61"/>
      <c r="I120" s="63"/>
      <c r="J120" s="116" t="str">
        <f>IF(Calculations!$G115=1, "Up to Date", "")</f>
        <v/>
      </c>
      <c r="K120" s="2"/>
      <c r="L120" s="9"/>
      <c r="M120" s="9"/>
      <c r="N120" s="9"/>
      <c r="O120" s="9"/>
      <c r="P120" s="9"/>
      <c r="Q120" s="9"/>
      <c r="R120" s="9"/>
      <c r="S120" s="9"/>
      <c r="T120" s="9"/>
      <c r="U120"/>
      <c r="V120"/>
      <c r="X120"/>
      <c r="Y120"/>
      <c r="AA120"/>
      <c r="AB120"/>
      <c r="AC120"/>
      <c r="AD120"/>
      <c r="AE120"/>
      <c r="AF120"/>
      <c r="AG120"/>
      <c r="AH120"/>
      <c r="AI120"/>
      <c r="AJ120"/>
      <c r="AK120"/>
      <c r="AL120"/>
      <c r="AM120"/>
    </row>
    <row r="121" spans="2:39" x14ac:dyDescent="0.35">
      <c r="B121" s="61"/>
      <c r="C121" s="119"/>
      <c r="D121" s="62"/>
      <c r="E121" s="62"/>
      <c r="F121" s="52"/>
      <c r="G121" s="61"/>
      <c r="H121" s="61"/>
      <c r="I121" s="63"/>
      <c r="J121" s="116" t="str">
        <f>IF(Calculations!$G116=1, "Up to Date", "")</f>
        <v/>
      </c>
      <c r="K121" s="2"/>
      <c r="L121" s="9"/>
      <c r="M121" s="9"/>
      <c r="N121" s="9"/>
      <c r="O121" s="9"/>
      <c r="P121" s="9"/>
      <c r="Q121" s="9"/>
      <c r="R121" s="9"/>
      <c r="S121" s="9"/>
      <c r="T121" s="9"/>
      <c r="U121"/>
      <c r="V121"/>
      <c r="X121"/>
      <c r="Y121"/>
      <c r="AA121"/>
      <c r="AB121"/>
      <c r="AC121"/>
      <c r="AD121"/>
      <c r="AE121"/>
      <c r="AF121"/>
      <c r="AG121"/>
      <c r="AH121"/>
      <c r="AI121"/>
      <c r="AJ121"/>
      <c r="AK121"/>
      <c r="AL121"/>
      <c r="AM121"/>
    </row>
    <row r="122" spans="2:39" x14ac:dyDescent="0.35">
      <c r="B122" s="61"/>
      <c r="C122" s="119"/>
      <c r="D122" s="62"/>
      <c r="E122" s="62"/>
      <c r="F122" s="52"/>
      <c r="G122" s="61"/>
      <c r="H122" s="61"/>
      <c r="I122" s="63"/>
      <c r="J122" s="116" t="str">
        <f>IF(Calculations!$G117=1, "Up to Date", "")</f>
        <v/>
      </c>
      <c r="K122" s="2"/>
      <c r="L122" s="9"/>
      <c r="M122" s="9"/>
      <c r="N122" s="9"/>
      <c r="O122" s="9"/>
      <c r="P122" s="9"/>
      <c r="Q122" s="9"/>
      <c r="R122" s="9"/>
      <c r="S122" s="9"/>
      <c r="T122" s="9"/>
      <c r="U122"/>
      <c r="V122"/>
      <c r="X122"/>
      <c r="Y122"/>
      <c r="AA122"/>
      <c r="AB122"/>
      <c r="AC122"/>
      <c r="AD122"/>
      <c r="AE122"/>
      <c r="AF122"/>
      <c r="AG122"/>
      <c r="AH122"/>
      <c r="AI122"/>
      <c r="AJ122"/>
      <c r="AK122"/>
      <c r="AL122"/>
      <c r="AM122"/>
    </row>
    <row r="123" spans="2:39" x14ac:dyDescent="0.35">
      <c r="B123" s="61"/>
      <c r="C123" s="119"/>
      <c r="D123" s="62"/>
      <c r="E123" s="62"/>
      <c r="F123" s="52"/>
      <c r="G123" s="61"/>
      <c r="H123" s="61"/>
      <c r="I123" s="63"/>
      <c r="J123" s="116" t="str">
        <f>IF(Calculations!$G118=1, "Up to Date", "")</f>
        <v/>
      </c>
      <c r="K123" s="2"/>
      <c r="L123" s="9"/>
      <c r="M123" s="9"/>
      <c r="N123" s="9"/>
      <c r="O123" s="9"/>
      <c r="P123" s="9"/>
      <c r="Q123" s="9"/>
      <c r="R123" s="9"/>
      <c r="S123" s="9"/>
      <c r="T123" s="9"/>
      <c r="U123"/>
      <c r="V123"/>
      <c r="X123"/>
      <c r="Y123"/>
      <c r="AA123"/>
      <c r="AB123"/>
      <c r="AC123"/>
      <c r="AD123"/>
      <c r="AE123"/>
      <c r="AF123"/>
      <c r="AG123"/>
      <c r="AH123"/>
      <c r="AI123"/>
      <c r="AJ123"/>
      <c r="AK123"/>
      <c r="AL123"/>
      <c r="AM123"/>
    </row>
    <row r="124" spans="2:39" x14ac:dyDescent="0.35">
      <c r="B124" s="61"/>
      <c r="C124" s="119"/>
      <c r="D124" s="62"/>
      <c r="E124" s="62"/>
      <c r="F124" s="52"/>
      <c r="G124" s="61"/>
      <c r="H124" s="61"/>
      <c r="I124" s="63"/>
      <c r="J124" s="116" t="str">
        <f>IF(Calculations!$G119=1, "Up to Date", "")</f>
        <v/>
      </c>
      <c r="K124" s="2"/>
      <c r="L124" s="9"/>
      <c r="M124" s="9"/>
      <c r="N124" s="9"/>
      <c r="O124" s="9"/>
      <c r="P124" s="9"/>
      <c r="Q124" s="9"/>
      <c r="R124" s="9"/>
      <c r="S124" s="9"/>
      <c r="T124" s="9"/>
      <c r="U124"/>
      <c r="V124"/>
      <c r="X124"/>
      <c r="Y124"/>
      <c r="AA124"/>
      <c r="AB124"/>
      <c r="AC124"/>
      <c r="AD124"/>
      <c r="AE124"/>
      <c r="AF124"/>
      <c r="AG124"/>
      <c r="AH124"/>
      <c r="AI124"/>
      <c r="AJ124"/>
      <c r="AK124"/>
      <c r="AL124"/>
      <c r="AM124"/>
    </row>
    <row r="125" spans="2:39" x14ac:dyDescent="0.35">
      <c r="B125" s="61"/>
      <c r="C125" s="119"/>
      <c r="D125" s="62"/>
      <c r="E125" s="62"/>
      <c r="F125" s="52"/>
      <c r="G125" s="61"/>
      <c r="H125" s="61"/>
      <c r="I125" s="63"/>
      <c r="J125" s="116" t="str">
        <f>IF(Calculations!$G120=1, "Up to Date", "")</f>
        <v/>
      </c>
      <c r="K125" s="2"/>
      <c r="L125" s="9"/>
      <c r="M125" s="9"/>
      <c r="N125" s="9"/>
      <c r="O125" s="9"/>
      <c r="P125" s="9"/>
      <c r="Q125" s="9"/>
      <c r="R125" s="9"/>
      <c r="S125" s="9"/>
      <c r="T125" s="9"/>
      <c r="U125"/>
      <c r="V125"/>
      <c r="X125"/>
      <c r="Y125"/>
      <c r="AA125"/>
      <c r="AB125"/>
      <c r="AC125"/>
      <c r="AD125"/>
      <c r="AE125"/>
      <c r="AF125"/>
      <c r="AG125"/>
      <c r="AH125"/>
      <c r="AI125"/>
      <c r="AJ125"/>
      <c r="AK125"/>
      <c r="AL125"/>
      <c r="AM125"/>
    </row>
    <row r="126" spans="2:39" x14ac:dyDescent="0.35">
      <c r="B126" s="61"/>
      <c r="C126" s="119"/>
      <c r="D126" s="62"/>
      <c r="E126" s="62"/>
      <c r="F126" s="52"/>
      <c r="G126" s="61"/>
      <c r="H126" s="61"/>
      <c r="I126" s="63"/>
      <c r="J126" s="116" t="str">
        <f>IF(Calculations!$G121=1, "Up to Date", "")</f>
        <v/>
      </c>
      <c r="K126" s="2"/>
      <c r="L126" s="9"/>
      <c r="M126" s="9"/>
      <c r="N126" s="9"/>
      <c r="O126" s="9"/>
      <c r="P126" s="9"/>
      <c r="Q126" s="9"/>
      <c r="R126" s="9"/>
      <c r="S126" s="9"/>
      <c r="T126" s="9"/>
      <c r="U126"/>
      <c r="V126"/>
      <c r="X126"/>
      <c r="Y126"/>
      <c r="AA126"/>
      <c r="AB126"/>
      <c r="AC126"/>
      <c r="AD126"/>
      <c r="AE126"/>
      <c r="AF126"/>
      <c r="AG126"/>
      <c r="AH126"/>
      <c r="AI126"/>
      <c r="AJ126"/>
      <c r="AK126"/>
      <c r="AL126"/>
      <c r="AM126"/>
    </row>
    <row r="127" spans="2:39" x14ac:dyDescent="0.35">
      <c r="B127" s="61"/>
      <c r="C127" s="119"/>
      <c r="D127" s="62"/>
      <c r="E127" s="62"/>
      <c r="F127" s="52"/>
      <c r="G127" s="61"/>
      <c r="H127" s="61"/>
      <c r="I127" s="63"/>
      <c r="J127" s="116" t="str">
        <f>IF(Calculations!$G122=1, "Up to Date", "")</f>
        <v/>
      </c>
      <c r="K127" s="2"/>
      <c r="L127" s="9"/>
      <c r="M127" s="9"/>
      <c r="N127" s="9"/>
      <c r="O127" s="9"/>
      <c r="P127" s="9"/>
      <c r="Q127" s="9"/>
      <c r="R127" s="9"/>
      <c r="S127" s="9"/>
      <c r="T127" s="9"/>
      <c r="U127"/>
      <c r="V127"/>
      <c r="X127"/>
      <c r="Y127"/>
      <c r="AA127"/>
      <c r="AB127"/>
      <c r="AC127"/>
      <c r="AD127"/>
      <c r="AE127"/>
      <c r="AF127"/>
      <c r="AG127"/>
      <c r="AH127"/>
      <c r="AI127"/>
      <c r="AJ127"/>
      <c r="AK127"/>
      <c r="AL127"/>
      <c r="AM127"/>
    </row>
    <row r="128" spans="2:39" x14ac:dyDescent="0.35">
      <c r="B128" s="61"/>
      <c r="C128" s="119"/>
      <c r="D128" s="62"/>
      <c r="E128" s="62"/>
      <c r="F128" s="52"/>
      <c r="G128" s="61"/>
      <c r="H128" s="61"/>
      <c r="I128" s="63"/>
      <c r="J128" s="116" t="str">
        <f>IF(Calculations!$G123=1, "Up to Date", "")</f>
        <v/>
      </c>
      <c r="K128" s="2"/>
      <c r="L128" s="9"/>
      <c r="M128" s="9"/>
      <c r="N128" s="9"/>
      <c r="O128" s="9"/>
      <c r="P128" s="9"/>
      <c r="Q128" s="9"/>
      <c r="R128" s="9"/>
      <c r="S128" s="9"/>
      <c r="T128" s="9"/>
      <c r="U128"/>
      <c r="V128"/>
      <c r="X128"/>
      <c r="Y128"/>
      <c r="AA128"/>
      <c r="AB128"/>
      <c r="AC128"/>
      <c r="AD128"/>
      <c r="AE128"/>
      <c r="AF128"/>
      <c r="AG128"/>
      <c r="AH128"/>
      <c r="AI128"/>
      <c r="AJ128"/>
      <c r="AK128"/>
      <c r="AL128"/>
      <c r="AM128"/>
    </row>
    <row r="129" spans="2:39" x14ac:dyDescent="0.35">
      <c r="B129" s="61"/>
      <c r="C129" s="119"/>
      <c r="D129" s="62"/>
      <c r="E129" s="62"/>
      <c r="F129" s="52"/>
      <c r="G129" s="61"/>
      <c r="H129" s="61"/>
      <c r="I129" s="63"/>
      <c r="J129" s="116" t="str">
        <f>IF(Calculations!$G124=1, "Up to Date", "")</f>
        <v/>
      </c>
      <c r="K129" s="2"/>
      <c r="L129" s="9"/>
      <c r="M129" s="9"/>
      <c r="N129" s="9"/>
      <c r="O129" s="9"/>
      <c r="P129" s="9"/>
      <c r="Q129" s="9"/>
      <c r="R129" s="9"/>
      <c r="S129" s="9"/>
      <c r="T129" s="9"/>
      <c r="U129"/>
      <c r="V129"/>
      <c r="X129"/>
      <c r="Y129"/>
      <c r="AA129"/>
      <c r="AB129"/>
      <c r="AC129"/>
      <c r="AD129"/>
      <c r="AE129"/>
      <c r="AF129"/>
      <c r="AG129"/>
      <c r="AH129"/>
      <c r="AI129"/>
      <c r="AJ129"/>
      <c r="AK129"/>
      <c r="AL129"/>
      <c r="AM129"/>
    </row>
    <row r="130" spans="2:39" x14ac:dyDescent="0.35">
      <c r="B130" s="61"/>
      <c r="C130" s="119"/>
      <c r="D130" s="62"/>
      <c r="E130" s="62"/>
      <c r="F130" s="52"/>
      <c r="G130" s="61"/>
      <c r="H130" s="61"/>
      <c r="I130" s="63"/>
      <c r="J130" s="116" t="str">
        <f>IF(Calculations!$G125=1, "Up to Date", "")</f>
        <v/>
      </c>
      <c r="K130" s="2"/>
      <c r="L130" s="9"/>
      <c r="M130" s="9"/>
      <c r="N130" s="9"/>
      <c r="O130" s="9"/>
      <c r="P130" s="9"/>
      <c r="Q130" s="9"/>
      <c r="R130" s="9"/>
      <c r="S130" s="9"/>
      <c r="T130" s="9"/>
      <c r="U130"/>
      <c r="V130"/>
      <c r="X130"/>
      <c r="Y130"/>
      <c r="AA130"/>
      <c r="AB130"/>
      <c r="AC130"/>
      <c r="AD130"/>
      <c r="AE130"/>
      <c r="AF130"/>
      <c r="AG130"/>
      <c r="AH130"/>
      <c r="AI130"/>
      <c r="AJ130"/>
      <c r="AK130"/>
      <c r="AL130"/>
      <c r="AM130"/>
    </row>
    <row r="131" spans="2:39" x14ac:dyDescent="0.35">
      <c r="B131" s="61"/>
      <c r="C131" s="119"/>
      <c r="D131" s="62"/>
      <c r="E131" s="62"/>
      <c r="F131" s="52"/>
      <c r="G131" s="61"/>
      <c r="H131" s="61"/>
      <c r="I131" s="63"/>
      <c r="J131" s="116" t="str">
        <f>IF(Calculations!$G126=1, "Up to Date", "")</f>
        <v/>
      </c>
      <c r="K131" s="2"/>
      <c r="L131" s="9"/>
      <c r="M131" s="9"/>
      <c r="N131" s="9"/>
      <c r="O131" s="9"/>
      <c r="P131" s="9"/>
      <c r="Q131" s="9"/>
      <c r="R131" s="9"/>
      <c r="S131" s="9"/>
      <c r="T131" s="9"/>
      <c r="U131"/>
      <c r="V131"/>
      <c r="X131"/>
      <c r="Y131"/>
      <c r="AA131"/>
      <c r="AB131"/>
      <c r="AC131"/>
      <c r="AD131"/>
      <c r="AE131"/>
      <c r="AF131"/>
      <c r="AG131"/>
      <c r="AH131"/>
      <c r="AI131"/>
      <c r="AJ131"/>
      <c r="AK131"/>
      <c r="AL131"/>
      <c r="AM131"/>
    </row>
    <row r="132" spans="2:39" x14ac:dyDescent="0.35">
      <c r="B132" s="61"/>
      <c r="C132" s="119"/>
      <c r="D132" s="62"/>
      <c r="E132" s="62"/>
      <c r="F132" s="52"/>
      <c r="G132" s="61"/>
      <c r="H132" s="61"/>
      <c r="I132" s="63"/>
      <c r="J132" s="116" t="str">
        <f>IF(Calculations!$G127=1, "Up to Date", "")</f>
        <v/>
      </c>
      <c r="K132" s="2"/>
      <c r="L132" s="9"/>
      <c r="M132" s="9"/>
      <c r="N132" s="9"/>
      <c r="O132" s="9"/>
      <c r="P132" s="9"/>
      <c r="Q132" s="9"/>
      <c r="R132" s="9"/>
      <c r="S132" s="9"/>
      <c r="T132" s="9"/>
      <c r="U132"/>
      <c r="V132"/>
      <c r="X132"/>
      <c r="Y132"/>
      <c r="AA132"/>
      <c r="AB132"/>
      <c r="AC132"/>
      <c r="AD132"/>
      <c r="AE132"/>
      <c r="AF132"/>
      <c r="AG132"/>
      <c r="AH132"/>
      <c r="AI132"/>
      <c r="AJ132"/>
      <c r="AK132"/>
      <c r="AL132"/>
      <c r="AM132"/>
    </row>
    <row r="133" spans="2:39" x14ac:dyDescent="0.35">
      <c r="B133" s="61"/>
      <c r="C133" s="119"/>
      <c r="D133" s="62"/>
      <c r="E133" s="62"/>
      <c r="F133" s="52"/>
      <c r="G133" s="61"/>
      <c r="H133" s="61"/>
      <c r="I133" s="63"/>
      <c r="J133" s="116" t="str">
        <f>IF(Calculations!$G128=1, "Up to Date", "")</f>
        <v/>
      </c>
      <c r="K133" s="2"/>
      <c r="L133" s="9"/>
      <c r="M133" s="9"/>
      <c r="N133" s="9"/>
      <c r="O133" s="9"/>
      <c r="P133" s="9"/>
      <c r="Q133" s="9"/>
      <c r="R133" s="9"/>
      <c r="S133" s="9"/>
      <c r="T133" s="9"/>
      <c r="U133"/>
      <c r="V133"/>
      <c r="X133"/>
      <c r="Y133"/>
      <c r="AA133"/>
      <c r="AB133"/>
      <c r="AC133"/>
      <c r="AD133"/>
      <c r="AE133"/>
      <c r="AF133"/>
      <c r="AG133"/>
      <c r="AH133"/>
      <c r="AI133"/>
      <c r="AJ133"/>
      <c r="AK133"/>
      <c r="AL133"/>
      <c r="AM133"/>
    </row>
    <row r="134" spans="2:39" x14ac:dyDescent="0.35">
      <c r="B134" s="61"/>
      <c r="C134" s="119"/>
      <c r="D134" s="62"/>
      <c r="E134" s="62"/>
      <c r="F134" s="52"/>
      <c r="G134" s="61"/>
      <c r="H134" s="61"/>
      <c r="I134" s="63"/>
      <c r="J134" s="116" t="str">
        <f>IF(Calculations!$G129=1, "Up to Date", "")</f>
        <v/>
      </c>
      <c r="K134" s="2"/>
      <c r="L134" s="9"/>
      <c r="M134" s="9"/>
      <c r="N134" s="9"/>
      <c r="O134" s="9"/>
      <c r="P134" s="9"/>
      <c r="Q134" s="9"/>
      <c r="R134" s="9"/>
      <c r="S134" s="9"/>
      <c r="T134" s="9"/>
      <c r="U134"/>
      <c r="V134"/>
      <c r="X134"/>
      <c r="Y134"/>
      <c r="AA134"/>
      <c r="AB134"/>
      <c r="AC134"/>
      <c r="AD134"/>
      <c r="AE134"/>
      <c r="AF134"/>
      <c r="AG134"/>
      <c r="AH134"/>
      <c r="AI134"/>
      <c r="AJ134"/>
      <c r="AK134"/>
      <c r="AL134"/>
      <c r="AM134"/>
    </row>
    <row r="135" spans="2:39" x14ac:dyDescent="0.35">
      <c r="B135" s="61"/>
      <c r="C135" s="119"/>
      <c r="D135" s="62"/>
      <c r="E135" s="62"/>
      <c r="F135" s="52"/>
      <c r="G135" s="61"/>
      <c r="H135" s="61"/>
      <c r="I135" s="63"/>
      <c r="J135" s="116" t="str">
        <f>IF(Calculations!$G130=1, "Up to Date", "")</f>
        <v/>
      </c>
      <c r="K135" s="2"/>
      <c r="L135" s="9"/>
      <c r="M135" s="9"/>
      <c r="N135" s="9"/>
      <c r="O135" s="9"/>
      <c r="P135" s="9"/>
      <c r="Q135" s="9"/>
      <c r="R135" s="9"/>
      <c r="S135" s="9"/>
      <c r="T135" s="9"/>
      <c r="U135"/>
      <c r="V135"/>
      <c r="X135"/>
      <c r="Y135"/>
      <c r="AA135"/>
      <c r="AB135"/>
      <c r="AC135"/>
      <c r="AD135"/>
      <c r="AE135"/>
      <c r="AF135"/>
      <c r="AG135"/>
      <c r="AH135"/>
      <c r="AI135"/>
      <c r="AJ135"/>
      <c r="AK135"/>
      <c r="AL135"/>
      <c r="AM135"/>
    </row>
    <row r="136" spans="2:39" x14ac:dyDescent="0.35">
      <c r="B136" s="61"/>
      <c r="C136" s="119"/>
      <c r="D136" s="62"/>
      <c r="E136" s="62"/>
      <c r="F136" s="52"/>
      <c r="G136" s="61"/>
      <c r="H136" s="61"/>
      <c r="I136" s="63"/>
      <c r="J136" s="116" t="str">
        <f>IF(Calculations!$G131=1, "Up to Date", "")</f>
        <v/>
      </c>
      <c r="K136" s="2"/>
      <c r="L136" s="9"/>
      <c r="M136" s="9"/>
      <c r="N136" s="9"/>
      <c r="O136" s="9"/>
      <c r="P136" s="9"/>
      <c r="Q136" s="9"/>
      <c r="R136" s="9"/>
      <c r="S136" s="9"/>
      <c r="T136" s="9"/>
      <c r="U136"/>
      <c r="V136"/>
      <c r="X136"/>
      <c r="Y136"/>
      <c r="AA136"/>
      <c r="AB136"/>
      <c r="AC136"/>
      <c r="AD136"/>
      <c r="AE136"/>
      <c r="AF136"/>
      <c r="AG136"/>
      <c r="AH136"/>
      <c r="AI136"/>
      <c r="AJ136"/>
      <c r="AK136"/>
      <c r="AL136"/>
      <c r="AM136"/>
    </row>
    <row r="137" spans="2:39" x14ac:dyDescent="0.35">
      <c r="B137" s="61"/>
      <c r="C137" s="119"/>
      <c r="D137" s="62"/>
      <c r="E137" s="62"/>
      <c r="F137" s="52"/>
      <c r="G137" s="61"/>
      <c r="H137" s="61"/>
      <c r="I137" s="63"/>
      <c r="J137" s="116" t="str">
        <f>IF(Calculations!$G132=1, "Up to Date", "")</f>
        <v/>
      </c>
      <c r="K137" s="2"/>
      <c r="L137" s="9"/>
      <c r="M137" s="9"/>
      <c r="N137" s="9"/>
      <c r="O137" s="9"/>
      <c r="P137" s="9"/>
      <c r="Q137" s="9"/>
      <c r="R137" s="9"/>
      <c r="S137" s="9"/>
      <c r="T137" s="9"/>
      <c r="U137"/>
      <c r="V137"/>
      <c r="X137"/>
      <c r="Y137"/>
      <c r="AA137"/>
      <c r="AB137"/>
      <c r="AC137"/>
      <c r="AD137"/>
      <c r="AE137"/>
      <c r="AF137"/>
      <c r="AG137"/>
      <c r="AH137"/>
      <c r="AI137"/>
      <c r="AJ137"/>
      <c r="AK137"/>
      <c r="AL137"/>
      <c r="AM137"/>
    </row>
    <row r="138" spans="2:39" x14ac:dyDescent="0.35">
      <c r="B138" s="61"/>
      <c r="C138" s="119"/>
      <c r="D138" s="62"/>
      <c r="E138" s="62"/>
      <c r="F138" s="52"/>
      <c r="G138" s="61"/>
      <c r="H138" s="61"/>
      <c r="I138" s="63"/>
      <c r="J138" s="116" t="str">
        <f>IF(Calculations!$G133=1, "Up to Date", "")</f>
        <v/>
      </c>
      <c r="K138" s="2"/>
      <c r="L138" s="9"/>
      <c r="M138" s="9"/>
      <c r="N138" s="9"/>
      <c r="O138" s="9"/>
      <c r="P138" s="9"/>
      <c r="Q138" s="9"/>
      <c r="R138" s="9"/>
      <c r="S138" s="9"/>
      <c r="T138" s="9"/>
      <c r="U138"/>
      <c r="V138"/>
      <c r="X138"/>
      <c r="Y138"/>
      <c r="AA138"/>
      <c r="AB138"/>
      <c r="AC138"/>
      <c r="AD138"/>
      <c r="AE138"/>
      <c r="AF138"/>
      <c r="AG138"/>
      <c r="AH138"/>
      <c r="AI138"/>
      <c r="AJ138"/>
      <c r="AK138"/>
      <c r="AL138"/>
      <c r="AM138"/>
    </row>
    <row r="139" spans="2:39" x14ac:dyDescent="0.35">
      <c r="B139" s="61"/>
      <c r="C139" s="119"/>
      <c r="D139" s="62"/>
      <c r="E139" s="62"/>
      <c r="F139" s="52"/>
      <c r="G139" s="61"/>
      <c r="H139" s="61"/>
      <c r="I139" s="63"/>
      <c r="J139" s="116" t="str">
        <f>IF(Calculations!$G134=1, "Up to Date", "")</f>
        <v/>
      </c>
      <c r="K139" s="2"/>
      <c r="L139" s="9"/>
      <c r="M139" s="9"/>
      <c r="N139" s="9"/>
      <c r="O139" s="9"/>
      <c r="P139" s="9"/>
      <c r="Q139" s="9"/>
      <c r="R139" s="9"/>
      <c r="S139" s="9"/>
      <c r="T139" s="9"/>
      <c r="U139"/>
      <c r="V139"/>
      <c r="X139"/>
      <c r="Y139"/>
      <c r="AA139"/>
      <c r="AB139"/>
      <c r="AC139"/>
      <c r="AD139"/>
      <c r="AE139"/>
      <c r="AF139"/>
      <c r="AG139"/>
      <c r="AH139"/>
      <c r="AI139"/>
      <c r="AJ139"/>
      <c r="AK139"/>
      <c r="AL139"/>
      <c r="AM139"/>
    </row>
    <row r="140" spans="2:39" x14ac:dyDescent="0.35">
      <c r="B140" s="61"/>
      <c r="C140" s="119"/>
      <c r="D140" s="62"/>
      <c r="E140" s="62"/>
      <c r="F140" s="52"/>
      <c r="G140" s="61"/>
      <c r="H140" s="61"/>
      <c r="I140" s="63"/>
      <c r="J140" s="116" t="str">
        <f>IF(Calculations!$G135=1, "Up to Date", "")</f>
        <v/>
      </c>
      <c r="K140" s="2"/>
      <c r="L140" s="9"/>
      <c r="M140" s="9"/>
      <c r="N140" s="9"/>
      <c r="O140" s="9"/>
      <c r="P140" s="9"/>
      <c r="Q140" s="9"/>
      <c r="R140" s="9"/>
      <c r="S140" s="9"/>
      <c r="T140" s="9"/>
      <c r="U140"/>
      <c r="V140"/>
      <c r="X140"/>
      <c r="Y140"/>
      <c r="AA140"/>
      <c r="AB140"/>
      <c r="AC140"/>
      <c r="AD140"/>
      <c r="AE140"/>
      <c r="AF140"/>
      <c r="AG140"/>
      <c r="AH140"/>
      <c r="AI140"/>
      <c r="AJ140"/>
      <c r="AK140"/>
      <c r="AL140"/>
      <c r="AM140"/>
    </row>
    <row r="141" spans="2:39" x14ac:dyDescent="0.35">
      <c r="B141" s="61"/>
      <c r="C141" s="119"/>
      <c r="D141" s="62"/>
      <c r="E141" s="62"/>
      <c r="F141" s="52"/>
      <c r="G141" s="61"/>
      <c r="H141" s="61"/>
      <c r="I141" s="63"/>
      <c r="J141" s="116" t="str">
        <f>IF(Calculations!$G136=1, "Up to Date", "")</f>
        <v/>
      </c>
      <c r="K141" s="2"/>
      <c r="L141" s="9"/>
      <c r="M141" s="9"/>
      <c r="N141" s="9"/>
      <c r="O141" s="9"/>
      <c r="P141" s="9"/>
      <c r="Q141" s="9"/>
      <c r="R141" s="9"/>
      <c r="S141" s="9"/>
      <c r="T141" s="9"/>
      <c r="U141"/>
      <c r="V141"/>
      <c r="X141"/>
      <c r="Y141"/>
      <c r="AA141"/>
      <c r="AB141"/>
      <c r="AC141"/>
      <c r="AD141"/>
      <c r="AE141"/>
      <c r="AF141"/>
      <c r="AG141"/>
      <c r="AH141"/>
      <c r="AI141"/>
      <c r="AJ141"/>
      <c r="AK141"/>
      <c r="AL141"/>
      <c r="AM141"/>
    </row>
    <row r="142" spans="2:39" x14ac:dyDescent="0.35">
      <c r="B142" s="61"/>
      <c r="C142" s="119"/>
      <c r="D142" s="62"/>
      <c r="E142" s="62"/>
      <c r="F142" s="52"/>
      <c r="G142" s="61"/>
      <c r="H142" s="61"/>
      <c r="I142" s="63"/>
      <c r="J142" s="116" t="str">
        <f>IF(Calculations!$G137=1, "Up to Date", "")</f>
        <v/>
      </c>
      <c r="K142" s="2"/>
      <c r="L142" s="9"/>
      <c r="M142" s="9"/>
      <c r="N142" s="9"/>
      <c r="O142" s="9"/>
      <c r="P142" s="9"/>
      <c r="Q142" s="9"/>
      <c r="R142" s="9"/>
      <c r="S142" s="9"/>
      <c r="T142" s="9"/>
      <c r="U142"/>
      <c r="V142"/>
      <c r="X142"/>
      <c r="Y142"/>
      <c r="AA142"/>
      <c r="AB142"/>
      <c r="AC142"/>
      <c r="AD142"/>
      <c r="AE142"/>
      <c r="AF142"/>
      <c r="AG142"/>
      <c r="AH142"/>
      <c r="AI142"/>
      <c r="AJ142"/>
      <c r="AK142"/>
      <c r="AL142"/>
      <c r="AM142"/>
    </row>
    <row r="143" spans="2:39" x14ac:dyDescent="0.35">
      <c r="B143" s="61"/>
      <c r="C143" s="119"/>
      <c r="D143" s="62"/>
      <c r="E143" s="62"/>
      <c r="F143" s="52"/>
      <c r="G143" s="61"/>
      <c r="H143" s="61"/>
      <c r="I143" s="63"/>
      <c r="J143" s="116" t="str">
        <f>IF(Calculations!$G138=1, "Up to Date", "")</f>
        <v/>
      </c>
      <c r="K143" s="2"/>
      <c r="L143" s="9"/>
      <c r="M143" s="9"/>
      <c r="N143" s="9"/>
      <c r="O143" s="9"/>
      <c r="P143" s="9"/>
      <c r="Q143" s="9"/>
      <c r="R143" s="9"/>
      <c r="S143" s="9"/>
      <c r="T143" s="9"/>
      <c r="U143"/>
      <c r="V143"/>
      <c r="X143"/>
      <c r="Y143"/>
      <c r="AA143"/>
      <c r="AB143"/>
      <c r="AC143"/>
      <c r="AD143"/>
      <c r="AE143"/>
      <c r="AF143"/>
      <c r="AG143"/>
      <c r="AH143"/>
      <c r="AI143"/>
      <c r="AJ143"/>
      <c r="AK143"/>
      <c r="AL143"/>
      <c r="AM143"/>
    </row>
    <row r="144" spans="2:39" x14ac:dyDescent="0.35">
      <c r="B144" s="61"/>
      <c r="C144" s="119"/>
      <c r="D144" s="62"/>
      <c r="E144" s="62"/>
      <c r="F144" s="52"/>
      <c r="G144" s="61"/>
      <c r="H144" s="61"/>
      <c r="I144" s="63"/>
      <c r="J144" s="116" t="str">
        <f>IF(Calculations!$G139=1, "Up to Date", "")</f>
        <v/>
      </c>
      <c r="K144" s="2"/>
      <c r="L144" s="9"/>
      <c r="M144" s="9"/>
      <c r="N144" s="9"/>
      <c r="O144" s="9"/>
      <c r="P144" s="9"/>
      <c r="Q144" s="9"/>
      <c r="R144" s="9"/>
      <c r="S144" s="9"/>
      <c r="T144" s="9"/>
      <c r="U144"/>
      <c r="V144"/>
      <c r="X144"/>
      <c r="Y144"/>
      <c r="AA144"/>
      <c r="AB144"/>
      <c r="AC144"/>
      <c r="AD144"/>
      <c r="AE144"/>
      <c r="AF144"/>
      <c r="AG144"/>
      <c r="AH144"/>
      <c r="AI144"/>
      <c r="AJ144"/>
      <c r="AK144"/>
      <c r="AL144"/>
      <c r="AM144"/>
    </row>
    <row r="145" spans="2:39" x14ac:dyDescent="0.35">
      <c r="B145" s="61"/>
      <c r="C145" s="119"/>
      <c r="D145" s="62"/>
      <c r="E145" s="62"/>
      <c r="F145" s="52"/>
      <c r="G145" s="61"/>
      <c r="H145" s="61"/>
      <c r="I145" s="63"/>
      <c r="J145" s="116" t="str">
        <f>IF(Calculations!$G140=1, "Up to Date", "")</f>
        <v/>
      </c>
      <c r="K145" s="2"/>
      <c r="L145" s="9"/>
      <c r="M145" s="9"/>
      <c r="N145" s="9"/>
      <c r="O145" s="9"/>
      <c r="P145" s="9"/>
      <c r="Q145" s="9"/>
      <c r="R145" s="9"/>
      <c r="S145" s="9"/>
      <c r="T145" s="9"/>
      <c r="U145"/>
      <c r="V145"/>
      <c r="X145"/>
      <c r="Y145"/>
      <c r="AA145"/>
      <c r="AB145"/>
      <c r="AC145"/>
      <c r="AD145"/>
      <c r="AE145"/>
      <c r="AF145"/>
      <c r="AG145"/>
      <c r="AH145"/>
      <c r="AI145"/>
      <c r="AJ145"/>
      <c r="AK145"/>
      <c r="AL145"/>
      <c r="AM145"/>
    </row>
    <row r="146" spans="2:39" x14ac:dyDescent="0.35">
      <c r="B146" s="61"/>
      <c r="C146" s="119"/>
      <c r="D146" s="62"/>
      <c r="E146" s="62"/>
      <c r="F146" s="52"/>
      <c r="G146" s="61"/>
      <c r="H146" s="61"/>
      <c r="I146" s="63"/>
      <c r="J146" s="116" t="str">
        <f>IF(Calculations!$G141=1, "Up to Date", "")</f>
        <v/>
      </c>
      <c r="K146" s="2"/>
      <c r="L146" s="9"/>
      <c r="M146" s="9"/>
      <c r="N146" s="9"/>
      <c r="O146" s="9"/>
      <c r="P146" s="9"/>
      <c r="Q146" s="9"/>
      <c r="R146" s="9"/>
      <c r="S146" s="9"/>
      <c r="T146" s="9"/>
      <c r="U146"/>
      <c r="V146"/>
      <c r="X146"/>
      <c r="Y146"/>
      <c r="AA146"/>
      <c r="AB146"/>
      <c r="AC146"/>
      <c r="AD146"/>
      <c r="AE146"/>
      <c r="AF146"/>
      <c r="AG146"/>
      <c r="AH146"/>
      <c r="AI146"/>
      <c r="AJ146"/>
      <c r="AK146"/>
      <c r="AL146"/>
      <c r="AM146"/>
    </row>
    <row r="147" spans="2:39" x14ac:dyDescent="0.35">
      <c r="B147" s="61"/>
      <c r="C147" s="119"/>
      <c r="D147" s="62"/>
      <c r="E147" s="62"/>
      <c r="F147" s="52"/>
      <c r="G147" s="61"/>
      <c r="H147" s="61"/>
      <c r="I147" s="63"/>
      <c r="J147" s="116" t="str">
        <f>IF(Calculations!$G142=1, "Up to Date", "")</f>
        <v/>
      </c>
      <c r="K147" s="2"/>
      <c r="L147" s="9"/>
      <c r="M147" s="9"/>
      <c r="N147" s="9"/>
      <c r="O147" s="9"/>
      <c r="P147" s="9"/>
      <c r="Q147" s="9"/>
      <c r="R147" s="9"/>
      <c r="S147" s="9"/>
      <c r="T147" s="9"/>
      <c r="U147"/>
      <c r="V147"/>
      <c r="X147"/>
      <c r="Y147"/>
      <c r="AA147"/>
      <c r="AB147"/>
      <c r="AC147"/>
      <c r="AD147"/>
      <c r="AE147"/>
      <c r="AF147"/>
      <c r="AG147"/>
      <c r="AH147"/>
      <c r="AI147"/>
      <c r="AJ147"/>
      <c r="AK147"/>
      <c r="AL147"/>
      <c r="AM147"/>
    </row>
    <row r="148" spans="2:39" x14ac:dyDescent="0.35">
      <c r="B148" s="61"/>
      <c r="C148" s="119"/>
      <c r="D148" s="62"/>
      <c r="E148" s="62"/>
      <c r="F148" s="52"/>
      <c r="G148" s="61"/>
      <c r="H148" s="61"/>
      <c r="I148" s="63"/>
      <c r="J148" s="116" t="str">
        <f>IF(Calculations!$G143=1, "Up to Date", "")</f>
        <v/>
      </c>
      <c r="K148" s="2"/>
      <c r="L148" s="9"/>
      <c r="M148" s="9"/>
      <c r="N148" s="9"/>
      <c r="O148" s="9"/>
      <c r="P148" s="9"/>
      <c r="Q148" s="9"/>
      <c r="R148" s="9"/>
      <c r="S148" s="9"/>
      <c r="T148" s="9"/>
      <c r="U148"/>
      <c r="V148"/>
      <c r="X148"/>
      <c r="Y148"/>
      <c r="AA148"/>
      <c r="AB148"/>
      <c r="AC148"/>
      <c r="AD148"/>
      <c r="AE148"/>
      <c r="AF148"/>
      <c r="AG148"/>
      <c r="AH148"/>
      <c r="AI148"/>
      <c r="AJ148"/>
      <c r="AK148"/>
      <c r="AL148"/>
      <c r="AM148"/>
    </row>
    <row r="149" spans="2:39" x14ac:dyDescent="0.35">
      <c r="B149" s="61"/>
      <c r="C149" s="119"/>
      <c r="D149" s="62"/>
      <c r="E149" s="62"/>
      <c r="F149" s="52"/>
      <c r="G149" s="61"/>
      <c r="H149" s="61"/>
      <c r="I149" s="63"/>
      <c r="J149" s="116" t="str">
        <f>IF(Calculations!$G144=1, "Up to Date", "")</f>
        <v/>
      </c>
      <c r="K149" s="2"/>
      <c r="L149" s="9"/>
      <c r="M149" s="9"/>
      <c r="N149" s="9"/>
      <c r="O149" s="9"/>
      <c r="P149" s="9"/>
      <c r="Q149" s="9"/>
      <c r="R149" s="9"/>
      <c r="S149" s="9"/>
      <c r="T149" s="9"/>
      <c r="U149"/>
      <c r="V149"/>
      <c r="X149"/>
      <c r="Y149"/>
      <c r="AA149"/>
      <c r="AB149"/>
      <c r="AC149"/>
      <c r="AD149"/>
      <c r="AE149"/>
      <c r="AF149"/>
      <c r="AG149"/>
      <c r="AH149"/>
      <c r="AI149"/>
      <c r="AJ149"/>
      <c r="AK149"/>
      <c r="AL149"/>
      <c r="AM149"/>
    </row>
    <row r="150" spans="2:39" x14ac:dyDescent="0.35">
      <c r="B150" s="61"/>
      <c r="C150" s="119"/>
      <c r="D150" s="62"/>
      <c r="E150" s="62"/>
      <c r="F150" s="52"/>
      <c r="G150" s="61"/>
      <c r="H150" s="61"/>
      <c r="I150" s="63"/>
      <c r="J150" s="116" t="str">
        <f>IF(Calculations!$G145=1, "Up to Date", "")</f>
        <v/>
      </c>
      <c r="K150" s="2"/>
      <c r="L150" s="9"/>
      <c r="M150" s="9"/>
      <c r="N150" s="9"/>
      <c r="O150" s="9"/>
      <c r="P150" s="9"/>
      <c r="Q150" s="9"/>
      <c r="R150" s="9"/>
      <c r="S150" s="9"/>
      <c r="T150" s="9"/>
      <c r="U150"/>
      <c r="V150"/>
      <c r="X150"/>
      <c r="Y150"/>
      <c r="AA150"/>
      <c r="AB150"/>
      <c r="AC150"/>
      <c r="AD150"/>
      <c r="AE150"/>
      <c r="AF150"/>
      <c r="AG150"/>
      <c r="AH150"/>
      <c r="AI150"/>
      <c r="AJ150"/>
      <c r="AK150"/>
      <c r="AL150"/>
      <c r="AM150"/>
    </row>
    <row r="151" spans="2:39" x14ac:dyDescent="0.35">
      <c r="B151" s="61"/>
      <c r="C151" s="119"/>
      <c r="D151" s="62"/>
      <c r="E151" s="62"/>
      <c r="F151" s="52"/>
      <c r="G151" s="61"/>
      <c r="H151" s="61"/>
      <c r="I151" s="63"/>
      <c r="J151" s="116" t="str">
        <f>IF(Calculations!$G146=1, "Up to Date", "")</f>
        <v/>
      </c>
      <c r="K151" s="2"/>
      <c r="L151" s="9"/>
      <c r="M151" s="9"/>
      <c r="N151" s="9"/>
      <c r="O151" s="9"/>
      <c r="P151" s="9"/>
      <c r="Q151" s="9"/>
      <c r="R151" s="9"/>
      <c r="S151" s="9"/>
      <c r="T151" s="9"/>
      <c r="U151"/>
      <c r="V151"/>
      <c r="X151"/>
      <c r="Y151"/>
      <c r="AA151"/>
      <c r="AB151"/>
      <c r="AC151"/>
      <c r="AD151"/>
      <c r="AE151"/>
      <c r="AF151"/>
      <c r="AG151"/>
      <c r="AH151"/>
      <c r="AI151"/>
      <c r="AJ151"/>
      <c r="AK151"/>
      <c r="AL151"/>
      <c r="AM151"/>
    </row>
    <row r="152" spans="2:39" x14ac:dyDescent="0.35">
      <c r="B152" s="61"/>
      <c r="C152" s="119"/>
      <c r="D152" s="62"/>
      <c r="E152" s="62"/>
      <c r="F152" s="52"/>
      <c r="G152" s="61"/>
      <c r="H152" s="61"/>
      <c r="I152" s="63"/>
      <c r="J152" s="116" t="str">
        <f>IF(Calculations!$G147=1, "Up to Date", "")</f>
        <v/>
      </c>
      <c r="K152" s="2"/>
      <c r="L152" s="9"/>
      <c r="M152" s="9"/>
      <c r="N152" s="9"/>
      <c r="O152" s="9"/>
      <c r="P152" s="9"/>
      <c r="Q152" s="9"/>
      <c r="R152" s="9"/>
      <c r="S152" s="9"/>
      <c r="T152" s="9"/>
      <c r="U152"/>
      <c r="V152"/>
      <c r="X152"/>
      <c r="Y152"/>
      <c r="AA152"/>
      <c r="AB152"/>
      <c r="AC152"/>
      <c r="AD152"/>
      <c r="AE152"/>
      <c r="AF152"/>
      <c r="AG152"/>
      <c r="AH152"/>
      <c r="AI152"/>
      <c r="AJ152"/>
      <c r="AK152"/>
      <c r="AL152"/>
      <c r="AM152"/>
    </row>
    <row r="153" spans="2:39" x14ac:dyDescent="0.35">
      <c r="B153" s="61"/>
      <c r="C153" s="119"/>
      <c r="D153" s="62"/>
      <c r="E153" s="62"/>
      <c r="F153" s="52"/>
      <c r="G153" s="61"/>
      <c r="H153" s="61"/>
      <c r="I153" s="63"/>
      <c r="J153" s="116" t="str">
        <f>IF(Calculations!$G148=1, "Up to Date", "")</f>
        <v/>
      </c>
      <c r="K153" s="2"/>
      <c r="L153" s="9"/>
      <c r="M153" s="9"/>
      <c r="N153" s="9"/>
      <c r="O153" s="9"/>
      <c r="P153" s="9"/>
      <c r="Q153" s="9"/>
      <c r="R153" s="9"/>
      <c r="S153" s="9"/>
      <c r="T153" s="9"/>
      <c r="U153"/>
      <c r="V153"/>
      <c r="X153"/>
      <c r="Y153"/>
      <c r="AA153"/>
      <c r="AB153"/>
      <c r="AC153"/>
      <c r="AD153"/>
      <c r="AE153"/>
      <c r="AF153"/>
      <c r="AG153"/>
      <c r="AH153"/>
      <c r="AI153"/>
      <c r="AJ153"/>
      <c r="AK153"/>
      <c r="AL153"/>
      <c r="AM153"/>
    </row>
    <row r="154" spans="2:39" x14ac:dyDescent="0.35">
      <c r="B154" s="61"/>
      <c r="C154" s="119"/>
      <c r="D154" s="62"/>
      <c r="E154" s="62"/>
      <c r="F154" s="52"/>
      <c r="G154" s="61"/>
      <c r="H154" s="61"/>
      <c r="I154" s="63"/>
      <c r="J154" s="116" t="str">
        <f>IF(Calculations!$G149=1, "Up to Date", "")</f>
        <v/>
      </c>
      <c r="K154" s="2"/>
      <c r="L154" s="9"/>
      <c r="M154" s="9"/>
      <c r="N154" s="9"/>
      <c r="O154" s="9"/>
      <c r="P154" s="9"/>
      <c r="Q154" s="9"/>
      <c r="R154" s="9"/>
      <c r="S154" s="9"/>
      <c r="T154" s="9"/>
      <c r="U154"/>
      <c r="V154"/>
      <c r="X154"/>
      <c r="Y154"/>
      <c r="AA154"/>
      <c r="AB154"/>
      <c r="AC154"/>
      <c r="AD154"/>
      <c r="AE154"/>
      <c r="AF154"/>
      <c r="AG154"/>
      <c r="AH154"/>
      <c r="AI154"/>
      <c r="AJ154"/>
      <c r="AK154"/>
      <c r="AL154"/>
      <c r="AM154"/>
    </row>
    <row r="155" spans="2:39" x14ac:dyDescent="0.35">
      <c r="B155" s="61"/>
      <c r="C155" s="119"/>
      <c r="D155" s="62"/>
      <c r="E155" s="62"/>
      <c r="F155" s="52"/>
      <c r="G155" s="61"/>
      <c r="H155" s="61"/>
      <c r="I155" s="63"/>
      <c r="J155" s="116" t="str">
        <f>IF(Calculations!$G150=1, "Up to Date", "")</f>
        <v/>
      </c>
      <c r="K155" s="2"/>
      <c r="L155" s="9"/>
      <c r="M155" s="9"/>
      <c r="N155" s="9"/>
      <c r="O155" s="9"/>
      <c r="P155" s="9"/>
      <c r="Q155" s="9"/>
      <c r="R155" s="9"/>
      <c r="S155" s="9"/>
      <c r="T155" s="9"/>
      <c r="U155"/>
      <c r="V155"/>
      <c r="X155"/>
      <c r="Y155"/>
      <c r="AA155"/>
      <c r="AB155"/>
      <c r="AC155"/>
      <c r="AD155"/>
      <c r="AE155"/>
      <c r="AF155"/>
      <c r="AG155"/>
      <c r="AH155"/>
      <c r="AI155"/>
      <c r="AJ155"/>
      <c r="AK155"/>
      <c r="AL155"/>
      <c r="AM155"/>
    </row>
    <row r="156" spans="2:39" x14ac:dyDescent="0.35">
      <c r="B156" s="61"/>
      <c r="C156" s="119"/>
      <c r="D156" s="62"/>
      <c r="E156" s="62"/>
      <c r="F156" s="52"/>
      <c r="G156" s="61"/>
      <c r="H156" s="61"/>
      <c r="I156" s="63"/>
      <c r="J156" s="116" t="str">
        <f>IF(Calculations!$G151=1, "Up to Date", "")</f>
        <v/>
      </c>
      <c r="K156" s="2"/>
      <c r="L156" s="9"/>
      <c r="M156" s="9"/>
      <c r="N156" s="9"/>
      <c r="O156" s="9"/>
      <c r="P156" s="9"/>
      <c r="Q156" s="9"/>
      <c r="R156" s="9"/>
      <c r="S156" s="9"/>
      <c r="T156" s="9"/>
      <c r="U156"/>
      <c r="V156"/>
      <c r="X156"/>
      <c r="Y156"/>
      <c r="AA156"/>
      <c r="AB156"/>
      <c r="AC156"/>
      <c r="AD156"/>
      <c r="AE156"/>
      <c r="AF156"/>
      <c r="AG156"/>
      <c r="AH156"/>
      <c r="AI156"/>
      <c r="AJ156"/>
      <c r="AK156"/>
      <c r="AL156"/>
      <c r="AM156"/>
    </row>
    <row r="157" spans="2:39" x14ac:dyDescent="0.35">
      <c r="B157" s="61"/>
      <c r="C157" s="119"/>
      <c r="D157" s="62"/>
      <c r="E157" s="62"/>
      <c r="F157" s="52"/>
      <c r="G157" s="61"/>
      <c r="H157" s="61"/>
      <c r="I157" s="63"/>
      <c r="J157" s="116" t="str">
        <f>IF(Calculations!$G152=1, "Up to Date", "")</f>
        <v/>
      </c>
      <c r="K157" s="2"/>
      <c r="L157" s="9"/>
      <c r="M157" s="9"/>
      <c r="N157" s="9"/>
      <c r="O157" s="9"/>
      <c r="P157" s="9"/>
      <c r="Q157" s="9"/>
      <c r="R157" s="9"/>
      <c r="S157" s="9"/>
      <c r="T157" s="9"/>
      <c r="U157"/>
      <c r="V157"/>
      <c r="X157"/>
      <c r="Y157"/>
      <c r="AA157"/>
      <c r="AB157"/>
      <c r="AC157"/>
      <c r="AD157"/>
      <c r="AE157"/>
      <c r="AF157"/>
      <c r="AG157"/>
      <c r="AH157"/>
      <c r="AI157"/>
      <c r="AJ157"/>
      <c r="AK157"/>
      <c r="AL157"/>
      <c r="AM157"/>
    </row>
    <row r="158" spans="2:39" x14ac:dyDescent="0.35">
      <c r="B158" s="61"/>
      <c r="C158" s="119"/>
      <c r="D158" s="62"/>
      <c r="E158" s="62"/>
      <c r="F158" s="52"/>
      <c r="G158" s="61"/>
      <c r="H158" s="61"/>
      <c r="I158" s="63"/>
      <c r="J158" s="116" t="str">
        <f>IF(Calculations!$G153=1, "Up to Date", "")</f>
        <v/>
      </c>
      <c r="K158" s="2"/>
      <c r="L158" s="9"/>
      <c r="M158" s="9"/>
      <c r="N158" s="9"/>
      <c r="O158" s="9"/>
      <c r="P158" s="9"/>
      <c r="Q158" s="9"/>
      <c r="R158" s="9"/>
      <c r="S158" s="9"/>
      <c r="T158" s="9"/>
      <c r="U158"/>
      <c r="V158"/>
      <c r="X158"/>
      <c r="Y158"/>
      <c r="AA158"/>
      <c r="AB158"/>
      <c r="AC158"/>
      <c r="AD158"/>
      <c r="AE158"/>
      <c r="AF158"/>
      <c r="AG158"/>
      <c r="AH158"/>
      <c r="AI158"/>
      <c r="AJ158"/>
      <c r="AK158"/>
      <c r="AL158"/>
      <c r="AM158"/>
    </row>
    <row r="159" spans="2:39" x14ac:dyDescent="0.35">
      <c r="B159" s="61"/>
      <c r="C159" s="119"/>
      <c r="D159" s="62"/>
      <c r="E159" s="62"/>
      <c r="F159" s="52"/>
      <c r="G159" s="61"/>
      <c r="H159" s="61"/>
      <c r="I159" s="63"/>
      <c r="J159" s="116" t="str">
        <f>IF(Calculations!$G154=1, "Up to Date", "")</f>
        <v/>
      </c>
      <c r="K159" s="2"/>
      <c r="L159" s="9"/>
      <c r="M159" s="9"/>
      <c r="N159" s="9"/>
      <c r="O159" s="9"/>
      <c r="P159" s="9"/>
      <c r="Q159" s="9"/>
      <c r="R159" s="9"/>
      <c r="S159" s="9"/>
      <c r="T159" s="9"/>
      <c r="U159"/>
      <c r="V159"/>
      <c r="X159"/>
      <c r="Y159"/>
      <c r="AA159"/>
      <c r="AB159"/>
      <c r="AC159"/>
      <c r="AD159"/>
      <c r="AE159"/>
      <c r="AF159"/>
      <c r="AG159"/>
      <c r="AH159"/>
      <c r="AI159"/>
      <c r="AJ159"/>
      <c r="AK159"/>
      <c r="AL159"/>
      <c r="AM159"/>
    </row>
    <row r="160" spans="2:39" x14ac:dyDescent="0.35">
      <c r="B160" s="61"/>
      <c r="C160" s="119"/>
      <c r="D160" s="62"/>
      <c r="E160" s="62"/>
      <c r="F160" s="52"/>
      <c r="G160" s="61"/>
      <c r="H160" s="61"/>
      <c r="I160" s="63"/>
      <c r="J160" s="116" t="str">
        <f>IF(Calculations!$G155=1, "Up to Date", "")</f>
        <v/>
      </c>
      <c r="K160" s="2"/>
      <c r="L160" s="9"/>
      <c r="M160" s="9"/>
      <c r="N160" s="9"/>
      <c r="O160" s="9"/>
      <c r="P160" s="9"/>
      <c r="Q160" s="9"/>
      <c r="R160" s="9"/>
      <c r="S160" s="9"/>
      <c r="T160" s="9"/>
      <c r="U160"/>
      <c r="V160"/>
      <c r="X160"/>
      <c r="Y160"/>
      <c r="AA160"/>
      <c r="AB160"/>
      <c r="AC160"/>
      <c r="AD160"/>
      <c r="AE160"/>
      <c r="AF160"/>
      <c r="AG160"/>
      <c r="AH160"/>
      <c r="AI160"/>
      <c r="AJ160"/>
      <c r="AK160"/>
      <c r="AL160"/>
      <c r="AM160"/>
    </row>
    <row r="161" spans="2:39" x14ac:dyDescent="0.35">
      <c r="B161" s="61"/>
      <c r="C161" s="119"/>
      <c r="D161" s="62"/>
      <c r="E161" s="62"/>
      <c r="F161" s="52"/>
      <c r="G161" s="61"/>
      <c r="H161" s="61"/>
      <c r="I161" s="63"/>
      <c r="J161" s="116" t="str">
        <f>IF(Calculations!$G156=1, "Up to Date", "")</f>
        <v/>
      </c>
      <c r="K161" s="2"/>
      <c r="L161" s="9"/>
      <c r="M161" s="9"/>
      <c r="N161" s="9"/>
      <c r="O161" s="9"/>
      <c r="P161" s="9"/>
      <c r="Q161" s="9"/>
      <c r="R161" s="9"/>
      <c r="S161" s="9"/>
      <c r="T161" s="9"/>
      <c r="U161"/>
      <c r="V161"/>
      <c r="X161"/>
      <c r="Y161"/>
      <c r="AA161"/>
      <c r="AB161"/>
      <c r="AC161"/>
      <c r="AD161"/>
      <c r="AE161"/>
      <c r="AF161"/>
      <c r="AG161"/>
      <c r="AH161"/>
      <c r="AI161"/>
      <c r="AJ161"/>
      <c r="AK161"/>
      <c r="AL161"/>
      <c r="AM161"/>
    </row>
    <row r="162" spans="2:39" x14ac:dyDescent="0.35">
      <c r="B162" s="61"/>
      <c r="C162" s="119"/>
      <c r="D162" s="62"/>
      <c r="E162" s="62"/>
      <c r="F162" s="52"/>
      <c r="G162" s="61"/>
      <c r="H162" s="61"/>
      <c r="I162" s="63"/>
      <c r="J162" s="116" t="str">
        <f>IF(Calculations!$G157=1, "Up to Date", "")</f>
        <v/>
      </c>
      <c r="K162" s="2"/>
      <c r="L162" s="9"/>
      <c r="M162" s="9"/>
      <c r="N162" s="9"/>
      <c r="O162" s="9"/>
      <c r="P162" s="9"/>
      <c r="Q162" s="9"/>
      <c r="R162" s="9"/>
      <c r="S162" s="9"/>
      <c r="T162" s="9"/>
      <c r="U162"/>
      <c r="V162"/>
      <c r="X162"/>
      <c r="Y162"/>
      <c r="AA162"/>
      <c r="AB162"/>
      <c r="AC162"/>
      <c r="AD162"/>
      <c r="AE162"/>
      <c r="AF162"/>
      <c r="AG162"/>
      <c r="AH162"/>
      <c r="AI162"/>
      <c r="AJ162"/>
      <c r="AK162"/>
      <c r="AL162"/>
      <c r="AM162"/>
    </row>
    <row r="163" spans="2:39" x14ac:dyDescent="0.35">
      <c r="B163" s="61"/>
      <c r="C163" s="119"/>
      <c r="D163" s="62"/>
      <c r="E163" s="62"/>
      <c r="F163" s="52"/>
      <c r="G163" s="61"/>
      <c r="H163" s="61"/>
      <c r="I163" s="63"/>
      <c r="J163" s="116" t="str">
        <f>IF(Calculations!$G158=1, "Up to Date", "")</f>
        <v/>
      </c>
      <c r="K163" s="2"/>
      <c r="L163" s="9"/>
      <c r="M163" s="9"/>
      <c r="N163" s="9"/>
      <c r="O163" s="9"/>
      <c r="P163" s="9"/>
      <c r="Q163" s="9"/>
      <c r="R163" s="9"/>
      <c r="S163" s="9"/>
      <c r="T163" s="9"/>
      <c r="U163"/>
      <c r="V163"/>
      <c r="X163"/>
      <c r="Y163"/>
      <c r="AA163"/>
      <c r="AB163"/>
      <c r="AC163"/>
      <c r="AD163"/>
      <c r="AE163"/>
      <c r="AF163"/>
      <c r="AG163"/>
      <c r="AH163"/>
      <c r="AI163"/>
      <c r="AJ163"/>
      <c r="AK163"/>
      <c r="AL163"/>
      <c r="AM163"/>
    </row>
    <row r="164" spans="2:39" x14ac:dyDescent="0.35">
      <c r="B164" s="61"/>
      <c r="C164" s="119"/>
      <c r="D164" s="62"/>
      <c r="E164" s="62"/>
      <c r="F164" s="52"/>
      <c r="G164" s="61"/>
      <c r="H164" s="61"/>
      <c r="I164" s="63"/>
      <c r="J164" s="116" t="str">
        <f>IF(Calculations!$G159=1, "Up to Date", "")</f>
        <v/>
      </c>
      <c r="K164" s="2"/>
      <c r="L164" s="9"/>
      <c r="M164" s="9"/>
      <c r="N164" s="9"/>
      <c r="O164" s="9"/>
      <c r="P164" s="9"/>
      <c r="Q164" s="9"/>
      <c r="R164" s="9"/>
      <c r="S164" s="9"/>
      <c r="T164" s="9"/>
      <c r="U164"/>
      <c r="V164"/>
      <c r="X164"/>
      <c r="Y164"/>
      <c r="AA164"/>
      <c r="AB164"/>
      <c r="AC164"/>
      <c r="AD164"/>
      <c r="AE164"/>
      <c r="AF164"/>
      <c r="AG164"/>
      <c r="AH164"/>
      <c r="AI164"/>
      <c r="AJ164"/>
      <c r="AK164"/>
      <c r="AL164"/>
      <c r="AM164"/>
    </row>
    <row r="165" spans="2:39" x14ac:dyDescent="0.35">
      <c r="B165" s="61"/>
      <c r="C165" s="119"/>
      <c r="D165" s="62"/>
      <c r="E165" s="62"/>
      <c r="F165" s="52"/>
      <c r="G165" s="61"/>
      <c r="H165" s="61"/>
      <c r="I165" s="63"/>
      <c r="J165" s="116" t="str">
        <f>IF(Calculations!$G160=1, "Up to Date", "")</f>
        <v/>
      </c>
      <c r="K165" s="2"/>
      <c r="L165" s="9"/>
      <c r="M165" s="9"/>
      <c r="N165" s="9"/>
      <c r="O165" s="9"/>
      <c r="P165" s="9"/>
      <c r="Q165" s="9"/>
      <c r="R165" s="9"/>
      <c r="S165" s="9"/>
      <c r="T165" s="9"/>
      <c r="U165"/>
      <c r="V165"/>
      <c r="X165"/>
      <c r="Y165"/>
      <c r="AA165"/>
      <c r="AB165"/>
      <c r="AC165"/>
      <c r="AD165"/>
      <c r="AE165"/>
      <c r="AF165"/>
      <c r="AG165"/>
      <c r="AH165"/>
      <c r="AI165"/>
      <c r="AJ165"/>
      <c r="AK165"/>
      <c r="AL165"/>
      <c r="AM165"/>
    </row>
    <row r="166" spans="2:39" x14ac:dyDescent="0.35">
      <c r="B166" s="61"/>
      <c r="C166" s="119"/>
      <c r="D166" s="62"/>
      <c r="E166" s="62"/>
      <c r="F166" s="52"/>
      <c r="G166" s="61"/>
      <c r="H166" s="61"/>
      <c r="I166" s="63"/>
      <c r="J166" s="116" t="str">
        <f>IF(Calculations!$G161=1, "Up to Date", "")</f>
        <v/>
      </c>
      <c r="K166" s="2"/>
      <c r="L166" s="9"/>
      <c r="M166" s="9"/>
      <c r="N166" s="9"/>
      <c r="O166" s="9"/>
      <c r="P166" s="9"/>
      <c r="Q166" s="9"/>
      <c r="R166" s="9"/>
      <c r="S166" s="9"/>
      <c r="T166" s="9"/>
      <c r="U166"/>
      <c r="V166"/>
      <c r="X166"/>
      <c r="Y166"/>
      <c r="AA166"/>
      <c r="AB166"/>
      <c r="AC166"/>
      <c r="AD166"/>
      <c r="AE166"/>
      <c r="AF166"/>
      <c r="AG166"/>
      <c r="AH166"/>
      <c r="AI166"/>
      <c r="AJ166"/>
      <c r="AK166"/>
      <c r="AL166"/>
      <c r="AM166"/>
    </row>
    <row r="167" spans="2:39" x14ac:dyDescent="0.35">
      <c r="B167" s="61"/>
      <c r="C167" s="119"/>
      <c r="D167" s="62"/>
      <c r="E167" s="62"/>
      <c r="F167" s="52"/>
      <c r="G167" s="61"/>
      <c r="H167" s="61"/>
      <c r="I167" s="63"/>
      <c r="J167" s="116" t="str">
        <f>IF(Calculations!$G162=1, "Up to Date", "")</f>
        <v/>
      </c>
      <c r="K167" s="2"/>
      <c r="L167" s="9"/>
      <c r="M167" s="9"/>
      <c r="N167" s="9"/>
      <c r="O167" s="9"/>
      <c r="P167" s="9"/>
      <c r="Q167" s="9"/>
      <c r="R167" s="9"/>
      <c r="S167" s="9"/>
      <c r="T167" s="9"/>
      <c r="U167"/>
      <c r="V167"/>
      <c r="X167"/>
      <c r="Y167"/>
      <c r="AA167"/>
      <c r="AB167"/>
      <c r="AC167"/>
      <c r="AD167"/>
      <c r="AE167"/>
      <c r="AF167"/>
      <c r="AG167"/>
      <c r="AH167"/>
      <c r="AI167"/>
      <c r="AJ167"/>
      <c r="AK167"/>
      <c r="AL167"/>
      <c r="AM167"/>
    </row>
    <row r="168" spans="2:39" x14ac:dyDescent="0.35">
      <c r="B168" s="61"/>
      <c r="C168" s="119"/>
      <c r="D168" s="62"/>
      <c r="E168" s="62"/>
      <c r="F168" s="52"/>
      <c r="G168" s="61"/>
      <c r="H168" s="61"/>
      <c r="I168" s="63"/>
      <c r="J168" s="116" t="str">
        <f>IF(Calculations!$G163=1, "Up to Date", "")</f>
        <v/>
      </c>
      <c r="K168" s="2"/>
      <c r="L168" s="9"/>
      <c r="M168" s="9"/>
      <c r="N168" s="9"/>
      <c r="O168" s="9"/>
      <c r="P168" s="9"/>
      <c r="Q168" s="9"/>
      <c r="R168" s="9"/>
      <c r="S168" s="9"/>
      <c r="T168" s="9"/>
      <c r="U168"/>
      <c r="V168"/>
      <c r="X168"/>
      <c r="Y168"/>
      <c r="AA168"/>
      <c r="AB168"/>
      <c r="AC168"/>
      <c r="AD168"/>
      <c r="AE168"/>
      <c r="AF168"/>
      <c r="AG168"/>
      <c r="AH168"/>
      <c r="AI168"/>
      <c r="AJ168"/>
      <c r="AK168"/>
      <c r="AL168"/>
      <c r="AM168"/>
    </row>
    <row r="169" spans="2:39" x14ac:dyDescent="0.35">
      <c r="B169" s="61"/>
      <c r="C169" s="119"/>
      <c r="D169" s="62"/>
      <c r="E169" s="62"/>
      <c r="F169" s="52"/>
      <c r="G169" s="61"/>
      <c r="H169" s="61"/>
      <c r="I169" s="63"/>
      <c r="J169" s="116" t="str">
        <f>IF(Calculations!$G164=1, "Up to Date", "")</f>
        <v/>
      </c>
      <c r="K169" s="2"/>
      <c r="L169" s="9"/>
      <c r="M169" s="9"/>
      <c r="N169" s="9"/>
      <c r="O169" s="9"/>
      <c r="P169" s="9"/>
      <c r="Q169" s="9"/>
      <c r="R169" s="9"/>
      <c r="S169" s="9"/>
      <c r="T169" s="9"/>
      <c r="U169"/>
      <c r="V169"/>
      <c r="X169"/>
      <c r="Y169"/>
      <c r="AA169"/>
      <c r="AB169"/>
      <c r="AC169"/>
      <c r="AD169"/>
      <c r="AE169"/>
      <c r="AF169"/>
      <c r="AG169"/>
      <c r="AH169"/>
      <c r="AI169"/>
      <c r="AJ169"/>
      <c r="AK169"/>
      <c r="AL169"/>
      <c r="AM169"/>
    </row>
    <row r="170" spans="2:39" x14ac:dyDescent="0.35">
      <c r="B170" s="61"/>
      <c r="C170" s="119"/>
      <c r="D170" s="62"/>
      <c r="E170" s="62"/>
      <c r="F170" s="52"/>
      <c r="G170" s="61"/>
      <c r="H170" s="61"/>
      <c r="I170" s="63"/>
      <c r="J170" s="116" t="str">
        <f>IF(Calculations!$G165=1, "Up to Date", "")</f>
        <v/>
      </c>
      <c r="K170" s="2"/>
      <c r="L170" s="9"/>
      <c r="M170" s="9"/>
      <c r="N170" s="9"/>
      <c r="O170" s="9"/>
      <c r="P170" s="9"/>
      <c r="Q170" s="9"/>
      <c r="R170" s="9"/>
      <c r="S170" s="9"/>
      <c r="T170" s="9"/>
      <c r="U170"/>
      <c r="V170"/>
      <c r="X170"/>
      <c r="Y170"/>
      <c r="AA170"/>
      <c r="AB170"/>
      <c r="AC170"/>
      <c r="AD170"/>
      <c r="AE170"/>
      <c r="AF170"/>
      <c r="AG170"/>
      <c r="AH170"/>
      <c r="AI170"/>
      <c r="AJ170"/>
      <c r="AK170"/>
      <c r="AL170"/>
      <c r="AM170"/>
    </row>
    <row r="171" spans="2:39" x14ac:dyDescent="0.35">
      <c r="B171" s="61"/>
      <c r="C171" s="119"/>
      <c r="D171" s="62"/>
      <c r="E171" s="62"/>
      <c r="F171" s="52"/>
      <c r="G171" s="61"/>
      <c r="H171" s="61"/>
      <c r="I171" s="63"/>
      <c r="J171" s="116" t="str">
        <f>IF(Calculations!$G166=1, "Up to Date", "")</f>
        <v/>
      </c>
      <c r="K171" s="2"/>
      <c r="L171" s="9"/>
      <c r="M171" s="9"/>
      <c r="N171" s="9"/>
      <c r="O171" s="9"/>
      <c r="P171" s="9"/>
      <c r="Q171" s="9"/>
      <c r="R171" s="9"/>
      <c r="S171" s="9"/>
      <c r="T171" s="9"/>
      <c r="U171"/>
      <c r="V171"/>
      <c r="X171"/>
      <c r="Y171"/>
      <c r="AA171"/>
      <c r="AB171"/>
      <c r="AC171"/>
      <c r="AD171"/>
      <c r="AE171"/>
      <c r="AF171"/>
      <c r="AG171"/>
      <c r="AH171"/>
      <c r="AI171"/>
      <c r="AJ171"/>
      <c r="AK171"/>
      <c r="AL171"/>
      <c r="AM171"/>
    </row>
    <row r="172" spans="2:39" x14ac:dyDescent="0.35">
      <c r="B172" s="61"/>
      <c r="C172" s="119"/>
      <c r="D172" s="62"/>
      <c r="E172" s="62"/>
      <c r="F172" s="52"/>
      <c r="G172" s="61"/>
      <c r="H172" s="61"/>
      <c r="I172" s="63"/>
      <c r="J172" s="116" t="str">
        <f>IF(Calculations!$G167=1, "Up to Date", "")</f>
        <v/>
      </c>
      <c r="K172" s="2"/>
      <c r="L172" s="9"/>
      <c r="M172" s="9"/>
      <c r="N172" s="9"/>
      <c r="O172" s="9"/>
      <c r="P172" s="9"/>
      <c r="Q172" s="9"/>
      <c r="R172" s="9"/>
      <c r="S172" s="9"/>
      <c r="T172" s="9"/>
      <c r="U172"/>
      <c r="V172"/>
      <c r="X172"/>
      <c r="Y172"/>
      <c r="AA172"/>
      <c r="AB172"/>
      <c r="AC172"/>
      <c r="AD172"/>
      <c r="AE172"/>
      <c r="AF172"/>
      <c r="AG172"/>
      <c r="AH172"/>
      <c r="AI172"/>
      <c r="AJ172"/>
      <c r="AK172"/>
      <c r="AL172"/>
      <c r="AM172"/>
    </row>
    <row r="173" spans="2:39" x14ac:dyDescent="0.35">
      <c r="B173" s="61"/>
      <c r="C173" s="119"/>
      <c r="D173" s="62"/>
      <c r="E173" s="62"/>
      <c r="F173" s="52"/>
      <c r="G173" s="61"/>
      <c r="H173" s="61"/>
      <c r="I173" s="63"/>
      <c r="J173" s="116" t="str">
        <f>IF(Calculations!$G168=1, "Up to Date", "")</f>
        <v/>
      </c>
      <c r="K173" s="2"/>
      <c r="L173" s="9"/>
      <c r="M173" s="9"/>
      <c r="N173" s="9"/>
      <c r="O173" s="9"/>
      <c r="P173" s="9"/>
      <c r="Q173" s="9"/>
      <c r="R173" s="9"/>
      <c r="S173" s="9"/>
      <c r="T173" s="9"/>
      <c r="U173"/>
      <c r="V173"/>
      <c r="X173"/>
      <c r="Y173"/>
      <c r="AA173"/>
      <c r="AB173"/>
      <c r="AC173"/>
      <c r="AD173"/>
      <c r="AE173"/>
      <c r="AF173"/>
      <c r="AG173"/>
      <c r="AH173"/>
      <c r="AI173"/>
      <c r="AJ173"/>
      <c r="AK173"/>
      <c r="AL173"/>
      <c r="AM173"/>
    </row>
    <row r="174" spans="2:39" x14ac:dyDescent="0.35">
      <c r="B174" s="61"/>
      <c r="C174" s="119"/>
      <c r="D174" s="62"/>
      <c r="E174" s="62"/>
      <c r="F174" s="52"/>
      <c r="G174" s="61"/>
      <c r="H174" s="61"/>
      <c r="I174" s="63"/>
      <c r="J174" s="116" t="str">
        <f>IF(Calculations!$G169=1, "Up to Date", "")</f>
        <v/>
      </c>
      <c r="K174" s="2"/>
      <c r="L174" s="9"/>
      <c r="M174" s="9"/>
      <c r="N174" s="9"/>
      <c r="O174" s="9"/>
      <c r="P174" s="9"/>
      <c r="Q174" s="9"/>
      <c r="R174" s="9"/>
      <c r="S174" s="9"/>
      <c r="T174" s="9"/>
      <c r="U174"/>
      <c r="V174"/>
      <c r="X174"/>
      <c r="Y174"/>
      <c r="AA174"/>
      <c r="AB174"/>
      <c r="AC174"/>
      <c r="AD174"/>
      <c r="AE174"/>
      <c r="AF174"/>
      <c r="AG174"/>
      <c r="AH174"/>
      <c r="AI174"/>
      <c r="AJ174"/>
      <c r="AK174"/>
      <c r="AL174"/>
      <c r="AM174"/>
    </row>
    <row r="175" spans="2:39" x14ac:dyDescent="0.35">
      <c r="B175" s="61"/>
      <c r="C175" s="119"/>
      <c r="D175" s="62"/>
      <c r="E175" s="62"/>
      <c r="F175" s="52"/>
      <c r="G175" s="61"/>
      <c r="H175" s="61"/>
      <c r="I175" s="63"/>
      <c r="J175" s="116" t="str">
        <f>IF(Calculations!$G170=1, "Up to Date", "")</f>
        <v/>
      </c>
      <c r="K175" s="2"/>
      <c r="L175" s="9"/>
      <c r="M175" s="9"/>
      <c r="N175" s="9"/>
      <c r="O175" s="9"/>
      <c r="P175" s="9"/>
      <c r="Q175" s="9"/>
      <c r="R175" s="9"/>
      <c r="S175" s="9"/>
      <c r="T175" s="9"/>
      <c r="U175"/>
      <c r="V175"/>
      <c r="X175"/>
      <c r="Y175"/>
      <c r="AA175"/>
      <c r="AB175"/>
      <c r="AC175"/>
      <c r="AD175"/>
      <c r="AE175"/>
      <c r="AF175"/>
      <c r="AG175"/>
      <c r="AH175"/>
      <c r="AI175"/>
      <c r="AJ175"/>
      <c r="AK175"/>
      <c r="AL175"/>
      <c r="AM175"/>
    </row>
    <row r="176" spans="2:39" x14ac:dyDescent="0.35">
      <c r="B176" s="61"/>
      <c r="C176" s="119"/>
      <c r="D176" s="62"/>
      <c r="E176" s="62"/>
      <c r="F176" s="52"/>
      <c r="G176" s="61"/>
      <c r="H176" s="61"/>
      <c r="I176" s="63"/>
      <c r="J176" s="116" t="str">
        <f>IF(Calculations!$G171=1, "Up to Date", "")</f>
        <v/>
      </c>
      <c r="K176" s="2"/>
      <c r="L176" s="9"/>
      <c r="M176" s="9"/>
      <c r="N176" s="9"/>
      <c r="O176" s="9"/>
      <c r="P176" s="9"/>
      <c r="Q176" s="9"/>
      <c r="R176" s="9"/>
      <c r="S176" s="9"/>
      <c r="T176" s="9"/>
      <c r="U176"/>
      <c r="V176"/>
      <c r="X176"/>
      <c r="Y176"/>
      <c r="AA176"/>
      <c r="AB176"/>
      <c r="AC176"/>
      <c r="AD176"/>
      <c r="AE176"/>
      <c r="AF176"/>
      <c r="AG176"/>
      <c r="AH176"/>
      <c r="AI176"/>
      <c r="AJ176"/>
      <c r="AK176"/>
      <c r="AL176"/>
      <c r="AM176"/>
    </row>
    <row r="177" spans="2:39" x14ac:dyDescent="0.35">
      <c r="B177" s="61"/>
      <c r="C177" s="119"/>
      <c r="D177" s="62"/>
      <c r="E177" s="62"/>
      <c r="F177" s="52"/>
      <c r="G177" s="61"/>
      <c r="H177" s="61"/>
      <c r="I177" s="63"/>
      <c r="J177" s="116" t="str">
        <f>IF(Calculations!$G172=1, "Up to Date", "")</f>
        <v/>
      </c>
      <c r="K177" s="2"/>
      <c r="L177" s="9"/>
      <c r="M177" s="9"/>
      <c r="N177" s="9"/>
      <c r="O177" s="9"/>
      <c r="P177" s="9"/>
      <c r="Q177" s="9"/>
      <c r="R177" s="9"/>
      <c r="S177" s="9"/>
      <c r="T177" s="9"/>
      <c r="U177"/>
      <c r="V177"/>
      <c r="X177"/>
      <c r="Y177"/>
      <c r="AA177"/>
      <c r="AB177"/>
      <c r="AC177"/>
      <c r="AD177"/>
      <c r="AE177"/>
      <c r="AF177"/>
      <c r="AG177"/>
      <c r="AH177"/>
      <c r="AI177"/>
      <c r="AJ177"/>
      <c r="AK177"/>
      <c r="AL177"/>
      <c r="AM177"/>
    </row>
    <row r="178" spans="2:39" x14ac:dyDescent="0.35">
      <c r="B178" s="61"/>
      <c r="C178" s="119"/>
      <c r="D178" s="62"/>
      <c r="E178" s="62"/>
      <c r="F178" s="52"/>
      <c r="G178" s="61"/>
      <c r="H178" s="61"/>
      <c r="I178" s="63"/>
      <c r="J178" s="116" t="str">
        <f>IF(Calculations!$G173=1, "Up to Date", "")</f>
        <v/>
      </c>
      <c r="K178" s="2"/>
      <c r="L178" s="9"/>
      <c r="M178" s="9"/>
      <c r="N178" s="9"/>
      <c r="O178" s="9"/>
      <c r="P178" s="9"/>
      <c r="Q178" s="9"/>
      <c r="R178" s="9"/>
      <c r="S178" s="9"/>
      <c r="T178" s="9"/>
      <c r="U178"/>
      <c r="V178"/>
      <c r="X178"/>
      <c r="Y178"/>
      <c r="AA178"/>
      <c r="AB178"/>
      <c r="AC178"/>
      <c r="AD178"/>
      <c r="AE178"/>
      <c r="AF178"/>
      <c r="AG178"/>
      <c r="AH178"/>
      <c r="AI178"/>
      <c r="AJ178"/>
      <c r="AK178"/>
      <c r="AL178"/>
      <c r="AM178"/>
    </row>
    <row r="179" spans="2:39" x14ac:dyDescent="0.35">
      <c r="B179" s="61"/>
      <c r="C179" s="119"/>
      <c r="D179" s="62"/>
      <c r="E179" s="62"/>
      <c r="F179" s="52"/>
      <c r="G179" s="61"/>
      <c r="H179" s="61"/>
      <c r="I179" s="63"/>
      <c r="J179" s="116" t="str">
        <f>IF(Calculations!$G174=1, "Up to Date", "")</f>
        <v/>
      </c>
      <c r="K179" s="2"/>
      <c r="L179" s="9"/>
      <c r="M179" s="9"/>
      <c r="N179" s="9"/>
      <c r="O179" s="9"/>
      <c r="P179" s="9"/>
      <c r="Q179" s="9"/>
      <c r="R179" s="9"/>
      <c r="S179" s="9"/>
      <c r="T179" s="9"/>
      <c r="U179"/>
      <c r="V179"/>
      <c r="X179"/>
      <c r="Y179"/>
      <c r="AA179"/>
      <c r="AB179"/>
      <c r="AC179"/>
      <c r="AD179"/>
      <c r="AE179"/>
      <c r="AF179"/>
      <c r="AG179"/>
      <c r="AH179"/>
      <c r="AI179"/>
      <c r="AJ179"/>
      <c r="AK179"/>
      <c r="AL179"/>
      <c r="AM179"/>
    </row>
    <row r="180" spans="2:39" x14ac:dyDescent="0.35">
      <c r="B180" s="61"/>
      <c r="C180" s="119"/>
      <c r="D180" s="62"/>
      <c r="E180" s="62"/>
      <c r="F180" s="52"/>
      <c r="G180" s="61"/>
      <c r="H180" s="61"/>
      <c r="I180" s="63"/>
      <c r="J180" s="116" t="str">
        <f>IF(Calculations!$G175=1, "Up to Date", "")</f>
        <v/>
      </c>
      <c r="K180" s="2"/>
      <c r="L180" s="9"/>
      <c r="M180" s="9"/>
      <c r="N180" s="9"/>
      <c r="O180" s="9"/>
      <c r="P180" s="9"/>
      <c r="Q180" s="9"/>
      <c r="R180" s="9"/>
      <c r="S180" s="9"/>
      <c r="T180" s="9"/>
      <c r="U180"/>
      <c r="V180"/>
      <c r="X180"/>
      <c r="Y180"/>
      <c r="AA180"/>
      <c r="AB180"/>
      <c r="AC180"/>
      <c r="AD180"/>
      <c r="AE180"/>
      <c r="AF180"/>
      <c r="AG180"/>
      <c r="AH180"/>
      <c r="AI180"/>
      <c r="AJ180"/>
      <c r="AK180"/>
      <c r="AL180"/>
      <c r="AM180"/>
    </row>
    <row r="181" spans="2:39" x14ac:dyDescent="0.35">
      <c r="B181" s="61"/>
      <c r="C181" s="119"/>
      <c r="D181" s="62"/>
      <c r="E181" s="62"/>
      <c r="F181" s="52"/>
      <c r="G181" s="61"/>
      <c r="H181" s="61"/>
      <c r="I181" s="63"/>
      <c r="J181" s="116" t="str">
        <f>IF(Calculations!$G176=1, "Up to Date", "")</f>
        <v/>
      </c>
      <c r="K181" s="2"/>
      <c r="L181" s="9"/>
      <c r="M181" s="9"/>
      <c r="N181" s="9"/>
      <c r="O181" s="9"/>
      <c r="P181" s="9"/>
      <c r="Q181" s="9"/>
      <c r="R181" s="9"/>
      <c r="S181" s="9"/>
      <c r="T181" s="9"/>
      <c r="U181"/>
      <c r="V181"/>
      <c r="X181"/>
      <c r="Y181"/>
      <c r="AA181"/>
      <c r="AB181"/>
      <c r="AC181"/>
      <c r="AD181"/>
      <c r="AE181"/>
      <c r="AF181"/>
      <c r="AG181"/>
      <c r="AH181"/>
      <c r="AI181"/>
      <c r="AJ181"/>
      <c r="AK181"/>
      <c r="AL181"/>
      <c r="AM181"/>
    </row>
    <row r="182" spans="2:39" x14ac:dyDescent="0.35">
      <c r="B182" s="61"/>
      <c r="C182" s="119"/>
      <c r="D182" s="62"/>
      <c r="E182" s="62"/>
      <c r="F182" s="52"/>
      <c r="G182" s="61"/>
      <c r="H182" s="61"/>
      <c r="I182" s="63"/>
      <c r="J182" s="116" t="str">
        <f>IF(Calculations!$G177=1, "Up to Date", "")</f>
        <v/>
      </c>
      <c r="K182" s="2"/>
      <c r="L182" s="9"/>
      <c r="M182" s="9"/>
      <c r="N182" s="9"/>
      <c r="O182" s="9"/>
      <c r="P182" s="9"/>
      <c r="Q182" s="9"/>
      <c r="R182" s="9"/>
      <c r="S182" s="9"/>
      <c r="T182" s="9"/>
      <c r="U182"/>
      <c r="V182"/>
      <c r="X182"/>
      <c r="Y182"/>
      <c r="AA182"/>
      <c r="AB182"/>
      <c r="AC182"/>
      <c r="AD182"/>
      <c r="AE182"/>
      <c r="AF182"/>
      <c r="AG182"/>
      <c r="AH182"/>
      <c r="AI182"/>
      <c r="AJ182"/>
      <c r="AK182"/>
      <c r="AL182"/>
      <c r="AM182"/>
    </row>
    <row r="183" spans="2:39" x14ac:dyDescent="0.35">
      <c r="B183" s="61"/>
      <c r="C183" s="119"/>
      <c r="D183" s="62"/>
      <c r="E183" s="62"/>
      <c r="F183" s="52"/>
      <c r="G183" s="61"/>
      <c r="H183" s="61"/>
      <c r="I183" s="63"/>
      <c r="J183" s="116" t="str">
        <f>IF(Calculations!$G178=1, "Up to Date", "")</f>
        <v/>
      </c>
      <c r="K183" s="2"/>
      <c r="L183" s="9"/>
      <c r="M183" s="9"/>
      <c r="N183" s="9"/>
      <c r="O183" s="9"/>
      <c r="P183" s="9"/>
      <c r="Q183" s="9"/>
      <c r="R183" s="9"/>
      <c r="S183" s="9"/>
      <c r="T183" s="9"/>
      <c r="U183"/>
      <c r="V183"/>
      <c r="X183"/>
      <c r="Y183"/>
      <c r="AA183"/>
      <c r="AB183"/>
      <c r="AC183"/>
      <c r="AD183"/>
      <c r="AE183"/>
      <c r="AF183"/>
      <c r="AG183"/>
      <c r="AH183"/>
      <c r="AI183"/>
      <c r="AJ183"/>
      <c r="AK183"/>
      <c r="AL183"/>
      <c r="AM183"/>
    </row>
    <row r="184" spans="2:39" x14ac:dyDescent="0.35">
      <c r="B184" s="61"/>
      <c r="C184" s="119"/>
      <c r="D184" s="62"/>
      <c r="E184" s="62"/>
      <c r="F184" s="52"/>
      <c r="G184" s="61"/>
      <c r="H184" s="61"/>
      <c r="I184" s="63"/>
      <c r="J184" s="116" t="str">
        <f>IF(Calculations!$G179=1, "Up to Date", "")</f>
        <v/>
      </c>
      <c r="K184" s="2"/>
      <c r="L184" s="9"/>
      <c r="M184" s="9"/>
      <c r="N184" s="9"/>
      <c r="O184" s="9"/>
      <c r="P184" s="9"/>
      <c r="Q184" s="9"/>
      <c r="R184" s="9"/>
      <c r="S184" s="9"/>
      <c r="T184" s="9"/>
      <c r="U184"/>
      <c r="V184"/>
      <c r="X184"/>
      <c r="Y184"/>
      <c r="AA184"/>
      <c r="AB184"/>
      <c r="AC184"/>
      <c r="AD184"/>
      <c r="AE184"/>
      <c r="AF184"/>
      <c r="AG184"/>
      <c r="AH184"/>
      <c r="AI184"/>
      <c r="AJ184"/>
      <c r="AK184"/>
      <c r="AL184"/>
      <c r="AM184"/>
    </row>
    <row r="185" spans="2:39" x14ac:dyDescent="0.35">
      <c r="B185" s="61"/>
      <c r="C185" s="119"/>
      <c r="D185" s="62"/>
      <c r="E185" s="62"/>
      <c r="F185" s="52"/>
      <c r="G185" s="61"/>
      <c r="H185" s="61"/>
      <c r="I185" s="63"/>
      <c r="J185" s="116" t="str">
        <f>IF(Calculations!$G180=1, "Up to Date", "")</f>
        <v/>
      </c>
      <c r="K185" s="2"/>
      <c r="L185" s="9"/>
      <c r="M185" s="9"/>
      <c r="N185" s="9"/>
      <c r="O185" s="9"/>
      <c r="P185" s="9"/>
      <c r="Q185" s="9"/>
      <c r="R185" s="9"/>
      <c r="S185" s="9"/>
      <c r="T185" s="9"/>
      <c r="U185"/>
      <c r="V185"/>
      <c r="X185"/>
      <c r="Y185"/>
      <c r="AA185"/>
      <c r="AB185"/>
      <c r="AC185"/>
      <c r="AD185"/>
      <c r="AE185"/>
      <c r="AF185"/>
      <c r="AG185"/>
      <c r="AH185"/>
      <c r="AI185"/>
      <c r="AJ185"/>
      <c r="AK185"/>
      <c r="AL185"/>
      <c r="AM185"/>
    </row>
    <row r="186" spans="2:39" x14ac:dyDescent="0.35">
      <c r="B186" s="61"/>
      <c r="C186" s="119"/>
      <c r="D186" s="62"/>
      <c r="E186" s="62"/>
      <c r="F186" s="52"/>
      <c r="G186" s="61"/>
      <c r="H186" s="61"/>
      <c r="I186" s="63"/>
      <c r="J186" s="116" t="str">
        <f>IF(Calculations!$G181=1, "Up to Date", "")</f>
        <v/>
      </c>
      <c r="K186" s="2"/>
      <c r="L186" s="9"/>
      <c r="M186" s="9"/>
      <c r="N186" s="9"/>
      <c r="O186" s="9"/>
      <c r="P186" s="9"/>
      <c r="Q186" s="9"/>
      <c r="R186" s="9"/>
      <c r="S186" s="9"/>
      <c r="T186" s="9"/>
      <c r="U186"/>
      <c r="V186"/>
      <c r="X186"/>
      <c r="Y186"/>
      <c r="AA186"/>
      <c r="AB186"/>
      <c r="AC186"/>
      <c r="AD186"/>
      <c r="AE186"/>
      <c r="AF186"/>
      <c r="AG186"/>
      <c r="AH186"/>
      <c r="AI186"/>
      <c r="AJ186"/>
      <c r="AK186"/>
      <c r="AL186"/>
      <c r="AM186"/>
    </row>
    <row r="187" spans="2:39" x14ac:dyDescent="0.35">
      <c r="B187" s="61"/>
      <c r="C187" s="119"/>
      <c r="D187" s="62"/>
      <c r="E187" s="62"/>
      <c r="F187" s="52"/>
      <c r="G187" s="61"/>
      <c r="H187" s="61"/>
      <c r="I187" s="63"/>
      <c r="J187" s="116" t="str">
        <f>IF(Calculations!$G182=1, "Up to Date", "")</f>
        <v/>
      </c>
      <c r="K187" s="2"/>
      <c r="L187" s="9"/>
      <c r="M187" s="9"/>
      <c r="N187" s="9"/>
      <c r="O187" s="9"/>
      <c r="P187" s="9"/>
      <c r="Q187" s="9"/>
      <c r="R187" s="9"/>
      <c r="S187" s="9"/>
      <c r="T187" s="9"/>
      <c r="U187"/>
      <c r="V187"/>
      <c r="X187"/>
      <c r="Y187"/>
      <c r="AA187"/>
      <c r="AB187"/>
      <c r="AC187"/>
      <c r="AD187"/>
      <c r="AE187"/>
      <c r="AF187"/>
      <c r="AG187"/>
      <c r="AH187"/>
      <c r="AI187"/>
      <c r="AJ187"/>
      <c r="AK187"/>
      <c r="AL187"/>
      <c r="AM187"/>
    </row>
    <row r="188" spans="2:39" x14ac:dyDescent="0.35">
      <c r="B188" s="61"/>
      <c r="C188" s="119"/>
      <c r="D188" s="62"/>
      <c r="E188" s="62"/>
      <c r="F188" s="52"/>
      <c r="G188" s="61"/>
      <c r="H188" s="61"/>
      <c r="I188" s="63"/>
      <c r="J188" s="116" t="str">
        <f>IF(Calculations!$G183=1, "Up to Date", "")</f>
        <v/>
      </c>
      <c r="K188" s="2"/>
      <c r="L188" s="9"/>
      <c r="M188" s="9"/>
      <c r="N188" s="9"/>
      <c r="O188" s="9"/>
      <c r="P188" s="9"/>
      <c r="Q188" s="9"/>
      <c r="R188" s="9"/>
      <c r="S188" s="9"/>
      <c r="T188" s="9"/>
      <c r="U188"/>
      <c r="V188"/>
      <c r="X188"/>
      <c r="Y188"/>
      <c r="AA188"/>
      <c r="AB188"/>
      <c r="AC188"/>
      <c r="AD188"/>
      <c r="AE188"/>
      <c r="AF188"/>
      <c r="AG188"/>
      <c r="AH188"/>
      <c r="AI188"/>
      <c r="AJ188"/>
      <c r="AK188"/>
      <c r="AL188"/>
      <c r="AM188"/>
    </row>
    <row r="189" spans="2:39" x14ac:dyDescent="0.35">
      <c r="B189" s="61"/>
      <c r="C189" s="119"/>
      <c r="D189" s="62"/>
      <c r="E189" s="62"/>
      <c r="F189" s="52"/>
      <c r="G189" s="61"/>
      <c r="H189" s="61"/>
      <c r="I189" s="63"/>
      <c r="J189" s="116" t="str">
        <f>IF(Calculations!$G184=1, "Up to Date", "")</f>
        <v/>
      </c>
      <c r="K189" s="2"/>
      <c r="L189" s="9"/>
      <c r="M189" s="9"/>
      <c r="N189" s="9"/>
      <c r="O189" s="9"/>
      <c r="P189" s="9"/>
      <c r="Q189" s="9"/>
      <c r="R189" s="9"/>
      <c r="S189" s="9"/>
      <c r="T189" s="9"/>
      <c r="U189"/>
      <c r="V189"/>
      <c r="X189"/>
      <c r="Y189"/>
      <c r="AA189"/>
      <c r="AB189"/>
      <c r="AC189"/>
      <c r="AD189"/>
      <c r="AE189"/>
      <c r="AF189"/>
      <c r="AG189"/>
      <c r="AH189"/>
      <c r="AI189"/>
      <c r="AJ189"/>
      <c r="AK189"/>
      <c r="AL189"/>
      <c r="AM189"/>
    </row>
    <row r="190" spans="2:39" x14ac:dyDescent="0.35">
      <c r="B190" s="61"/>
      <c r="C190" s="119"/>
      <c r="D190" s="62"/>
      <c r="E190" s="62"/>
      <c r="F190" s="52"/>
      <c r="G190" s="61"/>
      <c r="H190" s="61"/>
      <c r="I190" s="63"/>
      <c r="J190" s="116" t="str">
        <f>IF(Calculations!$G185=1, "Up to Date", "")</f>
        <v/>
      </c>
      <c r="K190" s="2"/>
      <c r="L190" s="9"/>
      <c r="M190" s="9"/>
      <c r="N190" s="9"/>
      <c r="O190" s="9"/>
      <c r="P190" s="9"/>
      <c r="Q190" s="9"/>
      <c r="R190" s="9"/>
      <c r="S190" s="9"/>
      <c r="T190" s="9"/>
      <c r="U190"/>
      <c r="V190"/>
      <c r="X190"/>
      <c r="Y190"/>
      <c r="AA190"/>
      <c r="AB190"/>
      <c r="AC190"/>
      <c r="AD190"/>
      <c r="AE190"/>
      <c r="AF190"/>
      <c r="AG190"/>
      <c r="AH190"/>
      <c r="AI190"/>
      <c r="AJ190"/>
      <c r="AK190"/>
      <c r="AL190"/>
      <c r="AM190"/>
    </row>
    <row r="191" spans="2:39" x14ac:dyDescent="0.35">
      <c r="B191" s="61"/>
      <c r="C191" s="119"/>
      <c r="D191" s="62"/>
      <c r="E191" s="62"/>
      <c r="F191" s="52"/>
      <c r="G191" s="61"/>
      <c r="H191" s="61"/>
      <c r="I191" s="63"/>
      <c r="J191" s="116" t="str">
        <f>IF(Calculations!$G186=1, "Up to Date", "")</f>
        <v/>
      </c>
      <c r="K191" s="2"/>
      <c r="L191" s="9"/>
      <c r="M191" s="9"/>
      <c r="N191" s="9"/>
      <c r="O191" s="9"/>
      <c r="P191" s="9"/>
      <c r="Q191" s="9"/>
      <c r="R191" s="9"/>
      <c r="S191" s="9"/>
      <c r="T191" s="9"/>
      <c r="U191"/>
      <c r="V191"/>
      <c r="X191"/>
      <c r="Y191"/>
      <c r="AA191"/>
      <c r="AB191"/>
      <c r="AC191"/>
      <c r="AD191"/>
      <c r="AE191"/>
      <c r="AF191"/>
      <c r="AG191"/>
      <c r="AH191"/>
      <c r="AI191"/>
      <c r="AJ191"/>
      <c r="AK191"/>
      <c r="AL191"/>
      <c r="AM191"/>
    </row>
    <row r="192" spans="2:39" x14ac:dyDescent="0.35">
      <c r="B192" s="61"/>
      <c r="C192" s="119"/>
      <c r="D192" s="62"/>
      <c r="E192" s="62"/>
      <c r="F192" s="52"/>
      <c r="G192" s="61"/>
      <c r="H192" s="61"/>
      <c r="I192" s="63"/>
      <c r="J192" s="116" t="str">
        <f>IF(Calculations!$G187=1, "Up to Date", "")</f>
        <v/>
      </c>
      <c r="K192" s="2"/>
      <c r="L192" s="9"/>
      <c r="M192" s="9"/>
      <c r="N192" s="9"/>
      <c r="O192" s="9"/>
      <c r="P192" s="9"/>
      <c r="Q192" s="9"/>
      <c r="R192" s="9"/>
      <c r="S192" s="9"/>
      <c r="T192" s="9"/>
      <c r="U192"/>
      <c r="V192"/>
      <c r="X192"/>
      <c r="Y192"/>
      <c r="AA192"/>
      <c r="AB192"/>
      <c r="AC192"/>
      <c r="AD192"/>
      <c r="AE192"/>
      <c r="AF192"/>
      <c r="AG192"/>
      <c r="AH192"/>
      <c r="AI192"/>
      <c r="AJ192"/>
      <c r="AK192"/>
      <c r="AL192"/>
      <c r="AM192"/>
    </row>
    <row r="193" spans="2:39" x14ac:dyDescent="0.35">
      <c r="B193" s="61"/>
      <c r="C193" s="119"/>
      <c r="D193" s="62"/>
      <c r="E193" s="62"/>
      <c r="F193" s="52"/>
      <c r="G193" s="61"/>
      <c r="H193" s="61"/>
      <c r="I193" s="63"/>
      <c r="J193" s="116" t="str">
        <f>IF(Calculations!$G188=1, "Up to Date", "")</f>
        <v/>
      </c>
      <c r="K193" s="2"/>
      <c r="L193" s="9"/>
      <c r="M193" s="9"/>
      <c r="N193" s="9"/>
      <c r="O193" s="9"/>
      <c r="P193" s="9"/>
      <c r="Q193" s="9"/>
      <c r="R193" s="9"/>
      <c r="S193" s="9"/>
      <c r="T193" s="9"/>
      <c r="U193"/>
      <c r="V193"/>
      <c r="X193"/>
      <c r="Y193"/>
      <c r="AA193"/>
      <c r="AB193"/>
      <c r="AC193"/>
      <c r="AD193"/>
      <c r="AE193"/>
      <c r="AF193"/>
      <c r="AG193"/>
      <c r="AH193"/>
      <c r="AI193"/>
      <c r="AJ193"/>
      <c r="AK193"/>
      <c r="AL193"/>
      <c r="AM193"/>
    </row>
    <row r="194" spans="2:39" x14ac:dyDescent="0.35">
      <c r="B194" s="61"/>
      <c r="C194" s="119"/>
      <c r="D194" s="62"/>
      <c r="E194" s="62"/>
      <c r="F194" s="52"/>
      <c r="G194" s="61"/>
      <c r="H194" s="61"/>
      <c r="I194" s="63"/>
      <c r="J194" s="116" t="str">
        <f>IF(Calculations!$G189=1, "Up to Date", "")</f>
        <v/>
      </c>
      <c r="K194" s="2"/>
      <c r="L194" s="9"/>
      <c r="M194" s="9"/>
      <c r="N194" s="9"/>
      <c r="O194" s="9"/>
      <c r="P194" s="9"/>
      <c r="Q194" s="9"/>
      <c r="R194" s="9"/>
      <c r="S194" s="9"/>
      <c r="T194" s="9"/>
      <c r="U194"/>
      <c r="V194"/>
      <c r="X194"/>
      <c r="Y194"/>
      <c r="AA194"/>
      <c r="AB194"/>
      <c r="AC194"/>
      <c r="AD194"/>
      <c r="AE194"/>
      <c r="AF194"/>
      <c r="AG194"/>
      <c r="AH194"/>
      <c r="AI194"/>
      <c r="AJ194"/>
      <c r="AK194"/>
      <c r="AL194"/>
      <c r="AM194"/>
    </row>
    <row r="195" spans="2:39" x14ac:dyDescent="0.35">
      <c r="B195" s="61"/>
      <c r="C195" s="119"/>
      <c r="D195" s="62"/>
      <c r="E195" s="62"/>
      <c r="F195" s="52"/>
      <c r="G195" s="61"/>
      <c r="H195" s="61"/>
      <c r="I195" s="63"/>
      <c r="J195" s="116" t="str">
        <f>IF(Calculations!$G190=1, "Up to Date", "")</f>
        <v/>
      </c>
      <c r="K195" s="2"/>
      <c r="L195" s="9"/>
      <c r="M195" s="9"/>
      <c r="N195" s="9"/>
      <c r="O195" s="9"/>
      <c r="P195" s="9"/>
      <c r="Q195" s="9"/>
      <c r="R195" s="9"/>
      <c r="S195" s="9"/>
      <c r="T195" s="9"/>
      <c r="U195"/>
      <c r="V195"/>
      <c r="X195"/>
      <c r="Y195"/>
      <c r="AA195"/>
      <c r="AB195"/>
      <c r="AC195"/>
      <c r="AD195"/>
      <c r="AE195"/>
      <c r="AF195"/>
      <c r="AG195"/>
      <c r="AH195"/>
      <c r="AI195"/>
      <c r="AJ195"/>
      <c r="AK195"/>
      <c r="AL195"/>
      <c r="AM195"/>
    </row>
    <row r="196" spans="2:39" x14ac:dyDescent="0.35">
      <c r="B196" s="61"/>
      <c r="C196" s="119"/>
      <c r="D196" s="62"/>
      <c r="E196" s="62"/>
      <c r="F196" s="52"/>
      <c r="G196" s="61"/>
      <c r="H196" s="61"/>
      <c r="I196" s="63"/>
      <c r="J196" s="116" t="str">
        <f>IF(Calculations!$G191=1, "Up to Date", "")</f>
        <v/>
      </c>
      <c r="K196" s="2"/>
      <c r="L196" s="9"/>
      <c r="M196" s="9"/>
      <c r="N196" s="9"/>
      <c r="O196" s="9"/>
      <c r="P196" s="9"/>
      <c r="Q196" s="9"/>
      <c r="R196" s="9"/>
      <c r="S196" s="9"/>
      <c r="T196" s="9"/>
      <c r="U196"/>
      <c r="V196"/>
      <c r="X196"/>
      <c r="Y196"/>
      <c r="AA196"/>
      <c r="AB196"/>
      <c r="AC196"/>
      <c r="AD196"/>
      <c r="AE196"/>
      <c r="AF196"/>
      <c r="AG196"/>
      <c r="AH196"/>
      <c r="AI196"/>
      <c r="AJ196"/>
      <c r="AK196"/>
      <c r="AL196"/>
      <c r="AM196"/>
    </row>
    <row r="197" spans="2:39" x14ac:dyDescent="0.35">
      <c r="B197" s="61"/>
      <c r="C197" s="119"/>
      <c r="D197" s="62"/>
      <c r="E197" s="62"/>
      <c r="F197" s="52"/>
      <c r="G197" s="61"/>
      <c r="H197" s="61"/>
      <c r="I197" s="63"/>
      <c r="J197" s="116" t="str">
        <f>IF(Calculations!$G192=1, "Up to Date", "")</f>
        <v/>
      </c>
      <c r="K197" s="2"/>
      <c r="L197" s="9"/>
      <c r="M197" s="9"/>
      <c r="N197" s="9"/>
      <c r="O197" s="9"/>
      <c r="P197" s="9"/>
      <c r="Q197" s="9"/>
      <c r="R197" s="9"/>
      <c r="S197" s="9"/>
      <c r="T197" s="9"/>
      <c r="U197"/>
      <c r="V197"/>
      <c r="X197"/>
      <c r="Y197"/>
      <c r="AA197"/>
      <c r="AB197"/>
      <c r="AC197"/>
      <c r="AD197"/>
      <c r="AE197"/>
      <c r="AF197"/>
      <c r="AG197"/>
      <c r="AH197"/>
      <c r="AI197"/>
      <c r="AJ197"/>
      <c r="AK197"/>
      <c r="AL197"/>
      <c r="AM197"/>
    </row>
    <row r="198" spans="2:39" x14ac:dyDescent="0.35">
      <c r="B198" s="61"/>
      <c r="C198" s="119"/>
      <c r="D198" s="62"/>
      <c r="E198" s="62"/>
      <c r="F198" s="52"/>
      <c r="G198" s="61"/>
      <c r="H198" s="61"/>
      <c r="I198" s="63"/>
      <c r="J198" s="116" t="str">
        <f>IF(Calculations!$G193=1, "Up to Date", "")</f>
        <v/>
      </c>
      <c r="K198" s="2"/>
      <c r="L198" s="9"/>
      <c r="M198" s="9"/>
      <c r="N198" s="9"/>
      <c r="O198" s="9"/>
      <c r="P198" s="9"/>
      <c r="Q198" s="9"/>
      <c r="R198" s="9"/>
      <c r="S198" s="9"/>
      <c r="T198" s="9"/>
      <c r="U198"/>
      <c r="V198"/>
      <c r="X198"/>
      <c r="Y198"/>
      <c r="AA198"/>
      <c r="AB198"/>
      <c r="AC198"/>
      <c r="AD198"/>
      <c r="AE198"/>
      <c r="AF198"/>
      <c r="AG198"/>
      <c r="AH198"/>
      <c r="AI198"/>
      <c r="AJ198"/>
      <c r="AK198"/>
      <c r="AL198"/>
      <c r="AM198"/>
    </row>
    <row r="199" spans="2:39" x14ac:dyDescent="0.35">
      <c r="B199" s="61"/>
      <c r="C199" s="119"/>
      <c r="D199" s="62"/>
      <c r="E199" s="62"/>
      <c r="F199" s="52"/>
      <c r="G199" s="61"/>
      <c r="H199" s="61"/>
      <c r="I199" s="63"/>
      <c r="J199" s="116" t="str">
        <f>IF(Calculations!$G194=1, "Up to Date", "")</f>
        <v/>
      </c>
      <c r="K199" s="2"/>
      <c r="L199" s="9"/>
      <c r="M199" s="9"/>
      <c r="N199" s="9"/>
      <c r="O199" s="9"/>
      <c r="P199" s="9"/>
      <c r="Q199" s="9"/>
      <c r="R199" s="9"/>
      <c r="S199" s="9"/>
      <c r="T199" s="9"/>
      <c r="U199"/>
      <c r="V199"/>
      <c r="X199"/>
      <c r="Y199"/>
      <c r="AA199"/>
      <c r="AB199"/>
      <c r="AC199"/>
      <c r="AD199"/>
      <c r="AE199"/>
      <c r="AF199"/>
      <c r="AG199"/>
      <c r="AH199"/>
      <c r="AI199"/>
      <c r="AJ199"/>
      <c r="AK199"/>
      <c r="AL199"/>
      <c r="AM199"/>
    </row>
    <row r="200" spans="2:39" x14ac:dyDescent="0.35">
      <c r="B200" s="61"/>
      <c r="C200" s="119"/>
      <c r="D200" s="62"/>
      <c r="E200" s="62"/>
      <c r="F200" s="52"/>
      <c r="G200" s="61"/>
      <c r="H200" s="61"/>
      <c r="I200" s="63"/>
      <c r="J200" s="116" t="str">
        <f>IF(Calculations!$G195=1, "Up to Date", "")</f>
        <v/>
      </c>
      <c r="K200" s="2"/>
      <c r="L200" s="9"/>
      <c r="M200" s="9"/>
      <c r="N200" s="9"/>
      <c r="O200" s="9"/>
      <c r="P200" s="9"/>
      <c r="Q200" s="9"/>
      <c r="R200" s="9"/>
      <c r="S200" s="9"/>
      <c r="T200" s="9"/>
      <c r="U200"/>
      <c r="V200"/>
      <c r="X200"/>
      <c r="Y200"/>
      <c r="AA200"/>
      <c r="AB200"/>
      <c r="AC200"/>
      <c r="AD200"/>
      <c r="AE200"/>
      <c r="AF200"/>
      <c r="AG200"/>
      <c r="AH200"/>
      <c r="AI200"/>
      <c r="AJ200"/>
      <c r="AK200"/>
      <c r="AL200"/>
      <c r="AM200"/>
    </row>
    <row r="201" spans="2:39" x14ac:dyDescent="0.35">
      <c r="B201" s="61"/>
      <c r="C201" s="119"/>
      <c r="D201" s="62"/>
      <c r="E201" s="62"/>
      <c r="F201" s="52"/>
      <c r="G201" s="61"/>
      <c r="H201" s="61"/>
      <c r="I201" s="63"/>
      <c r="J201" s="116" t="str">
        <f>IF(Calculations!$G196=1, "Up to Date", "")</f>
        <v/>
      </c>
      <c r="K201" s="2"/>
      <c r="L201" s="9"/>
      <c r="M201" s="9"/>
      <c r="N201" s="9"/>
      <c r="O201" s="9"/>
      <c r="P201" s="9"/>
      <c r="Q201" s="9"/>
      <c r="R201" s="9"/>
      <c r="S201" s="9"/>
      <c r="T201" s="9"/>
      <c r="U201"/>
      <c r="V201"/>
      <c r="X201"/>
      <c r="Y201"/>
      <c r="AA201"/>
      <c r="AB201"/>
      <c r="AC201"/>
      <c r="AD201"/>
      <c r="AE201"/>
      <c r="AF201"/>
      <c r="AG201"/>
      <c r="AH201"/>
      <c r="AI201"/>
      <c r="AJ201"/>
      <c r="AK201"/>
      <c r="AL201"/>
      <c r="AM201"/>
    </row>
    <row r="202" spans="2:39" x14ac:dyDescent="0.35">
      <c r="B202" s="61"/>
      <c r="C202" s="119"/>
      <c r="D202" s="62"/>
      <c r="E202" s="62"/>
      <c r="F202" s="52"/>
      <c r="G202" s="61"/>
      <c r="H202" s="61"/>
      <c r="I202" s="63"/>
      <c r="J202" s="116" t="str">
        <f>IF(Calculations!$G197=1, "Up to Date", "")</f>
        <v/>
      </c>
      <c r="K202" s="2"/>
      <c r="L202" s="9"/>
      <c r="M202" s="9"/>
      <c r="N202" s="9"/>
      <c r="O202" s="9"/>
      <c r="P202" s="9"/>
      <c r="Q202" s="9"/>
      <c r="R202" s="9"/>
      <c r="S202" s="9"/>
      <c r="T202" s="9"/>
      <c r="U202"/>
      <c r="V202"/>
      <c r="X202"/>
      <c r="Y202"/>
      <c r="AA202"/>
      <c r="AB202"/>
      <c r="AC202"/>
      <c r="AD202"/>
      <c r="AE202"/>
      <c r="AF202"/>
      <c r="AG202"/>
      <c r="AH202"/>
      <c r="AI202"/>
      <c r="AJ202"/>
      <c r="AK202"/>
      <c r="AL202"/>
      <c r="AM202"/>
    </row>
    <row r="203" spans="2:39" x14ac:dyDescent="0.35">
      <c r="B203" s="61"/>
      <c r="C203" s="119"/>
      <c r="D203" s="62"/>
      <c r="E203" s="62"/>
      <c r="F203" s="52"/>
      <c r="G203" s="61"/>
      <c r="H203" s="61"/>
      <c r="I203" s="63"/>
      <c r="J203" s="116" t="str">
        <f>IF(Calculations!$G198=1, "Up to Date", "")</f>
        <v/>
      </c>
      <c r="K203" s="2"/>
      <c r="L203" s="9"/>
      <c r="M203" s="9"/>
      <c r="N203" s="9"/>
      <c r="O203" s="9"/>
      <c r="P203" s="9"/>
      <c r="Q203" s="9"/>
      <c r="R203" s="9"/>
      <c r="S203" s="9"/>
      <c r="T203" s="9"/>
      <c r="U203"/>
      <c r="V203"/>
      <c r="X203"/>
      <c r="Y203"/>
      <c r="AA203"/>
      <c r="AB203"/>
      <c r="AC203"/>
      <c r="AD203"/>
      <c r="AE203"/>
      <c r="AF203"/>
      <c r="AG203"/>
      <c r="AH203"/>
      <c r="AI203"/>
      <c r="AJ203"/>
      <c r="AK203"/>
      <c r="AL203"/>
      <c r="AM203"/>
    </row>
    <row r="204" spans="2:39" x14ac:dyDescent="0.35">
      <c r="B204" s="61"/>
      <c r="C204" s="119"/>
      <c r="D204" s="62"/>
      <c r="E204" s="62"/>
      <c r="F204" s="52"/>
      <c r="G204" s="61"/>
      <c r="H204" s="61"/>
      <c r="I204" s="63"/>
      <c r="J204" s="116" t="str">
        <f>IF(Calculations!$G199=1, "Up to Date", "")</f>
        <v/>
      </c>
      <c r="K204" s="2"/>
      <c r="L204" s="9"/>
      <c r="M204" s="9"/>
      <c r="N204" s="9"/>
      <c r="O204" s="9"/>
      <c r="P204" s="9"/>
      <c r="Q204" s="9"/>
      <c r="R204" s="9"/>
      <c r="S204" s="9"/>
      <c r="T204" s="9"/>
      <c r="U204"/>
      <c r="V204"/>
      <c r="X204"/>
      <c r="Y204"/>
      <c r="AA204"/>
      <c r="AB204"/>
      <c r="AC204"/>
      <c r="AD204"/>
      <c r="AE204"/>
      <c r="AF204"/>
      <c r="AG204"/>
      <c r="AH204"/>
      <c r="AI204"/>
      <c r="AJ204"/>
      <c r="AK204"/>
      <c r="AL204"/>
      <c r="AM204"/>
    </row>
    <row r="205" spans="2:39" x14ac:dyDescent="0.35">
      <c r="B205" s="61"/>
      <c r="C205" s="119"/>
      <c r="D205" s="62"/>
      <c r="E205" s="62"/>
      <c r="F205" s="52"/>
      <c r="G205" s="61"/>
      <c r="H205" s="61"/>
      <c r="I205" s="63"/>
      <c r="J205" s="116" t="str">
        <f>IF(Calculations!$G200=1, "Up to Date", "")</f>
        <v/>
      </c>
      <c r="K205" s="2"/>
      <c r="L205" s="9"/>
      <c r="M205" s="9"/>
      <c r="N205" s="9"/>
      <c r="O205" s="9"/>
      <c r="P205" s="9"/>
      <c r="Q205" s="9"/>
      <c r="R205" s="9"/>
      <c r="S205" s="9"/>
      <c r="T205" s="9"/>
      <c r="U205"/>
      <c r="V205"/>
      <c r="X205"/>
      <c r="Y205"/>
      <c r="AA205"/>
      <c r="AB205"/>
      <c r="AC205"/>
      <c r="AD205"/>
      <c r="AE205"/>
      <c r="AF205"/>
      <c r="AG205"/>
      <c r="AH205"/>
      <c r="AI205"/>
      <c r="AJ205"/>
      <c r="AK205"/>
      <c r="AL205"/>
      <c r="AM205"/>
    </row>
    <row r="206" spans="2:39" x14ac:dyDescent="0.35">
      <c r="B206" s="61"/>
      <c r="C206" s="119"/>
      <c r="D206" s="62"/>
      <c r="E206" s="62"/>
      <c r="F206" s="52"/>
      <c r="G206" s="61"/>
      <c r="H206" s="61"/>
      <c r="I206" s="63"/>
      <c r="J206" s="116" t="str">
        <f>IF(Calculations!$G201=1, "Up to Date", "")</f>
        <v/>
      </c>
      <c r="K206" s="2"/>
      <c r="L206" s="9"/>
      <c r="M206" s="9"/>
      <c r="N206" s="9"/>
      <c r="O206" s="9"/>
      <c r="P206" s="9"/>
      <c r="Q206" s="9"/>
      <c r="R206" s="9"/>
      <c r="S206" s="9"/>
      <c r="T206" s="9"/>
      <c r="U206"/>
      <c r="V206"/>
      <c r="X206"/>
      <c r="Y206"/>
      <c r="AA206"/>
      <c r="AB206"/>
      <c r="AC206"/>
      <c r="AD206"/>
      <c r="AE206"/>
      <c r="AF206"/>
      <c r="AG206"/>
      <c r="AH206"/>
      <c r="AI206"/>
      <c r="AJ206"/>
      <c r="AK206"/>
      <c r="AL206"/>
      <c r="AM206"/>
    </row>
    <row r="207" spans="2:39" x14ac:dyDescent="0.35">
      <c r="B207" s="61"/>
      <c r="C207" s="119"/>
      <c r="D207" s="62"/>
      <c r="E207" s="62"/>
      <c r="F207" s="52"/>
      <c r="G207" s="61"/>
      <c r="H207" s="61"/>
      <c r="I207" s="63"/>
      <c r="J207" s="116" t="str">
        <f>IF(Calculations!$G202=1, "Up to Date", "")</f>
        <v/>
      </c>
      <c r="K207" s="2"/>
      <c r="L207" s="9"/>
      <c r="M207" s="9"/>
      <c r="N207" s="9"/>
      <c r="O207" s="9"/>
      <c r="P207" s="9"/>
      <c r="Q207" s="9"/>
      <c r="R207" s="9"/>
      <c r="S207" s="9"/>
      <c r="T207" s="9"/>
      <c r="U207"/>
      <c r="V207"/>
      <c r="X207"/>
      <c r="Y207"/>
      <c r="AA207"/>
      <c r="AB207"/>
      <c r="AC207"/>
      <c r="AD207"/>
      <c r="AE207"/>
      <c r="AF207"/>
      <c r="AG207"/>
      <c r="AH207"/>
      <c r="AI207"/>
      <c r="AJ207"/>
      <c r="AK207"/>
      <c r="AL207"/>
      <c r="AM207"/>
    </row>
    <row r="208" spans="2:39" x14ac:dyDescent="0.35">
      <c r="B208" s="61"/>
      <c r="C208" s="119"/>
      <c r="D208" s="62"/>
      <c r="E208" s="62"/>
      <c r="F208" s="52"/>
      <c r="G208" s="61"/>
      <c r="H208" s="61"/>
      <c r="I208" s="63"/>
      <c r="J208" s="116" t="str">
        <f>IF(Calculations!$G203=1, "Up to Date", "")</f>
        <v/>
      </c>
      <c r="K208" s="2"/>
      <c r="L208" s="9"/>
      <c r="M208" s="9"/>
      <c r="N208" s="9"/>
      <c r="O208" s="9"/>
      <c r="P208" s="9"/>
      <c r="Q208" s="9"/>
      <c r="R208" s="9"/>
      <c r="S208" s="9"/>
      <c r="T208" s="9"/>
      <c r="U208"/>
      <c r="V208"/>
      <c r="X208"/>
      <c r="Y208"/>
      <c r="AA208"/>
      <c r="AB208"/>
      <c r="AC208"/>
      <c r="AD208"/>
      <c r="AE208"/>
      <c r="AF208"/>
      <c r="AG208"/>
      <c r="AH208"/>
      <c r="AI208"/>
      <c r="AJ208"/>
      <c r="AK208"/>
      <c r="AL208"/>
      <c r="AM208"/>
    </row>
    <row r="209" spans="2:39" x14ac:dyDescent="0.35">
      <c r="B209" s="61"/>
      <c r="C209" s="119"/>
      <c r="D209" s="62"/>
      <c r="E209" s="62"/>
      <c r="F209" s="52"/>
      <c r="G209" s="61"/>
      <c r="H209" s="61"/>
      <c r="I209" s="63"/>
      <c r="J209" s="116" t="str">
        <f>IF(Calculations!$G204=1, "Up to Date", "")</f>
        <v/>
      </c>
      <c r="K209" s="2"/>
      <c r="L209" s="9"/>
      <c r="M209" s="9"/>
      <c r="N209" s="9"/>
      <c r="O209" s="9"/>
      <c r="P209" s="9"/>
      <c r="Q209" s="9"/>
      <c r="R209" s="9"/>
      <c r="S209" s="9"/>
      <c r="T209" s="9"/>
      <c r="U209"/>
      <c r="V209"/>
      <c r="X209"/>
      <c r="Y209"/>
      <c r="AA209"/>
      <c r="AB209"/>
      <c r="AC209"/>
      <c r="AD209"/>
      <c r="AE209"/>
      <c r="AF209"/>
      <c r="AG209"/>
      <c r="AH209"/>
      <c r="AI209"/>
      <c r="AJ209"/>
      <c r="AK209"/>
      <c r="AL209"/>
      <c r="AM209"/>
    </row>
    <row r="210" spans="2:39" x14ac:dyDescent="0.35">
      <c r="B210" s="61"/>
      <c r="C210" s="119"/>
      <c r="D210" s="62"/>
      <c r="E210" s="62"/>
      <c r="F210" s="52"/>
      <c r="G210" s="61"/>
      <c r="H210" s="61"/>
      <c r="I210" s="63"/>
      <c r="J210" s="116" t="str">
        <f>IF(Calculations!$G205=1, "Up to Date", "")</f>
        <v/>
      </c>
      <c r="K210" s="2"/>
      <c r="L210" s="9"/>
      <c r="M210" s="9"/>
      <c r="N210" s="9"/>
      <c r="O210" s="9"/>
      <c r="P210" s="9"/>
      <c r="Q210" s="9"/>
      <c r="R210" s="9"/>
      <c r="S210" s="9"/>
      <c r="T210" s="9"/>
      <c r="U210"/>
      <c r="V210"/>
      <c r="X210"/>
      <c r="Y210"/>
      <c r="AA210"/>
      <c r="AB210"/>
      <c r="AC210"/>
      <c r="AD210"/>
      <c r="AE210"/>
      <c r="AF210"/>
      <c r="AG210"/>
      <c r="AH210"/>
      <c r="AI210"/>
      <c r="AJ210"/>
      <c r="AK210"/>
      <c r="AL210"/>
      <c r="AM210"/>
    </row>
    <row r="211" spans="2:39" x14ac:dyDescent="0.35">
      <c r="B211" s="61"/>
      <c r="C211" s="119"/>
      <c r="D211" s="62"/>
      <c r="E211" s="62"/>
      <c r="F211" s="52"/>
      <c r="G211" s="61"/>
      <c r="H211" s="61"/>
      <c r="I211" s="63"/>
      <c r="J211" s="116" t="str">
        <f>IF(Calculations!$G206=1, "Up to Date", "")</f>
        <v/>
      </c>
      <c r="K211" s="2"/>
      <c r="L211" s="9"/>
      <c r="M211" s="9"/>
      <c r="N211" s="9"/>
      <c r="O211" s="9"/>
      <c r="P211" s="9"/>
      <c r="Q211" s="9"/>
      <c r="R211" s="9"/>
      <c r="S211" s="9"/>
      <c r="T211" s="9"/>
      <c r="U211"/>
      <c r="V211"/>
      <c r="X211"/>
      <c r="Y211"/>
      <c r="AA211"/>
      <c r="AB211"/>
      <c r="AC211"/>
      <c r="AD211"/>
      <c r="AE211"/>
      <c r="AF211"/>
      <c r="AG211"/>
      <c r="AH211"/>
      <c r="AI211"/>
      <c r="AJ211"/>
      <c r="AK211"/>
      <c r="AL211"/>
      <c r="AM211"/>
    </row>
    <row r="212" spans="2:39" x14ac:dyDescent="0.35">
      <c r="B212" s="61"/>
      <c r="C212" s="119"/>
      <c r="D212" s="62"/>
      <c r="E212" s="62"/>
      <c r="F212" s="52"/>
      <c r="G212" s="61"/>
      <c r="H212" s="61"/>
      <c r="I212" s="63"/>
      <c r="J212" s="116" t="str">
        <f>IF(Calculations!$G207=1, "Up to Date", "")</f>
        <v/>
      </c>
      <c r="K212" s="2"/>
      <c r="L212" s="9"/>
      <c r="M212" s="9"/>
      <c r="N212" s="9"/>
      <c r="O212" s="9"/>
      <c r="P212" s="9"/>
      <c r="Q212" s="9"/>
      <c r="R212" s="9"/>
      <c r="S212" s="9"/>
      <c r="T212" s="9"/>
      <c r="U212"/>
      <c r="V212"/>
      <c r="X212"/>
      <c r="Y212"/>
      <c r="AA212"/>
      <c r="AB212"/>
      <c r="AC212"/>
      <c r="AD212"/>
      <c r="AE212"/>
      <c r="AF212"/>
      <c r="AG212"/>
      <c r="AH212"/>
      <c r="AI212"/>
      <c r="AJ212"/>
      <c r="AK212"/>
      <c r="AL212"/>
      <c r="AM212"/>
    </row>
    <row r="213" spans="2:39" x14ac:dyDescent="0.35">
      <c r="B213" s="61"/>
      <c r="C213" s="119"/>
      <c r="D213" s="62"/>
      <c r="E213" s="62"/>
      <c r="F213" s="52"/>
      <c r="G213" s="61"/>
      <c r="H213" s="61"/>
      <c r="I213" s="63"/>
      <c r="J213" s="116" t="str">
        <f>IF(Calculations!$G208=1, "Up to Date", "")</f>
        <v/>
      </c>
      <c r="K213" s="2"/>
      <c r="L213" s="9"/>
      <c r="M213" s="9"/>
      <c r="N213" s="9"/>
      <c r="O213" s="9"/>
      <c r="P213" s="9"/>
      <c r="Q213" s="9"/>
      <c r="R213" s="9"/>
      <c r="S213" s="9"/>
      <c r="T213" s="9"/>
      <c r="U213"/>
      <c r="V213"/>
      <c r="X213"/>
      <c r="Y213"/>
      <c r="AA213"/>
      <c r="AB213"/>
      <c r="AC213"/>
      <c r="AD213"/>
      <c r="AE213"/>
      <c r="AF213"/>
      <c r="AG213"/>
      <c r="AH213"/>
      <c r="AI213"/>
      <c r="AJ213"/>
      <c r="AK213"/>
      <c r="AL213"/>
      <c r="AM213"/>
    </row>
    <row r="214" spans="2:39" x14ac:dyDescent="0.35">
      <c r="B214" s="61"/>
      <c r="C214" s="119"/>
      <c r="D214" s="62"/>
      <c r="E214" s="62"/>
      <c r="F214" s="52"/>
      <c r="G214" s="61"/>
      <c r="H214" s="61"/>
      <c r="I214" s="63"/>
      <c r="J214" s="116" t="str">
        <f>IF(Calculations!$G209=1, "Up to Date", "")</f>
        <v/>
      </c>
      <c r="K214" s="2"/>
      <c r="L214" s="9"/>
      <c r="M214" s="9"/>
      <c r="N214" s="9"/>
      <c r="O214" s="9"/>
      <c r="P214" s="9"/>
      <c r="Q214" s="9"/>
      <c r="R214" s="9"/>
      <c r="S214" s="9"/>
      <c r="T214" s="9"/>
      <c r="U214"/>
      <c r="V214"/>
      <c r="X214"/>
      <c r="Y214"/>
      <c r="AA214"/>
      <c r="AB214"/>
      <c r="AC214"/>
      <c r="AD214"/>
      <c r="AE214"/>
      <c r="AF214"/>
      <c r="AG214"/>
      <c r="AH214"/>
      <c r="AI214"/>
      <c r="AJ214"/>
      <c r="AK214"/>
      <c r="AL214"/>
      <c r="AM214"/>
    </row>
    <row r="215" spans="2:39" x14ac:dyDescent="0.35">
      <c r="B215" s="61"/>
      <c r="C215" s="119"/>
      <c r="D215" s="62"/>
      <c r="E215" s="62"/>
      <c r="F215" s="52"/>
      <c r="G215" s="61"/>
      <c r="H215" s="61"/>
      <c r="I215" s="63"/>
      <c r="J215" s="116" t="str">
        <f>IF(Calculations!$G210=1, "Up to Date", "")</f>
        <v/>
      </c>
      <c r="K215" s="2"/>
      <c r="L215" s="9"/>
      <c r="M215" s="9"/>
      <c r="N215" s="9"/>
      <c r="O215" s="9"/>
      <c r="P215" s="9"/>
      <c r="Q215" s="9"/>
      <c r="R215" s="9"/>
      <c r="S215" s="9"/>
      <c r="T215" s="9"/>
      <c r="U215"/>
      <c r="V215"/>
      <c r="X215"/>
      <c r="Y215"/>
      <c r="AA215"/>
      <c r="AB215"/>
      <c r="AC215"/>
      <c r="AD215"/>
      <c r="AE215"/>
      <c r="AF215"/>
      <c r="AG215"/>
      <c r="AH215"/>
      <c r="AI215"/>
      <c r="AJ215"/>
      <c r="AK215"/>
      <c r="AL215"/>
      <c r="AM215"/>
    </row>
    <row r="216" spans="2:39" x14ac:dyDescent="0.35">
      <c r="B216" s="61"/>
      <c r="C216" s="119"/>
      <c r="D216" s="62"/>
      <c r="E216" s="62"/>
      <c r="F216" s="52"/>
      <c r="G216" s="61"/>
      <c r="H216" s="61"/>
      <c r="I216" s="63"/>
      <c r="J216" s="116" t="str">
        <f>IF(Calculations!$G211=1, "Up to Date", "")</f>
        <v/>
      </c>
      <c r="K216" s="2"/>
      <c r="L216" s="9"/>
      <c r="M216" s="9"/>
      <c r="N216" s="9"/>
      <c r="O216" s="9"/>
      <c r="P216" s="9"/>
      <c r="Q216" s="9"/>
      <c r="R216" s="9"/>
      <c r="S216" s="9"/>
      <c r="T216" s="9"/>
      <c r="U216"/>
      <c r="V216"/>
      <c r="X216"/>
      <c r="Y216"/>
      <c r="AA216"/>
      <c r="AB216"/>
      <c r="AC216"/>
      <c r="AD216"/>
      <c r="AE216"/>
      <c r="AF216"/>
      <c r="AG216"/>
      <c r="AH216"/>
      <c r="AI216"/>
      <c r="AJ216"/>
      <c r="AK216"/>
      <c r="AL216"/>
      <c r="AM216"/>
    </row>
    <row r="217" spans="2:39" x14ac:dyDescent="0.35">
      <c r="B217" s="61"/>
      <c r="C217" s="119"/>
      <c r="D217" s="62"/>
      <c r="E217" s="62"/>
      <c r="F217" s="52"/>
      <c r="G217" s="61"/>
      <c r="H217" s="61"/>
      <c r="I217" s="63"/>
      <c r="J217" s="116" t="str">
        <f>IF(Calculations!$G212=1, "Up to Date", "")</f>
        <v/>
      </c>
      <c r="K217" s="2"/>
      <c r="L217" s="9"/>
      <c r="M217" s="9"/>
      <c r="N217" s="9"/>
      <c r="O217" s="9"/>
      <c r="P217" s="9"/>
      <c r="Q217" s="9"/>
      <c r="R217" s="9"/>
      <c r="S217" s="9"/>
      <c r="T217" s="9"/>
      <c r="U217"/>
      <c r="V217"/>
      <c r="X217"/>
      <c r="Y217"/>
      <c r="AA217"/>
      <c r="AB217"/>
      <c r="AC217"/>
      <c r="AD217"/>
      <c r="AE217"/>
      <c r="AF217"/>
      <c r="AG217"/>
      <c r="AH217"/>
      <c r="AI217"/>
      <c r="AJ217"/>
      <c r="AK217"/>
      <c r="AL217"/>
      <c r="AM217"/>
    </row>
    <row r="218" spans="2:39" x14ac:dyDescent="0.35">
      <c r="B218" s="61"/>
      <c r="C218" s="119"/>
      <c r="D218" s="62"/>
      <c r="E218" s="62"/>
      <c r="F218" s="52"/>
      <c r="G218" s="61"/>
      <c r="H218" s="61"/>
      <c r="I218" s="63"/>
      <c r="J218" s="116" t="str">
        <f>IF(Calculations!$G213=1, "Up to Date", "")</f>
        <v/>
      </c>
      <c r="K218" s="2"/>
      <c r="L218" s="9"/>
      <c r="M218" s="9"/>
      <c r="N218" s="9"/>
      <c r="O218" s="9"/>
      <c r="P218" s="9"/>
      <c r="Q218" s="9"/>
      <c r="R218" s="9"/>
      <c r="S218" s="9"/>
      <c r="T218" s="9"/>
      <c r="U218"/>
      <c r="V218"/>
      <c r="X218"/>
      <c r="Y218"/>
      <c r="AA218"/>
      <c r="AB218"/>
      <c r="AC218"/>
      <c r="AD218"/>
      <c r="AE218"/>
      <c r="AF218"/>
      <c r="AG218"/>
      <c r="AH218"/>
      <c r="AI218"/>
      <c r="AJ218"/>
      <c r="AK218"/>
      <c r="AL218"/>
      <c r="AM218"/>
    </row>
    <row r="219" spans="2:39" x14ac:dyDescent="0.35">
      <c r="B219" s="61"/>
      <c r="C219" s="119"/>
      <c r="D219" s="62"/>
      <c r="E219" s="62"/>
      <c r="F219" s="52"/>
      <c r="G219" s="61"/>
      <c r="H219" s="61"/>
      <c r="I219" s="63"/>
      <c r="J219" s="116" t="str">
        <f>IF(Calculations!$G214=1, "Up to Date", "")</f>
        <v/>
      </c>
      <c r="K219" s="2"/>
      <c r="L219" s="9"/>
      <c r="M219" s="9"/>
      <c r="N219" s="9"/>
      <c r="O219" s="9"/>
      <c r="P219" s="9"/>
      <c r="Q219" s="9"/>
      <c r="R219" s="9"/>
      <c r="S219" s="9"/>
      <c r="T219" s="9"/>
      <c r="U219"/>
      <c r="V219"/>
      <c r="X219"/>
      <c r="Y219"/>
      <c r="AA219"/>
      <c r="AB219"/>
      <c r="AC219"/>
      <c r="AD219"/>
      <c r="AE219"/>
      <c r="AF219"/>
      <c r="AG219"/>
      <c r="AH219"/>
      <c r="AI219"/>
      <c r="AJ219"/>
      <c r="AK219"/>
      <c r="AL219"/>
      <c r="AM219"/>
    </row>
    <row r="220" spans="2:39" x14ac:dyDescent="0.35">
      <c r="B220" s="61"/>
      <c r="C220" s="119"/>
      <c r="D220" s="62"/>
      <c r="E220" s="62"/>
      <c r="F220" s="52"/>
      <c r="G220" s="61"/>
      <c r="H220" s="61"/>
      <c r="I220" s="63"/>
      <c r="J220" s="116" t="str">
        <f>IF(Calculations!$G215=1, "Up to Date", "")</f>
        <v/>
      </c>
      <c r="K220" s="2"/>
      <c r="L220" s="9"/>
      <c r="M220" s="9"/>
      <c r="N220" s="9"/>
      <c r="O220" s="9"/>
      <c r="P220" s="9"/>
      <c r="Q220" s="9"/>
      <c r="R220" s="9"/>
      <c r="S220" s="9"/>
      <c r="T220" s="9"/>
      <c r="U220"/>
      <c r="V220"/>
      <c r="X220"/>
      <c r="Y220"/>
      <c r="AA220"/>
      <c r="AB220"/>
      <c r="AC220"/>
      <c r="AD220"/>
      <c r="AE220"/>
      <c r="AF220"/>
      <c r="AG220"/>
      <c r="AH220"/>
      <c r="AI220"/>
      <c r="AJ220"/>
      <c r="AK220"/>
      <c r="AL220"/>
      <c r="AM220"/>
    </row>
    <row r="221" spans="2:39" x14ac:dyDescent="0.35">
      <c r="B221" s="61"/>
      <c r="C221" s="119"/>
      <c r="D221" s="62"/>
      <c r="E221" s="62"/>
      <c r="F221" s="52"/>
      <c r="G221" s="61"/>
      <c r="H221" s="61"/>
      <c r="I221" s="63"/>
      <c r="J221" s="116" t="str">
        <f>IF(Calculations!$G216=1, "Up to Date", "")</f>
        <v/>
      </c>
      <c r="K221" s="2"/>
      <c r="L221" s="9"/>
      <c r="M221" s="9"/>
      <c r="N221" s="9"/>
      <c r="O221" s="9"/>
      <c r="P221" s="9"/>
      <c r="Q221" s="9"/>
      <c r="R221" s="9"/>
      <c r="S221" s="9"/>
      <c r="T221" s="9"/>
      <c r="U221"/>
      <c r="V221"/>
      <c r="X221"/>
      <c r="Y221"/>
      <c r="AA221"/>
      <c r="AB221"/>
      <c r="AC221"/>
      <c r="AD221"/>
      <c r="AE221"/>
      <c r="AF221"/>
      <c r="AG221"/>
      <c r="AH221"/>
      <c r="AI221"/>
      <c r="AJ221"/>
      <c r="AK221"/>
      <c r="AL221"/>
      <c r="AM221"/>
    </row>
    <row r="222" spans="2:39" x14ac:dyDescent="0.35">
      <c r="B222" s="61"/>
      <c r="C222" s="119"/>
      <c r="D222" s="62"/>
      <c r="E222" s="62"/>
      <c r="F222" s="52"/>
      <c r="G222" s="61"/>
      <c r="H222" s="61"/>
      <c r="I222" s="63"/>
      <c r="J222" s="116" t="str">
        <f>IF(Calculations!$G217=1, "Up to Date", "")</f>
        <v/>
      </c>
      <c r="K222" s="2"/>
      <c r="L222" s="9"/>
      <c r="M222" s="9"/>
      <c r="N222" s="9"/>
      <c r="O222" s="9"/>
      <c r="P222" s="9"/>
      <c r="Q222" s="9"/>
      <c r="R222" s="9"/>
      <c r="S222" s="9"/>
      <c r="T222" s="9"/>
      <c r="U222"/>
      <c r="V222"/>
      <c r="X222"/>
      <c r="Y222"/>
      <c r="AA222"/>
      <c r="AB222"/>
      <c r="AC222"/>
      <c r="AD222"/>
      <c r="AE222"/>
      <c r="AF222"/>
      <c r="AG222"/>
      <c r="AH222"/>
      <c r="AI222"/>
      <c r="AJ222"/>
      <c r="AK222"/>
      <c r="AL222"/>
      <c r="AM222"/>
    </row>
    <row r="223" spans="2:39" x14ac:dyDescent="0.35">
      <c r="B223" s="61"/>
      <c r="C223" s="119"/>
      <c r="D223" s="62"/>
      <c r="E223" s="62"/>
      <c r="F223" s="52"/>
      <c r="G223" s="61"/>
      <c r="H223" s="61"/>
      <c r="I223" s="63"/>
      <c r="J223" s="116" t="str">
        <f>IF(Calculations!$G218=1, "Up to Date", "")</f>
        <v/>
      </c>
      <c r="K223" s="2"/>
      <c r="L223" s="9"/>
      <c r="M223" s="9"/>
      <c r="N223" s="9"/>
      <c r="O223" s="9"/>
      <c r="P223" s="9"/>
      <c r="Q223" s="9"/>
      <c r="R223" s="9"/>
      <c r="S223" s="9"/>
      <c r="T223" s="9"/>
      <c r="U223"/>
      <c r="V223"/>
      <c r="X223"/>
      <c r="Y223"/>
      <c r="AA223"/>
      <c r="AB223"/>
      <c r="AC223"/>
      <c r="AD223"/>
      <c r="AE223"/>
      <c r="AF223"/>
      <c r="AG223"/>
      <c r="AH223"/>
      <c r="AI223"/>
      <c r="AJ223"/>
      <c r="AK223"/>
      <c r="AL223"/>
      <c r="AM223"/>
    </row>
    <row r="224" spans="2:39" x14ac:dyDescent="0.35">
      <c r="B224" s="61"/>
      <c r="C224" s="119"/>
      <c r="D224" s="62"/>
      <c r="E224" s="62"/>
      <c r="F224" s="52"/>
      <c r="G224" s="61"/>
      <c r="H224" s="61"/>
      <c r="I224" s="63"/>
      <c r="J224" s="116" t="str">
        <f>IF(Calculations!$G219=1, "Up to Date", "")</f>
        <v/>
      </c>
      <c r="K224" s="2"/>
      <c r="L224" s="9"/>
      <c r="M224" s="9"/>
      <c r="N224" s="9"/>
      <c r="O224" s="9"/>
      <c r="P224" s="9"/>
      <c r="Q224" s="9"/>
      <c r="R224" s="9"/>
      <c r="S224" s="9"/>
      <c r="T224" s="9"/>
      <c r="U224"/>
      <c r="V224"/>
      <c r="X224"/>
      <c r="Y224"/>
      <c r="AA224"/>
      <c r="AB224"/>
      <c r="AC224"/>
      <c r="AD224"/>
      <c r="AE224"/>
      <c r="AF224"/>
      <c r="AG224"/>
      <c r="AH224"/>
      <c r="AI224"/>
      <c r="AJ224"/>
      <c r="AK224"/>
      <c r="AL224"/>
      <c r="AM224"/>
    </row>
    <row r="225" spans="2:39" x14ac:dyDescent="0.35">
      <c r="B225" s="61"/>
      <c r="C225" s="119"/>
      <c r="D225" s="62"/>
      <c r="E225" s="62"/>
      <c r="F225" s="52"/>
      <c r="G225" s="61"/>
      <c r="H225" s="61"/>
      <c r="I225" s="63"/>
      <c r="J225" s="116" t="str">
        <f>IF(Calculations!$G220=1, "Up to Date", "")</f>
        <v/>
      </c>
      <c r="K225" s="2"/>
      <c r="L225" s="9"/>
      <c r="M225" s="9"/>
      <c r="N225" s="9"/>
      <c r="O225" s="9"/>
      <c r="P225" s="9"/>
      <c r="Q225" s="9"/>
      <c r="R225" s="9"/>
      <c r="S225" s="9"/>
      <c r="T225" s="9"/>
      <c r="U225"/>
      <c r="V225"/>
      <c r="X225"/>
      <c r="Y225"/>
      <c r="AA225"/>
      <c r="AB225"/>
      <c r="AC225"/>
      <c r="AD225"/>
      <c r="AE225"/>
      <c r="AF225"/>
      <c r="AG225"/>
      <c r="AH225"/>
      <c r="AI225"/>
      <c r="AJ225"/>
      <c r="AK225"/>
      <c r="AL225"/>
      <c r="AM225"/>
    </row>
    <row r="226" spans="2:39" x14ac:dyDescent="0.35">
      <c r="B226" s="61"/>
      <c r="C226" s="119"/>
      <c r="D226" s="62"/>
      <c r="E226" s="62"/>
      <c r="F226" s="52"/>
      <c r="G226" s="61"/>
      <c r="H226" s="61"/>
      <c r="I226" s="63"/>
      <c r="J226" s="116" t="str">
        <f>IF(Calculations!$G221=1, "Up to Date", "")</f>
        <v/>
      </c>
      <c r="K226" s="2"/>
      <c r="L226" s="9"/>
      <c r="M226" s="9"/>
      <c r="N226" s="9"/>
      <c r="O226" s="9"/>
      <c r="P226" s="9"/>
      <c r="Q226" s="9"/>
      <c r="R226" s="9"/>
      <c r="S226" s="9"/>
      <c r="T226" s="9"/>
      <c r="U226"/>
      <c r="V226"/>
      <c r="X226"/>
      <c r="Y226"/>
      <c r="AA226"/>
      <c r="AB226"/>
      <c r="AC226"/>
      <c r="AD226"/>
      <c r="AE226"/>
      <c r="AF226"/>
      <c r="AG226"/>
      <c r="AH226"/>
      <c r="AI226"/>
      <c r="AJ226"/>
      <c r="AK226"/>
      <c r="AL226"/>
      <c r="AM226"/>
    </row>
    <row r="227" spans="2:39" x14ac:dyDescent="0.35">
      <c r="B227" s="61"/>
      <c r="C227" s="119"/>
      <c r="D227" s="62"/>
      <c r="E227" s="62"/>
      <c r="F227" s="52"/>
      <c r="G227" s="61"/>
      <c r="H227" s="61"/>
      <c r="I227" s="63"/>
      <c r="J227" s="116" t="str">
        <f>IF(Calculations!$G222=1, "Up to Date", "")</f>
        <v/>
      </c>
      <c r="K227" s="2"/>
      <c r="L227" s="9"/>
      <c r="M227" s="9"/>
      <c r="N227" s="9"/>
      <c r="O227" s="9"/>
      <c r="P227" s="9"/>
      <c r="Q227" s="9"/>
      <c r="R227" s="9"/>
      <c r="S227" s="9"/>
      <c r="T227" s="9"/>
      <c r="U227"/>
      <c r="V227"/>
      <c r="X227"/>
      <c r="Y227"/>
      <c r="AA227"/>
      <c r="AB227"/>
      <c r="AC227"/>
      <c r="AD227"/>
      <c r="AE227"/>
      <c r="AF227"/>
      <c r="AG227"/>
      <c r="AH227"/>
      <c r="AI227"/>
      <c r="AJ227"/>
      <c r="AK227"/>
      <c r="AL227"/>
      <c r="AM227"/>
    </row>
    <row r="228" spans="2:39" x14ac:dyDescent="0.35">
      <c r="B228" s="61"/>
      <c r="C228" s="119"/>
      <c r="D228" s="62"/>
      <c r="E228" s="62"/>
      <c r="F228" s="52"/>
      <c r="G228" s="61"/>
      <c r="H228" s="61"/>
      <c r="I228" s="63"/>
      <c r="J228" s="116" t="str">
        <f>IF(Calculations!$G223=1, "Up to Date", "")</f>
        <v/>
      </c>
      <c r="K228" s="2"/>
      <c r="L228" s="9"/>
      <c r="M228" s="9"/>
      <c r="N228" s="9"/>
      <c r="O228" s="9"/>
      <c r="P228" s="9"/>
      <c r="Q228" s="9"/>
      <c r="R228" s="9"/>
      <c r="S228" s="9"/>
      <c r="T228" s="9"/>
      <c r="U228"/>
      <c r="V228"/>
      <c r="X228"/>
      <c r="Y228"/>
      <c r="AA228"/>
      <c r="AB228"/>
      <c r="AC228"/>
      <c r="AD228"/>
      <c r="AE228"/>
      <c r="AF228"/>
      <c r="AG228"/>
      <c r="AH228"/>
      <c r="AI228"/>
      <c r="AJ228"/>
      <c r="AK228"/>
      <c r="AL228"/>
      <c r="AM228"/>
    </row>
    <row r="229" spans="2:39" x14ac:dyDescent="0.35">
      <c r="B229" s="61"/>
      <c r="C229" s="119"/>
      <c r="D229" s="62"/>
      <c r="E229" s="62"/>
      <c r="F229" s="52"/>
      <c r="G229" s="61"/>
      <c r="H229" s="61"/>
      <c r="I229" s="63"/>
      <c r="J229" s="116" t="str">
        <f>IF(Calculations!$G224=1, "Up to Date", "")</f>
        <v/>
      </c>
      <c r="K229" s="2"/>
      <c r="L229" s="9"/>
      <c r="M229" s="9"/>
      <c r="N229" s="9"/>
      <c r="O229" s="9"/>
      <c r="P229" s="9"/>
      <c r="Q229" s="9"/>
      <c r="R229" s="9"/>
      <c r="S229" s="9"/>
      <c r="T229" s="9"/>
      <c r="U229"/>
      <c r="V229"/>
      <c r="X229"/>
      <c r="Y229"/>
      <c r="AA229"/>
      <c r="AB229"/>
      <c r="AC229"/>
      <c r="AD229"/>
      <c r="AE229"/>
      <c r="AF229"/>
      <c r="AG229"/>
      <c r="AH229"/>
      <c r="AI229"/>
      <c r="AJ229"/>
      <c r="AK229"/>
      <c r="AL229"/>
      <c r="AM229"/>
    </row>
    <row r="230" spans="2:39" x14ac:dyDescent="0.35">
      <c r="B230" s="61"/>
      <c r="C230" s="119"/>
      <c r="D230" s="62"/>
      <c r="E230" s="62"/>
      <c r="F230" s="52"/>
      <c r="G230" s="61"/>
      <c r="H230" s="61"/>
      <c r="I230" s="63"/>
      <c r="J230" s="116" t="str">
        <f>IF(Calculations!$G225=1, "Up to Date", "")</f>
        <v/>
      </c>
      <c r="K230" s="2"/>
      <c r="L230" s="9"/>
      <c r="M230" s="9"/>
      <c r="N230" s="9"/>
      <c r="O230" s="9"/>
      <c r="P230" s="9"/>
      <c r="Q230" s="9"/>
      <c r="R230" s="9"/>
      <c r="S230" s="9"/>
      <c r="T230" s="9"/>
      <c r="U230"/>
      <c r="V230"/>
      <c r="X230"/>
      <c r="Y230"/>
      <c r="AA230"/>
      <c r="AB230"/>
      <c r="AC230"/>
      <c r="AD230"/>
      <c r="AE230"/>
      <c r="AF230"/>
      <c r="AG230"/>
      <c r="AH230"/>
      <c r="AI230"/>
      <c r="AJ230"/>
      <c r="AK230"/>
      <c r="AL230"/>
      <c r="AM230"/>
    </row>
    <row r="231" spans="2:39" x14ac:dyDescent="0.35">
      <c r="B231" s="61"/>
      <c r="C231" s="119"/>
      <c r="D231" s="62"/>
      <c r="E231" s="62"/>
      <c r="F231" s="52"/>
      <c r="G231" s="61"/>
      <c r="H231" s="61"/>
      <c r="I231" s="63"/>
      <c r="J231" s="116" t="str">
        <f>IF(Calculations!$G226=1, "Up to Date", "")</f>
        <v/>
      </c>
      <c r="K231" s="2"/>
      <c r="L231" s="9"/>
      <c r="M231" s="9"/>
      <c r="N231" s="9"/>
      <c r="O231" s="9"/>
      <c r="P231" s="9"/>
      <c r="Q231" s="9"/>
      <c r="R231" s="9"/>
      <c r="S231" s="9"/>
      <c r="T231" s="9"/>
      <c r="U231"/>
      <c r="V231"/>
      <c r="X231"/>
      <c r="Y231"/>
      <c r="AA231"/>
      <c r="AB231"/>
      <c r="AC231"/>
      <c r="AD231"/>
      <c r="AE231"/>
      <c r="AF231"/>
      <c r="AG231"/>
      <c r="AH231"/>
      <c r="AI231"/>
      <c r="AJ231"/>
      <c r="AK231"/>
      <c r="AL231"/>
      <c r="AM231"/>
    </row>
    <row r="232" spans="2:39" x14ac:dyDescent="0.35">
      <c r="B232" s="61"/>
      <c r="C232" s="119"/>
      <c r="D232" s="62"/>
      <c r="E232" s="62"/>
      <c r="F232" s="52"/>
      <c r="G232" s="61"/>
      <c r="H232" s="61"/>
      <c r="I232" s="63"/>
      <c r="J232" s="116" t="str">
        <f>IF(Calculations!$G227=1, "Up to Date", "")</f>
        <v/>
      </c>
      <c r="K232" s="2"/>
      <c r="L232" s="9"/>
      <c r="M232" s="9"/>
      <c r="N232" s="9"/>
      <c r="O232" s="9"/>
      <c r="P232" s="9"/>
      <c r="Q232" s="9"/>
      <c r="R232" s="9"/>
      <c r="S232" s="9"/>
      <c r="T232" s="9"/>
      <c r="U232"/>
      <c r="V232"/>
      <c r="X232"/>
      <c r="Y232"/>
      <c r="AA232"/>
      <c r="AB232"/>
      <c r="AC232"/>
      <c r="AD232"/>
      <c r="AE232"/>
      <c r="AF232"/>
      <c r="AG232"/>
      <c r="AH232"/>
      <c r="AI232"/>
      <c r="AJ232"/>
      <c r="AK232"/>
      <c r="AL232"/>
      <c r="AM232"/>
    </row>
    <row r="233" spans="2:39" x14ac:dyDescent="0.35">
      <c r="B233" s="61"/>
      <c r="C233" s="119"/>
      <c r="D233" s="62"/>
      <c r="E233" s="62"/>
      <c r="F233" s="52"/>
      <c r="G233" s="61"/>
      <c r="H233" s="61"/>
      <c r="I233" s="63"/>
      <c r="J233" s="116" t="str">
        <f>IF(Calculations!$G228=1, "Up to Date", "")</f>
        <v/>
      </c>
      <c r="K233" s="2"/>
      <c r="L233" s="9"/>
      <c r="M233" s="9"/>
      <c r="N233" s="9"/>
      <c r="O233" s="9"/>
      <c r="P233" s="9"/>
      <c r="Q233" s="9"/>
      <c r="R233" s="9"/>
      <c r="S233" s="9"/>
      <c r="T233" s="9"/>
      <c r="U233"/>
      <c r="V233"/>
      <c r="X233"/>
      <c r="Y233"/>
      <c r="AA233"/>
      <c r="AB233"/>
      <c r="AC233"/>
      <c r="AD233"/>
      <c r="AE233"/>
      <c r="AF233"/>
      <c r="AG233"/>
      <c r="AH233"/>
      <c r="AI233"/>
      <c r="AJ233"/>
      <c r="AK233"/>
      <c r="AL233"/>
      <c r="AM233"/>
    </row>
    <row r="234" spans="2:39" x14ac:dyDescent="0.35">
      <c r="B234" s="61"/>
      <c r="C234" s="119"/>
      <c r="D234" s="62"/>
      <c r="E234" s="62"/>
      <c r="F234" s="52"/>
      <c r="G234" s="61"/>
      <c r="H234" s="61"/>
      <c r="I234" s="63"/>
      <c r="J234" s="116" t="str">
        <f>IF(Calculations!$G229=1, "Up to Date", "")</f>
        <v/>
      </c>
      <c r="K234" s="2"/>
      <c r="L234" s="9"/>
      <c r="M234" s="9"/>
      <c r="N234" s="9"/>
      <c r="O234" s="9"/>
      <c r="P234" s="9"/>
      <c r="Q234" s="9"/>
      <c r="R234" s="9"/>
      <c r="S234" s="9"/>
      <c r="T234" s="9"/>
      <c r="U234"/>
      <c r="V234"/>
      <c r="X234"/>
      <c r="Y234"/>
      <c r="AA234"/>
      <c r="AB234"/>
      <c r="AC234"/>
      <c r="AD234"/>
      <c r="AE234"/>
      <c r="AF234"/>
      <c r="AG234"/>
      <c r="AH234"/>
      <c r="AI234"/>
      <c r="AJ234"/>
      <c r="AK234"/>
      <c r="AL234"/>
      <c r="AM234"/>
    </row>
    <row r="235" spans="2:39" x14ac:dyDescent="0.35">
      <c r="B235" s="61"/>
      <c r="C235" s="119"/>
      <c r="D235" s="62"/>
      <c r="E235" s="62"/>
      <c r="F235" s="52"/>
      <c r="G235" s="61"/>
      <c r="H235" s="61"/>
      <c r="I235" s="63"/>
      <c r="J235" s="116" t="str">
        <f>IF(Calculations!$G230=1, "Up to Date", "")</f>
        <v/>
      </c>
      <c r="K235" s="2"/>
      <c r="L235" s="9"/>
      <c r="M235" s="9"/>
      <c r="N235" s="9"/>
      <c r="O235" s="9"/>
      <c r="P235" s="9"/>
      <c r="Q235" s="9"/>
      <c r="R235" s="9"/>
      <c r="S235" s="9"/>
      <c r="T235" s="9"/>
      <c r="U235"/>
      <c r="V235"/>
      <c r="X235"/>
      <c r="Y235"/>
      <c r="AA235"/>
      <c r="AB235"/>
      <c r="AC235"/>
      <c r="AD235"/>
      <c r="AE235"/>
      <c r="AF235"/>
      <c r="AG235"/>
      <c r="AH235"/>
      <c r="AI235"/>
      <c r="AJ235"/>
      <c r="AK235"/>
      <c r="AL235"/>
      <c r="AM235"/>
    </row>
    <row r="236" spans="2:39" x14ac:dyDescent="0.35">
      <c r="B236" s="61"/>
      <c r="C236" s="119"/>
      <c r="D236" s="62"/>
      <c r="E236" s="62"/>
      <c r="F236" s="52"/>
      <c r="G236" s="61"/>
      <c r="H236" s="61"/>
      <c r="I236" s="63"/>
      <c r="J236" s="116" t="str">
        <f>IF(Calculations!$G231=1, "Up to Date", "")</f>
        <v/>
      </c>
      <c r="K236" s="2"/>
      <c r="L236" s="9"/>
      <c r="M236" s="9"/>
      <c r="N236" s="9"/>
      <c r="O236" s="9"/>
      <c r="P236" s="9"/>
      <c r="Q236" s="9"/>
      <c r="R236" s="9"/>
      <c r="S236" s="9"/>
      <c r="T236" s="9"/>
      <c r="U236"/>
      <c r="V236"/>
      <c r="X236"/>
      <c r="Y236"/>
      <c r="AA236"/>
      <c r="AB236"/>
      <c r="AC236"/>
      <c r="AD236"/>
      <c r="AE236"/>
      <c r="AF236"/>
      <c r="AG236"/>
      <c r="AH236"/>
      <c r="AI236"/>
      <c r="AJ236"/>
      <c r="AK236"/>
      <c r="AL236"/>
      <c r="AM236"/>
    </row>
    <row r="237" spans="2:39" x14ac:dyDescent="0.35">
      <c r="B237" s="61"/>
      <c r="C237" s="119"/>
      <c r="D237" s="62"/>
      <c r="E237" s="62"/>
      <c r="F237" s="52"/>
      <c r="G237" s="61"/>
      <c r="H237" s="61"/>
      <c r="I237" s="63"/>
      <c r="J237" s="116" t="str">
        <f>IF(Calculations!$G232=1, "Up to Date", "")</f>
        <v/>
      </c>
      <c r="K237" s="2"/>
      <c r="L237" s="9"/>
      <c r="M237" s="9"/>
      <c r="N237" s="9"/>
      <c r="O237" s="9"/>
      <c r="P237" s="9"/>
      <c r="Q237" s="9"/>
      <c r="R237" s="9"/>
      <c r="S237" s="9"/>
      <c r="T237" s="9"/>
      <c r="U237"/>
      <c r="V237"/>
      <c r="X237"/>
      <c r="Y237"/>
      <c r="AA237"/>
      <c r="AB237"/>
      <c r="AC237"/>
      <c r="AD237"/>
      <c r="AE237"/>
      <c r="AF237"/>
      <c r="AG237"/>
      <c r="AH237"/>
      <c r="AI237"/>
      <c r="AJ237"/>
      <c r="AK237"/>
      <c r="AL237"/>
      <c r="AM237"/>
    </row>
    <row r="238" spans="2:39" x14ac:dyDescent="0.35">
      <c r="B238" s="61"/>
      <c r="C238" s="119"/>
      <c r="D238" s="62"/>
      <c r="E238" s="62"/>
      <c r="F238" s="52"/>
      <c r="G238" s="61"/>
      <c r="H238" s="61"/>
      <c r="I238" s="63"/>
      <c r="J238" s="116" t="str">
        <f>IF(Calculations!$G233=1, "Up to Date", "")</f>
        <v/>
      </c>
      <c r="K238" s="2"/>
      <c r="L238" s="9"/>
      <c r="M238" s="9"/>
      <c r="N238" s="9"/>
      <c r="O238" s="9"/>
      <c r="P238" s="9"/>
      <c r="Q238" s="9"/>
      <c r="R238" s="9"/>
      <c r="S238" s="9"/>
      <c r="T238" s="9"/>
      <c r="U238"/>
      <c r="V238"/>
      <c r="X238"/>
      <c r="Y238"/>
      <c r="AA238"/>
      <c r="AB238"/>
      <c r="AC238"/>
      <c r="AD238"/>
      <c r="AE238"/>
      <c r="AF238"/>
      <c r="AG238"/>
      <c r="AH238"/>
      <c r="AI238"/>
      <c r="AJ238"/>
      <c r="AK238"/>
      <c r="AL238"/>
      <c r="AM238"/>
    </row>
    <row r="239" spans="2:39" x14ac:dyDescent="0.35">
      <c r="B239" s="61"/>
      <c r="C239" s="119"/>
      <c r="D239" s="62"/>
      <c r="E239" s="62"/>
      <c r="F239" s="52"/>
      <c r="G239" s="61"/>
      <c r="H239" s="61"/>
      <c r="I239" s="63"/>
      <c r="J239" s="116" t="str">
        <f>IF(Calculations!$G234=1, "Up to Date", "")</f>
        <v/>
      </c>
      <c r="K239" s="2"/>
      <c r="L239" s="9"/>
      <c r="M239" s="9"/>
      <c r="N239" s="9"/>
      <c r="O239" s="9"/>
      <c r="P239" s="9"/>
      <c r="Q239" s="9"/>
      <c r="R239" s="9"/>
      <c r="S239" s="9"/>
      <c r="T239" s="9"/>
      <c r="U239"/>
      <c r="V239"/>
      <c r="X239"/>
      <c r="Y239"/>
      <c r="AA239"/>
      <c r="AB239"/>
      <c r="AC239"/>
      <c r="AD239"/>
      <c r="AE239"/>
      <c r="AF239"/>
      <c r="AG239"/>
      <c r="AH239"/>
      <c r="AI239"/>
      <c r="AJ239"/>
      <c r="AK239"/>
      <c r="AL239"/>
      <c r="AM239"/>
    </row>
    <row r="240" spans="2:39" x14ac:dyDescent="0.35">
      <c r="B240" s="61"/>
      <c r="C240" s="119"/>
      <c r="D240" s="62"/>
      <c r="E240" s="62"/>
      <c r="F240" s="52"/>
      <c r="G240" s="61"/>
      <c r="H240" s="61"/>
      <c r="I240" s="63"/>
      <c r="J240" s="116" t="str">
        <f>IF(Calculations!$G235=1, "Up to Date", "")</f>
        <v/>
      </c>
      <c r="K240" s="2"/>
      <c r="L240" s="9"/>
      <c r="M240" s="9"/>
      <c r="N240" s="9"/>
      <c r="O240" s="9"/>
      <c r="P240" s="9"/>
      <c r="Q240" s="9"/>
      <c r="R240" s="9"/>
      <c r="S240" s="9"/>
      <c r="T240" s="9"/>
      <c r="U240"/>
      <c r="V240"/>
      <c r="X240"/>
      <c r="Y240"/>
      <c r="AA240"/>
      <c r="AB240"/>
      <c r="AC240"/>
      <c r="AD240"/>
      <c r="AE240"/>
      <c r="AF240"/>
      <c r="AG240"/>
      <c r="AH240"/>
      <c r="AI240"/>
      <c r="AJ240"/>
      <c r="AK240"/>
      <c r="AL240"/>
      <c r="AM240"/>
    </row>
    <row r="241" spans="2:39" x14ac:dyDescent="0.35">
      <c r="B241" s="61"/>
      <c r="C241" s="119"/>
      <c r="D241" s="62"/>
      <c r="E241" s="62"/>
      <c r="F241" s="52"/>
      <c r="G241" s="61"/>
      <c r="H241" s="61"/>
      <c r="I241" s="63"/>
      <c r="J241" s="116" t="str">
        <f>IF(Calculations!$G236=1, "Up to Date", "")</f>
        <v/>
      </c>
      <c r="K241" s="2"/>
      <c r="L241" s="9"/>
      <c r="M241" s="9"/>
      <c r="N241" s="9"/>
      <c r="O241" s="9"/>
      <c r="P241" s="9"/>
      <c r="Q241" s="9"/>
      <c r="R241" s="9"/>
      <c r="S241" s="9"/>
      <c r="T241" s="9"/>
      <c r="U241"/>
      <c r="V241"/>
      <c r="X241"/>
      <c r="Y241"/>
      <c r="AA241"/>
      <c r="AB241"/>
      <c r="AC241"/>
      <c r="AD241"/>
      <c r="AE241"/>
      <c r="AF241"/>
      <c r="AG241"/>
      <c r="AH241"/>
      <c r="AI241"/>
      <c r="AJ241"/>
      <c r="AK241"/>
      <c r="AL241"/>
      <c r="AM241"/>
    </row>
    <row r="242" spans="2:39" x14ac:dyDescent="0.35">
      <c r="B242" s="61"/>
      <c r="C242" s="119"/>
      <c r="D242" s="62"/>
      <c r="E242" s="62"/>
      <c r="F242" s="52"/>
      <c r="G242" s="61"/>
      <c r="H242" s="61"/>
      <c r="I242" s="63"/>
      <c r="J242" s="116" t="str">
        <f>IF(Calculations!$G237=1, "Up to Date", "")</f>
        <v/>
      </c>
      <c r="K242" s="2"/>
      <c r="L242" s="9"/>
      <c r="M242" s="9"/>
      <c r="N242" s="9"/>
      <c r="O242" s="9"/>
      <c r="P242" s="9"/>
      <c r="Q242" s="9"/>
      <c r="R242" s="9"/>
      <c r="S242" s="9"/>
      <c r="T242" s="9"/>
      <c r="U242"/>
      <c r="V242"/>
      <c r="X242"/>
      <c r="Y242"/>
      <c r="AA242"/>
      <c r="AB242"/>
      <c r="AC242"/>
      <c r="AD242"/>
      <c r="AE242"/>
      <c r="AF242"/>
      <c r="AG242"/>
      <c r="AH242"/>
      <c r="AI242"/>
      <c r="AJ242"/>
      <c r="AK242"/>
      <c r="AL242"/>
      <c r="AM242"/>
    </row>
    <row r="243" spans="2:39" x14ac:dyDescent="0.35">
      <c r="B243" s="61"/>
      <c r="C243" s="119"/>
      <c r="D243" s="62"/>
      <c r="E243" s="62"/>
      <c r="F243" s="52"/>
      <c r="G243" s="61"/>
      <c r="H243" s="61"/>
      <c r="I243" s="63"/>
      <c r="J243" s="116" t="str">
        <f>IF(Calculations!$G238=1, "Up to Date", "")</f>
        <v/>
      </c>
      <c r="K243" s="2"/>
      <c r="L243" s="9"/>
      <c r="M243" s="9"/>
      <c r="N243" s="9"/>
      <c r="O243" s="9"/>
      <c r="P243" s="9"/>
      <c r="Q243" s="9"/>
      <c r="R243" s="9"/>
      <c r="S243" s="9"/>
      <c r="T243" s="9"/>
      <c r="U243"/>
      <c r="V243"/>
      <c r="X243"/>
      <c r="Y243"/>
      <c r="AA243"/>
      <c r="AB243"/>
      <c r="AC243"/>
      <c r="AD243"/>
      <c r="AE243"/>
      <c r="AF243"/>
      <c r="AG243"/>
      <c r="AH243"/>
      <c r="AI243"/>
      <c r="AJ243"/>
      <c r="AK243"/>
      <c r="AL243"/>
      <c r="AM243"/>
    </row>
    <row r="244" spans="2:39" x14ac:dyDescent="0.35">
      <c r="B244" s="61"/>
      <c r="C244" s="119"/>
      <c r="D244" s="62"/>
      <c r="E244" s="62"/>
      <c r="F244" s="52"/>
      <c r="G244" s="61"/>
      <c r="H244" s="61"/>
      <c r="I244" s="63"/>
      <c r="J244" s="116" t="str">
        <f>IF(Calculations!$G239=1, "Up to Date", "")</f>
        <v/>
      </c>
      <c r="K244" s="2"/>
      <c r="L244" s="9"/>
      <c r="M244" s="9"/>
      <c r="N244" s="9"/>
      <c r="O244" s="9"/>
      <c r="P244" s="9"/>
      <c r="Q244" s="9"/>
      <c r="R244" s="9"/>
      <c r="S244" s="9"/>
      <c r="T244" s="9"/>
      <c r="U244"/>
      <c r="V244"/>
      <c r="X244"/>
      <c r="Y244"/>
      <c r="AA244"/>
      <c r="AB244"/>
      <c r="AC244"/>
      <c r="AD244"/>
      <c r="AE244"/>
      <c r="AF244"/>
      <c r="AG244"/>
      <c r="AH244"/>
      <c r="AI244"/>
      <c r="AJ244"/>
      <c r="AK244"/>
      <c r="AL244"/>
      <c r="AM244"/>
    </row>
    <row r="245" spans="2:39" x14ac:dyDescent="0.35">
      <c r="B245" s="61"/>
      <c r="C245" s="119"/>
      <c r="D245" s="62"/>
      <c r="E245" s="62"/>
      <c r="F245" s="52"/>
      <c r="G245" s="61"/>
      <c r="H245" s="61"/>
      <c r="I245" s="63"/>
      <c r="J245" s="116" t="str">
        <f>IF(Calculations!$G240=1, "Up to Date", "")</f>
        <v/>
      </c>
      <c r="K245" s="2"/>
      <c r="L245" s="9"/>
      <c r="M245" s="9"/>
      <c r="N245" s="9"/>
      <c r="O245" s="9"/>
      <c r="P245" s="9"/>
      <c r="Q245" s="9"/>
      <c r="R245" s="9"/>
      <c r="S245" s="9"/>
      <c r="T245" s="9"/>
      <c r="U245"/>
      <c r="V245"/>
      <c r="X245"/>
      <c r="Y245"/>
      <c r="AA245"/>
      <c r="AB245"/>
      <c r="AC245"/>
      <c r="AD245"/>
      <c r="AE245"/>
      <c r="AF245"/>
      <c r="AG245"/>
      <c r="AH245"/>
      <c r="AI245"/>
      <c r="AJ245"/>
      <c r="AK245"/>
      <c r="AL245"/>
      <c r="AM245"/>
    </row>
    <row r="246" spans="2:39" x14ac:dyDescent="0.35">
      <c r="B246" s="61"/>
      <c r="C246" s="119"/>
      <c r="D246" s="62"/>
      <c r="E246" s="62"/>
      <c r="F246" s="52"/>
      <c r="G246" s="61"/>
      <c r="H246" s="61"/>
      <c r="I246" s="63"/>
      <c r="J246" s="116" t="str">
        <f>IF(Calculations!$G241=1, "Up to Date", "")</f>
        <v/>
      </c>
      <c r="K246" s="2"/>
      <c r="L246" s="9"/>
      <c r="M246" s="9"/>
      <c r="N246" s="9"/>
      <c r="O246" s="9"/>
      <c r="P246" s="9"/>
      <c r="Q246" s="9"/>
      <c r="R246" s="9"/>
      <c r="S246" s="9"/>
      <c r="T246" s="9"/>
      <c r="U246"/>
      <c r="V246"/>
      <c r="X246"/>
      <c r="Y246"/>
      <c r="AA246"/>
      <c r="AB246"/>
      <c r="AC246"/>
      <c r="AD246"/>
      <c r="AE246"/>
      <c r="AF246"/>
      <c r="AG246"/>
      <c r="AH246"/>
      <c r="AI246"/>
      <c r="AJ246"/>
      <c r="AK246"/>
      <c r="AL246"/>
      <c r="AM246"/>
    </row>
    <row r="247" spans="2:39" x14ac:dyDescent="0.35">
      <c r="B247" s="61"/>
      <c r="C247" s="119"/>
      <c r="D247" s="62"/>
      <c r="E247" s="62"/>
      <c r="F247" s="52"/>
      <c r="G247" s="61"/>
      <c r="H247" s="61"/>
      <c r="I247" s="63"/>
      <c r="J247" s="116" t="str">
        <f>IF(Calculations!$G242=1, "Up to Date", "")</f>
        <v/>
      </c>
      <c r="K247" s="2"/>
      <c r="L247" s="9"/>
      <c r="M247" s="9"/>
      <c r="N247" s="9"/>
      <c r="O247" s="9"/>
      <c r="P247" s="9"/>
      <c r="Q247" s="9"/>
      <c r="R247" s="9"/>
      <c r="S247" s="9"/>
      <c r="T247" s="9"/>
      <c r="U247"/>
      <c r="V247"/>
      <c r="X247"/>
      <c r="Y247"/>
      <c r="AA247"/>
      <c r="AB247"/>
      <c r="AC247"/>
      <c r="AD247"/>
      <c r="AE247"/>
      <c r="AF247"/>
      <c r="AG247"/>
      <c r="AH247"/>
      <c r="AI247"/>
      <c r="AJ247"/>
      <c r="AK247"/>
      <c r="AL247"/>
      <c r="AM247"/>
    </row>
    <row r="248" spans="2:39" x14ac:dyDescent="0.35">
      <c r="B248" s="61"/>
      <c r="C248" s="119"/>
      <c r="D248" s="62"/>
      <c r="E248" s="62"/>
      <c r="F248" s="52"/>
      <c r="G248" s="61"/>
      <c r="H248" s="61"/>
      <c r="I248" s="63"/>
      <c r="J248" s="116" t="str">
        <f>IF(Calculations!$G243=1, "Up to Date", "")</f>
        <v/>
      </c>
      <c r="K248" s="2"/>
      <c r="L248" s="9"/>
      <c r="M248" s="9"/>
      <c r="N248" s="9"/>
      <c r="O248" s="9"/>
      <c r="P248" s="9"/>
      <c r="Q248" s="9"/>
      <c r="R248" s="9"/>
      <c r="S248" s="9"/>
      <c r="T248" s="9"/>
      <c r="U248"/>
      <c r="V248"/>
      <c r="X248"/>
      <c r="Y248"/>
      <c r="AA248"/>
      <c r="AB248"/>
      <c r="AC248"/>
      <c r="AD248"/>
      <c r="AE248"/>
      <c r="AF248"/>
      <c r="AG248"/>
      <c r="AH248"/>
      <c r="AI248"/>
      <c r="AJ248"/>
      <c r="AK248"/>
      <c r="AL248"/>
      <c r="AM248"/>
    </row>
    <row r="249" spans="2:39" x14ac:dyDescent="0.35">
      <c r="B249" s="61"/>
      <c r="C249" s="119"/>
      <c r="D249" s="62"/>
      <c r="E249" s="62"/>
      <c r="F249" s="52"/>
      <c r="G249" s="61"/>
      <c r="H249" s="61"/>
      <c r="I249" s="63"/>
      <c r="J249" s="116" t="str">
        <f>IF(Calculations!$G244=1, "Up to Date", "")</f>
        <v/>
      </c>
      <c r="K249" s="2"/>
      <c r="L249" s="9"/>
      <c r="M249" s="9"/>
      <c r="N249" s="9"/>
      <c r="O249" s="9"/>
      <c r="P249" s="9"/>
      <c r="Q249" s="9"/>
      <c r="R249" s="9"/>
      <c r="S249" s="9"/>
      <c r="T249" s="9"/>
      <c r="U249"/>
      <c r="V249"/>
      <c r="X249"/>
      <c r="Y249"/>
      <c r="AA249"/>
      <c r="AB249"/>
      <c r="AC249"/>
      <c r="AD249"/>
      <c r="AE249"/>
      <c r="AF249"/>
      <c r="AG249"/>
      <c r="AH249"/>
      <c r="AI249"/>
      <c r="AJ249"/>
      <c r="AK249"/>
      <c r="AL249"/>
      <c r="AM249"/>
    </row>
    <row r="250" spans="2:39" x14ac:dyDescent="0.35">
      <c r="B250" s="61"/>
      <c r="C250" s="119"/>
      <c r="D250" s="62"/>
      <c r="E250" s="62"/>
      <c r="F250" s="52"/>
      <c r="G250" s="61"/>
      <c r="H250" s="61"/>
      <c r="I250" s="63"/>
      <c r="J250" s="116" t="str">
        <f>IF(Calculations!$G245=1, "Up to Date", "")</f>
        <v/>
      </c>
      <c r="K250" s="2"/>
      <c r="L250" s="9"/>
      <c r="M250" s="9"/>
      <c r="N250" s="9"/>
      <c r="O250" s="9"/>
      <c r="P250" s="9"/>
      <c r="Q250" s="9"/>
      <c r="R250" s="9"/>
      <c r="S250" s="9"/>
      <c r="T250" s="9"/>
      <c r="U250"/>
      <c r="V250"/>
      <c r="X250"/>
      <c r="Y250"/>
      <c r="AA250"/>
      <c r="AB250"/>
      <c r="AC250"/>
      <c r="AD250"/>
      <c r="AE250"/>
      <c r="AF250"/>
      <c r="AG250"/>
      <c r="AH250"/>
      <c r="AI250"/>
      <c r="AJ250"/>
      <c r="AK250"/>
      <c r="AL250"/>
      <c r="AM250"/>
    </row>
    <row r="251" spans="2:39" x14ac:dyDescent="0.35">
      <c r="B251" s="61"/>
      <c r="C251" s="119"/>
      <c r="D251" s="62"/>
      <c r="E251" s="62"/>
      <c r="F251" s="52"/>
      <c r="G251" s="61"/>
      <c r="H251" s="61"/>
      <c r="I251" s="63"/>
      <c r="J251" s="116" t="str">
        <f>IF(Calculations!$G246=1, "Up to Date", "")</f>
        <v/>
      </c>
      <c r="K251" s="2"/>
      <c r="L251" s="9"/>
      <c r="M251" s="9"/>
      <c r="N251" s="9"/>
      <c r="O251" s="9"/>
      <c r="P251" s="9"/>
      <c r="Q251" s="9"/>
      <c r="R251" s="9"/>
      <c r="S251" s="9"/>
      <c r="T251" s="9"/>
      <c r="U251"/>
      <c r="V251"/>
      <c r="X251"/>
      <c r="Y251"/>
      <c r="AA251"/>
      <c r="AB251"/>
      <c r="AC251"/>
      <c r="AD251"/>
      <c r="AE251"/>
      <c r="AF251"/>
      <c r="AG251"/>
      <c r="AH251"/>
      <c r="AI251"/>
      <c r="AJ251"/>
      <c r="AK251"/>
      <c r="AL251"/>
      <c r="AM251"/>
    </row>
    <row r="252" spans="2:39" x14ac:dyDescent="0.35">
      <c r="B252" s="61"/>
      <c r="C252" s="119"/>
      <c r="D252" s="62"/>
      <c r="E252" s="62"/>
      <c r="F252" s="52"/>
      <c r="G252" s="61"/>
      <c r="H252" s="61"/>
      <c r="I252" s="63"/>
      <c r="J252" s="116" t="str">
        <f>IF(Calculations!$G247=1, "Up to Date", "")</f>
        <v/>
      </c>
      <c r="K252" s="2"/>
      <c r="L252" s="9"/>
      <c r="M252" s="9"/>
      <c r="N252" s="9"/>
      <c r="O252" s="9"/>
      <c r="P252" s="9"/>
      <c r="Q252" s="9"/>
      <c r="R252" s="9"/>
      <c r="S252" s="9"/>
      <c r="T252" s="9"/>
      <c r="U252"/>
      <c r="V252"/>
      <c r="X252"/>
      <c r="Y252"/>
      <c r="AA252"/>
      <c r="AB252"/>
      <c r="AC252"/>
      <c r="AD252"/>
      <c r="AE252"/>
      <c r="AF252"/>
      <c r="AG252"/>
      <c r="AH252"/>
      <c r="AI252"/>
      <c r="AJ252"/>
      <c r="AK252"/>
      <c r="AL252"/>
      <c r="AM252"/>
    </row>
    <row r="253" spans="2:39" x14ac:dyDescent="0.35">
      <c r="B253" s="61"/>
      <c r="C253" s="119"/>
      <c r="D253" s="62"/>
      <c r="E253" s="62"/>
      <c r="F253" s="52"/>
      <c r="G253" s="61"/>
      <c r="H253" s="61"/>
      <c r="I253" s="63"/>
      <c r="J253" s="116" t="str">
        <f>IF(Calculations!$G248=1, "Up to Date", "")</f>
        <v/>
      </c>
      <c r="K253" s="2"/>
      <c r="L253" s="9"/>
      <c r="M253" s="9"/>
      <c r="N253" s="9"/>
      <c r="O253" s="9"/>
      <c r="P253" s="9"/>
      <c r="Q253" s="9"/>
      <c r="R253" s="9"/>
      <c r="S253" s="9"/>
      <c r="T253" s="9"/>
      <c r="U253"/>
      <c r="V253"/>
      <c r="X253"/>
      <c r="Y253"/>
      <c r="AA253"/>
      <c r="AB253"/>
      <c r="AC253"/>
      <c r="AD253"/>
      <c r="AE253"/>
      <c r="AF253"/>
      <c r="AG253"/>
      <c r="AH253"/>
      <c r="AI253"/>
      <c r="AJ253"/>
      <c r="AK253"/>
      <c r="AL253"/>
      <c r="AM253"/>
    </row>
    <row r="254" spans="2:39" x14ac:dyDescent="0.35">
      <c r="B254" s="61"/>
      <c r="C254" s="119"/>
      <c r="D254" s="62"/>
      <c r="E254" s="62"/>
      <c r="F254" s="52"/>
      <c r="G254" s="61"/>
      <c r="H254" s="61"/>
      <c r="I254" s="63"/>
      <c r="J254" s="116" t="str">
        <f>IF(Calculations!$G249=1, "Up to Date", "")</f>
        <v/>
      </c>
      <c r="K254" s="2"/>
      <c r="L254" s="9"/>
      <c r="M254" s="9"/>
      <c r="N254" s="9"/>
      <c r="O254" s="9"/>
      <c r="P254" s="9"/>
      <c r="Q254" s="9"/>
      <c r="R254" s="9"/>
      <c r="S254" s="9"/>
      <c r="T254" s="9"/>
      <c r="U254"/>
      <c r="V254"/>
      <c r="X254"/>
      <c r="Y254"/>
      <c r="AA254"/>
      <c r="AB254"/>
      <c r="AC254"/>
      <c r="AD254"/>
      <c r="AE254"/>
      <c r="AF254"/>
      <c r="AG254"/>
      <c r="AH254"/>
      <c r="AI254"/>
      <c r="AJ254"/>
      <c r="AK254"/>
      <c r="AL254"/>
      <c r="AM254"/>
    </row>
    <row r="255" spans="2:39" x14ac:dyDescent="0.35">
      <c r="B255" s="61"/>
      <c r="C255" s="119"/>
      <c r="D255" s="62"/>
      <c r="E255" s="62"/>
      <c r="F255" s="52"/>
      <c r="G255" s="61"/>
      <c r="H255" s="61"/>
      <c r="I255" s="63"/>
      <c r="J255" s="116" t="str">
        <f>IF(Calculations!$G250=1, "Up to Date", "")</f>
        <v/>
      </c>
      <c r="K255" s="2"/>
      <c r="L255" s="9"/>
      <c r="M255" s="9"/>
      <c r="N255" s="9"/>
      <c r="O255" s="9"/>
      <c r="P255" s="9"/>
      <c r="Q255" s="9"/>
      <c r="R255" s="9"/>
      <c r="S255" s="9"/>
      <c r="T255" s="9"/>
      <c r="U255"/>
      <c r="V255"/>
      <c r="X255"/>
      <c r="Y255"/>
      <c r="AA255"/>
      <c r="AB255"/>
      <c r="AC255"/>
      <c r="AD255"/>
      <c r="AE255"/>
      <c r="AF255"/>
      <c r="AG255"/>
      <c r="AH255"/>
      <c r="AI255"/>
      <c r="AJ255"/>
      <c r="AK255"/>
      <c r="AL255"/>
      <c r="AM255"/>
    </row>
    <row r="256" spans="2:39" x14ac:dyDescent="0.35">
      <c r="B256" s="61"/>
      <c r="C256" s="119"/>
      <c r="D256" s="62"/>
      <c r="E256" s="62"/>
      <c r="F256" s="52"/>
      <c r="G256" s="61"/>
      <c r="H256" s="61"/>
      <c r="I256" s="63"/>
      <c r="J256" s="116" t="str">
        <f>IF(Calculations!$G251=1, "Up to Date", "")</f>
        <v/>
      </c>
      <c r="K256" s="2"/>
      <c r="L256" s="9"/>
      <c r="M256" s="9"/>
      <c r="N256" s="9"/>
      <c r="O256" s="9"/>
      <c r="P256" s="9"/>
      <c r="Q256" s="9"/>
      <c r="R256" s="9"/>
      <c r="S256" s="9"/>
      <c r="T256" s="9"/>
      <c r="U256"/>
      <c r="V256"/>
      <c r="X256"/>
      <c r="Y256"/>
      <c r="AA256"/>
      <c r="AB256"/>
      <c r="AC256"/>
      <c r="AD256"/>
      <c r="AE256"/>
      <c r="AF256"/>
      <c r="AG256"/>
      <c r="AH256"/>
      <c r="AI256"/>
      <c r="AJ256"/>
      <c r="AK256"/>
      <c r="AL256"/>
      <c r="AM256"/>
    </row>
    <row r="257" spans="2:39" x14ac:dyDescent="0.35">
      <c r="B257" s="61"/>
      <c r="C257" s="119"/>
      <c r="D257" s="62"/>
      <c r="E257" s="62"/>
      <c r="F257" s="52"/>
      <c r="G257" s="61"/>
      <c r="H257" s="61"/>
      <c r="I257" s="63"/>
      <c r="J257" s="116" t="str">
        <f>IF(Calculations!$G252=1, "Up to Date", "")</f>
        <v/>
      </c>
      <c r="K257" s="2"/>
      <c r="L257" s="9"/>
      <c r="M257" s="9"/>
      <c r="N257" s="9"/>
      <c r="O257" s="9"/>
      <c r="P257" s="9"/>
      <c r="Q257" s="9"/>
      <c r="R257" s="9"/>
      <c r="S257" s="9"/>
      <c r="T257" s="9"/>
      <c r="U257"/>
      <c r="V257"/>
      <c r="X257"/>
      <c r="Y257"/>
      <c r="AA257"/>
      <c r="AB257"/>
      <c r="AC257"/>
      <c r="AD257"/>
      <c r="AE257"/>
      <c r="AF257"/>
      <c r="AG257"/>
      <c r="AH257"/>
      <c r="AI257"/>
      <c r="AJ257"/>
      <c r="AK257"/>
      <c r="AL257"/>
      <c r="AM257"/>
    </row>
    <row r="258" spans="2:39" x14ac:dyDescent="0.35">
      <c r="B258" s="61"/>
      <c r="C258" s="119"/>
      <c r="D258" s="62"/>
      <c r="E258" s="62"/>
      <c r="F258" s="52"/>
      <c r="G258" s="61"/>
      <c r="H258" s="61"/>
      <c r="I258" s="63"/>
      <c r="J258" s="116" t="str">
        <f>IF(Calculations!$G253=1, "Up to Date", "")</f>
        <v/>
      </c>
      <c r="K258" s="2"/>
      <c r="L258" s="9"/>
      <c r="M258" s="9"/>
      <c r="N258" s="9"/>
      <c r="O258" s="9"/>
      <c r="P258" s="9"/>
      <c r="Q258" s="9"/>
      <c r="R258" s="9"/>
      <c r="S258" s="9"/>
      <c r="T258" s="9"/>
      <c r="U258"/>
      <c r="V258"/>
      <c r="X258"/>
      <c r="Y258"/>
      <c r="AA258"/>
      <c r="AB258"/>
      <c r="AC258"/>
      <c r="AD258"/>
      <c r="AE258"/>
      <c r="AF258"/>
      <c r="AG258"/>
      <c r="AH258"/>
      <c r="AI258"/>
      <c r="AJ258"/>
      <c r="AK258"/>
      <c r="AL258"/>
      <c r="AM258"/>
    </row>
    <row r="259" spans="2:39" x14ac:dyDescent="0.35">
      <c r="B259" s="61"/>
      <c r="C259" s="119"/>
      <c r="D259" s="62"/>
      <c r="E259" s="62"/>
      <c r="F259" s="52"/>
      <c r="G259" s="61"/>
      <c r="H259" s="61"/>
      <c r="I259" s="63"/>
      <c r="J259" s="116" t="str">
        <f>IF(Calculations!$G254=1, "Up to Date", "")</f>
        <v/>
      </c>
      <c r="K259" s="2"/>
      <c r="L259" s="9"/>
      <c r="M259" s="9"/>
      <c r="N259" s="9"/>
      <c r="O259" s="9"/>
      <c r="P259" s="9"/>
      <c r="Q259" s="9"/>
      <c r="R259" s="9"/>
      <c r="S259" s="9"/>
      <c r="T259" s="9"/>
      <c r="U259"/>
      <c r="V259"/>
      <c r="X259"/>
      <c r="Y259"/>
      <c r="AA259"/>
      <c r="AB259"/>
      <c r="AC259"/>
      <c r="AD259"/>
      <c r="AE259"/>
      <c r="AF259"/>
      <c r="AG259"/>
      <c r="AH259"/>
      <c r="AI259"/>
      <c r="AJ259"/>
      <c r="AK259"/>
      <c r="AL259"/>
      <c r="AM259"/>
    </row>
    <row r="260" spans="2:39" x14ac:dyDescent="0.35">
      <c r="B260" s="61"/>
      <c r="C260" s="119"/>
      <c r="D260" s="62"/>
      <c r="E260" s="62"/>
      <c r="F260" s="52"/>
      <c r="G260" s="61"/>
      <c r="H260" s="61"/>
      <c r="I260" s="63"/>
      <c r="J260" s="116" t="str">
        <f>IF(Calculations!$G255=1, "Up to Date", "")</f>
        <v/>
      </c>
      <c r="K260" s="2"/>
      <c r="L260" s="9"/>
      <c r="M260" s="9"/>
      <c r="N260" s="9"/>
      <c r="O260" s="9"/>
      <c r="P260" s="9"/>
      <c r="Q260" s="9"/>
      <c r="R260" s="9"/>
      <c r="S260" s="9"/>
      <c r="T260" s="9"/>
      <c r="U260"/>
      <c r="V260"/>
      <c r="X260"/>
      <c r="Y260"/>
      <c r="AA260"/>
      <c r="AB260"/>
      <c r="AC260"/>
      <c r="AD260"/>
      <c r="AE260"/>
      <c r="AF260"/>
      <c r="AG260"/>
      <c r="AH260"/>
      <c r="AI260"/>
      <c r="AJ260"/>
      <c r="AK260"/>
      <c r="AL260"/>
      <c r="AM260"/>
    </row>
    <row r="261" spans="2:39" x14ac:dyDescent="0.35">
      <c r="B261" s="61"/>
      <c r="C261" s="119"/>
      <c r="D261" s="62"/>
      <c r="E261" s="62"/>
      <c r="F261" s="52"/>
      <c r="G261" s="61"/>
      <c r="H261" s="61"/>
      <c r="I261" s="63"/>
      <c r="J261" s="116" t="str">
        <f>IF(Calculations!$G256=1, "Up to Date", "")</f>
        <v/>
      </c>
      <c r="K261" s="2"/>
      <c r="L261" s="9"/>
      <c r="M261" s="9"/>
      <c r="N261" s="9"/>
      <c r="O261" s="9"/>
      <c r="P261" s="9"/>
      <c r="Q261" s="9"/>
      <c r="R261" s="9"/>
      <c r="S261" s="9"/>
      <c r="T261" s="9"/>
      <c r="U261"/>
      <c r="V261"/>
      <c r="X261"/>
      <c r="Y261"/>
      <c r="AA261"/>
      <c r="AB261"/>
      <c r="AC261"/>
      <c r="AD261"/>
      <c r="AE261"/>
      <c r="AF261"/>
      <c r="AG261"/>
      <c r="AH261"/>
      <c r="AI261"/>
      <c r="AJ261"/>
      <c r="AK261"/>
      <c r="AL261"/>
      <c r="AM261"/>
    </row>
    <row r="262" spans="2:39" x14ac:dyDescent="0.35">
      <c r="B262" s="61"/>
      <c r="C262" s="119"/>
      <c r="D262" s="62"/>
      <c r="E262" s="62"/>
      <c r="F262" s="52"/>
      <c r="G262" s="61"/>
      <c r="H262" s="61"/>
      <c r="I262" s="63"/>
      <c r="J262" s="116" t="str">
        <f>IF(Calculations!$G257=1, "Up to Date", "")</f>
        <v/>
      </c>
      <c r="K262" s="2"/>
      <c r="L262" s="9"/>
      <c r="M262" s="9"/>
      <c r="N262" s="9"/>
      <c r="O262" s="9"/>
      <c r="P262" s="9"/>
      <c r="Q262" s="9"/>
      <c r="R262" s="9"/>
      <c r="S262" s="9"/>
      <c r="T262" s="9"/>
      <c r="U262"/>
      <c r="V262"/>
      <c r="X262"/>
      <c r="Y262"/>
      <c r="AA262"/>
      <c r="AB262"/>
      <c r="AC262"/>
      <c r="AD262"/>
      <c r="AE262"/>
      <c r="AF262"/>
      <c r="AG262"/>
      <c r="AH262"/>
      <c r="AI262"/>
      <c r="AJ262"/>
      <c r="AK262"/>
      <c r="AL262"/>
      <c r="AM262"/>
    </row>
    <row r="263" spans="2:39" x14ac:dyDescent="0.35">
      <c r="B263" s="61"/>
      <c r="C263" s="119"/>
      <c r="D263" s="62"/>
      <c r="E263" s="62"/>
      <c r="F263" s="52"/>
      <c r="G263" s="61"/>
      <c r="H263" s="61"/>
      <c r="I263" s="63"/>
      <c r="J263" s="116" t="str">
        <f>IF(Calculations!$G258=1, "Up to Date", "")</f>
        <v/>
      </c>
      <c r="K263" s="2"/>
      <c r="L263" s="9"/>
      <c r="M263" s="9"/>
      <c r="N263" s="9"/>
      <c r="O263" s="9"/>
      <c r="P263" s="9"/>
      <c r="Q263" s="9"/>
      <c r="R263" s="9"/>
      <c r="S263" s="9"/>
      <c r="T263" s="9"/>
      <c r="U263"/>
      <c r="V263"/>
      <c r="X263"/>
      <c r="Y263"/>
      <c r="AA263"/>
      <c r="AB263"/>
      <c r="AC263"/>
      <c r="AD263"/>
      <c r="AE263"/>
      <c r="AF263"/>
      <c r="AG263"/>
      <c r="AH263"/>
      <c r="AI263"/>
      <c r="AJ263"/>
      <c r="AK263"/>
      <c r="AL263"/>
      <c r="AM263"/>
    </row>
    <row r="264" spans="2:39" x14ac:dyDescent="0.35">
      <c r="B264" s="61"/>
      <c r="C264" s="119"/>
      <c r="D264" s="62"/>
      <c r="E264" s="62"/>
      <c r="F264" s="52"/>
      <c r="G264" s="61"/>
      <c r="H264" s="61"/>
      <c r="I264" s="63"/>
      <c r="J264" s="116" t="str">
        <f>IF(Calculations!$G259=1, "Up to Date", "")</f>
        <v/>
      </c>
      <c r="K264" s="2"/>
      <c r="L264" s="9"/>
      <c r="M264" s="9"/>
      <c r="N264" s="9"/>
      <c r="O264" s="9"/>
      <c r="P264" s="9"/>
      <c r="Q264" s="9"/>
      <c r="R264" s="9"/>
      <c r="S264" s="9"/>
      <c r="T264" s="9"/>
      <c r="U264"/>
      <c r="V264"/>
      <c r="X264"/>
      <c r="Y264"/>
      <c r="AA264"/>
      <c r="AB264"/>
      <c r="AC264"/>
      <c r="AD264"/>
      <c r="AE264"/>
      <c r="AF264"/>
      <c r="AG264"/>
      <c r="AH264"/>
      <c r="AI264"/>
      <c r="AJ264"/>
      <c r="AK264"/>
      <c r="AL264"/>
      <c r="AM264"/>
    </row>
    <row r="265" spans="2:39" x14ac:dyDescent="0.35">
      <c r="B265" s="61"/>
      <c r="C265" s="119"/>
      <c r="D265" s="62"/>
      <c r="E265" s="62"/>
      <c r="F265" s="52"/>
      <c r="G265" s="61"/>
      <c r="H265" s="61"/>
      <c r="I265" s="63"/>
      <c r="J265" s="116" t="str">
        <f>IF(Calculations!$G260=1, "Up to Date", "")</f>
        <v/>
      </c>
      <c r="K265" s="2"/>
      <c r="L265" s="9"/>
      <c r="M265" s="9"/>
      <c r="N265" s="9"/>
      <c r="O265" s="9"/>
      <c r="P265" s="9"/>
      <c r="Q265" s="9"/>
      <c r="R265" s="9"/>
      <c r="S265" s="9"/>
      <c r="T265" s="9"/>
      <c r="U265"/>
      <c r="V265"/>
      <c r="X265"/>
      <c r="Y265"/>
      <c r="AA265"/>
      <c r="AB265"/>
      <c r="AC265"/>
      <c r="AD265"/>
      <c r="AE265"/>
      <c r="AF265"/>
      <c r="AG265"/>
      <c r="AH265"/>
      <c r="AI265"/>
      <c r="AJ265"/>
      <c r="AK265"/>
      <c r="AL265"/>
      <c r="AM265"/>
    </row>
    <row r="266" spans="2:39" x14ac:dyDescent="0.35">
      <c r="B266" s="61"/>
      <c r="C266" s="119"/>
      <c r="D266" s="62"/>
      <c r="E266" s="62"/>
      <c r="F266" s="52"/>
      <c r="G266" s="61"/>
      <c r="H266" s="61"/>
      <c r="I266" s="63"/>
      <c r="J266" s="116" t="str">
        <f>IF(Calculations!$G261=1, "Up to Date", "")</f>
        <v/>
      </c>
      <c r="K266" s="2"/>
      <c r="L266" s="9"/>
      <c r="M266" s="9"/>
      <c r="N266" s="9"/>
      <c r="O266" s="9"/>
      <c r="P266" s="9"/>
      <c r="Q266" s="9"/>
      <c r="R266" s="9"/>
      <c r="S266" s="9"/>
      <c r="T266" s="9"/>
      <c r="U266"/>
      <c r="V266"/>
      <c r="X266"/>
      <c r="Y266"/>
      <c r="AA266"/>
      <c r="AB266"/>
      <c r="AC266"/>
      <c r="AD266"/>
      <c r="AE266"/>
      <c r="AF266"/>
      <c r="AG266"/>
      <c r="AH266"/>
      <c r="AI266"/>
      <c r="AJ266"/>
      <c r="AK266"/>
      <c r="AL266"/>
      <c r="AM266"/>
    </row>
    <row r="267" spans="2:39" x14ac:dyDescent="0.35">
      <c r="B267" s="61"/>
      <c r="C267" s="119"/>
      <c r="D267" s="62"/>
      <c r="E267" s="62"/>
      <c r="F267" s="52"/>
      <c r="G267" s="61"/>
      <c r="H267" s="61"/>
      <c r="I267" s="63"/>
      <c r="J267" s="116" t="str">
        <f>IF(Calculations!$G262=1, "Up to Date", "")</f>
        <v/>
      </c>
      <c r="K267" s="2"/>
      <c r="L267" s="9"/>
      <c r="M267" s="9"/>
      <c r="N267" s="9"/>
      <c r="O267" s="9"/>
      <c r="P267" s="9"/>
      <c r="Q267" s="9"/>
      <c r="R267" s="9"/>
      <c r="S267" s="9"/>
      <c r="T267" s="9"/>
      <c r="U267"/>
      <c r="V267"/>
      <c r="X267"/>
      <c r="Y267"/>
      <c r="AA267"/>
      <c r="AB267"/>
      <c r="AC267"/>
      <c r="AD267"/>
      <c r="AE267"/>
      <c r="AF267"/>
      <c r="AG267"/>
      <c r="AH267"/>
      <c r="AI267"/>
      <c r="AJ267"/>
      <c r="AK267"/>
      <c r="AL267"/>
      <c r="AM267"/>
    </row>
    <row r="268" spans="2:39" x14ac:dyDescent="0.35">
      <c r="B268" s="61"/>
      <c r="C268" s="119"/>
      <c r="D268" s="62"/>
      <c r="E268" s="62"/>
      <c r="F268" s="52"/>
      <c r="G268" s="61"/>
      <c r="H268" s="61"/>
      <c r="I268" s="63"/>
      <c r="J268" s="116" t="str">
        <f>IF(Calculations!$G263=1, "Up to Date", "")</f>
        <v/>
      </c>
      <c r="K268" s="2"/>
      <c r="L268" s="9"/>
      <c r="M268" s="9"/>
      <c r="N268" s="9"/>
      <c r="O268" s="9"/>
      <c r="P268" s="9"/>
      <c r="Q268" s="9"/>
      <c r="R268" s="9"/>
      <c r="S268" s="9"/>
      <c r="T268" s="9"/>
      <c r="U268"/>
      <c r="V268"/>
      <c r="X268"/>
      <c r="Y268"/>
      <c r="AA268"/>
      <c r="AB268"/>
      <c r="AC268"/>
      <c r="AD268"/>
      <c r="AE268"/>
      <c r="AF268"/>
      <c r="AG268"/>
      <c r="AH268"/>
      <c r="AI268"/>
      <c r="AJ268"/>
      <c r="AK268"/>
      <c r="AL268"/>
      <c r="AM268"/>
    </row>
    <row r="269" spans="2:39" x14ac:dyDescent="0.35">
      <c r="B269" s="61"/>
      <c r="C269" s="119"/>
      <c r="D269" s="62"/>
      <c r="E269" s="62"/>
      <c r="F269" s="52"/>
      <c r="G269" s="61"/>
      <c r="H269" s="61"/>
      <c r="I269" s="63"/>
      <c r="J269" s="116" t="str">
        <f>IF(Calculations!$G264=1, "Up to Date", "")</f>
        <v/>
      </c>
      <c r="K269" s="2"/>
      <c r="L269" s="9"/>
      <c r="M269" s="9"/>
      <c r="N269" s="9"/>
      <c r="O269" s="9"/>
      <c r="P269" s="9"/>
      <c r="Q269" s="9"/>
      <c r="R269" s="9"/>
      <c r="S269" s="9"/>
      <c r="T269" s="9"/>
      <c r="U269"/>
      <c r="V269"/>
      <c r="X269"/>
      <c r="Y269"/>
      <c r="AA269"/>
      <c r="AB269"/>
      <c r="AC269"/>
      <c r="AD269"/>
      <c r="AE269"/>
      <c r="AF269"/>
      <c r="AG269"/>
      <c r="AH269"/>
      <c r="AI269"/>
      <c r="AJ269"/>
      <c r="AK269"/>
      <c r="AL269"/>
      <c r="AM269"/>
    </row>
    <row r="270" spans="2:39" x14ac:dyDescent="0.35">
      <c r="B270" s="61"/>
      <c r="C270" s="119"/>
      <c r="D270" s="62"/>
      <c r="E270" s="62"/>
      <c r="F270" s="52"/>
      <c r="G270" s="61"/>
      <c r="H270" s="61"/>
      <c r="I270" s="63"/>
      <c r="J270" s="116" t="str">
        <f>IF(Calculations!$G265=1, "Up to Date", "")</f>
        <v/>
      </c>
      <c r="K270" s="2"/>
      <c r="L270" s="9"/>
      <c r="M270" s="9"/>
      <c r="N270" s="9"/>
      <c r="O270" s="9"/>
      <c r="P270" s="9"/>
      <c r="Q270" s="9"/>
      <c r="R270" s="9"/>
      <c r="S270" s="9"/>
      <c r="T270" s="9"/>
      <c r="U270"/>
      <c r="V270"/>
      <c r="X270"/>
      <c r="Y270"/>
      <c r="AA270"/>
      <c r="AB270"/>
      <c r="AC270"/>
      <c r="AD270"/>
      <c r="AE270"/>
      <c r="AF270"/>
      <c r="AG270"/>
      <c r="AH270"/>
      <c r="AI270"/>
      <c r="AJ270"/>
      <c r="AK270"/>
      <c r="AL270"/>
      <c r="AM270"/>
    </row>
    <row r="271" spans="2:39" x14ac:dyDescent="0.35">
      <c r="B271" s="61"/>
      <c r="C271" s="119"/>
      <c r="D271" s="62"/>
      <c r="E271" s="62"/>
      <c r="F271" s="52"/>
      <c r="G271" s="61"/>
      <c r="H271" s="61"/>
      <c r="I271" s="63"/>
      <c r="J271" s="116" t="str">
        <f>IF(Calculations!$G266=1, "Up to Date", "")</f>
        <v/>
      </c>
      <c r="K271" s="2"/>
      <c r="L271" s="9"/>
      <c r="M271" s="9"/>
      <c r="N271" s="9"/>
      <c r="O271" s="9"/>
      <c r="P271" s="9"/>
      <c r="Q271" s="9"/>
      <c r="R271" s="9"/>
      <c r="S271" s="9"/>
      <c r="T271" s="9"/>
      <c r="U271"/>
      <c r="V271"/>
      <c r="X271"/>
      <c r="Y271"/>
      <c r="AA271"/>
      <c r="AB271"/>
      <c r="AC271"/>
      <c r="AD271"/>
      <c r="AE271"/>
      <c r="AF271"/>
      <c r="AG271"/>
      <c r="AH271"/>
      <c r="AI271"/>
      <c r="AJ271"/>
      <c r="AK271"/>
      <c r="AL271"/>
      <c r="AM271"/>
    </row>
    <row r="272" spans="2:39" x14ac:dyDescent="0.35">
      <c r="B272" s="61"/>
      <c r="C272" s="119"/>
      <c r="D272" s="62"/>
      <c r="E272" s="62"/>
      <c r="F272" s="52"/>
      <c r="G272" s="61"/>
      <c r="H272" s="61"/>
      <c r="I272" s="63"/>
      <c r="J272" s="116" t="str">
        <f>IF(Calculations!$G267=1, "Up to Date", "")</f>
        <v/>
      </c>
      <c r="K272" s="2"/>
      <c r="L272" s="9"/>
      <c r="M272" s="9"/>
      <c r="N272" s="9"/>
      <c r="O272" s="9"/>
      <c r="P272" s="9"/>
      <c r="Q272" s="9"/>
      <c r="R272" s="9"/>
      <c r="S272" s="9"/>
      <c r="T272" s="9"/>
      <c r="U272"/>
      <c r="V272"/>
      <c r="X272"/>
      <c r="Y272"/>
      <c r="AA272"/>
      <c r="AB272"/>
      <c r="AC272"/>
      <c r="AD272"/>
      <c r="AE272"/>
      <c r="AF272"/>
      <c r="AG272"/>
      <c r="AH272"/>
      <c r="AI272"/>
      <c r="AJ272"/>
      <c r="AK272"/>
      <c r="AL272"/>
      <c r="AM272"/>
    </row>
    <row r="273" spans="2:39" x14ac:dyDescent="0.35">
      <c r="B273" s="61"/>
      <c r="C273" s="119"/>
      <c r="D273" s="62"/>
      <c r="E273" s="62"/>
      <c r="F273" s="52"/>
      <c r="G273" s="61"/>
      <c r="H273" s="61"/>
      <c r="I273" s="63"/>
      <c r="J273" s="116" t="str">
        <f>IF(Calculations!$G268=1, "Up to Date", "")</f>
        <v/>
      </c>
      <c r="K273" s="2"/>
      <c r="L273" s="9"/>
      <c r="M273" s="9"/>
      <c r="N273" s="9"/>
      <c r="O273" s="9"/>
      <c r="P273" s="9"/>
      <c r="Q273" s="9"/>
      <c r="R273" s="9"/>
      <c r="S273" s="9"/>
      <c r="T273" s="9"/>
      <c r="U273"/>
      <c r="V273"/>
      <c r="X273"/>
      <c r="Y273"/>
      <c r="AA273"/>
      <c r="AB273"/>
      <c r="AC273"/>
      <c r="AD273"/>
      <c r="AE273"/>
      <c r="AF273"/>
      <c r="AG273"/>
      <c r="AH273"/>
      <c r="AI273"/>
      <c r="AJ273"/>
      <c r="AK273"/>
      <c r="AL273"/>
      <c r="AM273"/>
    </row>
    <row r="274" spans="2:39" x14ac:dyDescent="0.35">
      <c r="B274" s="61"/>
      <c r="C274" s="119"/>
      <c r="D274" s="62"/>
      <c r="E274" s="62"/>
      <c r="F274" s="52"/>
      <c r="G274" s="61"/>
      <c r="H274" s="61"/>
      <c r="I274" s="63"/>
      <c r="J274" s="116" t="str">
        <f>IF(Calculations!$G269=1, "Up to Date", "")</f>
        <v/>
      </c>
      <c r="K274" s="2"/>
      <c r="L274" s="9"/>
      <c r="M274" s="9"/>
      <c r="N274" s="9"/>
      <c r="O274" s="9"/>
      <c r="P274" s="9"/>
      <c r="Q274" s="9"/>
      <c r="R274" s="9"/>
      <c r="S274" s="9"/>
      <c r="T274" s="9"/>
      <c r="U274"/>
      <c r="V274"/>
      <c r="X274"/>
      <c r="Y274"/>
      <c r="AA274"/>
      <c r="AB274"/>
      <c r="AC274"/>
      <c r="AD274"/>
      <c r="AE274"/>
      <c r="AF274"/>
      <c r="AG274"/>
      <c r="AH274"/>
      <c r="AI274"/>
      <c r="AJ274"/>
      <c r="AK274"/>
      <c r="AL274"/>
      <c r="AM274"/>
    </row>
    <row r="275" spans="2:39" x14ac:dyDescent="0.35">
      <c r="B275" s="61"/>
      <c r="C275" s="119"/>
      <c r="D275" s="62"/>
      <c r="E275" s="62"/>
      <c r="F275" s="52"/>
      <c r="G275" s="61"/>
      <c r="H275" s="61"/>
      <c r="I275" s="63"/>
      <c r="J275" s="116" t="str">
        <f>IF(Calculations!$G270=1, "Up to Date", "")</f>
        <v/>
      </c>
      <c r="K275" s="2"/>
      <c r="L275" s="9"/>
      <c r="M275" s="9"/>
      <c r="N275" s="9"/>
      <c r="O275" s="9"/>
      <c r="P275" s="9"/>
      <c r="Q275" s="9"/>
      <c r="R275" s="9"/>
      <c r="S275" s="9"/>
      <c r="T275" s="9"/>
      <c r="U275"/>
      <c r="V275"/>
      <c r="X275"/>
      <c r="Y275"/>
      <c r="AA275"/>
      <c r="AB275"/>
      <c r="AC275"/>
      <c r="AD275"/>
      <c r="AE275"/>
      <c r="AF275"/>
      <c r="AG275"/>
      <c r="AH275"/>
      <c r="AI275"/>
      <c r="AJ275"/>
      <c r="AK275"/>
      <c r="AL275"/>
      <c r="AM275"/>
    </row>
    <row r="276" spans="2:39" x14ac:dyDescent="0.35">
      <c r="B276" s="61"/>
      <c r="C276" s="119"/>
      <c r="D276" s="62"/>
      <c r="E276" s="62"/>
      <c r="F276" s="52"/>
      <c r="G276" s="61"/>
      <c r="H276" s="61"/>
      <c r="I276" s="63"/>
      <c r="J276" s="116" t="str">
        <f>IF(Calculations!$G271=1, "Up to Date", "")</f>
        <v/>
      </c>
      <c r="K276" s="2"/>
      <c r="L276" s="9"/>
      <c r="M276" s="9"/>
      <c r="N276" s="9"/>
      <c r="O276" s="9"/>
      <c r="P276" s="9"/>
      <c r="Q276" s="9"/>
      <c r="R276" s="9"/>
      <c r="S276" s="9"/>
      <c r="T276" s="9"/>
      <c r="U276"/>
      <c r="V276"/>
      <c r="X276"/>
      <c r="Y276"/>
      <c r="AA276"/>
      <c r="AB276"/>
      <c r="AC276"/>
      <c r="AD276"/>
      <c r="AE276"/>
      <c r="AF276"/>
      <c r="AG276"/>
      <c r="AH276"/>
      <c r="AI276"/>
      <c r="AJ276"/>
      <c r="AK276"/>
      <c r="AL276"/>
      <c r="AM276"/>
    </row>
    <row r="277" spans="2:39" x14ac:dyDescent="0.35">
      <c r="B277" s="61"/>
      <c r="C277" s="119"/>
      <c r="D277" s="62"/>
      <c r="E277" s="62"/>
      <c r="F277" s="52"/>
      <c r="G277" s="61"/>
      <c r="H277" s="61"/>
      <c r="I277" s="63"/>
      <c r="J277" s="116" t="str">
        <f>IF(Calculations!$G272=1, "Up to Date", "")</f>
        <v/>
      </c>
      <c r="K277" s="2"/>
      <c r="L277" s="9"/>
      <c r="M277" s="9"/>
      <c r="N277" s="9"/>
      <c r="O277" s="9"/>
      <c r="P277" s="9"/>
      <c r="Q277" s="9"/>
      <c r="R277" s="9"/>
      <c r="S277" s="9"/>
      <c r="T277" s="9"/>
      <c r="U277"/>
      <c r="V277"/>
      <c r="X277"/>
      <c r="Y277"/>
      <c r="AA277"/>
      <c r="AB277"/>
      <c r="AC277"/>
      <c r="AD277"/>
      <c r="AE277"/>
      <c r="AF277"/>
      <c r="AG277"/>
      <c r="AH277"/>
      <c r="AI277"/>
      <c r="AJ277"/>
      <c r="AK277"/>
      <c r="AL277"/>
      <c r="AM277"/>
    </row>
    <row r="278" spans="2:39" x14ac:dyDescent="0.35">
      <c r="B278" s="61"/>
      <c r="C278" s="119"/>
      <c r="D278" s="62"/>
      <c r="E278" s="62"/>
      <c r="F278" s="52"/>
      <c r="G278" s="61"/>
      <c r="H278" s="61"/>
      <c r="I278" s="63"/>
      <c r="J278" s="116" t="str">
        <f>IF(Calculations!$G273=1, "Up to Date", "")</f>
        <v/>
      </c>
      <c r="K278" s="2"/>
      <c r="L278" s="9"/>
      <c r="M278" s="9"/>
      <c r="N278" s="9"/>
      <c r="O278" s="9"/>
      <c r="P278" s="9"/>
      <c r="Q278" s="9"/>
      <c r="R278" s="9"/>
      <c r="S278" s="9"/>
      <c r="T278" s="9"/>
      <c r="U278"/>
      <c r="V278"/>
      <c r="X278"/>
      <c r="Y278"/>
      <c r="AA278"/>
      <c r="AB278"/>
      <c r="AC278"/>
      <c r="AD278"/>
      <c r="AE278"/>
      <c r="AF278"/>
      <c r="AG278"/>
      <c r="AH278"/>
      <c r="AI278"/>
      <c r="AJ278"/>
      <c r="AK278"/>
      <c r="AL278"/>
      <c r="AM278"/>
    </row>
    <row r="279" spans="2:39" x14ac:dyDescent="0.35">
      <c r="B279" s="61"/>
      <c r="C279" s="119"/>
      <c r="D279" s="62"/>
      <c r="E279" s="62"/>
      <c r="F279" s="52"/>
      <c r="G279" s="61"/>
      <c r="H279" s="61"/>
      <c r="I279" s="63"/>
      <c r="J279" s="116" t="str">
        <f>IF(Calculations!$G274=1, "Up to Date", "")</f>
        <v/>
      </c>
      <c r="K279" s="2"/>
      <c r="L279" s="9"/>
      <c r="M279" s="9"/>
      <c r="N279" s="9"/>
      <c r="O279" s="9"/>
      <c r="P279" s="9"/>
      <c r="Q279" s="9"/>
      <c r="R279" s="9"/>
      <c r="S279" s="9"/>
      <c r="T279" s="9"/>
      <c r="U279"/>
      <c r="V279"/>
      <c r="X279"/>
      <c r="Y279"/>
      <c r="AA279"/>
      <c r="AB279"/>
      <c r="AC279"/>
      <c r="AD279"/>
      <c r="AE279"/>
      <c r="AF279"/>
      <c r="AG279"/>
      <c r="AH279"/>
      <c r="AI279"/>
      <c r="AJ279"/>
      <c r="AK279"/>
      <c r="AL279"/>
      <c r="AM279"/>
    </row>
    <row r="280" spans="2:39" x14ac:dyDescent="0.35">
      <c r="B280" s="61"/>
      <c r="C280" s="119"/>
      <c r="D280" s="62"/>
      <c r="E280" s="62"/>
      <c r="F280" s="52"/>
      <c r="G280" s="61"/>
      <c r="H280" s="61"/>
      <c r="I280" s="63"/>
      <c r="J280" s="116" t="str">
        <f>IF(Calculations!$G275=1, "Up to Date", "")</f>
        <v/>
      </c>
      <c r="K280" s="2"/>
      <c r="L280" s="9"/>
      <c r="M280" s="9"/>
      <c r="N280" s="9"/>
      <c r="O280" s="9"/>
      <c r="P280" s="9"/>
      <c r="Q280" s="9"/>
      <c r="R280" s="9"/>
      <c r="S280" s="9"/>
      <c r="T280" s="9"/>
      <c r="U280"/>
      <c r="V280"/>
      <c r="X280"/>
      <c r="Y280"/>
      <c r="AA280"/>
      <c r="AB280"/>
      <c r="AC280"/>
      <c r="AD280"/>
      <c r="AE280"/>
      <c r="AF280"/>
      <c r="AG280"/>
      <c r="AH280"/>
      <c r="AI280"/>
      <c r="AJ280"/>
      <c r="AK280"/>
      <c r="AL280"/>
      <c r="AM280"/>
    </row>
    <row r="281" spans="2:39" x14ac:dyDescent="0.35">
      <c r="B281" s="61"/>
      <c r="C281" s="119"/>
      <c r="D281" s="62"/>
      <c r="E281" s="62"/>
      <c r="F281" s="52"/>
      <c r="G281" s="61"/>
      <c r="H281" s="61"/>
      <c r="I281" s="63"/>
      <c r="J281" s="116" t="str">
        <f>IF(Calculations!$G276=1, "Up to Date", "")</f>
        <v/>
      </c>
      <c r="K281" s="2"/>
      <c r="L281" s="9"/>
      <c r="M281" s="9"/>
      <c r="N281" s="9"/>
      <c r="O281" s="9"/>
      <c r="P281" s="9"/>
      <c r="Q281" s="9"/>
      <c r="R281" s="9"/>
      <c r="S281" s="9"/>
      <c r="T281" s="9"/>
      <c r="U281"/>
      <c r="V281"/>
      <c r="X281"/>
      <c r="Y281"/>
      <c r="AA281"/>
      <c r="AB281"/>
      <c r="AC281"/>
      <c r="AD281"/>
      <c r="AE281"/>
      <c r="AF281"/>
      <c r="AG281"/>
      <c r="AH281"/>
      <c r="AI281"/>
      <c r="AJ281"/>
      <c r="AK281"/>
      <c r="AL281"/>
      <c r="AM281"/>
    </row>
    <row r="282" spans="2:39" x14ac:dyDescent="0.35">
      <c r="B282" s="61"/>
      <c r="C282" s="119"/>
      <c r="D282" s="62"/>
      <c r="E282" s="62"/>
      <c r="F282" s="52"/>
      <c r="G282" s="61"/>
      <c r="H282" s="61"/>
      <c r="I282" s="63"/>
      <c r="J282" s="116" t="str">
        <f>IF(Calculations!$G277=1, "Up to Date", "")</f>
        <v/>
      </c>
      <c r="K282" s="2"/>
      <c r="L282" s="9"/>
      <c r="M282" s="9"/>
      <c r="N282" s="9"/>
      <c r="O282" s="9"/>
      <c r="P282" s="9"/>
      <c r="Q282" s="9"/>
      <c r="R282" s="9"/>
      <c r="S282" s="9"/>
      <c r="T282" s="9"/>
      <c r="U282"/>
      <c r="V282"/>
      <c r="X282"/>
      <c r="Y282"/>
      <c r="AA282"/>
      <c r="AB282"/>
      <c r="AC282"/>
      <c r="AD282"/>
      <c r="AE282"/>
      <c r="AF282"/>
      <c r="AG282"/>
      <c r="AH282"/>
      <c r="AI282"/>
      <c r="AJ282"/>
      <c r="AK282"/>
      <c r="AL282"/>
      <c r="AM282"/>
    </row>
    <row r="283" spans="2:39" x14ac:dyDescent="0.35">
      <c r="B283" s="61"/>
      <c r="C283" s="119"/>
      <c r="D283" s="62"/>
      <c r="E283" s="62"/>
      <c r="F283" s="52"/>
      <c r="G283" s="61"/>
      <c r="H283" s="61"/>
      <c r="I283" s="63"/>
      <c r="J283" s="116" t="str">
        <f>IF(Calculations!$G278=1, "Up to Date", "")</f>
        <v/>
      </c>
      <c r="K283" s="2"/>
      <c r="L283" s="9"/>
      <c r="M283" s="9"/>
      <c r="N283" s="9"/>
      <c r="O283" s="9"/>
      <c r="P283" s="9"/>
      <c r="Q283" s="9"/>
      <c r="R283" s="9"/>
      <c r="S283" s="9"/>
      <c r="T283" s="9"/>
      <c r="U283"/>
      <c r="V283"/>
      <c r="X283"/>
      <c r="Y283"/>
      <c r="AA283"/>
      <c r="AB283"/>
      <c r="AC283"/>
      <c r="AD283"/>
      <c r="AE283"/>
      <c r="AF283"/>
      <c r="AG283"/>
      <c r="AH283"/>
      <c r="AI283"/>
      <c r="AJ283"/>
      <c r="AK283"/>
      <c r="AL283"/>
      <c r="AM283"/>
    </row>
    <row r="284" spans="2:39" x14ac:dyDescent="0.35">
      <c r="B284" s="61"/>
      <c r="C284" s="119"/>
      <c r="D284" s="62"/>
      <c r="E284" s="62"/>
      <c r="F284" s="52"/>
      <c r="G284" s="61"/>
      <c r="H284" s="61"/>
      <c r="I284" s="63"/>
      <c r="J284" s="116" t="str">
        <f>IF(Calculations!$G279=1, "Up to Date", "")</f>
        <v/>
      </c>
      <c r="K284" s="2"/>
      <c r="L284" s="9"/>
      <c r="M284" s="9"/>
      <c r="N284" s="9"/>
      <c r="O284" s="9"/>
      <c r="P284" s="9"/>
      <c r="Q284" s="9"/>
      <c r="R284" s="9"/>
      <c r="S284" s="9"/>
      <c r="T284" s="9"/>
      <c r="U284"/>
      <c r="V284"/>
      <c r="X284"/>
      <c r="Y284"/>
      <c r="AA284"/>
      <c r="AB284"/>
      <c r="AC284"/>
      <c r="AD284"/>
      <c r="AE284"/>
      <c r="AF284"/>
      <c r="AG284"/>
      <c r="AH284"/>
      <c r="AI284"/>
      <c r="AJ284"/>
      <c r="AK284"/>
      <c r="AL284"/>
      <c r="AM284"/>
    </row>
    <row r="285" spans="2:39" x14ac:dyDescent="0.35">
      <c r="B285" s="61"/>
      <c r="C285" s="119"/>
      <c r="D285" s="62"/>
      <c r="E285" s="62"/>
      <c r="F285" s="52"/>
      <c r="G285" s="61"/>
      <c r="H285" s="61"/>
      <c r="I285" s="63"/>
      <c r="J285" s="116" t="str">
        <f>IF(Calculations!$G280=1, "Up to Date", "")</f>
        <v/>
      </c>
      <c r="K285" s="2"/>
      <c r="L285" s="9"/>
      <c r="M285" s="9"/>
      <c r="N285" s="9"/>
      <c r="O285" s="9"/>
      <c r="P285" s="9"/>
      <c r="Q285" s="9"/>
      <c r="R285" s="9"/>
      <c r="S285" s="9"/>
      <c r="T285" s="9"/>
      <c r="U285"/>
      <c r="V285"/>
      <c r="X285"/>
      <c r="Y285"/>
      <c r="AA285"/>
      <c r="AB285"/>
      <c r="AC285"/>
      <c r="AD285"/>
      <c r="AE285"/>
      <c r="AF285"/>
      <c r="AG285"/>
      <c r="AH285"/>
      <c r="AI285"/>
      <c r="AJ285"/>
      <c r="AK285"/>
      <c r="AL285"/>
      <c r="AM285"/>
    </row>
    <row r="286" spans="2:39" x14ac:dyDescent="0.35">
      <c r="B286" s="61"/>
      <c r="C286" s="119"/>
      <c r="D286" s="62"/>
      <c r="E286" s="62"/>
      <c r="F286" s="52"/>
      <c r="G286" s="61"/>
      <c r="H286" s="61"/>
      <c r="I286" s="63"/>
      <c r="J286" s="116" t="str">
        <f>IF(Calculations!$G281=1, "Up to Date", "")</f>
        <v/>
      </c>
      <c r="K286" s="2"/>
      <c r="L286" s="9"/>
      <c r="M286" s="9"/>
      <c r="N286" s="9"/>
      <c r="O286" s="9"/>
      <c r="P286" s="9"/>
      <c r="Q286" s="9"/>
      <c r="R286" s="9"/>
      <c r="S286" s="9"/>
      <c r="T286" s="9"/>
      <c r="U286"/>
      <c r="V286"/>
      <c r="X286"/>
      <c r="Y286"/>
      <c r="AA286"/>
      <c r="AB286"/>
      <c r="AC286"/>
      <c r="AD286"/>
      <c r="AE286"/>
      <c r="AF286"/>
      <c r="AG286"/>
      <c r="AH286"/>
      <c r="AI286"/>
      <c r="AJ286"/>
      <c r="AK286"/>
      <c r="AL286"/>
      <c r="AM286"/>
    </row>
    <row r="287" spans="2:39" x14ac:dyDescent="0.35">
      <c r="B287" s="61"/>
      <c r="C287" s="119"/>
      <c r="D287" s="62"/>
      <c r="E287" s="62"/>
      <c r="F287" s="52"/>
      <c r="G287" s="61"/>
      <c r="H287" s="61"/>
      <c r="I287" s="63"/>
      <c r="J287" s="116" t="str">
        <f>IF(Calculations!$G282=1, "Up to Date", "")</f>
        <v/>
      </c>
      <c r="K287" s="2"/>
      <c r="L287" s="9"/>
      <c r="M287" s="9"/>
      <c r="N287" s="9"/>
      <c r="O287" s="9"/>
      <c r="P287" s="9"/>
      <c r="Q287" s="9"/>
      <c r="R287" s="9"/>
      <c r="S287" s="9"/>
      <c r="T287" s="9"/>
      <c r="U287"/>
      <c r="V287"/>
      <c r="X287"/>
      <c r="Y287"/>
      <c r="AA287"/>
      <c r="AB287"/>
      <c r="AC287"/>
      <c r="AD287"/>
      <c r="AE287"/>
      <c r="AF287"/>
      <c r="AG287"/>
      <c r="AH287"/>
      <c r="AI287"/>
      <c r="AJ287"/>
      <c r="AK287"/>
      <c r="AL287"/>
      <c r="AM287"/>
    </row>
    <row r="288" spans="2:39" x14ac:dyDescent="0.35">
      <c r="B288" s="61"/>
      <c r="C288" s="119"/>
      <c r="D288" s="62"/>
      <c r="E288" s="62"/>
      <c r="F288" s="52"/>
      <c r="G288" s="61"/>
      <c r="H288" s="61"/>
      <c r="I288" s="63"/>
      <c r="J288" s="116" t="str">
        <f>IF(Calculations!$G283=1, "Up to Date", "")</f>
        <v/>
      </c>
      <c r="K288" s="2"/>
      <c r="L288" s="9"/>
      <c r="M288" s="9"/>
      <c r="N288" s="9"/>
      <c r="O288" s="9"/>
      <c r="P288" s="9"/>
      <c r="Q288" s="9"/>
      <c r="R288" s="9"/>
      <c r="S288" s="9"/>
      <c r="T288" s="9"/>
      <c r="U288"/>
      <c r="V288"/>
      <c r="X288"/>
      <c r="Y288"/>
      <c r="AA288"/>
      <c r="AB288"/>
      <c r="AC288"/>
      <c r="AD288"/>
      <c r="AE288"/>
      <c r="AF288"/>
      <c r="AG288"/>
      <c r="AH288"/>
      <c r="AI288"/>
      <c r="AJ288"/>
      <c r="AK288"/>
      <c r="AL288"/>
      <c r="AM288"/>
    </row>
    <row r="289" spans="2:39" x14ac:dyDescent="0.35">
      <c r="B289" s="61"/>
      <c r="C289" s="119"/>
      <c r="D289" s="62"/>
      <c r="E289" s="62"/>
      <c r="F289" s="52"/>
      <c r="G289" s="61"/>
      <c r="H289" s="61"/>
      <c r="I289" s="63"/>
      <c r="J289" s="116" t="str">
        <f>IF(Calculations!$G284=1, "Up to Date", "")</f>
        <v/>
      </c>
      <c r="K289" s="2"/>
      <c r="L289" s="9"/>
      <c r="M289" s="9"/>
      <c r="N289" s="9"/>
      <c r="O289" s="9"/>
      <c r="P289" s="9"/>
      <c r="Q289" s="9"/>
      <c r="R289" s="9"/>
      <c r="S289" s="9"/>
      <c r="T289" s="9"/>
      <c r="U289"/>
      <c r="V289"/>
      <c r="X289"/>
      <c r="Y289"/>
      <c r="AA289"/>
      <c r="AB289"/>
      <c r="AC289"/>
      <c r="AD289"/>
      <c r="AE289"/>
      <c r="AF289"/>
      <c r="AG289"/>
      <c r="AH289"/>
      <c r="AI289"/>
      <c r="AJ289"/>
      <c r="AK289"/>
      <c r="AL289"/>
      <c r="AM289"/>
    </row>
    <row r="290" spans="2:39" x14ac:dyDescent="0.35">
      <c r="B290" s="61"/>
      <c r="C290" s="119"/>
      <c r="D290" s="62"/>
      <c r="E290" s="62"/>
      <c r="F290" s="52"/>
      <c r="G290" s="61"/>
      <c r="H290" s="61"/>
      <c r="I290" s="63"/>
      <c r="J290" s="116" t="str">
        <f>IF(Calculations!$G285=1, "Up to Date", "")</f>
        <v/>
      </c>
      <c r="K290" s="2"/>
      <c r="L290" s="9"/>
      <c r="M290" s="9"/>
      <c r="N290" s="9"/>
      <c r="O290" s="9"/>
      <c r="P290" s="9"/>
      <c r="Q290" s="9"/>
      <c r="R290" s="9"/>
      <c r="S290" s="9"/>
      <c r="T290" s="9"/>
      <c r="U290"/>
      <c r="V290"/>
      <c r="X290"/>
      <c r="Y290"/>
      <c r="AA290"/>
      <c r="AB290"/>
      <c r="AC290"/>
      <c r="AD290"/>
      <c r="AE290"/>
      <c r="AF290"/>
      <c r="AG290"/>
      <c r="AH290"/>
      <c r="AI290"/>
      <c r="AJ290"/>
      <c r="AK290"/>
      <c r="AL290"/>
      <c r="AM290"/>
    </row>
    <row r="291" spans="2:39" x14ac:dyDescent="0.35">
      <c r="B291" s="61"/>
      <c r="C291" s="119"/>
      <c r="D291" s="62"/>
      <c r="E291" s="62"/>
      <c r="F291" s="52"/>
      <c r="G291" s="61"/>
      <c r="H291" s="61"/>
      <c r="I291" s="63"/>
      <c r="J291" s="116" t="str">
        <f>IF(Calculations!$G286=1, "Up to Date", "")</f>
        <v/>
      </c>
      <c r="K291" s="2"/>
      <c r="L291" s="9"/>
      <c r="M291" s="9"/>
      <c r="N291" s="9"/>
      <c r="O291" s="9"/>
      <c r="P291" s="9"/>
      <c r="Q291" s="9"/>
      <c r="R291" s="9"/>
      <c r="S291" s="9"/>
      <c r="T291" s="9"/>
      <c r="U291"/>
      <c r="V291"/>
      <c r="X291"/>
      <c r="Y291"/>
      <c r="AA291"/>
      <c r="AB291"/>
      <c r="AC291"/>
      <c r="AD291"/>
      <c r="AE291"/>
      <c r="AF291"/>
      <c r="AG291"/>
      <c r="AH291"/>
      <c r="AI291"/>
      <c r="AJ291"/>
      <c r="AK291"/>
      <c r="AL291"/>
      <c r="AM291"/>
    </row>
    <row r="292" spans="2:39" x14ac:dyDescent="0.35">
      <c r="B292" s="61"/>
      <c r="C292" s="119"/>
      <c r="D292" s="62"/>
      <c r="E292" s="62"/>
      <c r="F292" s="52"/>
      <c r="G292" s="61"/>
      <c r="H292" s="61"/>
      <c r="I292" s="63"/>
      <c r="J292" s="116" t="str">
        <f>IF(Calculations!$G287=1, "Up to Date", "")</f>
        <v/>
      </c>
      <c r="K292" s="2"/>
      <c r="L292" s="9"/>
      <c r="M292" s="9"/>
      <c r="N292" s="9"/>
      <c r="O292" s="9"/>
      <c r="P292" s="9"/>
      <c r="Q292" s="9"/>
      <c r="R292" s="9"/>
      <c r="S292" s="9"/>
      <c r="T292" s="9"/>
      <c r="U292"/>
      <c r="V292"/>
      <c r="X292"/>
      <c r="Y292"/>
      <c r="AA292"/>
      <c r="AB292"/>
      <c r="AC292"/>
      <c r="AD292"/>
      <c r="AE292"/>
      <c r="AF292"/>
      <c r="AG292"/>
      <c r="AH292"/>
      <c r="AI292"/>
      <c r="AJ292"/>
      <c r="AK292"/>
      <c r="AL292"/>
      <c r="AM292"/>
    </row>
    <row r="293" spans="2:39" x14ac:dyDescent="0.35">
      <c r="B293" s="61"/>
      <c r="C293" s="119"/>
      <c r="D293" s="62"/>
      <c r="E293" s="62"/>
      <c r="F293" s="52"/>
      <c r="G293" s="61"/>
      <c r="H293" s="61"/>
      <c r="I293" s="63"/>
      <c r="J293" s="116" t="str">
        <f>IF(Calculations!$G288=1, "Up to Date", "")</f>
        <v/>
      </c>
      <c r="K293" s="2"/>
      <c r="L293" s="9"/>
      <c r="M293" s="9"/>
      <c r="N293" s="9"/>
      <c r="O293" s="9"/>
      <c r="P293" s="9"/>
      <c r="Q293" s="9"/>
      <c r="R293" s="9"/>
      <c r="S293" s="9"/>
      <c r="T293" s="9"/>
      <c r="U293"/>
      <c r="V293"/>
      <c r="X293"/>
      <c r="Y293"/>
      <c r="AA293"/>
      <c r="AB293"/>
      <c r="AC293"/>
      <c r="AD293"/>
      <c r="AE293"/>
      <c r="AF293"/>
      <c r="AG293"/>
      <c r="AH293"/>
      <c r="AI293"/>
      <c r="AJ293"/>
      <c r="AK293"/>
      <c r="AL293"/>
      <c r="AM293"/>
    </row>
    <row r="294" spans="2:39" x14ac:dyDescent="0.35">
      <c r="B294" s="61"/>
      <c r="C294" s="119"/>
      <c r="D294" s="62"/>
      <c r="E294" s="62"/>
      <c r="F294" s="52"/>
      <c r="G294" s="61"/>
      <c r="H294" s="61"/>
      <c r="I294" s="63"/>
      <c r="J294" s="116" t="str">
        <f>IF(Calculations!$G289=1, "Up to Date", "")</f>
        <v/>
      </c>
      <c r="K294" s="2"/>
      <c r="L294" s="9"/>
      <c r="M294" s="9"/>
      <c r="N294" s="9"/>
      <c r="O294" s="9"/>
      <c r="P294" s="9"/>
      <c r="Q294" s="9"/>
      <c r="R294" s="9"/>
      <c r="S294" s="9"/>
      <c r="T294" s="9"/>
      <c r="U294"/>
      <c r="V294"/>
      <c r="X294"/>
      <c r="Y294"/>
      <c r="AA294"/>
      <c r="AB294"/>
      <c r="AC294"/>
      <c r="AD294"/>
      <c r="AE294"/>
      <c r="AF294"/>
      <c r="AG294"/>
      <c r="AH294"/>
      <c r="AI294"/>
      <c r="AJ294"/>
      <c r="AK294"/>
      <c r="AL294"/>
      <c r="AM294"/>
    </row>
    <row r="295" spans="2:39" x14ac:dyDescent="0.35">
      <c r="B295" s="61"/>
      <c r="C295" s="119"/>
      <c r="D295" s="62"/>
      <c r="E295" s="62"/>
      <c r="F295" s="52"/>
      <c r="G295" s="61"/>
      <c r="H295" s="61"/>
      <c r="I295" s="63"/>
      <c r="J295" s="116" t="str">
        <f>IF(Calculations!$G290=1, "Up to Date", "")</f>
        <v/>
      </c>
      <c r="K295" s="2"/>
      <c r="L295" s="9"/>
      <c r="M295" s="9"/>
      <c r="N295" s="9"/>
      <c r="O295" s="9"/>
      <c r="P295" s="9"/>
      <c r="Q295" s="9"/>
      <c r="R295" s="9"/>
      <c r="S295" s="9"/>
      <c r="T295" s="9"/>
      <c r="U295"/>
      <c r="V295"/>
      <c r="X295"/>
      <c r="Y295"/>
      <c r="AA295"/>
      <c r="AB295"/>
      <c r="AC295"/>
      <c r="AD295"/>
      <c r="AE295"/>
      <c r="AF295"/>
      <c r="AG295"/>
      <c r="AH295"/>
      <c r="AI295"/>
      <c r="AJ295"/>
      <c r="AK295"/>
      <c r="AL295"/>
      <c r="AM295"/>
    </row>
    <row r="296" spans="2:39" x14ac:dyDescent="0.35">
      <c r="B296" s="61"/>
      <c r="C296" s="119"/>
      <c r="D296" s="62"/>
      <c r="E296" s="62"/>
      <c r="F296" s="52"/>
      <c r="G296" s="61"/>
      <c r="H296" s="61"/>
      <c r="I296" s="63"/>
      <c r="J296" s="116" t="str">
        <f>IF(Calculations!$G291=1, "Up to Date", "")</f>
        <v/>
      </c>
      <c r="K296" s="2"/>
      <c r="L296" s="9"/>
      <c r="M296" s="9"/>
      <c r="N296" s="9"/>
      <c r="O296" s="9"/>
      <c r="P296" s="9"/>
      <c r="Q296" s="9"/>
      <c r="R296" s="9"/>
      <c r="S296" s="9"/>
      <c r="T296" s="9"/>
      <c r="U296"/>
      <c r="V296"/>
      <c r="X296"/>
      <c r="Y296"/>
      <c r="AA296"/>
      <c r="AB296"/>
      <c r="AC296"/>
      <c r="AD296"/>
      <c r="AE296"/>
      <c r="AF296"/>
      <c r="AG296"/>
      <c r="AH296"/>
      <c r="AI296"/>
      <c r="AJ296"/>
      <c r="AK296"/>
      <c r="AL296"/>
      <c r="AM296"/>
    </row>
    <row r="297" spans="2:39" x14ac:dyDescent="0.35">
      <c r="B297" s="61"/>
      <c r="C297" s="119"/>
      <c r="D297" s="62"/>
      <c r="E297" s="62"/>
      <c r="F297" s="52"/>
      <c r="G297" s="61"/>
      <c r="H297" s="61"/>
      <c r="I297" s="63"/>
      <c r="J297" s="116" t="str">
        <f>IF(Calculations!$G292=1, "Up to Date", "")</f>
        <v/>
      </c>
      <c r="K297" s="2"/>
      <c r="L297" s="9"/>
      <c r="M297" s="9"/>
      <c r="N297" s="9"/>
      <c r="O297" s="9"/>
      <c r="P297" s="9"/>
      <c r="Q297" s="9"/>
      <c r="R297" s="9"/>
      <c r="S297" s="9"/>
      <c r="T297" s="9"/>
      <c r="U297"/>
      <c r="V297"/>
      <c r="X297"/>
      <c r="Y297"/>
      <c r="AA297"/>
      <c r="AB297"/>
      <c r="AC297"/>
      <c r="AD297"/>
      <c r="AE297"/>
      <c r="AF297"/>
      <c r="AG297"/>
      <c r="AH297"/>
      <c r="AI297"/>
      <c r="AJ297"/>
      <c r="AK297"/>
      <c r="AL297"/>
      <c r="AM297"/>
    </row>
    <row r="298" spans="2:39" x14ac:dyDescent="0.35">
      <c r="B298" s="61"/>
      <c r="C298" s="119"/>
      <c r="D298" s="62"/>
      <c r="E298" s="62"/>
      <c r="F298" s="52"/>
      <c r="G298" s="61"/>
      <c r="H298" s="61"/>
      <c r="I298" s="63"/>
      <c r="J298" s="116" t="str">
        <f>IF(Calculations!$G293=1, "Up to Date", "")</f>
        <v/>
      </c>
      <c r="K298" s="2"/>
      <c r="L298" s="9"/>
      <c r="M298" s="9"/>
      <c r="N298" s="9"/>
      <c r="O298" s="9"/>
      <c r="P298" s="9"/>
      <c r="Q298" s="9"/>
      <c r="R298" s="9"/>
      <c r="S298" s="9"/>
      <c r="T298" s="9"/>
      <c r="U298"/>
      <c r="V298"/>
      <c r="X298"/>
      <c r="Y298"/>
      <c r="AA298"/>
      <c r="AB298"/>
      <c r="AC298"/>
      <c r="AD298"/>
      <c r="AE298"/>
      <c r="AF298"/>
      <c r="AG298"/>
      <c r="AH298"/>
      <c r="AI298"/>
      <c r="AJ298"/>
      <c r="AK298"/>
      <c r="AL298"/>
      <c r="AM298"/>
    </row>
    <row r="299" spans="2:39" x14ac:dyDescent="0.35">
      <c r="B299" s="61"/>
      <c r="C299" s="119"/>
      <c r="D299" s="62"/>
      <c r="E299" s="62"/>
      <c r="F299" s="52"/>
      <c r="G299" s="61"/>
      <c r="H299" s="61"/>
      <c r="I299" s="63"/>
      <c r="J299" s="116" t="str">
        <f>IF(Calculations!$G294=1, "Up to Date", "")</f>
        <v/>
      </c>
      <c r="K299" s="2"/>
      <c r="L299" s="9"/>
      <c r="M299" s="9"/>
      <c r="N299" s="9"/>
      <c r="O299" s="9"/>
      <c r="P299" s="9"/>
      <c r="Q299" s="9"/>
      <c r="R299" s="9"/>
      <c r="S299" s="9"/>
      <c r="T299" s="9"/>
      <c r="U299"/>
      <c r="V299"/>
      <c r="X299"/>
      <c r="Y299"/>
      <c r="AA299"/>
      <c r="AB299"/>
      <c r="AC299"/>
      <c r="AD299"/>
      <c r="AE299"/>
      <c r="AF299"/>
      <c r="AG299"/>
      <c r="AH299"/>
      <c r="AI299"/>
      <c r="AJ299"/>
      <c r="AK299"/>
      <c r="AL299"/>
      <c r="AM299"/>
    </row>
    <row r="300" spans="2:39" x14ac:dyDescent="0.35">
      <c r="B300" s="61"/>
      <c r="C300" s="119"/>
      <c r="D300" s="62"/>
      <c r="E300" s="62"/>
      <c r="F300" s="52"/>
      <c r="G300" s="61"/>
      <c r="H300" s="61"/>
      <c r="I300" s="63"/>
      <c r="J300" s="116" t="str">
        <f>IF(Calculations!$G295=1, "Up to Date", "")</f>
        <v/>
      </c>
      <c r="K300" s="2"/>
      <c r="L300" s="9"/>
      <c r="M300" s="9"/>
      <c r="N300" s="9"/>
      <c r="O300" s="9"/>
      <c r="P300" s="9"/>
      <c r="Q300" s="9"/>
      <c r="R300" s="9"/>
      <c r="S300" s="9"/>
      <c r="T300" s="9"/>
      <c r="U300"/>
      <c r="V300"/>
      <c r="X300"/>
      <c r="Y300"/>
      <c r="AA300"/>
      <c r="AB300"/>
      <c r="AC300"/>
      <c r="AD300"/>
      <c r="AE300"/>
      <c r="AF300"/>
      <c r="AG300"/>
      <c r="AH300"/>
      <c r="AI300"/>
      <c r="AJ300"/>
      <c r="AK300"/>
      <c r="AL300"/>
      <c r="AM300"/>
    </row>
    <row r="301" spans="2:39" x14ac:dyDescent="0.35">
      <c r="B301" s="61"/>
      <c r="C301" s="119"/>
      <c r="D301" s="62"/>
      <c r="E301" s="62"/>
      <c r="F301" s="52"/>
      <c r="G301" s="61"/>
      <c r="H301" s="61"/>
      <c r="I301" s="63"/>
      <c r="J301" s="116" t="str">
        <f>IF(Calculations!$G296=1, "Up to Date", "")</f>
        <v/>
      </c>
      <c r="K301" s="2"/>
      <c r="L301" s="9"/>
      <c r="M301" s="9"/>
      <c r="N301" s="9"/>
      <c r="O301" s="9"/>
      <c r="P301" s="9"/>
      <c r="Q301" s="9"/>
      <c r="R301" s="9"/>
      <c r="S301" s="9"/>
      <c r="T301" s="9"/>
      <c r="U301"/>
      <c r="V301"/>
      <c r="X301"/>
      <c r="Y301"/>
      <c r="AA301"/>
      <c r="AB301"/>
      <c r="AC301"/>
      <c r="AD301"/>
      <c r="AE301"/>
      <c r="AF301"/>
      <c r="AG301"/>
      <c r="AH301"/>
      <c r="AI301"/>
      <c r="AJ301"/>
      <c r="AK301"/>
      <c r="AL301"/>
      <c r="AM301"/>
    </row>
    <row r="302" spans="2:39" x14ac:dyDescent="0.35">
      <c r="B302" s="61"/>
      <c r="C302" s="119"/>
      <c r="D302" s="62"/>
      <c r="E302" s="62"/>
      <c r="F302" s="52"/>
      <c r="G302" s="61"/>
      <c r="H302" s="61"/>
      <c r="I302" s="63"/>
      <c r="J302" s="116" t="str">
        <f>IF(Calculations!$G297=1, "Up to Date", "")</f>
        <v/>
      </c>
      <c r="K302" s="2"/>
      <c r="L302" s="9"/>
      <c r="M302" s="9"/>
      <c r="N302" s="9"/>
      <c r="O302" s="9"/>
      <c r="P302" s="9"/>
      <c r="Q302" s="9"/>
      <c r="R302" s="9"/>
      <c r="S302" s="9"/>
      <c r="T302" s="9"/>
      <c r="U302"/>
      <c r="V302"/>
      <c r="X302"/>
      <c r="Y302"/>
      <c r="AA302"/>
      <c r="AB302"/>
      <c r="AC302"/>
      <c r="AD302"/>
      <c r="AE302"/>
      <c r="AF302"/>
      <c r="AG302"/>
      <c r="AH302"/>
      <c r="AI302"/>
      <c r="AJ302"/>
      <c r="AK302"/>
      <c r="AL302"/>
      <c r="AM302"/>
    </row>
    <row r="303" spans="2:39" x14ac:dyDescent="0.35">
      <c r="B303" s="61"/>
      <c r="C303" s="119"/>
      <c r="D303" s="62"/>
      <c r="E303" s="62"/>
      <c r="F303" s="52"/>
      <c r="G303" s="61"/>
      <c r="H303" s="61"/>
      <c r="I303" s="63"/>
      <c r="J303" s="116" t="str">
        <f>IF(Calculations!$G298=1, "Up to Date", "")</f>
        <v/>
      </c>
      <c r="K303" s="2"/>
      <c r="L303" s="9"/>
      <c r="M303" s="9"/>
      <c r="N303" s="9"/>
      <c r="O303" s="9"/>
      <c r="P303" s="9"/>
      <c r="Q303" s="9"/>
      <c r="R303" s="9"/>
      <c r="S303" s="9"/>
      <c r="T303" s="9"/>
      <c r="U303"/>
      <c r="V303"/>
      <c r="X303"/>
      <c r="Y303"/>
      <c r="AA303"/>
      <c r="AB303"/>
      <c r="AC303"/>
      <c r="AD303"/>
      <c r="AE303"/>
      <c r="AF303"/>
      <c r="AG303"/>
      <c r="AH303"/>
      <c r="AI303"/>
      <c r="AJ303"/>
      <c r="AK303"/>
      <c r="AL303"/>
      <c r="AM303"/>
    </row>
    <row r="304" spans="2:39" x14ac:dyDescent="0.35">
      <c r="B304" s="61"/>
      <c r="C304" s="119"/>
      <c r="D304" s="62"/>
      <c r="E304" s="62"/>
      <c r="F304" s="52"/>
      <c r="G304" s="61"/>
      <c r="H304" s="61"/>
      <c r="I304" s="63"/>
      <c r="J304" s="116" t="str">
        <f>IF(Calculations!$G299=1, "Up to Date", "")</f>
        <v/>
      </c>
      <c r="K304" s="2"/>
      <c r="L304" s="9"/>
      <c r="M304" s="9"/>
      <c r="N304" s="9"/>
      <c r="O304" s="9"/>
      <c r="P304" s="9"/>
      <c r="Q304" s="9"/>
      <c r="R304" s="9"/>
      <c r="S304" s="9"/>
      <c r="T304" s="9"/>
      <c r="U304"/>
      <c r="V304"/>
      <c r="X304"/>
      <c r="Y304"/>
      <c r="AA304"/>
      <c r="AB304"/>
      <c r="AC304"/>
      <c r="AD304"/>
      <c r="AE304"/>
      <c r="AF304"/>
      <c r="AG304"/>
      <c r="AH304"/>
      <c r="AI304"/>
      <c r="AJ304"/>
      <c r="AK304"/>
      <c r="AL304"/>
      <c r="AM304"/>
    </row>
    <row r="305" spans="2:39" x14ac:dyDescent="0.35">
      <c r="B305" s="61"/>
      <c r="C305" s="119"/>
      <c r="D305" s="62"/>
      <c r="E305" s="62"/>
      <c r="F305" s="52"/>
      <c r="G305" s="61"/>
      <c r="H305" s="61"/>
      <c r="I305" s="63"/>
      <c r="J305" s="116" t="str">
        <f>IF(Calculations!$G300=1, "Up to Date", "")</f>
        <v/>
      </c>
      <c r="K305" s="2"/>
      <c r="L305" s="9"/>
      <c r="M305" s="9"/>
      <c r="N305" s="9"/>
      <c r="O305" s="9"/>
      <c r="P305" s="9"/>
      <c r="Q305" s="9"/>
      <c r="R305" s="9"/>
      <c r="S305" s="9"/>
      <c r="T305" s="9"/>
      <c r="U305"/>
      <c r="V305"/>
      <c r="X305"/>
      <c r="Y305"/>
      <c r="AA305"/>
      <c r="AB305"/>
      <c r="AC305"/>
      <c r="AD305"/>
      <c r="AE305"/>
      <c r="AF305"/>
      <c r="AG305"/>
      <c r="AH305"/>
      <c r="AI305"/>
      <c r="AJ305"/>
      <c r="AK305"/>
      <c r="AL305"/>
      <c r="AM305"/>
    </row>
    <row r="306" spans="2:39" x14ac:dyDescent="0.35">
      <c r="B306" s="61"/>
      <c r="C306" s="119"/>
      <c r="D306" s="62"/>
      <c r="E306" s="62"/>
      <c r="F306" s="52"/>
      <c r="G306" s="61"/>
      <c r="H306" s="61"/>
      <c r="I306" s="63"/>
      <c r="J306" s="116" t="str">
        <f>IF(Calculations!$G301=1, "Up to Date", "")</f>
        <v/>
      </c>
      <c r="K306" s="2"/>
      <c r="L306" s="9"/>
      <c r="M306" s="9"/>
      <c r="N306" s="9"/>
      <c r="O306" s="9"/>
      <c r="P306" s="9"/>
      <c r="Q306" s="9"/>
      <c r="R306" s="9"/>
      <c r="S306" s="9"/>
      <c r="T306" s="9"/>
      <c r="U306"/>
      <c r="V306"/>
      <c r="X306"/>
      <c r="Y306"/>
      <c r="AA306"/>
      <c r="AB306"/>
      <c r="AC306"/>
      <c r="AD306"/>
      <c r="AE306"/>
      <c r="AF306"/>
      <c r="AG306"/>
      <c r="AH306"/>
      <c r="AI306"/>
      <c r="AJ306"/>
      <c r="AK306"/>
      <c r="AL306"/>
      <c r="AM306"/>
    </row>
    <row r="307" spans="2:39" x14ac:dyDescent="0.35">
      <c r="B307" s="61"/>
      <c r="C307" s="119"/>
      <c r="D307" s="62"/>
      <c r="E307" s="62"/>
      <c r="F307" s="52"/>
      <c r="G307" s="61"/>
      <c r="H307" s="61"/>
      <c r="I307" s="63"/>
      <c r="J307" s="116" t="str">
        <f>IF(Calculations!$G302=1, "Up to Date", "")</f>
        <v/>
      </c>
      <c r="K307" s="2"/>
      <c r="L307" s="9"/>
      <c r="M307" s="9"/>
      <c r="N307" s="9"/>
      <c r="O307" s="9"/>
      <c r="P307" s="9"/>
      <c r="Q307" s="9"/>
      <c r="R307" s="9"/>
      <c r="S307" s="9"/>
      <c r="T307" s="9"/>
      <c r="U307"/>
      <c r="V307"/>
      <c r="X307"/>
      <c r="Y307"/>
      <c r="AA307"/>
      <c r="AB307"/>
      <c r="AC307"/>
      <c r="AD307"/>
      <c r="AE307"/>
      <c r="AF307"/>
      <c r="AG307"/>
      <c r="AH307"/>
      <c r="AI307"/>
      <c r="AJ307"/>
      <c r="AK307"/>
      <c r="AL307"/>
      <c r="AM307"/>
    </row>
    <row r="308" spans="2:39" x14ac:dyDescent="0.35">
      <c r="B308" s="61"/>
      <c r="C308" s="119"/>
      <c r="D308" s="62"/>
      <c r="E308" s="62"/>
      <c r="F308" s="52"/>
      <c r="G308" s="61"/>
      <c r="H308" s="61"/>
      <c r="I308" s="63"/>
      <c r="J308" s="116" t="str">
        <f>IF(Calculations!$G303=1, "Up to Date", "")</f>
        <v/>
      </c>
      <c r="K308" s="2"/>
      <c r="L308" s="9"/>
      <c r="M308" s="9"/>
      <c r="N308" s="9"/>
      <c r="O308" s="9"/>
      <c r="P308" s="9"/>
      <c r="Q308" s="9"/>
      <c r="R308" s="9"/>
      <c r="S308" s="9"/>
      <c r="T308" s="9"/>
      <c r="U308"/>
      <c r="V308"/>
      <c r="X308"/>
      <c r="Y308"/>
      <c r="AA308"/>
      <c r="AB308"/>
      <c r="AC308"/>
      <c r="AD308"/>
      <c r="AE308"/>
      <c r="AF308"/>
      <c r="AG308"/>
      <c r="AH308"/>
      <c r="AI308"/>
      <c r="AJ308"/>
      <c r="AK308"/>
      <c r="AL308"/>
      <c r="AM308"/>
    </row>
    <row r="309" spans="2:39" x14ac:dyDescent="0.35">
      <c r="B309" s="61"/>
      <c r="C309" s="119"/>
      <c r="D309" s="62"/>
      <c r="E309" s="62"/>
      <c r="F309" s="52"/>
      <c r="G309" s="61"/>
      <c r="H309" s="61"/>
      <c r="I309" s="63"/>
      <c r="J309" s="116" t="str">
        <f>IF(Calculations!$G304=1, "Up to Date", "")</f>
        <v/>
      </c>
      <c r="K309" s="2"/>
      <c r="L309" s="9"/>
      <c r="M309" s="9"/>
      <c r="N309" s="9"/>
      <c r="O309" s="9"/>
      <c r="P309" s="9"/>
      <c r="Q309" s="9"/>
      <c r="R309" s="9"/>
      <c r="S309" s="9"/>
      <c r="T309" s="9"/>
      <c r="U309"/>
      <c r="V309"/>
      <c r="X309"/>
      <c r="Y309"/>
      <c r="AA309"/>
      <c r="AB309"/>
      <c r="AC309"/>
      <c r="AD309"/>
      <c r="AE309"/>
      <c r="AF309"/>
      <c r="AG309"/>
      <c r="AH309"/>
      <c r="AI309"/>
      <c r="AJ309"/>
      <c r="AK309"/>
      <c r="AL309"/>
      <c r="AM309"/>
    </row>
    <row r="310" spans="2:39" x14ac:dyDescent="0.35">
      <c r="B310" s="61"/>
      <c r="C310" s="119"/>
      <c r="D310" s="62"/>
      <c r="E310" s="62"/>
      <c r="F310" s="52"/>
      <c r="G310" s="61"/>
      <c r="H310" s="61"/>
      <c r="I310" s="63"/>
      <c r="J310" s="116" t="str">
        <f>IF(Calculations!$G305=1, "Up to Date", "")</f>
        <v/>
      </c>
      <c r="K310" s="2"/>
      <c r="L310" s="9"/>
      <c r="M310" s="9"/>
      <c r="N310" s="9"/>
      <c r="O310" s="9"/>
      <c r="P310" s="9"/>
      <c r="Q310" s="9"/>
      <c r="R310" s="9"/>
      <c r="S310" s="9"/>
      <c r="T310" s="9"/>
      <c r="U310"/>
      <c r="V310"/>
      <c r="X310"/>
      <c r="Y310"/>
      <c r="AA310"/>
      <c r="AB310"/>
      <c r="AC310"/>
      <c r="AD310"/>
      <c r="AE310"/>
      <c r="AF310"/>
      <c r="AG310"/>
      <c r="AH310"/>
      <c r="AI310"/>
      <c r="AJ310"/>
      <c r="AK310"/>
      <c r="AL310"/>
      <c r="AM310"/>
    </row>
    <row r="311" spans="2:39" x14ac:dyDescent="0.35">
      <c r="B311" s="61"/>
      <c r="C311" s="119"/>
      <c r="D311" s="62"/>
      <c r="E311" s="62"/>
      <c r="F311" s="52"/>
      <c r="G311" s="61"/>
      <c r="H311" s="61"/>
      <c r="I311" s="63"/>
      <c r="J311" s="116" t="str">
        <f>IF(Calculations!$G306=1, "Up to Date", "")</f>
        <v/>
      </c>
      <c r="K311" s="2"/>
      <c r="L311" s="9"/>
      <c r="M311" s="9"/>
      <c r="N311" s="9"/>
      <c r="O311" s="9"/>
      <c r="P311" s="9"/>
      <c r="Q311" s="9"/>
      <c r="R311" s="9"/>
      <c r="S311" s="9"/>
      <c r="T311" s="9"/>
      <c r="U311"/>
      <c r="V311"/>
      <c r="X311"/>
      <c r="Y311"/>
      <c r="AA311"/>
      <c r="AB311"/>
      <c r="AC311"/>
      <c r="AD311"/>
      <c r="AE311"/>
      <c r="AF311"/>
      <c r="AG311"/>
      <c r="AH311"/>
      <c r="AI311"/>
      <c r="AJ311"/>
      <c r="AK311"/>
      <c r="AL311"/>
      <c r="AM311"/>
    </row>
    <row r="312" spans="2:39" x14ac:dyDescent="0.35">
      <c r="B312" s="61"/>
      <c r="C312" s="119"/>
      <c r="D312" s="62"/>
      <c r="E312" s="62"/>
      <c r="F312" s="52"/>
      <c r="G312" s="61"/>
      <c r="H312" s="61"/>
      <c r="I312" s="63"/>
      <c r="J312" s="116" t="str">
        <f>IF(Calculations!$G307=1, "Up to Date", "")</f>
        <v/>
      </c>
      <c r="K312" s="2"/>
      <c r="L312" s="9"/>
      <c r="M312" s="9"/>
      <c r="N312" s="9"/>
      <c r="O312" s="9"/>
      <c r="P312" s="9"/>
      <c r="Q312" s="9"/>
      <c r="R312" s="9"/>
      <c r="S312" s="9"/>
      <c r="T312" s="9"/>
      <c r="U312"/>
      <c r="V312"/>
      <c r="X312"/>
      <c r="Y312"/>
      <c r="AA312"/>
      <c r="AB312"/>
      <c r="AC312"/>
      <c r="AD312"/>
      <c r="AE312"/>
      <c r="AF312"/>
      <c r="AG312"/>
      <c r="AH312"/>
      <c r="AI312"/>
      <c r="AJ312"/>
      <c r="AK312"/>
      <c r="AL312"/>
      <c r="AM312"/>
    </row>
    <row r="313" spans="2:39" x14ac:dyDescent="0.35">
      <c r="B313" s="61"/>
      <c r="C313" s="119"/>
      <c r="D313" s="62"/>
      <c r="E313" s="62"/>
      <c r="F313" s="52"/>
      <c r="G313" s="61"/>
      <c r="H313" s="61"/>
      <c r="I313" s="63"/>
      <c r="J313" s="116" t="str">
        <f>IF(Calculations!$G308=1, "Up to Date", "")</f>
        <v/>
      </c>
      <c r="K313" s="2"/>
      <c r="L313" s="9"/>
      <c r="M313" s="9"/>
      <c r="N313" s="9"/>
      <c r="O313" s="9"/>
      <c r="P313" s="9"/>
      <c r="Q313" s="9"/>
      <c r="R313" s="9"/>
      <c r="S313" s="9"/>
      <c r="T313" s="9"/>
      <c r="U313"/>
      <c r="V313"/>
      <c r="X313"/>
      <c r="Y313"/>
      <c r="AA313"/>
      <c r="AB313"/>
      <c r="AC313"/>
      <c r="AD313"/>
      <c r="AE313"/>
      <c r="AF313"/>
      <c r="AG313"/>
      <c r="AH313"/>
      <c r="AI313"/>
      <c r="AJ313"/>
      <c r="AK313"/>
      <c r="AL313"/>
      <c r="AM313"/>
    </row>
    <row r="314" spans="2:39" x14ac:dyDescent="0.35">
      <c r="B314" s="61"/>
      <c r="C314" s="119"/>
      <c r="D314" s="62"/>
      <c r="E314" s="62"/>
      <c r="F314" s="52"/>
      <c r="G314" s="61"/>
      <c r="H314" s="61"/>
      <c r="I314" s="63"/>
      <c r="J314" s="116" t="str">
        <f>IF(Calculations!$G309=1, "Up to Date", "")</f>
        <v/>
      </c>
      <c r="K314" s="2"/>
      <c r="L314" s="9"/>
      <c r="M314" s="9"/>
      <c r="N314" s="9"/>
      <c r="O314" s="9"/>
      <c r="P314" s="9"/>
      <c r="Q314" s="9"/>
      <c r="R314" s="9"/>
      <c r="S314" s="9"/>
      <c r="T314" s="9"/>
      <c r="U314"/>
      <c r="V314"/>
      <c r="X314"/>
      <c r="Y314"/>
      <c r="AA314"/>
      <c r="AB314"/>
      <c r="AC314"/>
      <c r="AD314"/>
      <c r="AE314"/>
      <c r="AF314"/>
      <c r="AG314"/>
      <c r="AH314"/>
      <c r="AI314"/>
      <c r="AJ314"/>
      <c r="AK314"/>
      <c r="AL314"/>
      <c r="AM314"/>
    </row>
    <row r="315" spans="2:39" x14ac:dyDescent="0.35">
      <c r="B315" s="61"/>
      <c r="C315" s="119"/>
      <c r="D315" s="62"/>
      <c r="E315" s="62"/>
      <c r="F315" s="52"/>
      <c r="G315" s="61"/>
      <c r="H315" s="61"/>
      <c r="I315" s="63"/>
      <c r="J315" s="116" t="str">
        <f>IF(Calculations!$G310=1, "Up to Date", "")</f>
        <v/>
      </c>
      <c r="K315" s="2"/>
      <c r="L315" s="9"/>
      <c r="M315" s="9"/>
      <c r="N315" s="9"/>
      <c r="O315" s="9"/>
      <c r="P315" s="9"/>
      <c r="Q315" s="9"/>
      <c r="R315" s="9"/>
      <c r="S315" s="9"/>
      <c r="T315" s="9"/>
      <c r="U315"/>
      <c r="V315"/>
      <c r="X315"/>
      <c r="Y315"/>
      <c r="AA315"/>
      <c r="AB315"/>
      <c r="AC315"/>
      <c r="AD315"/>
      <c r="AE315"/>
      <c r="AF315"/>
      <c r="AG315"/>
      <c r="AH315"/>
      <c r="AI315"/>
      <c r="AJ315"/>
      <c r="AK315"/>
      <c r="AL315"/>
      <c r="AM315"/>
    </row>
    <row r="316" spans="2:39" x14ac:dyDescent="0.35">
      <c r="B316" s="61"/>
      <c r="C316" s="119"/>
      <c r="D316" s="62"/>
      <c r="E316" s="62"/>
      <c r="F316" s="52"/>
      <c r="G316" s="61"/>
      <c r="H316" s="61"/>
      <c r="I316" s="63"/>
      <c r="J316" s="116" t="str">
        <f>IF(Calculations!$G311=1, "Up to Date", "")</f>
        <v/>
      </c>
      <c r="K316" s="2"/>
      <c r="L316" s="9"/>
      <c r="M316" s="9"/>
      <c r="N316" s="9"/>
      <c r="O316" s="9"/>
      <c r="P316" s="9"/>
      <c r="Q316" s="9"/>
      <c r="R316" s="9"/>
      <c r="S316" s="9"/>
      <c r="T316" s="9"/>
      <c r="U316"/>
      <c r="V316"/>
      <c r="X316"/>
      <c r="Y316"/>
      <c r="AA316"/>
      <c r="AB316"/>
      <c r="AC316"/>
      <c r="AD316"/>
      <c r="AE316"/>
      <c r="AF316"/>
      <c r="AG316"/>
      <c r="AH316"/>
      <c r="AI316"/>
      <c r="AJ316"/>
      <c r="AK316"/>
      <c r="AL316"/>
      <c r="AM316"/>
    </row>
    <row r="317" spans="2:39" x14ac:dyDescent="0.35">
      <c r="B317" s="61"/>
      <c r="C317" s="119"/>
      <c r="D317" s="62"/>
      <c r="E317" s="62"/>
      <c r="F317" s="52"/>
      <c r="G317" s="61"/>
      <c r="H317" s="61"/>
      <c r="I317" s="63"/>
      <c r="J317" s="116" t="str">
        <f>IF(Calculations!$G312=1, "Up to Date", "")</f>
        <v/>
      </c>
      <c r="K317" s="2"/>
      <c r="L317" s="9"/>
      <c r="M317" s="9"/>
      <c r="N317" s="9"/>
      <c r="O317" s="9"/>
      <c r="P317" s="9"/>
      <c r="Q317" s="9"/>
      <c r="R317" s="9"/>
      <c r="S317" s="9"/>
      <c r="T317" s="9"/>
      <c r="U317"/>
      <c r="V317"/>
      <c r="X317"/>
      <c r="Y317"/>
      <c r="AA317"/>
      <c r="AB317"/>
      <c r="AC317"/>
      <c r="AD317"/>
      <c r="AE317"/>
      <c r="AF317"/>
      <c r="AG317"/>
      <c r="AH317"/>
      <c r="AI317"/>
      <c r="AJ317"/>
      <c r="AK317"/>
      <c r="AL317"/>
      <c r="AM317"/>
    </row>
    <row r="318" spans="2:39" x14ac:dyDescent="0.35">
      <c r="B318" s="61"/>
      <c r="C318" s="119"/>
      <c r="D318" s="62"/>
      <c r="E318" s="62"/>
      <c r="F318" s="52"/>
      <c r="G318" s="61"/>
      <c r="H318" s="61"/>
      <c r="I318" s="63"/>
      <c r="J318" s="116" t="str">
        <f>IF(Calculations!$G313=1, "Up to Date", "")</f>
        <v/>
      </c>
      <c r="K318" s="2"/>
      <c r="L318" s="9"/>
      <c r="M318" s="9"/>
      <c r="N318" s="9"/>
      <c r="O318" s="9"/>
      <c r="P318" s="9"/>
      <c r="Q318" s="9"/>
      <c r="R318" s="9"/>
      <c r="S318" s="9"/>
      <c r="T318" s="9"/>
      <c r="U318"/>
      <c r="V318"/>
      <c r="X318"/>
      <c r="Y318"/>
      <c r="AA318"/>
      <c r="AB318"/>
      <c r="AC318"/>
      <c r="AD318"/>
      <c r="AE318"/>
      <c r="AF318"/>
      <c r="AG318"/>
      <c r="AH318"/>
      <c r="AI318"/>
      <c r="AJ318"/>
      <c r="AK318"/>
      <c r="AL318"/>
      <c r="AM318"/>
    </row>
    <row r="319" spans="2:39" x14ac:dyDescent="0.35">
      <c r="B319" s="61"/>
      <c r="C319" s="119"/>
      <c r="D319" s="62"/>
      <c r="E319" s="62"/>
      <c r="F319" s="52"/>
      <c r="G319" s="61"/>
      <c r="H319" s="61"/>
      <c r="I319" s="63"/>
      <c r="J319" s="116" t="str">
        <f>IF(Calculations!$G314=1, "Up to Date", "")</f>
        <v/>
      </c>
      <c r="K319" s="2"/>
      <c r="L319" s="9"/>
      <c r="M319" s="9"/>
      <c r="N319" s="9"/>
      <c r="O319" s="9"/>
      <c r="P319" s="9"/>
      <c r="Q319" s="9"/>
      <c r="R319" s="9"/>
      <c r="S319" s="9"/>
      <c r="T319" s="9"/>
      <c r="U319"/>
      <c r="V319"/>
      <c r="X319"/>
      <c r="Y319"/>
      <c r="AA319"/>
      <c r="AB319"/>
      <c r="AC319"/>
      <c r="AD319"/>
      <c r="AE319"/>
      <c r="AF319"/>
      <c r="AG319"/>
      <c r="AH319"/>
      <c r="AI319"/>
      <c r="AJ319"/>
      <c r="AK319"/>
      <c r="AL319"/>
      <c r="AM319"/>
    </row>
    <row r="320" spans="2:39" x14ac:dyDescent="0.35">
      <c r="B320" s="61"/>
      <c r="C320" s="119"/>
      <c r="D320" s="62"/>
      <c r="E320" s="62"/>
      <c r="F320" s="52"/>
      <c r="G320" s="61"/>
      <c r="H320" s="61"/>
      <c r="I320" s="63"/>
      <c r="J320" s="116" t="str">
        <f>IF(Calculations!$G315=1, "Up to Date", "")</f>
        <v/>
      </c>
      <c r="K320" s="2"/>
      <c r="L320" s="9"/>
      <c r="M320" s="9"/>
      <c r="N320" s="9"/>
      <c r="O320" s="9"/>
      <c r="P320" s="9"/>
      <c r="Q320" s="9"/>
      <c r="R320" s="9"/>
      <c r="S320" s="9"/>
      <c r="T320" s="9"/>
      <c r="U320"/>
      <c r="V320"/>
      <c r="X320"/>
      <c r="Y320"/>
      <c r="AA320"/>
      <c r="AB320"/>
      <c r="AC320"/>
      <c r="AD320"/>
      <c r="AE320"/>
      <c r="AF320"/>
      <c r="AG320"/>
      <c r="AH320"/>
      <c r="AI320"/>
      <c r="AJ320"/>
      <c r="AK320"/>
      <c r="AL320"/>
      <c r="AM320"/>
    </row>
    <row r="321" spans="2:39" x14ac:dyDescent="0.35">
      <c r="B321" s="61"/>
      <c r="C321" s="119"/>
      <c r="D321" s="62"/>
      <c r="E321" s="62"/>
      <c r="F321" s="52"/>
      <c r="G321" s="61"/>
      <c r="H321" s="61"/>
      <c r="I321" s="63"/>
      <c r="J321" s="116" t="str">
        <f>IF(Calculations!$G316=1, "Up to Date", "")</f>
        <v/>
      </c>
      <c r="K321" s="2"/>
      <c r="L321" s="9"/>
      <c r="M321" s="9"/>
      <c r="N321" s="9"/>
      <c r="O321" s="9"/>
      <c r="P321" s="9"/>
      <c r="Q321" s="9"/>
      <c r="R321" s="9"/>
      <c r="S321" s="9"/>
      <c r="T321" s="9"/>
      <c r="U321"/>
      <c r="V321"/>
      <c r="X321"/>
      <c r="Y321"/>
      <c r="AA321"/>
      <c r="AB321"/>
      <c r="AC321"/>
      <c r="AD321"/>
      <c r="AE321"/>
      <c r="AF321"/>
      <c r="AG321"/>
      <c r="AH321"/>
      <c r="AI321"/>
      <c r="AJ321"/>
      <c r="AK321"/>
      <c r="AL321"/>
      <c r="AM321"/>
    </row>
    <row r="322" spans="2:39" x14ac:dyDescent="0.35">
      <c r="B322" s="61"/>
      <c r="C322" s="119"/>
      <c r="D322" s="62"/>
      <c r="E322" s="62"/>
      <c r="F322" s="52"/>
      <c r="G322" s="61"/>
      <c r="H322" s="61"/>
      <c r="I322" s="63"/>
      <c r="J322" s="116" t="str">
        <f>IF(Calculations!$G317=1, "Up to Date", "")</f>
        <v/>
      </c>
      <c r="K322" s="2"/>
      <c r="L322" s="9"/>
      <c r="M322" s="9"/>
      <c r="N322" s="9"/>
      <c r="O322" s="9"/>
      <c r="P322" s="9"/>
      <c r="Q322" s="9"/>
      <c r="R322" s="9"/>
      <c r="S322" s="9"/>
      <c r="T322" s="9"/>
      <c r="U322"/>
      <c r="V322"/>
      <c r="X322"/>
      <c r="Y322"/>
      <c r="AA322"/>
      <c r="AB322"/>
      <c r="AC322"/>
      <c r="AD322"/>
      <c r="AE322"/>
      <c r="AF322"/>
      <c r="AG322"/>
      <c r="AH322"/>
      <c r="AI322"/>
      <c r="AJ322"/>
      <c r="AK322"/>
      <c r="AL322"/>
      <c r="AM322"/>
    </row>
    <row r="323" spans="2:39" x14ac:dyDescent="0.35">
      <c r="B323" s="61"/>
      <c r="C323" s="119"/>
      <c r="D323" s="62"/>
      <c r="E323" s="62"/>
      <c r="F323" s="52"/>
      <c r="G323" s="61"/>
      <c r="H323" s="61"/>
      <c r="I323" s="63"/>
      <c r="J323" s="116" t="str">
        <f>IF(Calculations!$G318=1, "Up to Date", "")</f>
        <v/>
      </c>
      <c r="K323" s="2"/>
      <c r="L323" s="9"/>
      <c r="M323" s="9"/>
      <c r="N323" s="9"/>
      <c r="O323" s="9"/>
      <c r="P323" s="9"/>
      <c r="Q323" s="9"/>
      <c r="R323" s="9"/>
      <c r="S323" s="9"/>
      <c r="T323" s="9"/>
      <c r="U323"/>
      <c r="V323"/>
      <c r="X323"/>
      <c r="Y323"/>
      <c r="AA323"/>
      <c r="AB323"/>
      <c r="AC323"/>
      <c r="AD323"/>
      <c r="AE323"/>
      <c r="AF323"/>
      <c r="AG323"/>
      <c r="AH323"/>
      <c r="AI323"/>
      <c r="AJ323"/>
      <c r="AK323"/>
      <c r="AL323"/>
      <c r="AM323"/>
    </row>
    <row r="324" spans="2:39" x14ac:dyDescent="0.35">
      <c r="B324" s="61"/>
      <c r="C324" s="119"/>
      <c r="D324" s="62"/>
      <c r="E324" s="62"/>
      <c r="F324" s="52"/>
      <c r="G324" s="61"/>
      <c r="H324" s="61"/>
      <c r="I324" s="63"/>
      <c r="J324" s="116" t="str">
        <f>IF(Calculations!$G319=1, "Up to Date", "")</f>
        <v/>
      </c>
      <c r="K324" s="2"/>
      <c r="L324" s="9"/>
      <c r="M324" s="9"/>
      <c r="N324" s="9"/>
      <c r="O324" s="9"/>
      <c r="P324" s="9"/>
      <c r="Q324" s="9"/>
      <c r="R324" s="9"/>
      <c r="S324" s="9"/>
      <c r="T324" s="9"/>
      <c r="U324"/>
      <c r="V324"/>
      <c r="X324"/>
      <c r="Y324"/>
      <c r="AA324"/>
      <c r="AB324"/>
      <c r="AC324"/>
      <c r="AD324"/>
      <c r="AE324"/>
      <c r="AF324"/>
      <c r="AG324"/>
      <c r="AH324"/>
      <c r="AI324"/>
      <c r="AJ324"/>
      <c r="AK324"/>
      <c r="AL324"/>
      <c r="AM324"/>
    </row>
    <row r="325" spans="2:39" x14ac:dyDescent="0.35">
      <c r="B325" s="61"/>
      <c r="C325" s="119"/>
      <c r="D325" s="62"/>
      <c r="E325" s="62"/>
      <c r="F325" s="52"/>
      <c r="G325" s="61"/>
      <c r="H325" s="61"/>
      <c r="I325" s="63"/>
      <c r="J325" s="116" t="str">
        <f>IF(Calculations!$G320=1, "Up to Date", "")</f>
        <v/>
      </c>
      <c r="K325" s="2"/>
      <c r="L325" s="9"/>
      <c r="M325" s="9"/>
      <c r="N325" s="9"/>
      <c r="O325" s="9"/>
      <c r="P325" s="9"/>
      <c r="Q325" s="9"/>
      <c r="R325" s="9"/>
      <c r="S325" s="9"/>
      <c r="T325" s="9"/>
      <c r="U325"/>
      <c r="V325"/>
      <c r="X325"/>
      <c r="Y325"/>
      <c r="AA325"/>
      <c r="AB325"/>
      <c r="AC325"/>
      <c r="AD325"/>
      <c r="AE325"/>
      <c r="AF325"/>
      <c r="AG325"/>
      <c r="AH325"/>
      <c r="AI325"/>
      <c r="AJ325"/>
      <c r="AK325"/>
      <c r="AL325"/>
      <c r="AM325"/>
    </row>
    <row r="326" spans="2:39" x14ac:dyDescent="0.35">
      <c r="B326" s="61"/>
      <c r="C326" s="119"/>
      <c r="D326" s="62"/>
      <c r="E326" s="62"/>
      <c r="F326" s="52"/>
      <c r="G326" s="61"/>
      <c r="H326" s="61"/>
      <c r="I326" s="63"/>
      <c r="J326" s="116" t="str">
        <f>IF(Calculations!$G321=1, "Up to Date", "")</f>
        <v/>
      </c>
      <c r="K326" s="2"/>
      <c r="L326" s="9"/>
      <c r="M326" s="9"/>
      <c r="N326" s="9"/>
      <c r="O326" s="9"/>
      <c r="P326" s="9"/>
      <c r="Q326" s="9"/>
      <c r="R326" s="9"/>
      <c r="S326" s="9"/>
      <c r="T326" s="9"/>
      <c r="U326"/>
      <c r="V326"/>
      <c r="X326"/>
      <c r="Y326"/>
      <c r="AA326"/>
      <c r="AB326"/>
      <c r="AC326"/>
      <c r="AD326"/>
      <c r="AE326"/>
      <c r="AF326"/>
      <c r="AG326"/>
      <c r="AH326"/>
      <c r="AI326"/>
      <c r="AJ326"/>
      <c r="AK326"/>
      <c r="AL326"/>
      <c r="AM326"/>
    </row>
    <row r="327" spans="2:39" x14ac:dyDescent="0.35">
      <c r="B327" s="61"/>
      <c r="C327" s="119"/>
      <c r="D327" s="62"/>
      <c r="E327" s="62"/>
      <c r="F327" s="52"/>
      <c r="G327" s="61"/>
      <c r="H327" s="61"/>
      <c r="I327" s="63"/>
      <c r="J327" s="116" t="str">
        <f>IF(Calculations!$G322=1, "Up to Date", "")</f>
        <v/>
      </c>
      <c r="K327" s="2"/>
      <c r="L327" s="9"/>
      <c r="M327" s="9"/>
      <c r="N327" s="9"/>
      <c r="O327" s="9"/>
      <c r="P327" s="9"/>
      <c r="Q327" s="9"/>
      <c r="R327" s="9"/>
      <c r="S327" s="9"/>
      <c r="T327" s="9"/>
      <c r="U327"/>
      <c r="V327"/>
      <c r="X327"/>
      <c r="Y327"/>
      <c r="AA327"/>
      <c r="AB327"/>
      <c r="AC327"/>
      <c r="AD327"/>
      <c r="AE327"/>
      <c r="AF327"/>
      <c r="AG327"/>
      <c r="AH327"/>
      <c r="AI327"/>
      <c r="AJ327"/>
      <c r="AK327"/>
      <c r="AL327"/>
      <c r="AM327"/>
    </row>
    <row r="328" spans="2:39" x14ac:dyDescent="0.35">
      <c r="B328" s="61"/>
      <c r="C328" s="119"/>
      <c r="D328" s="62"/>
      <c r="E328" s="62"/>
      <c r="F328" s="52"/>
      <c r="G328" s="61"/>
      <c r="H328" s="61"/>
      <c r="I328" s="63"/>
      <c r="J328" s="116" t="str">
        <f>IF(Calculations!$G323=1, "Up to Date", "")</f>
        <v/>
      </c>
      <c r="K328" s="2"/>
      <c r="L328" s="9"/>
      <c r="M328" s="9"/>
      <c r="N328" s="9"/>
      <c r="O328" s="9"/>
      <c r="P328" s="9"/>
      <c r="Q328" s="9"/>
      <c r="R328" s="9"/>
      <c r="S328" s="9"/>
      <c r="T328" s="9"/>
      <c r="U328"/>
      <c r="V328"/>
      <c r="X328"/>
      <c r="Y328"/>
      <c r="AA328"/>
      <c r="AB328"/>
      <c r="AC328"/>
      <c r="AD328"/>
      <c r="AE328"/>
      <c r="AF328"/>
      <c r="AG328"/>
      <c r="AH328"/>
      <c r="AI328"/>
      <c r="AJ328"/>
      <c r="AK328"/>
      <c r="AL328"/>
      <c r="AM328"/>
    </row>
    <row r="329" spans="2:39" x14ac:dyDescent="0.35">
      <c r="B329" s="61"/>
      <c r="C329" s="119"/>
      <c r="D329" s="62"/>
      <c r="E329" s="62"/>
      <c r="F329" s="52"/>
      <c r="G329" s="61"/>
      <c r="H329" s="61"/>
      <c r="I329" s="63"/>
      <c r="J329" s="116" t="str">
        <f>IF(Calculations!$G324=1, "Up to Date", "")</f>
        <v/>
      </c>
      <c r="K329" s="2"/>
      <c r="L329" s="9"/>
      <c r="M329" s="9"/>
      <c r="N329" s="9"/>
      <c r="O329" s="9"/>
      <c r="P329" s="9"/>
      <c r="Q329" s="9"/>
      <c r="R329" s="9"/>
      <c r="S329" s="9"/>
      <c r="T329" s="9"/>
      <c r="U329"/>
      <c r="V329"/>
      <c r="X329"/>
      <c r="Y329"/>
      <c r="AA329"/>
      <c r="AB329"/>
      <c r="AC329"/>
      <c r="AD329"/>
      <c r="AE329"/>
      <c r="AF329"/>
      <c r="AG329"/>
      <c r="AH329"/>
      <c r="AI329"/>
      <c r="AJ329"/>
      <c r="AK329"/>
      <c r="AL329"/>
      <c r="AM329"/>
    </row>
    <row r="330" spans="2:39" x14ac:dyDescent="0.35">
      <c r="B330" s="61"/>
      <c r="C330" s="119"/>
      <c r="D330" s="62"/>
      <c r="E330" s="62"/>
      <c r="F330" s="52"/>
      <c r="G330" s="61"/>
      <c r="H330" s="61"/>
      <c r="I330" s="63"/>
      <c r="J330" s="116" t="str">
        <f>IF(Calculations!$G325=1, "Up to Date", "")</f>
        <v/>
      </c>
      <c r="K330" s="2"/>
      <c r="L330" s="9"/>
      <c r="M330" s="9"/>
      <c r="N330" s="9"/>
      <c r="O330" s="9"/>
      <c r="P330" s="9"/>
      <c r="Q330" s="9"/>
      <c r="R330" s="9"/>
      <c r="S330" s="9"/>
      <c r="T330" s="9"/>
      <c r="U330"/>
      <c r="V330"/>
      <c r="X330"/>
      <c r="Y330"/>
      <c r="AA330"/>
      <c r="AB330"/>
      <c r="AC330"/>
      <c r="AD330"/>
      <c r="AE330"/>
      <c r="AF330"/>
      <c r="AG330"/>
      <c r="AH330"/>
      <c r="AI330"/>
      <c r="AJ330"/>
      <c r="AK330"/>
      <c r="AL330"/>
      <c r="AM330"/>
    </row>
    <row r="331" spans="2:39" x14ac:dyDescent="0.35">
      <c r="B331" s="61"/>
      <c r="C331" s="119"/>
      <c r="D331" s="62"/>
      <c r="E331" s="62"/>
      <c r="F331" s="52"/>
      <c r="G331" s="61"/>
      <c r="H331" s="61"/>
      <c r="I331" s="63"/>
      <c r="J331" s="116" t="str">
        <f>IF(Calculations!$G326=1, "Up to Date", "")</f>
        <v/>
      </c>
      <c r="K331" s="2"/>
      <c r="L331" s="9"/>
      <c r="M331" s="9"/>
      <c r="N331" s="9"/>
      <c r="O331" s="9"/>
      <c r="P331" s="9"/>
      <c r="Q331" s="9"/>
      <c r="R331" s="9"/>
      <c r="S331" s="9"/>
      <c r="T331" s="9"/>
      <c r="U331"/>
      <c r="V331"/>
      <c r="X331"/>
      <c r="Y331"/>
      <c r="AA331"/>
      <c r="AB331"/>
      <c r="AC331"/>
      <c r="AD331"/>
      <c r="AE331"/>
      <c r="AF331"/>
      <c r="AG331"/>
      <c r="AH331"/>
      <c r="AI331"/>
      <c r="AJ331"/>
      <c r="AK331"/>
      <c r="AL331"/>
      <c r="AM331"/>
    </row>
    <row r="332" spans="2:39" x14ac:dyDescent="0.35">
      <c r="B332" s="61"/>
      <c r="C332" s="119"/>
      <c r="D332" s="62"/>
      <c r="E332" s="62"/>
      <c r="F332" s="52"/>
      <c r="G332" s="61"/>
      <c r="H332" s="61"/>
      <c r="I332" s="63"/>
      <c r="J332" s="116" t="str">
        <f>IF(Calculations!$G327=1, "Up to Date", "")</f>
        <v/>
      </c>
      <c r="K332" s="2"/>
      <c r="L332" s="9"/>
      <c r="M332" s="9"/>
      <c r="N332" s="9"/>
      <c r="O332" s="9"/>
      <c r="P332" s="9"/>
      <c r="Q332" s="9"/>
      <c r="R332" s="9"/>
      <c r="S332" s="9"/>
      <c r="T332" s="9"/>
      <c r="U332"/>
      <c r="V332"/>
      <c r="X332"/>
      <c r="Y332"/>
      <c r="AA332"/>
      <c r="AB332"/>
      <c r="AC332"/>
      <c r="AD332"/>
      <c r="AE332"/>
      <c r="AF332"/>
      <c r="AG332"/>
      <c r="AH332"/>
      <c r="AI332"/>
      <c r="AJ332"/>
      <c r="AK332"/>
      <c r="AL332"/>
      <c r="AM332"/>
    </row>
    <row r="333" spans="2:39" x14ac:dyDescent="0.35">
      <c r="B333" s="61"/>
      <c r="C333" s="119"/>
      <c r="D333" s="62"/>
      <c r="E333" s="62"/>
      <c r="F333" s="52"/>
      <c r="G333" s="61"/>
      <c r="H333" s="61"/>
      <c r="I333" s="63"/>
      <c r="J333" s="116" t="str">
        <f>IF(Calculations!$G328=1, "Up to Date", "")</f>
        <v/>
      </c>
      <c r="K333" s="2"/>
      <c r="L333" s="9"/>
      <c r="M333" s="9"/>
      <c r="N333" s="9"/>
      <c r="O333" s="9"/>
      <c r="P333" s="9"/>
      <c r="Q333" s="9"/>
      <c r="R333" s="9"/>
      <c r="S333" s="9"/>
      <c r="T333" s="9"/>
      <c r="U333"/>
      <c r="V333"/>
      <c r="X333"/>
      <c r="Y333"/>
      <c r="AA333"/>
      <c r="AB333"/>
      <c r="AC333"/>
      <c r="AD333"/>
      <c r="AE333"/>
      <c r="AF333"/>
      <c r="AG333"/>
      <c r="AH333"/>
      <c r="AI333"/>
      <c r="AJ333"/>
      <c r="AK333"/>
      <c r="AL333"/>
      <c r="AM333"/>
    </row>
    <row r="334" spans="2:39" x14ac:dyDescent="0.35">
      <c r="B334" s="61"/>
      <c r="C334" s="119"/>
      <c r="D334" s="62"/>
      <c r="E334" s="62"/>
      <c r="F334" s="52"/>
      <c r="G334" s="61"/>
      <c r="H334" s="61"/>
      <c r="I334" s="63"/>
      <c r="J334" s="116" t="str">
        <f>IF(Calculations!$G329=1, "Up to Date", "")</f>
        <v/>
      </c>
      <c r="K334" s="2"/>
      <c r="L334" s="9"/>
      <c r="M334" s="9"/>
      <c r="N334" s="9"/>
      <c r="O334" s="9"/>
      <c r="P334" s="9"/>
      <c r="Q334" s="9"/>
      <c r="R334" s="9"/>
      <c r="S334" s="9"/>
      <c r="T334" s="9"/>
      <c r="U334"/>
      <c r="V334"/>
      <c r="X334"/>
      <c r="Y334"/>
      <c r="AA334"/>
      <c r="AB334"/>
      <c r="AC334"/>
      <c r="AD334"/>
      <c r="AE334"/>
      <c r="AF334"/>
      <c r="AG334"/>
      <c r="AH334"/>
      <c r="AI334"/>
      <c r="AJ334"/>
      <c r="AK334"/>
      <c r="AL334"/>
      <c r="AM334"/>
    </row>
    <row r="335" spans="2:39" x14ac:dyDescent="0.35">
      <c r="B335" s="61"/>
      <c r="C335" s="119"/>
      <c r="D335" s="62"/>
      <c r="E335" s="62"/>
      <c r="F335" s="52"/>
      <c r="G335" s="61"/>
      <c r="H335" s="61"/>
      <c r="I335" s="63"/>
      <c r="J335" s="116" t="str">
        <f>IF(Calculations!$G330=1, "Up to Date", "")</f>
        <v/>
      </c>
      <c r="K335" s="2"/>
      <c r="L335" s="9"/>
      <c r="M335" s="9"/>
      <c r="N335" s="9"/>
      <c r="O335" s="9"/>
      <c r="P335" s="9"/>
      <c r="Q335" s="9"/>
      <c r="R335" s="9"/>
      <c r="S335" s="9"/>
      <c r="T335" s="9"/>
      <c r="U335"/>
      <c r="V335"/>
      <c r="X335"/>
      <c r="Y335"/>
      <c r="AA335"/>
      <c r="AB335"/>
      <c r="AC335"/>
      <c r="AD335"/>
      <c r="AE335"/>
      <c r="AF335"/>
      <c r="AG335"/>
      <c r="AH335"/>
      <c r="AI335"/>
      <c r="AJ335"/>
      <c r="AK335"/>
      <c r="AL335"/>
      <c r="AM335"/>
    </row>
    <row r="336" spans="2:39" x14ac:dyDescent="0.35">
      <c r="B336" s="61"/>
      <c r="C336" s="119"/>
      <c r="D336" s="62"/>
      <c r="E336" s="62"/>
      <c r="F336" s="52"/>
      <c r="G336" s="61"/>
      <c r="H336" s="61"/>
      <c r="I336" s="63"/>
      <c r="J336" s="116" t="str">
        <f>IF(Calculations!$G331=1, "Up to Date", "")</f>
        <v/>
      </c>
      <c r="K336" s="2"/>
      <c r="L336" s="9"/>
      <c r="M336" s="9"/>
      <c r="N336" s="9"/>
      <c r="O336" s="9"/>
      <c r="P336" s="9"/>
      <c r="Q336" s="9"/>
      <c r="R336" s="9"/>
      <c r="S336" s="9"/>
      <c r="T336" s="9"/>
      <c r="U336"/>
      <c r="V336"/>
      <c r="X336"/>
      <c r="Y336"/>
      <c r="AA336"/>
      <c r="AB336"/>
      <c r="AC336"/>
      <c r="AD336"/>
      <c r="AE336"/>
      <c r="AF336"/>
      <c r="AG336"/>
      <c r="AH336"/>
      <c r="AI336"/>
      <c r="AJ336"/>
      <c r="AK336"/>
      <c r="AL336"/>
      <c r="AM336"/>
    </row>
    <row r="337" spans="2:39" x14ac:dyDescent="0.35">
      <c r="B337" s="61"/>
      <c r="C337" s="119"/>
      <c r="D337" s="62"/>
      <c r="E337" s="62"/>
      <c r="F337" s="52"/>
      <c r="G337" s="61"/>
      <c r="H337" s="61"/>
      <c r="I337" s="63"/>
      <c r="J337" s="116" t="str">
        <f>IF(Calculations!$G332=1, "Up to Date", "")</f>
        <v/>
      </c>
      <c r="K337" s="2"/>
      <c r="L337" s="9"/>
      <c r="M337" s="9"/>
      <c r="N337" s="9"/>
      <c r="O337" s="9"/>
      <c r="P337" s="9"/>
      <c r="Q337" s="9"/>
      <c r="R337" s="9"/>
      <c r="S337" s="9"/>
      <c r="T337" s="9"/>
      <c r="U337"/>
      <c r="V337"/>
      <c r="X337"/>
      <c r="Y337"/>
      <c r="AA337"/>
      <c r="AB337"/>
      <c r="AC337"/>
      <c r="AD337"/>
      <c r="AE337"/>
      <c r="AF337"/>
      <c r="AG337"/>
      <c r="AH337"/>
      <c r="AI337"/>
      <c r="AJ337"/>
      <c r="AK337"/>
      <c r="AL337"/>
      <c r="AM337"/>
    </row>
    <row r="338" spans="2:39" x14ac:dyDescent="0.35">
      <c r="B338" s="61"/>
      <c r="C338" s="119"/>
      <c r="D338" s="62"/>
      <c r="E338" s="62"/>
      <c r="F338" s="52"/>
      <c r="G338" s="61"/>
      <c r="H338" s="61"/>
      <c r="I338" s="63"/>
      <c r="J338" s="116" t="str">
        <f>IF(Calculations!$G333=1, "Up to Date", "")</f>
        <v/>
      </c>
      <c r="K338" s="2"/>
      <c r="L338" s="9"/>
      <c r="M338" s="9"/>
      <c r="N338" s="9"/>
      <c r="O338" s="9"/>
      <c r="P338" s="9"/>
      <c r="Q338" s="9"/>
      <c r="R338" s="9"/>
      <c r="S338" s="9"/>
      <c r="T338" s="9"/>
      <c r="U338"/>
      <c r="V338"/>
      <c r="X338"/>
      <c r="Y338"/>
      <c r="AA338"/>
      <c r="AB338"/>
      <c r="AC338"/>
      <c r="AD338"/>
      <c r="AE338"/>
      <c r="AF338"/>
      <c r="AG338"/>
      <c r="AH338"/>
      <c r="AI338"/>
      <c r="AJ338"/>
      <c r="AK338"/>
      <c r="AL338"/>
      <c r="AM338"/>
    </row>
    <row r="339" spans="2:39" x14ac:dyDescent="0.35">
      <c r="B339" s="61"/>
      <c r="C339" s="119"/>
      <c r="D339" s="62"/>
      <c r="E339" s="62"/>
      <c r="F339" s="52"/>
      <c r="G339" s="61"/>
      <c r="H339" s="61"/>
      <c r="I339" s="63"/>
      <c r="J339" s="116" t="str">
        <f>IF(Calculations!$G334=1, "Up to Date", "")</f>
        <v/>
      </c>
      <c r="K339" s="2"/>
      <c r="L339" s="9"/>
      <c r="M339" s="9"/>
      <c r="N339" s="9"/>
      <c r="O339" s="9"/>
      <c r="P339" s="9"/>
      <c r="Q339" s="9"/>
      <c r="R339" s="9"/>
      <c r="S339" s="9"/>
      <c r="T339" s="9"/>
      <c r="U339"/>
      <c r="V339"/>
      <c r="X339"/>
      <c r="Y339"/>
      <c r="AA339"/>
      <c r="AB339"/>
      <c r="AC339"/>
      <c r="AD339"/>
      <c r="AE339"/>
      <c r="AF339"/>
      <c r="AG339"/>
      <c r="AH339"/>
      <c r="AI339"/>
      <c r="AJ339"/>
      <c r="AK339"/>
      <c r="AL339"/>
      <c r="AM339"/>
    </row>
    <row r="340" spans="2:39" x14ac:dyDescent="0.35">
      <c r="B340" s="61"/>
      <c r="C340" s="119"/>
      <c r="D340" s="62"/>
      <c r="E340" s="62"/>
      <c r="F340" s="52"/>
      <c r="G340" s="61"/>
      <c r="H340" s="61"/>
      <c r="I340" s="63"/>
      <c r="J340" s="116" t="str">
        <f>IF(Calculations!$G335=1, "Up to Date", "")</f>
        <v/>
      </c>
      <c r="K340" s="2"/>
      <c r="L340" s="9"/>
      <c r="M340" s="9"/>
      <c r="N340" s="9"/>
      <c r="O340" s="9"/>
      <c r="P340" s="9"/>
      <c r="Q340" s="9"/>
      <c r="R340" s="9"/>
      <c r="S340" s="9"/>
      <c r="T340" s="9"/>
      <c r="U340"/>
      <c r="V340"/>
      <c r="X340"/>
      <c r="Y340"/>
      <c r="AA340"/>
      <c r="AB340"/>
      <c r="AC340"/>
      <c r="AD340"/>
      <c r="AE340"/>
      <c r="AF340"/>
      <c r="AG340"/>
      <c r="AH340"/>
      <c r="AI340"/>
      <c r="AJ340"/>
      <c r="AK340"/>
      <c r="AL340"/>
      <c r="AM340"/>
    </row>
    <row r="341" spans="2:39" x14ac:dyDescent="0.35">
      <c r="B341" s="61"/>
      <c r="C341" s="119"/>
      <c r="D341" s="62"/>
      <c r="E341" s="62"/>
      <c r="F341" s="52"/>
      <c r="G341" s="61"/>
      <c r="H341" s="61"/>
      <c r="I341" s="63"/>
      <c r="J341" s="116" t="str">
        <f>IF(Calculations!$G336=1, "Up to Date", "")</f>
        <v/>
      </c>
      <c r="K341" s="2"/>
      <c r="L341" s="9"/>
      <c r="M341" s="9"/>
      <c r="N341" s="9"/>
      <c r="O341" s="9"/>
      <c r="P341" s="9"/>
      <c r="Q341" s="9"/>
      <c r="R341" s="9"/>
      <c r="S341" s="9"/>
      <c r="T341" s="9"/>
      <c r="U341"/>
      <c r="V341"/>
      <c r="X341"/>
      <c r="Y341"/>
      <c r="AA341"/>
      <c r="AB341"/>
      <c r="AC341"/>
      <c r="AD341"/>
      <c r="AE341"/>
      <c r="AF341"/>
      <c r="AG341"/>
      <c r="AH341"/>
      <c r="AI341"/>
      <c r="AJ341"/>
      <c r="AK341"/>
      <c r="AL341"/>
      <c r="AM341"/>
    </row>
    <row r="342" spans="2:39" x14ac:dyDescent="0.35">
      <c r="B342" s="61"/>
      <c r="C342" s="119"/>
      <c r="D342" s="62"/>
      <c r="E342" s="62"/>
      <c r="F342" s="52"/>
      <c r="G342" s="61"/>
      <c r="H342" s="61"/>
      <c r="I342" s="63"/>
      <c r="J342" s="116" t="str">
        <f>IF(Calculations!$G337=1, "Up to Date", "")</f>
        <v/>
      </c>
      <c r="K342" s="2"/>
      <c r="L342" s="9"/>
      <c r="M342" s="9"/>
      <c r="N342" s="9"/>
      <c r="O342" s="9"/>
      <c r="P342" s="9"/>
      <c r="Q342" s="9"/>
      <c r="R342" s="9"/>
      <c r="S342" s="9"/>
      <c r="T342" s="9"/>
      <c r="U342"/>
      <c r="V342"/>
      <c r="X342"/>
      <c r="Y342"/>
      <c r="AA342"/>
      <c r="AB342"/>
      <c r="AC342"/>
      <c r="AD342"/>
      <c r="AE342"/>
      <c r="AF342"/>
      <c r="AG342"/>
      <c r="AH342"/>
      <c r="AI342"/>
      <c r="AJ342"/>
      <c r="AK342"/>
      <c r="AL342"/>
      <c r="AM342"/>
    </row>
    <row r="343" spans="2:39" x14ac:dyDescent="0.35">
      <c r="B343" s="61"/>
      <c r="C343" s="119"/>
      <c r="D343" s="62"/>
      <c r="E343" s="62"/>
      <c r="F343" s="52"/>
      <c r="G343" s="61"/>
      <c r="H343" s="61"/>
      <c r="I343" s="63"/>
      <c r="J343" s="116" t="str">
        <f>IF(Calculations!$G338=1, "Up to Date", "")</f>
        <v/>
      </c>
      <c r="K343" s="2"/>
      <c r="L343" s="9"/>
      <c r="M343" s="9"/>
      <c r="N343" s="9"/>
      <c r="O343" s="9"/>
      <c r="P343" s="9"/>
      <c r="Q343" s="9"/>
      <c r="R343" s="9"/>
      <c r="S343" s="9"/>
      <c r="T343" s="9"/>
      <c r="U343"/>
      <c r="V343"/>
      <c r="X343"/>
      <c r="Y343"/>
      <c r="AA343"/>
      <c r="AB343"/>
      <c r="AC343"/>
      <c r="AD343"/>
      <c r="AE343"/>
      <c r="AF343"/>
      <c r="AG343"/>
      <c r="AH343"/>
      <c r="AI343"/>
      <c r="AJ343"/>
      <c r="AK343"/>
      <c r="AL343"/>
      <c r="AM343"/>
    </row>
    <row r="344" spans="2:39" x14ac:dyDescent="0.35">
      <c r="B344" s="61"/>
      <c r="C344" s="119"/>
      <c r="D344" s="62"/>
      <c r="E344" s="62"/>
      <c r="F344" s="52"/>
      <c r="G344" s="61"/>
      <c r="H344" s="61"/>
      <c r="I344" s="63"/>
      <c r="J344" s="116" t="str">
        <f>IF(Calculations!$G339=1, "Up to Date", "")</f>
        <v/>
      </c>
      <c r="K344" s="2"/>
      <c r="L344" s="9"/>
      <c r="M344" s="9"/>
      <c r="N344" s="9"/>
      <c r="O344" s="9"/>
      <c r="P344" s="9"/>
      <c r="Q344" s="9"/>
      <c r="R344" s="9"/>
      <c r="S344" s="9"/>
      <c r="T344" s="9"/>
      <c r="U344"/>
      <c r="V344"/>
      <c r="X344"/>
      <c r="Y344"/>
      <c r="AA344"/>
      <c r="AB344"/>
      <c r="AC344"/>
      <c r="AD344"/>
      <c r="AE344"/>
      <c r="AF344"/>
      <c r="AG344"/>
      <c r="AH344"/>
      <c r="AI344"/>
      <c r="AJ344"/>
      <c r="AK344"/>
      <c r="AL344"/>
      <c r="AM344"/>
    </row>
    <row r="345" spans="2:39" x14ac:dyDescent="0.35">
      <c r="B345" s="61"/>
      <c r="C345" s="119"/>
      <c r="D345" s="62"/>
      <c r="E345" s="62"/>
      <c r="F345" s="52"/>
      <c r="G345" s="61"/>
      <c r="H345" s="61"/>
      <c r="I345" s="63"/>
      <c r="J345" s="116" t="str">
        <f>IF(Calculations!$G340=1, "Up to Date", "")</f>
        <v/>
      </c>
      <c r="K345" s="2"/>
      <c r="L345" s="9"/>
      <c r="M345" s="9"/>
      <c r="N345" s="9"/>
      <c r="O345" s="9"/>
      <c r="P345" s="9"/>
      <c r="Q345" s="9"/>
      <c r="R345" s="9"/>
      <c r="S345" s="9"/>
      <c r="T345" s="9"/>
      <c r="U345"/>
      <c r="V345"/>
      <c r="X345"/>
      <c r="Y345"/>
      <c r="AA345"/>
      <c r="AB345"/>
      <c r="AC345"/>
      <c r="AD345"/>
      <c r="AE345"/>
      <c r="AF345"/>
      <c r="AG345"/>
      <c r="AH345"/>
      <c r="AI345"/>
      <c r="AJ345"/>
      <c r="AK345"/>
      <c r="AL345"/>
      <c r="AM345"/>
    </row>
    <row r="346" spans="2:39" x14ac:dyDescent="0.35">
      <c r="B346" s="61"/>
      <c r="C346" s="119"/>
      <c r="D346" s="62"/>
      <c r="E346" s="62"/>
      <c r="F346" s="52"/>
      <c r="G346" s="61"/>
      <c r="H346" s="61"/>
      <c r="I346" s="63"/>
      <c r="J346" s="116" t="str">
        <f>IF(Calculations!$G341=1, "Up to Date", "")</f>
        <v/>
      </c>
      <c r="K346" s="2"/>
      <c r="L346" s="9"/>
      <c r="M346" s="9"/>
      <c r="N346" s="9"/>
      <c r="O346" s="9"/>
      <c r="P346" s="9"/>
      <c r="Q346" s="9"/>
      <c r="R346" s="9"/>
      <c r="S346" s="9"/>
      <c r="T346" s="9"/>
      <c r="U346"/>
      <c r="V346"/>
      <c r="X346"/>
      <c r="Y346"/>
      <c r="AA346"/>
      <c r="AB346"/>
      <c r="AC346"/>
      <c r="AD346"/>
      <c r="AE346"/>
      <c r="AF346"/>
      <c r="AG346"/>
      <c r="AH346"/>
      <c r="AI346"/>
      <c r="AJ346"/>
      <c r="AK346"/>
      <c r="AL346"/>
      <c r="AM346"/>
    </row>
    <row r="347" spans="2:39" x14ac:dyDescent="0.35">
      <c r="B347" s="61"/>
      <c r="C347" s="119"/>
      <c r="D347" s="62"/>
      <c r="E347" s="62"/>
      <c r="F347" s="52"/>
      <c r="G347" s="61"/>
      <c r="H347" s="61"/>
      <c r="I347" s="63"/>
      <c r="J347" s="116" t="str">
        <f>IF(Calculations!$G342=1, "Up to Date", "")</f>
        <v/>
      </c>
      <c r="K347" s="2"/>
      <c r="L347" s="9"/>
      <c r="M347" s="9"/>
      <c r="N347" s="9"/>
      <c r="O347" s="9"/>
      <c r="P347" s="9"/>
      <c r="Q347" s="9"/>
      <c r="R347" s="9"/>
      <c r="S347" s="9"/>
      <c r="T347" s="9"/>
      <c r="U347"/>
      <c r="V347"/>
      <c r="X347"/>
      <c r="Y347"/>
      <c r="AA347"/>
      <c r="AB347"/>
      <c r="AC347"/>
      <c r="AD347"/>
      <c r="AE347"/>
      <c r="AF347"/>
      <c r="AG347"/>
      <c r="AH347"/>
      <c r="AI347"/>
      <c r="AJ347"/>
      <c r="AK347"/>
      <c r="AL347"/>
      <c r="AM347"/>
    </row>
    <row r="348" spans="2:39" x14ac:dyDescent="0.35">
      <c r="B348" s="61"/>
      <c r="C348" s="119"/>
      <c r="D348" s="62"/>
      <c r="E348" s="62"/>
      <c r="F348" s="52"/>
      <c r="G348" s="61"/>
      <c r="H348" s="61"/>
      <c r="I348" s="63"/>
      <c r="J348" s="116" t="str">
        <f>IF(Calculations!$G343=1, "Up to Date", "")</f>
        <v/>
      </c>
      <c r="K348" s="2"/>
      <c r="L348" s="9"/>
      <c r="M348" s="9"/>
      <c r="N348" s="9"/>
      <c r="O348" s="9"/>
      <c r="P348" s="9"/>
      <c r="Q348" s="9"/>
      <c r="R348" s="9"/>
      <c r="S348" s="9"/>
      <c r="T348" s="9"/>
      <c r="U348"/>
      <c r="V348"/>
      <c r="X348"/>
      <c r="Y348"/>
      <c r="AA348"/>
      <c r="AB348"/>
      <c r="AC348"/>
      <c r="AD348"/>
      <c r="AE348"/>
      <c r="AF348"/>
      <c r="AG348"/>
      <c r="AH348"/>
      <c r="AI348"/>
      <c r="AJ348"/>
      <c r="AK348"/>
      <c r="AL348"/>
      <c r="AM348"/>
    </row>
    <row r="349" spans="2:39" x14ac:dyDescent="0.35">
      <c r="B349" s="61"/>
      <c r="C349" s="119"/>
      <c r="D349" s="62"/>
      <c r="E349" s="62"/>
      <c r="F349" s="52"/>
      <c r="G349" s="61"/>
      <c r="H349" s="61"/>
      <c r="I349" s="63"/>
      <c r="J349" s="116" t="str">
        <f>IF(Calculations!$G344=1, "Up to Date", "")</f>
        <v/>
      </c>
      <c r="K349" s="2"/>
      <c r="L349" s="9"/>
      <c r="M349" s="9"/>
      <c r="N349" s="9"/>
      <c r="O349" s="9"/>
      <c r="P349" s="9"/>
      <c r="Q349" s="9"/>
      <c r="R349" s="9"/>
      <c r="S349" s="9"/>
      <c r="T349" s="9"/>
      <c r="U349"/>
      <c r="V349"/>
      <c r="X349"/>
      <c r="Y349"/>
      <c r="AA349"/>
      <c r="AB349"/>
      <c r="AC349"/>
      <c r="AD349"/>
      <c r="AE349"/>
      <c r="AF349"/>
      <c r="AG349"/>
      <c r="AH349"/>
      <c r="AI349"/>
      <c r="AJ349"/>
      <c r="AK349"/>
      <c r="AL349"/>
      <c r="AM349"/>
    </row>
    <row r="350" spans="2:39" x14ac:dyDescent="0.35">
      <c r="B350" s="61"/>
      <c r="C350" s="119"/>
      <c r="D350" s="62"/>
      <c r="E350" s="62"/>
      <c r="F350" s="52"/>
      <c r="G350" s="61"/>
      <c r="H350" s="61"/>
      <c r="I350" s="63"/>
      <c r="J350" s="116" t="str">
        <f>IF(Calculations!$G345=1, "Up to Date", "")</f>
        <v/>
      </c>
      <c r="K350" s="2"/>
      <c r="L350" s="9"/>
      <c r="M350" s="9"/>
      <c r="N350" s="9"/>
      <c r="O350" s="9"/>
      <c r="P350" s="9"/>
      <c r="Q350" s="9"/>
      <c r="R350" s="9"/>
      <c r="S350" s="9"/>
      <c r="T350" s="9"/>
      <c r="U350"/>
      <c r="V350"/>
      <c r="X350"/>
      <c r="Y350"/>
      <c r="AA350"/>
      <c r="AB350"/>
      <c r="AC350"/>
      <c r="AD350"/>
      <c r="AE350"/>
      <c r="AF350"/>
      <c r="AG350"/>
      <c r="AH350"/>
      <c r="AI350"/>
      <c r="AJ350"/>
      <c r="AK350"/>
      <c r="AL350"/>
      <c r="AM350"/>
    </row>
    <row r="351" spans="2:39" x14ac:dyDescent="0.35">
      <c r="B351" s="61"/>
      <c r="C351" s="119"/>
      <c r="D351" s="62"/>
      <c r="E351" s="62"/>
      <c r="F351" s="52"/>
      <c r="G351" s="61"/>
      <c r="H351" s="61"/>
      <c r="I351" s="63"/>
      <c r="J351" s="116" t="str">
        <f>IF(Calculations!$G346=1, "Up to Date", "")</f>
        <v/>
      </c>
      <c r="K351" s="2"/>
      <c r="L351" s="9"/>
      <c r="M351" s="9"/>
      <c r="N351" s="9"/>
      <c r="O351" s="9"/>
      <c r="P351" s="9"/>
      <c r="Q351" s="9"/>
      <c r="R351" s="9"/>
      <c r="S351" s="9"/>
      <c r="T351" s="9"/>
      <c r="U351"/>
      <c r="V351"/>
      <c r="X351"/>
      <c r="Y351"/>
      <c r="AA351"/>
      <c r="AB351"/>
      <c r="AC351"/>
      <c r="AD351"/>
      <c r="AE351"/>
      <c r="AF351"/>
      <c r="AG351"/>
      <c r="AH351"/>
      <c r="AI351"/>
      <c r="AJ351"/>
      <c r="AK351"/>
      <c r="AL351"/>
      <c r="AM351"/>
    </row>
    <row r="352" spans="2:39" x14ac:dyDescent="0.35">
      <c r="B352" s="61"/>
      <c r="C352" s="119"/>
      <c r="D352" s="62"/>
      <c r="E352" s="62"/>
      <c r="F352" s="52"/>
      <c r="G352" s="61"/>
      <c r="H352" s="61"/>
      <c r="I352" s="63"/>
      <c r="J352" s="116" t="str">
        <f>IF(Calculations!$G347=1, "Up to Date", "")</f>
        <v/>
      </c>
      <c r="K352" s="2"/>
      <c r="L352" s="9"/>
      <c r="M352" s="9"/>
      <c r="N352" s="9"/>
      <c r="O352" s="9"/>
      <c r="P352" s="9"/>
      <c r="Q352" s="9"/>
      <c r="R352" s="9"/>
      <c r="S352" s="9"/>
      <c r="T352" s="9"/>
      <c r="U352"/>
      <c r="V352"/>
      <c r="X352"/>
      <c r="Y352"/>
      <c r="AA352"/>
      <c r="AB352"/>
      <c r="AC352"/>
      <c r="AD352"/>
      <c r="AE352"/>
      <c r="AF352"/>
      <c r="AG352"/>
      <c r="AH352"/>
      <c r="AI352"/>
      <c r="AJ352"/>
      <c r="AK352"/>
      <c r="AL352"/>
      <c r="AM352"/>
    </row>
    <row r="353" spans="2:39" x14ac:dyDescent="0.35">
      <c r="B353" s="61"/>
      <c r="C353" s="119"/>
      <c r="D353" s="62"/>
      <c r="E353" s="62"/>
      <c r="F353" s="52"/>
      <c r="G353" s="61"/>
      <c r="H353" s="61"/>
      <c r="I353" s="63"/>
      <c r="J353" s="116" t="str">
        <f>IF(Calculations!$G348=1, "Up to Date", "")</f>
        <v/>
      </c>
      <c r="K353" s="2"/>
      <c r="L353" s="9"/>
      <c r="M353" s="9"/>
      <c r="N353" s="9"/>
      <c r="O353" s="9"/>
      <c r="P353" s="9"/>
      <c r="Q353" s="9"/>
      <c r="R353" s="9"/>
      <c r="S353" s="9"/>
      <c r="T353" s="9"/>
      <c r="U353"/>
      <c r="V353"/>
      <c r="X353"/>
      <c r="Y353"/>
      <c r="AA353"/>
      <c r="AB353"/>
      <c r="AC353"/>
      <c r="AD353"/>
      <c r="AE353"/>
      <c r="AF353"/>
      <c r="AG353"/>
      <c r="AH353"/>
      <c r="AI353"/>
      <c r="AJ353"/>
      <c r="AK353"/>
      <c r="AL353"/>
      <c r="AM353"/>
    </row>
    <row r="354" spans="2:39" x14ac:dyDescent="0.35">
      <c r="B354" s="61"/>
      <c r="C354" s="119"/>
      <c r="D354" s="62"/>
      <c r="E354" s="62"/>
      <c r="F354" s="52"/>
      <c r="G354" s="61"/>
      <c r="H354" s="61"/>
      <c r="I354" s="63"/>
      <c r="J354" s="116" t="str">
        <f>IF(Calculations!$G349=1, "Up to Date", "")</f>
        <v/>
      </c>
      <c r="K354" s="2"/>
      <c r="L354" s="9"/>
      <c r="M354" s="9"/>
      <c r="N354" s="9"/>
      <c r="O354" s="9"/>
      <c r="P354" s="9"/>
      <c r="Q354" s="9"/>
      <c r="R354" s="9"/>
      <c r="S354" s="9"/>
      <c r="T354" s="9"/>
      <c r="U354"/>
      <c r="V354"/>
      <c r="X354"/>
      <c r="Y354"/>
      <c r="AA354"/>
      <c r="AB354"/>
      <c r="AC354"/>
      <c r="AD354"/>
      <c r="AE354"/>
      <c r="AF354"/>
      <c r="AG354"/>
      <c r="AH354"/>
      <c r="AI354"/>
      <c r="AJ354"/>
      <c r="AK354"/>
      <c r="AL354"/>
      <c r="AM354"/>
    </row>
    <row r="355" spans="2:39" x14ac:dyDescent="0.35">
      <c r="B355" s="61"/>
      <c r="C355" s="119"/>
      <c r="D355" s="62"/>
      <c r="E355" s="62"/>
      <c r="F355" s="52"/>
      <c r="G355" s="61"/>
      <c r="H355" s="61"/>
      <c r="I355" s="63"/>
      <c r="J355" s="116" t="str">
        <f>IF(Calculations!$G350=1, "Up to Date", "")</f>
        <v/>
      </c>
      <c r="K355" s="2"/>
      <c r="L355" s="9"/>
      <c r="M355" s="9"/>
      <c r="N355" s="9"/>
      <c r="O355" s="9"/>
      <c r="P355" s="9"/>
      <c r="Q355" s="9"/>
      <c r="R355" s="9"/>
      <c r="S355" s="9"/>
      <c r="T355" s="9"/>
      <c r="U355"/>
      <c r="V355"/>
      <c r="X355"/>
      <c r="Y355"/>
      <c r="AA355"/>
      <c r="AB355"/>
      <c r="AC355"/>
      <c r="AD355"/>
      <c r="AE355"/>
      <c r="AF355"/>
      <c r="AG355"/>
      <c r="AH355"/>
      <c r="AI355"/>
      <c r="AJ355"/>
      <c r="AK355"/>
      <c r="AL355"/>
      <c r="AM355"/>
    </row>
    <row r="356" spans="2:39" x14ac:dyDescent="0.35">
      <c r="B356" s="61"/>
      <c r="C356" s="119"/>
      <c r="D356" s="62"/>
      <c r="E356" s="62"/>
      <c r="F356" s="52"/>
      <c r="G356" s="61"/>
      <c r="H356" s="61"/>
      <c r="I356" s="63"/>
      <c r="J356" s="116" t="str">
        <f>IF(Calculations!$G351=1, "Up to Date", "")</f>
        <v/>
      </c>
      <c r="K356" s="2"/>
      <c r="L356" s="9"/>
      <c r="M356" s="9"/>
      <c r="N356" s="9"/>
      <c r="O356" s="9"/>
      <c r="P356" s="9"/>
      <c r="Q356" s="9"/>
      <c r="R356" s="9"/>
      <c r="S356" s="9"/>
      <c r="T356" s="9"/>
      <c r="U356"/>
      <c r="V356"/>
      <c r="X356"/>
      <c r="Y356"/>
      <c r="AA356"/>
      <c r="AB356"/>
      <c r="AC356"/>
      <c r="AD356"/>
      <c r="AE356"/>
      <c r="AF356"/>
      <c r="AG356"/>
      <c r="AH356"/>
      <c r="AI356"/>
      <c r="AJ356"/>
      <c r="AK356"/>
      <c r="AL356"/>
      <c r="AM356"/>
    </row>
    <row r="357" spans="2:39" x14ac:dyDescent="0.35">
      <c r="B357" s="61"/>
      <c r="C357" s="119"/>
      <c r="D357" s="62"/>
      <c r="E357" s="62"/>
      <c r="F357" s="52"/>
      <c r="G357" s="61"/>
      <c r="H357" s="61"/>
      <c r="I357" s="63"/>
      <c r="J357" s="116" t="str">
        <f>IF(Calculations!$G352=1, "Up to Date", "")</f>
        <v/>
      </c>
      <c r="K357" s="2"/>
      <c r="L357" s="9"/>
      <c r="M357" s="9"/>
      <c r="N357" s="9"/>
      <c r="O357" s="9"/>
      <c r="P357" s="9"/>
      <c r="Q357" s="9"/>
      <c r="R357" s="9"/>
      <c r="S357" s="9"/>
      <c r="T357" s="9"/>
      <c r="U357"/>
      <c r="V357"/>
      <c r="X357"/>
      <c r="Y357"/>
      <c r="AA357"/>
      <c r="AB357"/>
      <c r="AC357"/>
      <c r="AD357"/>
      <c r="AE357"/>
      <c r="AF357"/>
      <c r="AG357"/>
      <c r="AH357"/>
      <c r="AI357"/>
      <c r="AJ357"/>
      <c r="AK357"/>
      <c r="AL357"/>
      <c r="AM357"/>
    </row>
    <row r="358" spans="2:39" x14ac:dyDescent="0.35">
      <c r="B358" s="61"/>
      <c r="C358" s="119"/>
      <c r="D358" s="62"/>
      <c r="E358" s="62"/>
      <c r="F358" s="52"/>
      <c r="G358" s="61"/>
      <c r="H358" s="61"/>
      <c r="I358" s="63"/>
      <c r="J358" s="116" t="str">
        <f>IF(Calculations!$G353=1, "Up to Date", "")</f>
        <v/>
      </c>
      <c r="K358" s="2"/>
      <c r="L358" s="9"/>
      <c r="M358" s="9"/>
      <c r="N358" s="9"/>
      <c r="O358" s="9"/>
      <c r="P358" s="9"/>
      <c r="Q358" s="9"/>
      <c r="R358" s="9"/>
      <c r="S358" s="9"/>
      <c r="T358" s="9"/>
      <c r="U358"/>
      <c r="V358"/>
      <c r="X358"/>
      <c r="Y358"/>
      <c r="AA358"/>
      <c r="AB358"/>
      <c r="AC358"/>
      <c r="AD358"/>
      <c r="AE358"/>
      <c r="AF358"/>
      <c r="AG358"/>
      <c r="AH358"/>
      <c r="AI358"/>
      <c r="AJ358"/>
      <c r="AK358"/>
      <c r="AL358"/>
      <c r="AM358"/>
    </row>
    <row r="359" spans="2:39" x14ac:dyDescent="0.35">
      <c r="B359" s="61"/>
      <c r="C359" s="119"/>
      <c r="D359" s="62"/>
      <c r="E359" s="62"/>
      <c r="F359" s="52"/>
      <c r="G359" s="61"/>
      <c r="H359" s="61"/>
      <c r="I359" s="63"/>
      <c r="J359" s="116" t="str">
        <f>IF(Calculations!$G354=1, "Up to Date", "")</f>
        <v/>
      </c>
      <c r="K359" s="2"/>
      <c r="L359" s="9"/>
      <c r="M359" s="9"/>
      <c r="N359" s="9"/>
      <c r="O359" s="9"/>
      <c r="P359" s="9"/>
      <c r="Q359" s="9"/>
      <c r="R359" s="9"/>
      <c r="S359" s="9"/>
      <c r="T359" s="9"/>
      <c r="U359"/>
      <c r="V359"/>
      <c r="X359"/>
      <c r="Y359"/>
      <c r="AA359"/>
      <c r="AB359"/>
      <c r="AC359"/>
      <c r="AD359"/>
      <c r="AE359"/>
      <c r="AF359"/>
      <c r="AG359"/>
      <c r="AH359"/>
      <c r="AI359"/>
      <c r="AJ359"/>
      <c r="AK359"/>
      <c r="AL359"/>
      <c r="AM359"/>
    </row>
    <row r="360" spans="2:39" x14ac:dyDescent="0.35">
      <c r="B360" s="61"/>
      <c r="C360" s="119"/>
      <c r="D360" s="62"/>
      <c r="E360" s="62"/>
      <c r="F360" s="52"/>
      <c r="G360" s="61"/>
      <c r="H360" s="61"/>
      <c r="I360" s="63"/>
      <c r="J360" s="116" t="str">
        <f>IF(Calculations!$G355=1, "Up to Date", "")</f>
        <v/>
      </c>
      <c r="K360" s="2"/>
      <c r="L360" s="9"/>
      <c r="M360" s="9"/>
      <c r="N360" s="9"/>
      <c r="O360" s="9"/>
      <c r="P360" s="9"/>
      <c r="Q360" s="9"/>
      <c r="R360" s="9"/>
      <c r="S360" s="9"/>
      <c r="T360" s="9"/>
      <c r="U360"/>
      <c r="V360"/>
      <c r="X360"/>
      <c r="Y360"/>
      <c r="AA360"/>
      <c r="AB360"/>
      <c r="AC360"/>
      <c r="AD360"/>
      <c r="AE360"/>
      <c r="AF360"/>
      <c r="AG360"/>
      <c r="AH360"/>
      <c r="AI360"/>
      <c r="AJ360"/>
      <c r="AK360"/>
      <c r="AL360"/>
      <c r="AM360"/>
    </row>
    <row r="361" spans="2:39" x14ac:dyDescent="0.35">
      <c r="B361" s="61"/>
      <c r="C361" s="119"/>
      <c r="D361" s="62"/>
      <c r="E361" s="62"/>
      <c r="F361" s="52"/>
      <c r="G361" s="61"/>
      <c r="H361" s="61"/>
      <c r="I361" s="63"/>
      <c r="J361" s="116" t="str">
        <f>IF(Calculations!$G356=1, "Up to Date", "")</f>
        <v/>
      </c>
      <c r="K361" s="2"/>
      <c r="L361" s="9"/>
      <c r="M361" s="9"/>
      <c r="N361" s="9"/>
      <c r="O361" s="9"/>
      <c r="P361" s="9"/>
      <c r="Q361" s="9"/>
      <c r="R361" s="9"/>
      <c r="S361" s="9"/>
      <c r="T361" s="9"/>
      <c r="U361"/>
      <c r="V361"/>
      <c r="X361"/>
      <c r="Y361"/>
      <c r="AA361"/>
      <c r="AB361"/>
      <c r="AC361"/>
      <c r="AD361"/>
      <c r="AE361"/>
      <c r="AF361"/>
      <c r="AG361"/>
      <c r="AH361"/>
      <c r="AI361"/>
      <c r="AJ361"/>
      <c r="AK361"/>
      <c r="AL361"/>
      <c r="AM361"/>
    </row>
    <row r="362" spans="2:39" x14ac:dyDescent="0.35">
      <c r="B362" s="61"/>
      <c r="C362" s="119"/>
      <c r="D362" s="62"/>
      <c r="E362" s="62"/>
      <c r="F362" s="52"/>
      <c r="G362" s="61"/>
      <c r="H362" s="61"/>
      <c r="I362" s="63"/>
      <c r="J362" s="116" t="str">
        <f>IF(Calculations!$G357=1, "Up to Date", "")</f>
        <v/>
      </c>
      <c r="K362" s="2"/>
      <c r="L362" s="9"/>
      <c r="M362" s="9"/>
      <c r="N362" s="9"/>
      <c r="O362" s="9"/>
      <c r="P362" s="9"/>
      <c r="Q362" s="9"/>
      <c r="R362" s="9"/>
      <c r="S362" s="9"/>
      <c r="T362" s="9"/>
      <c r="U362"/>
      <c r="V362"/>
      <c r="X362"/>
      <c r="Y362"/>
      <c r="AA362"/>
      <c r="AB362"/>
      <c r="AC362"/>
      <c r="AD362"/>
      <c r="AE362"/>
      <c r="AF362"/>
      <c r="AG362"/>
      <c r="AH362"/>
      <c r="AI362"/>
      <c r="AJ362"/>
      <c r="AK362"/>
      <c r="AL362"/>
      <c r="AM362"/>
    </row>
    <row r="363" spans="2:39" x14ac:dyDescent="0.35">
      <c r="B363" s="61"/>
      <c r="C363" s="119"/>
      <c r="D363" s="62"/>
      <c r="E363" s="62"/>
      <c r="F363" s="52"/>
      <c r="G363" s="61"/>
      <c r="H363" s="61"/>
      <c r="I363" s="63"/>
      <c r="J363" s="116" t="str">
        <f>IF(Calculations!$G358=1, "Up to Date", "")</f>
        <v/>
      </c>
      <c r="K363" s="2"/>
      <c r="L363" s="9"/>
      <c r="M363" s="9"/>
      <c r="N363" s="9"/>
      <c r="O363" s="9"/>
      <c r="P363" s="9"/>
      <c r="Q363" s="9"/>
      <c r="R363" s="9"/>
      <c r="S363" s="9"/>
      <c r="T363" s="9"/>
      <c r="U363"/>
      <c r="V363"/>
      <c r="X363"/>
      <c r="Y363"/>
      <c r="AA363"/>
      <c r="AB363"/>
      <c r="AC363"/>
      <c r="AD363"/>
      <c r="AE363"/>
      <c r="AF363"/>
      <c r="AG363"/>
      <c r="AH363"/>
      <c r="AI363"/>
      <c r="AJ363"/>
      <c r="AK363"/>
      <c r="AL363"/>
      <c r="AM363"/>
    </row>
    <row r="364" spans="2:39" x14ac:dyDescent="0.35">
      <c r="B364" s="61"/>
      <c r="C364" s="119"/>
      <c r="D364" s="62"/>
      <c r="E364" s="62"/>
      <c r="F364" s="52"/>
      <c r="G364" s="61"/>
      <c r="H364" s="61"/>
      <c r="I364" s="63"/>
      <c r="J364" s="116" t="str">
        <f>IF(Calculations!$G359=1, "Up to Date", "")</f>
        <v/>
      </c>
      <c r="K364" s="2"/>
      <c r="L364" s="9"/>
      <c r="M364" s="9"/>
      <c r="N364" s="9"/>
      <c r="O364" s="9"/>
      <c r="P364" s="9"/>
      <c r="Q364" s="9"/>
      <c r="R364" s="9"/>
      <c r="S364" s="9"/>
      <c r="T364" s="9"/>
      <c r="U364"/>
      <c r="V364"/>
      <c r="X364"/>
      <c r="Y364"/>
      <c r="AA364"/>
      <c r="AB364"/>
      <c r="AC364"/>
      <c r="AD364"/>
      <c r="AE364"/>
      <c r="AF364"/>
      <c r="AG364"/>
      <c r="AH364"/>
      <c r="AI364"/>
      <c r="AJ364"/>
      <c r="AK364"/>
      <c r="AL364"/>
      <c r="AM364"/>
    </row>
    <row r="365" spans="2:39" x14ac:dyDescent="0.35">
      <c r="B365" s="61"/>
      <c r="C365" s="119"/>
      <c r="D365" s="62"/>
      <c r="E365" s="62"/>
      <c r="F365" s="52"/>
      <c r="G365" s="61"/>
      <c r="H365" s="61"/>
      <c r="I365" s="63"/>
      <c r="J365" s="116" t="str">
        <f>IF(Calculations!$G360=1, "Up to Date", "")</f>
        <v/>
      </c>
      <c r="K365" s="2"/>
      <c r="L365" s="9"/>
      <c r="M365" s="9"/>
      <c r="N365" s="9"/>
      <c r="O365" s="9"/>
      <c r="P365" s="9"/>
      <c r="Q365" s="9"/>
      <c r="R365" s="9"/>
      <c r="S365" s="9"/>
      <c r="T365" s="9"/>
      <c r="U365"/>
      <c r="V365"/>
      <c r="X365"/>
      <c r="Y365"/>
      <c r="AA365"/>
      <c r="AB365"/>
      <c r="AC365"/>
      <c r="AD365"/>
      <c r="AE365"/>
      <c r="AF365"/>
      <c r="AG365"/>
      <c r="AH365"/>
      <c r="AI365"/>
      <c r="AJ365"/>
      <c r="AK365"/>
      <c r="AL365"/>
      <c r="AM365"/>
    </row>
    <row r="366" spans="2:39" x14ac:dyDescent="0.35">
      <c r="B366" s="61"/>
      <c r="C366" s="119"/>
      <c r="D366" s="62"/>
      <c r="E366" s="62"/>
      <c r="F366" s="52"/>
      <c r="G366" s="61"/>
      <c r="H366" s="61"/>
      <c r="I366" s="63"/>
      <c r="J366" s="116" t="str">
        <f>IF(Calculations!$G361=1, "Up to Date", "")</f>
        <v/>
      </c>
      <c r="K366" s="2"/>
      <c r="L366" s="9"/>
      <c r="M366" s="9"/>
      <c r="N366" s="9"/>
      <c r="O366" s="9"/>
      <c r="P366" s="9"/>
      <c r="Q366" s="9"/>
      <c r="R366" s="9"/>
      <c r="S366" s="9"/>
      <c r="T366" s="9"/>
      <c r="U366"/>
      <c r="V366"/>
      <c r="X366"/>
      <c r="Y366"/>
      <c r="AA366"/>
      <c r="AB366"/>
      <c r="AC366"/>
      <c r="AD366"/>
      <c r="AE366"/>
      <c r="AF366"/>
      <c r="AG366"/>
      <c r="AH366"/>
      <c r="AI366"/>
      <c r="AJ366"/>
      <c r="AK366"/>
      <c r="AL366"/>
      <c r="AM366"/>
    </row>
    <row r="367" spans="2:39" x14ac:dyDescent="0.35">
      <c r="B367" s="61"/>
      <c r="C367" s="119"/>
      <c r="D367" s="62"/>
      <c r="E367" s="62"/>
      <c r="F367" s="52"/>
      <c r="G367" s="61"/>
      <c r="H367" s="61"/>
      <c r="I367" s="63"/>
      <c r="J367" s="116" t="str">
        <f>IF(Calculations!$G362=1, "Up to Date", "")</f>
        <v/>
      </c>
      <c r="K367" s="2"/>
      <c r="L367" s="9"/>
      <c r="M367" s="9"/>
      <c r="N367" s="9"/>
      <c r="O367" s="9"/>
      <c r="P367" s="9"/>
      <c r="Q367" s="9"/>
      <c r="R367" s="9"/>
      <c r="S367" s="9"/>
      <c r="T367" s="9"/>
      <c r="U367"/>
      <c r="V367"/>
      <c r="X367"/>
      <c r="Y367"/>
      <c r="AA367"/>
      <c r="AB367"/>
      <c r="AC367"/>
      <c r="AD367"/>
      <c r="AE367"/>
      <c r="AF367"/>
      <c r="AG367"/>
      <c r="AH367"/>
      <c r="AI367"/>
      <c r="AJ367"/>
      <c r="AK367"/>
      <c r="AL367"/>
      <c r="AM367"/>
    </row>
    <row r="368" spans="2:39" x14ac:dyDescent="0.35">
      <c r="B368" s="61"/>
      <c r="C368" s="119"/>
      <c r="D368" s="62"/>
      <c r="E368" s="62"/>
      <c r="F368" s="52"/>
      <c r="G368" s="61"/>
      <c r="H368" s="61"/>
      <c r="I368" s="63"/>
      <c r="J368" s="116" t="str">
        <f>IF(Calculations!$G363=1, "Up to Date", "")</f>
        <v/>
      </c>
      <c r="K368" s="2"/>
      <c r="L368" s="9"/>
      <c r="M368" s="9"/>
      <c r="N368" s="9"/>
      <c r="O368" s="9"/>
      <c r="P368" s="9"/>
      <c r="Q368" s="9"/>
      <c r="R368" s="9"/>
      <c r="S368" s="9"/>
      <c r="T368" s="9"/>
      <c r="U368"/>
      <c r="V368"/>
      <c r="X368"/>
      <c r="Y368"/>
      <c r="AA368"/>
      <c r="AB368"/>
      <c r="AC368"/>
      <c r="AD368"/>
      <c r="AE368"/>
      <c r="AF368"/>
      <c r="AG368"/>
      <c r="AH368"/>
      <c r="AI368"/>
      <c r="AJ368"/>
      <c r="AK368"/>
      <c r="AL368"/>
      <c r="AM368"/>
    </row>
    <row r="369" spans="2:39" x14ac:dyDescent="0.35">
      <c r="B369" s="61"/>
      <c r="C369" s="119"/>
      <c r="D369" s="62"/>
      <c r="E369" s="62"/>
      <c r="F369" s="52"/>
      <c r="G369" s="61"/>
      <c r="H369" s="61"/>
      <c r="I369" s="63"/>
      <c r="J369" s="116" t="str">
        <f>IF(Calculations!$G364=1, "Up to Date", "")</f>
        <v/>
      </c>
      <c r="K369" s="2"/>
      <c r="L369" s="9"/>
      <c r="M369" s="9"/>
      <c r="N369" s="9"/>
      <c r="O369" s="9"/>
      <c r="P369" s="9"/>
      <c r="Q369" s="9"/>
      <c r="R369" s="9"/>
      <c r="S369" s="9"/>
      <c r="T369" s="9"/>
      <c r="U369"/>
      <c r="V369"/>
      <c r="X369"/>
      <c r="Y369"/>
      <c r="AA369"/>
      <c r="AB369"/>
      <c r="AC369"/>
      <c r="AD369"/>
      <c r="AE369"/>
      <c r="AF369"/>
      <c r="AG369"/>
      <c r="AH369"/>
      <c r="AI369"/>
      <c r="AJ369"/>
      <c r="AK369"/>
      <c r="AL369"/>
      <c r="AM369"/>
    </row>
    <row r="370" spans="2:39" x14ac:dyDescent="0.35">
      <c r="B370" s="61"/>
      <c r="C370" s="119"/>
      <c r="D370" s="62"/>
      <c r="E370" s="62"/>
      <c r="F370" s="52"/>
      <c r="G370" s="61"/>
      <c r="H370" s="61"/>
      <c r="I370" s="63"/>
      <c r="J370" s="116" t="str">
        <f>IF(Calculations!$G365=1, "Up to Date", "")</f>
        <v/>
      </c>
      <c r="K370" s="2"/>
      <c r="L370" s="9"/>
      <c r="M370" s="9"/>
      <c r="N370" s="9"/>
      <c r="O370" s="9"/>
      <c r="P370" s="9"/>
      <c r="Q370" s="9"/>
      <c r="R370" s="9"/>
      <c r="S370" s="9"/>
      <c r="T370" s="9"/>
      <c r="U370"/>
      <c r="V370"/>
      <c r="X370"/>
      <c r="Y370"/>
      <c r="AA370"/>
      <c r="AB370"/>
      <c r="AC370"/>
      <c r="AD370"/>
      <c r="AE370"/>
      <c r="AF370"/>
      <c r="AG370"/>
      <c r="AH370"/>
      <c r="AI370"/>
      <c r="AJ370"/>
      <c r="AK370"/>
      <c r="AL370"/>
      <c r="AM370"/>
    </row>
    <row r="371" spans="2:39" x14ac:dyDescent="0.35">
      <c r="B371" s="61"/>
      <c r="C371" s="119"/>
      <c r="D371" s="62"/>
      <c r="E371" s="62"/>
      <c r="F371" s="52"/>
      <c r="G371" s="61"/>
      <c r="H371" s="61"/>
      <c r="I371" s="63"/>
      <c r="J371" s="116" t="str">
        <f>IF(Calculations!$G366=1, "Up to Date", "")</f>
        <v/>
      </c>
      <c r="K371" s="2"/>
      <c r="L371" s="9"/>
      <c r="M371" s="9"/>
      <c r="N371" s="9"/>
      <c r="O371" s="9"/>
      <c r="P371" s="9"/>
      <c r="Q371" s="9"/>
      <c r="R371" s="9"/>
      <c r="S371" s="9"/>
      <c r="T371" s="9"/>
      <c r="U371"/>
      <c r="V371"/>
      <c r="X371"/>
      <c r="Y371"/>
      <c r="AA371"/>
      <c r="AB371"/>
      <c r="AC371"/>
      <c r="AD371"/>
      <c r="AE371"/>
      <c r="AF371"/>
      <c r="AG371"/>
      <c r="AH371"/>
      <c r="AI371"/>
      <c r="AJ371"/>
      <c r="AK371"/>
      <c r="AL371"/>
      <c r="AM371"/>
    </row>
    <row r="372" spans="2:39" x14ac:dyDescent="0.35">
      <c r="B372" s="61"/>
      <c r="C372" s="119"/>
      <c r="D372" s="62"/>
      <c r="E372" s="62"/>
      <c r="F372" s="52"/>
      <c r="G372" s="61"/>
      <c r="H372" s="61"/>
      <c r="I372" s="63"/>
      <c r="J372" s="116" t="str">
        <f>IF(Calculations!$G367=1, "Up to Date", "")</f>
        <v/>
      </c>
      <c r="K372" s="2"/>
      <c r="L372" s="9"/>
      <c r="M372" s="9"/>
      <c r="N372" s="9"/>
      <c r="O372" s="9"/>
      <c r="P372" s="9"/>
      <c r="Q372" s="9"/>
      <c r="R372" s="9"/>
      <c r="S372" s="9"/>
      <c r="T372" s="9"/>
      <c r="U372"/>
      <c r="V372"/>
      <c r="X372"/>
      <c r="Y372"/>
      <c r="AA372"/>
      <c r="AB372"/>
      <c r="AC372"/>
      <c r="AD372"/>
      <c r="AE372"/>
      <c r="AF372"/>
      <c r="AG372"/>
      <c r="AH372"/>
      <c r="AI372"/>
      <c r="AJ372"/>
      <c r="AK372"/>
      <c r="AL372"/>
      <c r="AM372"/>
    </row>
    <row r="373" spans="2:39" x14ac:dyDescent="0.35">
      <c r="B373" s="61"/>
      <c r="C373" s="119"/>
      <c r="D373" s="62"/>
      <c r="E373" s="62"/>
      <c r="F373" s="52"/>
      <c r="G373" s="61"/>
      <c r="H373" s="61"/>
      <c r="I373" s="63"/>
      <c r="J373" s="116" t="str">
        <f>IF(Calculations!$G368=1, "Up to Date", "")</f>
        <v/>
      </c>
      <c r="K373" s="2"/>
      <c r="L373" s="9"/>
      <c r="M373" s="9"/>
      <c r="N373" s="9"/>
      <c r="O373" s="9"/>
      <c r="P373" s="9"/>
      <c r="Q373" s="9"/>
      <c r="R373" s="9"/>
      <c r="S373" s="9"/>
      <c r="T373" s="9"/>
      <c r="U373"/>
      <c r="V373"/>
      <c r="X373"/>
      <c r="Y373"/>
      <c r="AA373"/>
      <c r="AB373"/>
      <c r="AC373"/>
      <c r="AD373"/>
      <c r="AE373"/>
      <c r="AF373"/>
      <c r="AG373"/>
      <c r="AH373"/>
      <c r="AI373"/>
      <c r="AJ373"/>
      <c r="AK373"/>
      <c r="AL373"/>
      <c r="AM373"/>
    </row>
    <row r="374" spans="2:39" x14ac:dyDescent="0.35">
      <c r="B374" s="61"/>
      <c r="C374" s="119"/>
      <c r="D374" s="62"/>
      <c r="E374" s="62"/>
      <c r="F374" s="52"/>
      <c r="G374" s="61"/>
      <c r="H374" s="61"/>
      <c r="I374" s="63"/>
      <c r="J374" s="116" t="str">
        <f>IF(Calculations!$G369=1, "Up to Date", "")</f>
        <v/>
      </c>
      <c r="K374" s="2"/>
      <c r="L374" s="9"/>
      <c r="M374" s="9"/>
      <c r="N374" s="9"/>
      <c r="O374" s="9"/>
      <c r="P374" s="9"/>
      <c r="Q374" s="9"/>
      <c r="R374" s="9"/>
      <c r="S374" s="9"/>
      <c r="T374" s="9"/>
      <c r="U374"/>
      <c r="V374"/>
      <c r="X374"/>
      <c r="Y374"/>
      <c r="AA374"/>
      <c r="AB374"/>
      <c r="AC374"/>
      <c r="AD374"/>
      <c r="AE374"/>
      <c r="AF374"/>
      <c r="AG374"/>
      <c r="AH374"/>
      <c r="AI374"/>
      <c r="AJ374"/>
      <c r="AK374"/>
      <c r="AL374"/>
      <c r="AM374"/>
    </row>
    <row r="375" spans="2:39" x14ac:dyDescent="0.35">
      <c r="B375" s="61"/>
      <c r="C375" s="119"/>
      <c r="D375" s="62"/>
      <c r="E375" s="62"/>
      <c r="F375" s="52"/>
      <c r="G375" s="61"/>
      <c r="H375" s="61"/>
      <c r="I375" s="63"/>
      <c r="J375" s="116" t="str">
        <f>IF(Calculations!$G370=1, "Up to Date", "")</f>
        <v/>
      </c>
      <c r="K375" s="2"/>
      <c r="L375" s="9"/>
      <c r="M375" s="9"/>
      <c r="N375" s="9"/>
      <c r="O375" s="9"/>
      <c r="P375" s="9"/>
      <c r="Q375" s="9"/>
      <c r="R375" s="9"/>
      <c r="S375" s="9"/>
      <c r="T375" s="9"/>
      <c r="U375"/>
      <c r="V375"/>
      <c r="X375"/>
      <c r="Y375"/>
      <c r="AA375"/>
      <c r="AB375"/>
      <c r="AC375"/>
      <c r="AD375"/>
      <c r="AE375"/>
      <c r="AF375"/>
      <c r="AG375"/>
      <c r="AH375"/>
      <c r="AI375"/>
      <c r="AJ375"/>
      <c r="AK375"/>
      <c r="AL375"/>
      <c r="AM375"/>
    </row>
    <row r="376" spans="2:39" x14ac:dyDescent="0.35">
      <c r="B376" s="61"/>
      <c r="C376" s="119"/>
      <c r="D376" s="62"/>
      <c r="E376" s="62"/>
      <c r="F376" s="52"/>
      <c r="G376" s="61"/>
      <c r="H376" s="61"/>
      <c r="I376" s="63"/>
      <c r="J376" s="116" t="str">
        <f>IF(Calculations!$G371=1, "Up to Date", "")</f>
        <v/>
      </c>
      <c r="K376" s="2"/>
      <c r="L376" s="9"/>
      <c r="M376" s="9"/>
      <c r="N376" s="9"/>
      <c r="O376" s="9"/>
      <c r="P376" s="9"/>
      <c r="Q376" s="9"/>
      <c r="R376" s="9"/>
      <c r="S376" s="9"/>
      <c r="T376" s="9"/>
      <c r="U376"/>
      <c r="V376"/>
      <c r="X376"/>
      <c r="Y376"/>
      <c r="AA376"/>
      <c r="AB376"/>
      <c r="AC376"/>
      <c r="AD376"/>
      <c r="AE376"/>
      <c r="AF376"/>
      <c r="AG376"/>
      <c r="AH376"/>
      <c r="AI376"/>
      <c r="AJ376"/>
      <c r="AK376"/>
      <c r="AL376"/>
      <c r="AM376"/>
    </row>
    <row r="377" spans="2:39" x14ac:dyDescent="0.35">
      <c r="B377" s="61"/>
      <c r="C377" s="119"/>
      <c r="D377" s="62"/>
      <c r="E377" s="62"/>
      <c r="F377" s="52"/>
      <c r="G377" s="61"/>
      <c r="H377" s="61"/>
      <c r="I377" s="63"/>
      <c r="J377" s="116" t="str">
        <f>IF(Calculations!$G372=1, "Up to Date", "")</f>
        <v/>
      </c>
      <c r="K377" s="2"/>
      <c r="L377" s="9"/>
      <c r="M377" s="9"/>
      <c r="N377" s="9"/>
      <c r="O377" s="9"/>
      <c r="P377" s="9"/>
      <c r="Q377" s="9"/>
      <c r="R377" s="9"/>
      <c r="S377" s="9"/>
      <c r="T377" s="9"/>
      <c r="U377"/>
      <c r="V377"/>
      <c r="X377"/>
      <c r="Y377"/>
      <c r="AA377"/>
      <c r="AB377"/>
      <c r="AC377"/>
      <c r="AD377"/>
      <c r="AE377"/>
      <c r="AF377"/>
      <c r="AG377"/>
      <c r="AH377"/>
      <c r="AI377"/>
      <c r="AJ377"/>
      <c r="AK377"/>
      <c r="AL377"/>
      <c r="AM377"/>
    </row>
    <row r="378" spans="2:39" x14ac:dyDescent="0.35">
      <c r="B378" s="61"/>
      <c r="C378" s="119"/>
      <c r="D378" s="62"/>
      <c r="E378" s="62"/>
      <c r="F378" s="52"/>
      <c r="G378" s="61"/>
      <c r="H378" s="61"/>
      <c r="I378" s="63"/>
      <c r="J378" s="116" t="str">
        <f>IF(Calculations!$G373=1, "Up to Date", "")</f>
        <v/>
      </c>
      <c r="K378" s="2"/>
      <c r="L378" s="9"/>
      <c r="M378" s="9"/>
      <c r="N378" s="9"/>
      <c r="O378" s="9"/>
      <c r="P378" s="9"/>
      <c r="Q378" s="9"/>
      <c r="R378" s="9"/>
      <c r="S378" s="9"/>
      <c r="T378" s="9"/>
      <c r="U378"/>
      <c r="V378"/>
      <c r="X378"/>
      <c r="Y378"/>
      <c r="AA378"/>
      <c r="AB378"/>
      <c r="AC378"/>
      <c r="AD378"/>
      <c r="AE378"/>
      <c r="AF378"/>
      <c r="AG378"/>
      <c r="AH378"/>
      <c r="AI378"/>
      <c r="AJ378"/>
      <c r="AK378"/>
      <c r="AL378"/>
      <c r="AM378"/>
    </row>
    <row r="379" spans="2:39" x14ac:dyDescent="0.35">
      <c r="B379" s="61"/>
      <c r="C379" s="119"/>
      <c r="D379" s="62"/>
      <c r="E379" s="62"/>
      <c r="F379" s="52"/>
      <c r="G379" s="61"/>
      <c r="H379" s="61"/>
      <c r="I379" s="63"/>
      <c r="J379" s="116" t="str">
        <f>IF(Calculations!$G374=1, "Up to Date", "")</f>
        <v/>
      </c>
      <c r="K379" s="2"/>
      <c r="L379" s="9"/>
      <c r="M379" s="9"/>
      <c r="N379" s="9"/>
      <c r="O379" s="9"/>
      <c r="P379" s="9"/>
      <c r="Q379" s="9"/>
      <c r="R379" s="9"/>
      <c r="S379" s="9"/>
      <c r="T379" s="9"/>
      <c r="U379"/>
      <c r="V379"/>
      <c r="X379"/>
      <c r="Y379"/>
      <c r="AA379"/>
      <c r="AB379"/>
      <c r="AC379"/>
      <c r="AD379"/>
      <c r="AE379"/>
      <c r="AF379"/>
      <c r="AG379"/>
      <c r="AH379"/>
      <c r="AI379"/>
      <c r="AJ379"/>
      <c r="AK379"/>
      <c r="AL379"/>
      <c r="AM379"/>
    </row>
    <row r="380" spans="2:39" x14ac:dyDescent="0.35">
      <c r="B380" s="61"/>
      <c r="C380" s="119"/>
      <c r="D380" s="62"/>
      <c r="E380" s="62"/>
      <c r="F380" s="52"/>
      <c r="G380" s="61"/>
      <c r="H380" s="61"/>
      <c r="I380" s="63"/>
      <c r="J380" s="116" t="str">
        <f>IF(Calculations!$G375=1, "Up to Date", "")</f>
        <v/>
      </c>
      <c r="K380" s="2"/>
      <c r="L380" s="9"/>
      <c r="M380" s="9"/>
      <c r="N380" s="9"/>
      <c r="O380" s="9"/>
      <c r="P380" s="9"/>
      <c r="Q380" s="9"/>
      <c r="R380" s="9"/>
      <c r="S380" s="9"/>
      <c r="T380" s="9"/>
      <c r="U380"/>
      <c r="V380"/>
      <c r="X380"/>
      <c r="Y380"/>
      <c r="AA380"/>
      <c r="AB380"/>
      <c r="AC380"/>
      <c r="AD380"/>
      <c r="AE380"/>
      <c r="AF380"/>
      <c r="AG380"/>
      <c r="AH380"/>
      <c r="AI380"/>
      <c r="AJ380"/>
      <c r="AK380"/>
      <c r="AL380"/>
      <c r="AM380"/>
    </row>
    <row r="381" spans="2:39" x14ac:dyDescent="0.35">
      <c r="B381" s="61"/>
      <c r="C381" s="119"/>
      <c r="D381" s="62"/>
      <c r="E381" s="62"/>
      <c r="F381" s="52"/>
      <c r="G381" s="61"/>
      <c r="H381" s="61"/>
      <c r="I381" s="63"/>
      <c r="J381" s="116" t="str">
        <f>IF(Calculations!$G376=1, "Up to Date", "")</f>
        <v/>
      </c>
      <c r="K381" s="2"/>
      <c r="L381" s="9"/>
      <c r="M381" s="9"/>
      <c r="N381" s="9"/>
      <c r="O381" s="9"/>
      <c r="P381" s="9"/>
      <c r="Q381" s="9"/>
      <c r="R381" s="9"/>
      <c r="S381" s="9"/>
      <c r="T381" s="9"/>
      <c r="U381"/>
      <c r="V381"/>
      <c r="X381"/>
      <c r="Y381"/>
      <c r="AA381"/>
      <c r="AB381"/>
      <c r="AC381"/>
      <c r="AD381"/>
      <c r="AE381"/>
      <c r="AF381"/>
      <c r="AG381"/>
      <c r="AH381"/>
      <c r="AI381"/>
      <c r="AJ381"/>
      <c r="AK381"/>
      <c r="AL381"/>
      <c r="AM381"/>
    </row>
    <row r="382" spans="2:39" x14ac:dyDescent="0.35">
      <c r="B382" s="61"/>
      <c r="C382" s="119"/>
      <c r="D382" s="62"/>
      <c r="E382" s="62"/>
      <c r="F382" s="52"/>
      <c r="G382" s="61"/>
      <c r="H382" s="61"/>
      <c r="I382" s="63"/>
      <c r="J382" s="116" t="str">
        <f>IF(Calculations!$G377=1, "Up to Date", "")</f>
        <v/>
      </c>
      <c r="K382" s="2"/>
      <c r="L382" s="9"/>
      <c r="M382" s="9"/>
      <c r="N382" s="9"/>
      <c r="O382" s="9"/>
      <c r="P382" s="9"/>
      <c r="Q382" s="9"/>
      <c r="R382" s="9"/>
      <c r="S382" s="9"/>
      <c r="T382" s="9"/>
      <c r="U382"/>
      <c r="V382"/>
      <c r="X382"/>
      <c r="Y382"/>
      <c r="AA382"/>
      <c r="AB382"/>
      <c r="AC382"/>
      <c r="AD382"/>
      <c r="AE382"/>
      <c r="AF382"/>
      <c r="AG382"/>
      <c r="AH382"/>
      <c r="AI382"/>
      <c r="AJ382"/>
      <c r="AK382"/>
      <c r="AL382"/>
      <c r="AM382"/>
    </row>
    <row r="383" spans="2:39" x14ac:dyDescent="0.35">
      <c r="B383" s="61"/>
      <c r="C383" s="119"/>
      <c r="D383" s="62"/>
      <c r="E383" s="62"/>
      <c r="F383" s="52"/>
      <c r="G383" s="61"/>
      <c r="H383" s="61"/>
      <c r="I383" s="63"/>
      <c r="J383" s="116" t="str">
        <f>IF(Calculations!$G378=1, "Up to Date", "")</f>
        <v/>
      </c>
      <c r="K383" s="2"/>
      <c r="L383" s="9"/>
      <c r="M383" s="9"/>
      <c r="N383" s="9"/>
      <c r="O383" s="9"/>
      <c r="P383" s="9"/>
      <c r="Q383" s="9"/>
      <c r="R383" s="9"/>
      <c r="S383" s="9"/>
      <c r="T383" s="9"/>
      <c r="U383"/>
      <c r="V383"/>
      <c r="X383"/>
      <c r="Y383"/>
      <c r="AA383"/>
      <c r="AB383"/>
      <c r="AC383"/>
      <c r="AD383"/>
      <c r="AE383"/>
      <c r="AF383"/>
      <c r="AG383"/>
      <c r="AH383"/>
      <c r="AI383"/>
      <c r="AJ383"/>
      <c r="AK383"/>
      <c r="AL383"/>
      <c r="AM383"/>
    </row>
    <row r="384" spans="2:39" x14ac:dyDescent="0.35">
      <c r="B384" s="61"/>
      <c r="C384" s="119"/>
      <c r="D384" s="62"/>
      <c r="E384" s="62"/>
      <c r="F384" s="52"/>
      <c r="G384" s="61"/>
      <c r="H384" s="61"/>
      <c r="I384" s="63"/>
      <c r="J384" s="116" t="str">
        <f>IF(Calculations!$G379=1, "Up to Date", "")</f>
        <v/>
      </c>
      <c r="K384" s="2"/>
      <c r="L384" s="9"/>
      <c r="M384" s="9"/>
      <c r="N384" s="9"/>
      <c r="O384" s="9"/>
      <c r="P384" s="9"/>
      <c r="Q384" s="9"/>
      <c r="R384" s="9"/>
      <c r="S384" s="9"/>
      <c r="T384" s="9"/>
      <c r="U384"/>
      <c r="V384"/>
      <c r="X384"/>
      <c r="Y384"/>
      <c r="AA384"/>
      <c r="AB384"/>
      <c r="AC384"/>
      <c r="AD384"/>
      <c r="AE384"/>
      <c r="AF384"/>
      <c r="AG384"/>
      <c r="AH384"/>
      <c r="AI384"/>
      <c r="AJ384"/>
      <c r="AK384"/>
      <c r="AL384"/>
      <c r="AM384"/>
    </row>
    <row r="385" spans="2:39" x14ac:dyDescent="0.35">
      <c r="B385" s="61"/>
      <c r="C385" s="119"/>
      <c r="D385" s="62"/>
      <c r="E385" s="62"/>
      <c r="F385" s="52"/>
      <c r="G385" s="61"/>
      <c r="H385" s="61"/>
      <c r="I385" s="63"/>
      <c r="J385" s="116" t="str">
        <f>IF(Calculations!$G380=1, "Up to Date", "")</f>
        <v/>
      </c>
      <c r="K385" s="2"/>
      <c r="L385" s="9"/>
      <c r="M385" s="9"/>
      <c r="N385" s="9"/>
      <c r="O385" s="9"/>
      <c r="P385" s="9"/>
      <c r="Q385" s="9"/>
      <c r="R385" s="9"/>
      <c r="S385" s="9"/>
      <c r="T385" s="9"/>
      <c r="U385"/>
      <c r="V385"/>
      <c r="X385"/>
      <c r="Y385"/>
      <c r="AA385"/>
      <c r="AB385"/>
      <c r="AC385"/>
      <c r="AD385"/>
      <c r="AE385"/>
      <c r="AF385"/>
      <c r="AG385"/>
      <c r="AH385"/>
      <c r="AI385"/>
      <c r="AJ385"/>
      <c r="AK385"/>
      <c r="AL385"/>
      <c r="AM385"/>
    </row>
    <row r="386" spans="2:39" x14ac:dyDescent="0.35">
      <c r="B386" s="61"/>
      <c r="C386" s="119"/>
      <c r="D386" s="62"/>
      <c r="E386" s="62"/>
      <c r="F386" s="52"/>
      <c r="G386" s="61"/>
      <c r="H386" s="61"/>
      <c r="I386" s="63"/>
      <c r="J386" s="116" t="str">
        <f>IF(Calculations!$G381=1, "Up to Date", "")</f>
        <v/>
      </c>
      <c r="K386" s="2"/>
      <c r="L386" s="9"/>
      <c r="M386" s="9"/>
      <c r="N386" s="9"/>
      <c r="O386" s="9"/>
      <c r="P386" s="9"/>
      <c r="Q386" s="9"/>
      <c r="R386" s="9"/>
      <c r="S386" s="9"/>
      <c r="T386" s="9"/>
      <c r="U386"/>
      <c r="V386"/>
      <c r="X386"/>
      <c r="Y386"/>
      <c r="AA386"/>
      <c r="AB386"/>
      <c r="AC386"/>
      <c r="AD386"/>
      <c r="AE386"/>
      <c r="AF386"/>
      <c r="AG386"/>
      <c r="AH386"/>
      <c r="AI386"/>
      <c r="AJ386"/>
      <c r="AK386"/>
      <c r="AL386"/>
      <c r="AM386"/>
    </row>
    <row r="387" spans="2:39" x14ac:dyDescent="0.35">
      <c r="B387" s="61"/>
      <c r="C387" s="119"/>
      <c r="D387" s="62"/>
      <c r="E387" s="62"/>
      <c r="F387" s="52"/>
      <c r="G387" s="61"/>
      <c r="H387" s="61"/>
      <c r="I387" s="63"/>
      <c r="J387" s="116" t="str">
        <f>IF(Calculations!$G382=1, "Up to Date", "")</f>
        <v/>
      </c>
      <c r="K387" s="2"/>
      <c r="L387" s="9"/>
      <c r="M387" s="9"/>
      <c r="N387" s="9"/>
      <c r="O387" s="9"/>
      <c r="P387" s="9"/>
      <c r="Q387" s="9"/>
      <c r="R387" s="9"/>
      <c r="S387" s="9"/>
      <c r="T387" s="9"/>
      <c r="U387"/>
      <c r="V387"/>
      <c r="X387"/>
      <c r="Y387"/>
      <c r="AA387"/>
      <c r="AB387"/>
      <c r="AC387"/>
      <c r="AD387"/>
      <c r="AE387"/>
      <c r="AF387"/>
      <c r="AG387"/>
      <c r="AH387"/>
      <c r="AI387"/>
      <c r="AJ387"/>
      <c r="AK387"/>
      <c r="AL387"/>
      <c r="AM387"/>
    </row>
    <row r="388" spans="2:39" x14ac:dyDescent="0.35">
      <c r="B388" s="61"/>
      <c r="C388" s="119"/>
      <c r="D388" s="62"/>
      <c r="E388" s="62"/>
      <c r="F388" s="52"/>
      <c r="G388" s="61"/>
      <c r="H388" s="61"/>
      <c r="I388" s="63"/>
      <c r="J388" s="116" t="str">
        <f>IF(Calculations!$G383=1, "Up to Date", "")</f>
        <v/>
      </c>
      <c r="K388" s="2"/>
      <c r="L388" s="9"/>
      <c r="M388" s="9"/>
      <c r="N388" s="9"/>
      <c r="O388" s="9"/>
      <c r="P388" s="9"/>
      <c r="Q388" s="9"/>
      <c r="R388" s="9"/>
      <c r="S388" s="9"/>
      <c r="T388" s="9"/>
      <c r="U388"/>
      <c r="V388"/>
      <c r="X388"/>
      <c r="Y388"/>
      <c r="AA388"/>
      <c r="AB388"/>
      <c r="AC388"/>
      <c r="AD388"/>
      <c r="AE388"/>
      <c r="AF388"/>
      <c r="AG388"/>
      <c r="AH388"/>
      <c r="AI388"/>
      <c r="AJ388"/>
      <c r="AK388"/>
      <c r="AL388"/>
      <c r="AM388"/>
    </row>
    <row r="389" spans="2:39" x14ac:dyDescent="0.35">
      <c r="B389" s="61"/>
      <c r="C389" s="119"/>
      <c r="D389" s="62"/>
      <c r="E389" s="62"/>
      <c r="F389" s="52"/>
      <c r="G389" s="61"/>
      <c r="H389" s="61"/>
      <c r="I389" s="63"/>
      <c r="J389" s="116" t="str">
        <f>IF(Calculations!$G384=1, "Up to Date", "")</f>
        <v/>
      </c>
      <c r="K389" s="2"/>
      <c r="L389" s="9"/>
      <c r="M389" s="9"/>
      <c r="N389" s="9"/>
      <c r="O389" s="9"/>
      <c r="P389" s="9"/>
      <c r="Q389" s="9"/>
      <c r="R389" s="9"/>
      <c r="S389" s="9"/>
      <c r="T389" s="9"/>
      <c r="U389"/>
      <c r="V389"/>
      <c r="X389"/>
      <c r="Y389"/>
      <c r="AA389"/>
      <c r="AB389"/>
      <c r="AC389"/>
      <c r="AD389"/>
      <c r="AE389"/>
      <c r="AF389"/>
      <c r="AG389"/>
      <c r="AH389"/>
      <c r="AI389"/>
      <c r="AJ389"/>
      <c r="AK389"/>
      <c r="AL389"/>
      <c r="AM389"/>
    </row>
    <row r="390" spans="2:39" x14ac:dyDescent="0.35">
      <c r="B390" s="61"/>
      <c r="C390" s="119"/>
      <c r="D390" s="62"/>
      <c r="E390" s="62"/>
      <c r="F390" s="52"/>
      <c r="G390" s="61"/>
      <c r="H390" s="61"/>
      <c r="I390" s="63"/>
      <c r="J390" s="116" t="str">
        <f>IF(Calculations!$G385=1, "Up to Date", "")</f>
        <v/>
      </c>
      <c r="K390" s="2"/>
      <c r="L390" s="9"/>
      <c r="M390" s="9"/>
      <c r="N390" s="9"/>
      <c r="O390" s="9"/>
      <c r="P390" s="9"/>
      <c r="Q390" s="9"/>
      <c r="R390" s="9"/>
      <c r="S390" s="9"/>
      <c r="T390" s="9"/>
      <c r="U390"/>
      <c r="V390"/>
      <c r="X390"/>
      <c r="Y390"/>
      <c r="AA390"/>
      <c r="AB390"/>
      <c r="AC390"/>
      <c r="AD390"/>
      <c r="AE390"/>
      <c r="AF390"/>
      <c r="AG390"/>
      <c r="AH390"/>
      <c r="AI390"/>
      <c r="AJ390"/>
      <c r="AK390"/>
      <c r="AL390"/>
      <c r="AM390"/>
    </row>
    <row r="391" spans="2:39" x14ac:dyDescent="0.35">
      <c r="B391" s="61"/>
      <c r="C391" s="119"/>
      <c r="D391" s="62"/>
      <c r="E391" s="62"/>
      <c r="F391" s="52"/>
      <c r="G391" s="61"/>
      <c r="H391" s="61"/>
      <c r="I391" s="63"/>
      <c r="J391" s="116" t="str">
        <f>IF(Calculations!$G386=1, "Up to Date", "")</f>
        <v/>
      </c>
      <c r="K391" s="2"/>
      <c r="L391" s="9"/>
      <c r="M391" s="9"/>
      <c r="N391" s="9"/>
      <c r="O391" s="9"/>
      <c r="P391" s="9"/>
      <c r="Q391" s="9"/>
      <c r="R391" s="9"/>
      <c r="S391" s="9"/>
      <c r="T391" s="9"/>
      <c r="U391"/>
      <c r="V391"/>
      <c r="X391"/>
      <c r="Y391"/>
      <c r="AA391"/>
      <c r="AB391"/>
      <c r="AC391"/>
      <c r="AD391"/>
      <c r="AE391"/>
      <c r="AF391"/>
      <c r="AG391"/>
      <c r="AH391"/>
      <c r="AI391"/>
      <c r="AJ391"/>
      <c r="AK391"/>
      <c r="AL391"/>
      <c r="AM391"/>
    </row>
    <row r="392" spans="2:39" x14ac:dyDescent="0.35">
      <c r="B392" s="61"/>
      <c r="C392" s="119"/>
      <c r="D392" s="62"/>
      <c r="E392" s="62"/>
      <c r="F392" s="52"/>
      <c r="G392" s="61"/>
      <c r="H392" s="61"/>
      <c r="I392" s="63"/>
      <c r="J392" s="116" t="str">
        <f>IF(Calculations!$G387=1, "Up to Date", "")</f>
        <v/>
      </c>
      <c r="K392" s="2"/>
      <c r="L392" s="9"/>
      <c r="M392" s="9"/>
      <c r="N392" s="9"/>
      <c r="O392" s="9"/>
      <c r="P392" s="9"/>
      <c r="Q392" s="9"/>
      <c r="R392" s="9"/>
      <c r="S392" s="9"/>
      <c r="T392" s="9"/>
      <c r="U392"/>
      <c r="V392"/>
      <c r="X392"/>
      <c r="Y392"/>
      <c r="AA392"/>
      <c r="AB392"/>
      <c r="AC392"/>
      <c r="AD392"/>
      <c r="AE392"/>
      <c r="AF392"/>
      <c r="AG392"/>
      <c r="AH392"/>
      <c r="AI392"/>
      <c r="AJ392"/>
      <c r="AK392"/>
      <c r="AL392"/>
      <c r="AM392"/>
    </row>
    <row r="393" spans="2:39" x14ac:dyDescent="0.35">
      <c r="B393" s="61"/>
      <c r="C393" s="119"/>
      <c r="D393" s="62"/>
      <c r="E393" s="62"/>
      <c r="F393" s="52"/>
      <c r="G393" s="61"/>
      <c r="H393" s="61"/>
      <c r="I393" s="63"/>
      <c r="J393" s="116" t="str">
        <f>IF(Calculations!$G388=1, "Up to Date", "")</f>
        <v/>
      </c>
      <c r="K393" s="2"/>
      <c r="L393" s="9"/>
      <c r="M393" s="9"/>
      <c r="N393" s="9"/>
      <c r="O393" s="9"/>
      <c r="P393" s="9"/>
      <c r="Q393" s="9"/>
      <c r="R393" s="9"/>
      <c r="S393" s="9"/>
      <c r="T393" s="9"/>
      <c r="U393"/>
      <c r="V393"/>
      <c r="X393"/>
      <c r="Y393"/>
      <c r="AA393"/>
      <c r="AB393"/>
      <c r="AC393"/>
      <c r="AD393"/>
      <c r="AE393"/>
      <c r="AF393"/>
      <c r="AG393"/>
      <c r="AH393"/>
      <c r="AI393"/>
      <c r="AJ393"/>
      <c r="AK393"/>
      <c r="AL393"/>
      <c r="AM393"/>
    </row>
    <row r="394" spans="2:39" x14ac:dyDescent="0.35">
      <c r="B394" s="61"/>
      <c r="C394" s="119"/>
      <c r="D394" s="62"/>
      <c r="E394" s="62"/>
      <c r="F394" s="52"/>
      <c r="G394" s="61"/>
      <c r="H394" s="61"/>
      <c r="I394" s="63"/>
      <c r="J394" s="116" t="str">
        <f>IF(Calculations!$G389=1, "Up to Date", "")</f>
        <v/>
      </c>
      <c r="K394" s="2"/>
      <c r="L394" s="9"/>
      <c r="M394" s="9"/>
      <c r="N394" s="9"/>
      <c r="O394" s="9"/>
      <c r="P394" s="9"/>
      <c r="Q394" s="9"/>
      <c r="R394" s="9"/>
      <c r="S394" s="9"/>
      <c r="T394" s="9"/>
      <c r="U394"/>
      <c r="V394"/>
      <c r="X394"/>
      <c r="Y394"/>
      <c r="AA394"/>
      <c r="AB394"/>
      <c r="AC394"/>
      <c r="AD394"/>
      <c r="AE394"/>
      <c r="AF394"/>
      <c r="AG394"/>
      <c r="AH394"/>
      <c r="AI394"/>
      <c r="AJ394"/>
      <c r="AK394"/>
      <c r="AL394"/>
      <c r="AM394"/>
    </row>
    <row r="395" spans="2:39" x14ac:dyDescent="0.35">
      <c r="B395" s="61"/>
      <c r="C395" s="119"/>
      <c r="D395" s="62"/>
      <c r="E395" s="62"/>
      <c r="F395" s="52"/>
      <c r="G395" s="61"/>
      <c r="H395" s="61"/>
      <c r="I395" s="63"/>
      <c r="J395" s="116" t="str">
        <f>IF(Calculations!$G390=1, "Up to Date", "")</f>
        <v/>
      </c>
      <c r="K395" s="2"/>
      <c r="L395" s="9"/>
      <c r="M395" s="9"/>
      <c r="N395" s="9"/>
      <c r="O395" s="9"/>
      <c r="P395" s="9"/>
      <c r="Q395" s="9"/>
      <c r="R395" s="9"/>
      <c r="S395" s="9"/>
      <c r="T395" s="9"/>
      <c r="U395"/>
      <c r="V395"/>
      <c r="X395"/>
      <c r="Y395"/>
      <c r="AA395"/>
      <c r="AB395"/>
      <c r="AC395"/>
      <c r="AD395"/>
      <c r="AE395"/>
      <c r="AF395"/>
      <c r="AG395"/>
      <c r="AH395"/>
      <c r="AI395"/>
      <c r="AJ395"/>
      <c r="AK395"/>
      <c r="AL395"/>
      <c r="AM395"/>
    </row>
    <row r="396" spans="2:39" x14ac:dyDescent="0.35">
      <c r="B396" s="61"/>
      <c r="C396" s="119"/>
      <c r="D396" s="62"/>
      <c r="E396" s="62"/>
      <c r="F396" s="52"/>
      <c r="G396" s="61"/>
      <c r="H396" s="61"/>
      <c r="I396" s="63"/>
      <c r="J396" s="116" t="str">
        <f>IF(Calculations!$G391=1, "Up to Date", "")</f>
        <v/>
      </c>
      <c r="K396" s="2"/>
      <c r="L396" s="9"/>
      <c r="M396" s="9"/>
      <c r="N396" s="9"/>
      <c r="O396" s="9"/>
      <c r="P396" s="9"/>
      <c r="Q396" s="9"/>
      <c r="R396" s="9"/>
      <c r="S396" s="9"/>
      <c r="T396" s="9"/>
      <c r="U396"/>
      <c r="V396"/>
      <c r="X396"/>
      <c r="Y396"/>
      <c r="AA396"/>
      <c r="AB396"/>
      <c r="AC396"/>
      <c r="AD396"/>
      <c r="AE396"/>
      <c r="AF396"/>
      <c r="AG396"/>
      <c r="AH396"/>
      <c r="AI396"/>
      <c r="AJ396"/>
      <c r="AK396"/>
      <c r="AL396"/>
      <c r="AM396"/>
    </row>
    <row r="397" spans="2:39" x14ac:dyDescent="0.35">
      <c r="B397" s="61"/>
      <c r="C397" s="119"/>
      <c r="D397" s="62"/>
      <c r="E397" s="62"/>
      <c r="F397" s="52"/>
      <c r="G397" s="61"/>
      <c r="H397" s="61"/>
      <c r="I397" s="63"/>
      <c r="J397" s="116" t="str">
        <f>IF(Calculations!$G392=1, "Up to Date", "")</f>
        <v/>
      </c>
      <c r="K397" s="2"/>
      <c r="L397" s="9"/>
      <c r="M397" s="9"/>
      <c r="N397" s="9"/>
      <c r="O397" s="9"/>
      <c r="P397" s="9"/>
      <c r="Q397" s="9"/>
      <c r="R397" s="9"/>
      <c r="S397" s="9"/>
      <c r="T397" s="9"/>
      <c r="U397"/>
      <c r="V397"/>
      <c r="X397"/>
      <c r="Y397"/>
      <c r="AA397"/>
      <c r="AB397"/>
      <c r="AC397"/>
      <c r="AD397"/>
      <c r="AE397"/>
      <c r="AF397"/>
      <c r="AG397"/>
      <c r="AH397"/>
      <c r="AI397"/>
      <c r="AJ397"/>
      <c r="AK397"/>
      <c r="AL397"/>
      <c r="AM397"/>
    </row>
    <row r="398" spans="2:39" x14ac:dyDescent="0.35">
      <c r="B398" s="61"/>
      <c r="C398" s="119"/>
      <c r="D398" s="62"/>
      <c r="E398" s="62"/>
      <c r="F398" s="52"/>
      <c r="G398" s="61"/>
      <c r="H398" s="61"/>
      <c r="I398" s="63"/>
      <c r="J398" s="116" t="str">
        <f>IF(Calculations!$G393=1, "Up to Date", "")</f>
        <v/>
      </c>
      <c r="K398" s="2"/>
      <c r="L398" s="9"/>
      <c r="M398" s="9"/>
      <c r="N398" s="9"/>
      <c r="O398" s="9"/>
      <c r="P398" s="9"/>
      <c r="Q398" s="9"/>
      <c r="R398" s="9"/>
      <c r="S398" s="9"/>
      <c r="T398" s="9"/>
      <c r="U398"/>
      <c r="V398"/>
      <c r="X398"/>
      <c r="Y398"/>
      <c r="AA398"/>
      <c r="AB398"/>
      <c r="AC398"/>
      <c r="AD398"/>
      <c r="AE398"/>
      <c r="AF398"/>
      <c r="AG398"/>
      <c r="AH398"/>
      <c r="AI398"/>
      <c r="AJ398"/>
      <c r="AK398"/>
      <c r="AL398"/>
      <c r="AM398"/>
    </row>
    <row r="399" spans="2:39" x14ac:dyDescent="0.35">
      <c r="B399" s="61"/>
      <c r="C399" s="119"/>
      <c r="D399" s="62"/>
      <c r="E399" s="62"/>
      <c r="F399" s="52"/>
      <c r="G399" s="61"/>
      <c r="H399" s="61"/>
      <c r="I399" s="63"/>
      <c r="J399" s="116" t="str">
        <f>IF(Calculations!$G394=1, "Up to Date", "")</f>
        <v/>
      </c>
      <c r="K399" s="2"/>
      <c r="L399" s="9"/>
      <c r="M399" s="9"/>
      <c r="N399" s="9"/>
      <c r="O399" s="9"/>
      <c r="P399" s="9"/>
      <c r="Q399" s="9"/>
      <c r="R399" s="9"/>
      <c r="S399" s="9"/>
      <c r="T399" s="9"/>
      <c r="U399"/>
      <c r="V399"/>
      <c r="X399"/>
      <c r="Y399"/>
      <c r="AA399"/>
      <c r="AB399"/>
      <c r="AC399"/>
      <c r="AD399"/>
      <c r="AE399"/>
      <c r="AF399"/>
      <c r="AG399"/>
      <c r="AH399"/>
      <c r="AI399"/>
      <c r="AJ399"/>
      <c r="AK399"/>
      <c r="AL399"/>
      <c r="AM399"/>
    </row>
    <row r="400" spans="2:39" x14ac:dyDescent="0.35">
      <c r="B400" s="61"/>
      <c r="C400" s="119"/>
      <c r="D400" s="62"/>
      <c r="E400" s="62"/>
      <c r="F400" s="52"/>
      <c r="G400" s="61"/>
      <c r="H400" s="61"/>
      <c r="I400" s="63"/>
      <c r="J400" s="116" t="str">
        <f>IF(Calculations!$G395=1, "Up to Date", "")</f>
        <v/>
      </c>
      <c r="K400" s="2"/>
      <c r="L400" s="9"/>
      <c r="M400" s="9"/>
      <c r="N400" s="9"/>
      <c r="O400" s="9"/>
      <c r="P400" s="9"/>
      <c r="Q400" s="9"/>
      <c r="R400" s="9"/>
      <c r="S400" s="9"/>
      <c r="T400" s="9"/>
      <c r="U400"/>
      <c r="V400"/>
      <c r="X400"/>
      <c r="Y400"/>
      <c r="AA400"/>
      <c r="AB400"/>
      <c r="AC400"/>
      <c r="AD400"/>
      <c r="AE400"/>
      <c r="AF400"/>
      <c r="AG400"/>
      <c r="AH400"/>
      <c r="AI400"/>
      <c r="AJ400"/>
      <c r="AK400"/>
      <c r="AL400"/>
      <c r="AM400"/>
    </row>
    <row r="401" spans="2:39" x14ac:dyDescent="0.35">
      <c r="B401" s="61"/>
      <c r="C401" s="119"/>
      <c r="D401" s="62"/>
      <c r="E401" s="62"/>
      <c r="F401" s="52"/>
      <c r="G401" s="61"/>
      <c r="H401" s="61"/>
      <c r="I401" s="63"/>
      <c r="J401" s="116" t="str">
        <f>IF(Calculations!$G396=1, "Up to Date", "")</f>
        <v/>
      </c>
      <c r="K401" s="2"/>
      <c r="L401" s="9"/>
      <c r="M401" s="9"/>
      <c r="N401" s="9"/>
      <c r="O401" s="9"/>
      <c r="P401" s="9"/>
      <c r="Q401" s="9"/>
      <c r="R401" s="9"/>
      <c r="S401" s="9"/>
      <c r="T401" s="9"/>
      <c r="U401"/>
      <c r="V401"/>
      <c r="X401"/>
      <c r="Y401"/>
      <c r="AA401"/>
      <c r="AB401"/>
      <c r="AC401"/>
      <c r="AD401"/>
      <c r="AE401"/>
      <c r="AF401"/>
      <c r="AG401"/>
      <c r="AH401"/>
      <c r="AI401"/>
      <c r="AJ401"/>
      <c r="AK401"/>
      <c r="AL401"/>
      <c r="AM401"/>
    </row>
    <row r="402" spans="2:39" x14ac:dyDescent="0.35">
      <c r="B402" s="61"/>
      <c r="C402" s="119"/>
      <c r="D402" s="62"/>
      <c r="E402" s="62"/>
      <c r="F402" s="52"/>
      <c r="G402" s="61"/>
      <c r="H402" s="61"/>
      <c r="I402" s="63"/>
      <c r="J402" s="116" t="str">
        <f>IF(Calculations!$G397=1, "Up to Date", "")</f>
        <v/>
      </c>
      <c r="K402" s="2"/>
      <c r="L402" s="9"/>
      <c r="M402" s="9"/>
      <c r="N402" s="9"/>
      <c r="O402" s="9"/>
      <c r="P402" s="9"/>
      <c r="Q402" s="9"/>
      <c r="R402" s="9"/>
      <c r="S402" s="9"/>
      <c r="T402" s="9"/>
      <c r="U402"/>
      <c r="V402"/>
      <c r="X402"/>
      <c r="Y402"/>
      <c r="AA402"/>
      <c r="AB402"/>
      <c r="AC402"/>
      <c r="AD402"/>
      <c r="AE402"/>
      <c r="AF402"/>
      <c r="AG402"/>
      <c r="AH402"/>
      <c r="AI402"/>
      <c r="AJ402"/>
      <c r="AK402"/>
      <c r="AL402"/>
      <c r="AM402"/>
    </row>
    <row r="403" spans="2:39" x14ac:dyDescent="0.35">
      <c r="B403" s="61"/>
      <c r="C403" s="119"/>
      <c r="D403" s="62"/>
      <c r="E403" s="62"/>
      <c r="F403" s="52"/>
      <c r="G403" s="61"/>
      <c r="H403" s="61"/>
      <c r="I403" s="63"/>
      <c r="J403" s="116" t="str">
        <f>IF(Calculations!$G398=1, "Up to Date", "")</f>
        <v/>
      </c>
      <c r="K403" s="2"/>
      <c r="L403" s="9"/>
      <c r="M403" s="9"/>
      <c r="N403" s="9"/>
      <c r="O403" s="9"/>
      <c r="P403" s="9"/>
      <c r="Q403" s="9"/>
      <c r="R403" s="9"/>
      <c r="S403" s="9"/>
      <c r="T403" s="9"/>
      <c r="U403"/>
      <c r="V403"/>
      <c r="X403"/>
      <c r="Y403"/>
      <c r="AA403"/>
      <c r="AB403"/>
      <c r="AC403"/>
      <c r="AD403"/>
      <c r="AE403"/>
      <c r="AF403"/>
      <c r="AG403"/>
      <c r="AH403"/>
      <c r="AI403"/>
      <c r="AJ403"/>
      <c r="AK403"/>
      <c r="AL403"/>
      <c r="AM403"/>
    </row>
    <row r="404" spans="2:39" x14ac:dyDescent="0.35">
      <c r="B404" s="61"/>
      <c r="C404" s="119"/>
      <c r="D404" s="62"/>
      <c r="E404" s="62"/>
      <c r="F404" s="52"/>
      <c r="G404" s="61"/>
      <c r="H404" s="61"/>
      <c r="I404" s="63"/>
      <c r="J404" s="116" t="str">
        <f>IF(Calculations!$G399=1, "Up to Date", "")</f>
        <v/>
      </c>
      <c r="K404" s="2"/>
      <c r="L404" s="9"/>
      <c r="M404" s="9"/>
      <c r="N404" s="9"/>
      <c r="O404" s="9"/>
      <c r="P404" s="9"/>
      <c r="Q404" s="9"/>
      <c r="R404" s="9"/>
      <c r="S404" s="9"/>
      <c r="T404" s="9"/>
      <c r="U404"/>
      <c r="V404"/>
      <c r="X404"/>
      <c r="Y404"/>
      <c r="AA404"/>
      <c r="AB404"/>
      <c r="AC404"/>
      <c r="AD404"/>
      <c r="AE404"/>
      <c r="AF404"/>
      <c r="AG404"/>
      <c r="AH404"/>
      <c r="AI404"/>
      <c r="AJ404"/>
      <c r="AK404"/>
      <c r="AL404"/>
      <c r="AM404"/>
    </row>
    <row r="405" spans="2:39" x14ac:dyDescent="0.35">
      <c r="B405" s="61"/>
      <c r="C405" s="119"/>
      <c r="D405" s="62"/>
      <c r="E405" s="62"/>
      <c r="F405" s="52"/>
      <c r="G405" s="61"/>
      <c r="H405" s="61"/>
      <c r="I405" s="63"/>
      <c r="J405" s="116" t="str">
        <f>IF(Calculations!$G400=1, "Up to Date", "")</f>
        <v/>
      </c>
      <c r="K405" s="2"/>
      <c r="L405" s="9"/>
      <c r="M405" s="9"/>
      <c r="N405" s="9"/>
      <c r="O405" s="9"/>
      <c r="P405" s="9"/>
      <c r="Q405" s="9"/>
      <c r="R405" s="9"/>
      <c r="S405" s="9"/>
      <c r="T405" s="9"/>
      <c r="U405"/>
      <c r="V405"/>
      <c r="X405"/>
      <c r="Y405"/>
      <c r="AA405"/>
      <c r="AB405"/>
      <c r="AC405"/>
      <c r="AD405"/>
      <c r="AE405"/>
      <c r="AF405"/>
      <c r="AG405"/>
      <c r="AH405"/>
      <c r="AI405"/>
      <c r="AJ405"/>
      <c r="AK405"/>
      <c r="AL405"/>
      <c r="AM405"/>
    </row>
    <row r="406" spans="2:39" x14ac:dyDescent="0.35">
      <c r="B406" s="61"/>
      <c r="C406" s="119"/>
      <c r="D406" s="62"/>
      <c r="E406" s="62"/>
      <c r="F406" s="52"/>
      <c r="G406" s="61"/>
      <c r="H406" s="61"/>
      <c r="I406" s="63"/>
      <c r="J406" s="116" t="str">
        <f>IF(Calculations!$G401=1, "Up to Date", "")</f>
        <v/>
      </c>
      <c r="K406" s="2"/>
      <c r="L406" s="9"/>
      <c r="M406" s="9"/>
      <c r="N406" s="9"/>
      <c r="O406" s="9"/>
      <c r="P406" s="9"/>
      <c r="Q406" s="9"/>
      <c r="R406" s="9"/>
      <c r="S406" s="9"/>
      <c r="T406" s="9"/>
      <c r="U406"/>
      <c r="V406"/>
      <c r="X406"/>
      <c r="Y406"/>
      <c r="AA406"/>
      <c r="AB406"/>
      <c r="AC406"/>
      <c r="AD406"/>
      <c r="AE406"/>
      <c r="AF406"/>
      <c r="AG406"/>
      <c r="AH406"/>
      <c r="AI406"/>
      <c r="AJ406"/>
      <c r="AK406"/>
      <c r="AL406"/>
      <c r="AM406"/>
    </row>
    <row r="407" spans="2:39" x14ac:dyDescent="0.35">
      <c r="B407" s="61"/>
      <c r="C407" s="119"/>
      <c r="D407" s="62"/>
      <c r="E407" s="62"/>
      <c r="F407" s="52"/>
      <c r="G407" s="61"/>
      <c r="H407" s="61"/>
      <c r="I407" s="63"/>
      <c r="J407" s="116" t="str">
        <f>IF(Calculations!$G402=1, "Up to Date", "")</f>
        <v/>
      </c>
      <c r="K407" s="2"/>
      <c r="L407" s="9"/>
      <c r="M407" s="9"/>
      <c r="N407" s="9"/>
      <c r="O407" s="9"/>
      <c r="P407" s="9"/>
      <c r="Q407" s="9"/>
      <c r="R407" s="9"/>
      <c r="S407" s="9"/>
      <c r="T407" s="9"/>
      <c r="U407"/>
      <c r="V407"/>
      <c r="X407"/>
      <c r="Y407"/>
      <c r="AA407"/>
      <c r="AB407"/>
      <c r="AC407"/>
      <c r="AD407"/>
      <c r="AE407"/>
      <c r="AF407"/>
      <c r="AG407"/>
      <c r="AH407"/>
      <c r="AI407"/>
      <c r="AJ407"/>
      <c r="AK407"/>
      <c r="AL407"/>
      <c r="AM407"/>
    </row>
    <row r="408" spans="2:39" x14ac:dyDescent="0.35">
      <c r="B408" s="61"/>
      <c r="C408" s="119"/>
      <c r="D408" s="62"/>
      <c r="E408" s="62"/>
      <c r="F408" s="52"/>
      <c r="G408" s="61"/>
      <c r="H408" s="61"/>
      <c r="I408" s="63"/>
      <c r="J408" s="116" t="str">
        <f>IF(Calculations!$G403=1, "Up to Date", "")</f>
        <v/>
      </c>
      <c r="K408" s="2"/>
      <c r="L408" s="9"/>
      <c r="M408" s="9"/>
      <c r="N408" s="9"/>
      <c r="O408" s="9"/>
      <c r="P408" s="9"/>
      <c r="Q408" s="9"/>
      <c r="R408" s="9"/>
      <c r="S408" s="9"/>
      <c r="T408" s="9"/>
      <c r="U408"/>
      <c r="V408"/>
      <c r="X408"/>
      <c r="Y408"/>
      <c r="AA408"/>
      <c r="AB408"/>
      <c r="AC408"/>
      <c r="AD408"/>
      <c r="AE408"/>
      <c r="AF408"/>
      <c r="AG408"/>
      <c r="AH408"/>
      <c r="AI408"/>
      <c r="AJ408"/>
      <c r="AK408"/>
      <c r="AL408"/>
      <c r="AM408"/>
    </row>
    <row r="409" spans="2:39" x14ac:dyDescent="0.35">
      <c r="B409" s="61"/>
      <c r="C409" s="119"/>
      <c r="D409" s="62"/>
      <c r="E409" s="62"/>
      <c r="F409" s="52"/>
      <c r="G409" s="61"/>
      <c r="H409" s="61"/>
      <c r="I409" s="63"/>
      <c r="J409" s="116" t="str">
        <f>IF(Calculations!$G404=1, "Up to Date", "")</f>
        <v/>
      </c>
      <c r="K409" s="2"/>
      <c r="L409" s="9"/>
      <c r="M409" s="9"/>
      <c r="N409" s="9"/>
      <c r="O409" s="9"/>
      <c r="P409" s="9"/>
      <c r="Q409" s="9"/>
      <c r="R409" s="9"/>
      <c r="S409" s="9"/>
      <c r="T409" s="9"/>
      <c r="U409"/>
      <c r="V409"/>
      <c r="X409"/>
      <c r="Y409"/>
      <c r="AA409"/>
      <c r="AB409"/>
      <c r="AC409"/>
      <c r="AD409"/>
      <c r="AE409"/>
      <c r="AF409"/>
      <c r="AG409"/>
      <c r="AH409"/>
      <c r="AI409"/>
      <c r="AJ409"/>
      <c r="AK409"/>
      <c r="AL409"/>
      <c r="AM409"/>
    </row>
    <row r="410" spans="2:39" x14ac:dyDescent="0.35">
      <c r="B410" s="61"/>
      <c r="C410" s="119"/>
      <c r="D410" s="62"/>
      <c r="E410" s="62"/>
      <c r="F410" s="52"/>
      <c r="G410" s="61"/>
      <c r="H410" s="61"/>
      <c r="I410" s="63"/>
      <c r="J410" s="116" t="str">
        <f>IF(Calculations!$G405=1, "Up to Date", "")</f>
        <v/>
      </c>
      <c r="K410" s="2"/>
      <c r="L410" s="9"/>
      <c r="M410" s="9"/>
      <c r="N410" s="9"/>
      <c r="O410" s="9"/>
      <c r="P410" s="9"/>
      <c r="Q410" s="9"/>
      <c r="R410" s="9"/>
      <c r="S410" s="9"/>
      <c r="T410" s="9"/>
      <c r="U410"/>
      <c r="V410"/>
      <c r="X410"/>
      <c r="Y410"/>
      <c r="AA410"/>
      <c r="AB410"/>
      <c r="AC410"/>
      <c r="AD410"/>
      <c r="AE410"/>
      <c r="AF410"/>
      <c r="AG410"/>
      <c r="AH410"/>
      <c r="AI410"/>
      <c r="AJ410"/>
      <c r="AK410"/>
      <c r="AL410"/>
      <c r="AM410"/>
    </row>
    <row r="411" spans="2:39" x14ac:dyDescent="0.35">
      <c r="B411" s="61"/>
      <c r="C411" s="119"/>
      <c r="D411" s="62"/>
      <c r="E411" s="62"/>
      <c r="F411" s="52"/>
      <c r="G411" s="61"/>
      <c r="H411" s="61"/>
      <c r="I411" s="63"/>
      <c r="J411" s="116" t="str">
        <f>IF(Calculations!$G406=1, "Up to Date", "")</f>
        <v/>
      </c>
      <c r="K411" s="2"/>
      <c r="L411" s="9"/>
      <c r="M411" s="9"/>
      <c r="N411" s="9"/>
      <c r="O411" s="9"/>
      <c r="P411" s="9"/>
      <c r="Q411" s="9"/>
      <c r="R411" s="9"/>
      <c r="S411" s="9"/>
      <c r="T411" s="9"/>
      <c r="U411"/>
      <c r="V411"/>
      <c r="X411"/>
      <c r="Y411"/>
      <c r="AA411"/>
      <c r="AB411"/>
      <c r="AC411"/>
      <c r="AD411"/>
      <c r="AE411"/>
      <c r="AF411"/>
      <c r="AG411"/>
      <c r="AH411"/>
      <c r="AI411"/>
      <c r="AJ411"/>
      <c r="AK411"/>
      <c r="AL411"/>
      <c r="AM411"/>
    </row>
    <row r="412" spans="2:39" x14ac:dyDescent="0.35">
      <c r="B412" s="61"/>
      <c r="C412" s="119"/>
      <c r="D412" s="62"/>
      <c r="E412" s="62"/>
      <c r="F412" s="52"/>
      <c r="G412" s="61"/>
      <c r="H412" s="61"/>
      <c r="I412" s="63"/>
      <c r="J412" s="116" t="str">
        <f>IF(Calculations!$G407=1, "Up to Date", "")</f>
        <v/>
      </c>
      <c r="K412" s="2"/>
      <c r="L412" s="9"/>
      <c r="M412" s="9"/>
      <c r="N412" s="9"/>
      <c r="O412" s="9"/>
      <c r="P412" s="9"/>
      <c r="Q412" s="9"/>
      <c r="R412" s="9"/>
      <c r="S412" s="9"/>
      <c r="T412" s="9"/>
      <c r="U412"/>
      <c r="V412"/>
      <c r="X412"/>
      <c r="Y412"/>
      <c r="AA412"/>
      <c r="AB412"/>
      <c r="AC412"/>
      <c r="AD412"/>
      <c r="AE412"/>
      <c r="AF412"/>
      <c r="AG412"/>
      <c r="AH412"/>
      <c r="AI412"/>
      <c r="AJ412"/>
      <c r="AK412"/>
      <c r="AL412"/>
      <c r="AM412"/>
    </row>
    <row r="413" spans="2:39" x14ac:dyDescent="0.35">
      <c r="B413" s="61"/>
      <c r="C413" s="119"/>
      <c r="D413" s="62"/>
      <c r="E413" s="62"/>
      <c r="F413" s="52"/>
      <c r="G413" s="61"/>
      <c r="H413" s="61"/>
      <c r="I413" s="63"/>
      <c r="J413" s="116" t="str">
        <f>IF(Calculations!$G408=1, "Up to Date", "")</f>
        <v/>
      </c>
      <c r="K413" s="2"/>
      <c r="L413" s="9"/>
      <c r="M413" s="9"/>
      <c r="N413" s="9"/>
      <c r="O413" s="9"/>
      <c r="P413" s="9"/>
      <c r="Q413" s="9"/>
      <c r="R413" s="9"/>
      <c r="S413" s="9"/>
      <c r="T413" s="9"/>
      <c r="U413"/>
      <c r="V413"/>
      <c r="X413"/>
      <c r="Y413"/>
      <c r="AA413"/>
      <c r="AB413"/>
      <c r="AC413"/>
      <c r="AD413"/>
      <c r="AE413"/>
      <c r="AF413"/>
      <c r="AG413"/>
      <c r="AH413"/>
      <c r="AI413"/>
      <c r="AJ413"/>
      <c r="AK413"/>
      <c r="AL413"/>
      <c r="AM413"/>
    </row>
    <row r="414" spans="2:39" x14ac:dyDescent="0.35">
      <c r="B414" s="61"/>
      <c r="C414" s="119"/>
      <c r="D414" s="62"/>
      <c r="E414" s="62"/>
      <c r="F414" s="52"/>
      <c r="G414" s="61"/>
      <c r="H414" s="61"/>
      <c r="I414" s="63"/>
      <c r="J414" s="116" t="str">
        <f>IF(Calculations!$G409=1, "Up to Date", "")</f>
        <v/>
      </c>
      <c r="K414" s="2"/>
      <c r="L414" s="9"/>
      <c r="M414" s="9"/>
      <c r="N414" s="9"/>
      <c r="O414" s="9"/>
      <c r="P414" s="9"/>
      <c r="Q414" s="9"/>
      <c r="R414" s="9"/>
      <c r="S414" s="9"/>
      <c r="T414" s="9"/>
      <c r="U414"/>
      <c r="V414"/>
      <c r="X414"/>
      <c r="Y414"/>
      <c r="AA414"/>
      <c r="AB414"/>
      <c r="AC414"/>
      <c r="AD414"/>
      <c r="AE414"/>
      <c r="AF414"/>
      <c r="AG414"/>
      <c r="AH414"/>
      <c r="AI414"/>
      <c r="AJ414"/>
      <c r="AK414"/>
      <c r="AL414"/>
      <c r="AM414"/>
    </row>
    <row r="415" spans="2:39" x14ac:dyDescent="0.35">
      <c r="B415" s="61"/>
      <c r="C415" s="119"/>
      <c r="D415" s="62"/>
      <c r="E415" s="62"/>
      <c r="F415" s="52"/>
      <c r="G415" s="61"/>
      <c r="H415" s="61"/>
      <c r="I415" s="63"/>
      <c r="J415" s="116" t="str">
        <f>IF(Calculations!$G410=1, "Up to Date", "")</f>
        <v/>
      </c>
      <c r="K415" s="2"/>
      <c r="L415" s="9"/>
      <c r="M415" s="9"/>
      <c r="N415" s="9"/>
      <c r="O415" s="9"/>
      <c r="P415" s="9"/>
      <c r="Q415" s="9"/>
      <c r="R415" s="9"/>
      <c r="S415" s="9"/>
      <c r="T415" s="9"/>
      <c r="U415"/>
      <c r="V415"/>
      <c r="X415"/>
      <c r="Y415"/>
      <c r="AA415"/>
      <c r="AB415"/>
      <c r="AC415"/>
      <c r="AD415"/>
      <c r="AE415"/>
      <c r="AF415"/>
      <c r="AG415"/>
      <c r="AH415"/>
      <c r="AI415"/>
      <c r="AJ415"/>
      <c r="AK415"/>
      <c r="AL415"/>
      <c r="AM415"/>
    </row>
    <row r="416" spans="2:39" x14ac:dyDescent="0.35">
      <c r="B416" s="61"/>
      <c r="C416" s="119"/>
      <c r="D416" s="62"/>
      <c r="E416" s="62"/>
      <c r="F416" s="52"/>
      <c r="G416" s="61"/>
      <c r="H416" s="61"/>
      <c r="I416" s="63"/>
      <c r="J416" s="116" t="str">
        <f>IF(Calculations!$G411=1, "Up to Date", "")</f>
        <v/>
      </c>
      <c r="K416" s="2"/>
      <c r="L416" s="9"/>
      <c r="M416" s="9"/>
      <c r="N416" s="9"/>
      <c r="O416" s="9"/>
      <c r="P416" s="9"/>
      <c r="Q416" s="9"/>
      <c r="R416" s="9"/>
      <c r="S416" s="9"/>
      <c r="T416" s="9"/>
      <c r="U416"/>
      <c r="V416"/>
      <c r="X416"/>
      <c r="Y416"/>
      <c r="AA416"/>
      <c r="AB416"/>
      <c r="AC416"/>
      <c r="AD416"/>
      <c r="AE416"/>
      <c r="AF416"/>
      <c r="AG416"/>
      <c r="AH416"/>
      <c r="AI416"/>
      <c r="AJ416"/>
      <c r="AK416"/>
      <c r="AL416"/>
      <c r="AM416"/>
    </row>
    <row r="417" spans="2:39" x14ac:dyDescent="0.35">
      <c r="B417" s="61"/>
      <c r="C417" s="119"/>
      <c r="D417" s="62"/>
      <c r="E417" s="62"/>
      <c r="F417" s="52"/>
      <c r="G417" s="61"/>
      <c r="H417" s="61"/>
      <c r="I417" s="63"/>
      <c r="J417" s="116" t="str">
        <f>IF(Calculations!$G412=1, "Up to Date", "")</f>
        <v/>
      </c>
      <c r="K417" s="2"/>
      <c r="L417" s="9"/>
      <c r="M417" s="9"/>
      <c r="N417" s="9"/>
      <c r="O417" s="9"/>
      <c r="P417" s="9"/>
      <c r="Q417" s="9"/>
      <c r="R417" s="9"/>
      <c r="S417" s="9"/>
      <c r="T417" s="9"/>
      <c r="U417"/>
      <c r="V417"/>
      <c r="X417"/>
      <c r="Y417"/>
      <c r="AA417"/>
      <c r="AB417"/>
      <c r="AC417"/>
      <c r="AD417"/>
      <c r="AE417"/>
      <c r="AF417"/>
      <c r="AG417"/>
      <c r="AH417"/>
      <c r="AI417"/>
      <c r="AJ417"/>
      <c r="AK417"/>
      <c r="AL417"/>
      <c r="AM417"/>
    </row>
    <row r="418" spans="2:39" x14ac:dyDescent="0.35">
      <c r="B418" s="61"/>
      <c r="C418" s="119"/>
      <c r="D418" s="62"/>
      <c r="E418" s="62"/>
      <c r="F418" s="52"/>
      <c r="G418" s="61"/>
      <c r="H418" s="61"/>
      <c r="I418" s="63"/>
      <c r="J418" s="116" t="str">
        <f>IF(Calculations!$G413=1, "Up to Date", "")</f>
        <v/>
      </c>
      <c r="K418" s="2"/>
      <c r="L418" s="9"/>
      <c r="M418" s="9"/>
      <c r="N418" s="9"/>
      <c r="O418" s="9"/>
      <c r="P418" s="9"/>
      <c r="Q418" s="9"/>
      <c r="R418" s="9"/>
      <c r="S418" s="9"/>
      <c r="T418" s="9"/>
      <c r="U418"/>
      <c r="V418"/>
      <c r="X418"/>
      <c r="Y418"/>
      <c r="AA418"/>
      <c r="AB418"/>
      <c r="AC418"/>
      <c r="AD418"/>
      <c r="AE418"/>
      <c r="AF418"/>
      <c r="AG418"/>
      <c r="AH418"/>
      <c r="AI418"/>
      <c r="AJ418"/>
      <c r="AK418"/>
      <c r="AL418"/>
      <c r="AM418"/>
    </row>
    <row r="419" spans="2:39" x14ac:dyDescent="0.35">
      <c r="B419" s="61"/>
      <c r="C419" s="119"/>
      <c r="D419" s="62"/>
      <c r="E419" s="62"/>
      <c r="F419" s="52"/>
      <c r="G419" s="61"/>
      <c r="H419" s="61"/>
      <c r="I419" s="63"/>
      <c r="J419" s="116" t="str">
        <f>IF(Calculations!$G414=1, "Up to Date", "")</f>
        <v/>
      </c>
      <c r="K419" s="2"/>
      <c r="L419" s="9"/>
      <c r="M419" s="9"/>
      <c r="N419" s="9"/>
      <c r="O419" s="9"/>
      <c r="P419" s="9"/>
      <c r="Q419" s="9"/>
      <c r="R419" s="9"/>
      <c r="S419" s="9"/>
      <c r="T419" s="9"/>
      <c r="U419"/>
      <c r="V419"/>
      <c r="X419"/>
      <c r="Y419"/>
      <c r="AA419"/>
      <c r="AB419"/>
      <c r="AC419"/>
      <c r="AD419"/>
      <c r="AE419"/>
      <c r="AF419"/>
      <c r="AG419"/>
      <c r="AH419"/>
      <c r="AI419"/>
      <c r="AJ419"/>
      <c r="AK419"/>
      <c r="AL419"/>
      <c r="AM419"/>
    </row>
    <row r="420" spans="2:39" x14ac:dyDescent="0.35">
      <c r="B420" s="61"/>
      <c r="C420" s="119"/>
      <c r="D420" s="62"/>
      <c r="E420" s="62"/>
      <c r="F420" s="52"/>
      <c r="G420" s="61"/>
      <c r="H420" s="61"/>
      <c r="I420" s="63"/>
      <c r="J420" s="116" t="str">
        <f>IF(Calculations!$G415=1, "Up to Date", "")</f>
        <v/>
      </c>
      <c r="K420" s="2"/>
      <c r="L420" s="9"/>
      <c r="M420" s="9"/>
      <c r="N420" s="9"/>
      <c r="O420" s="9"/>
      <c r="P420" s="9"/>
      <c r="Q420" s="9"/>
      <c r="R420" s="9"/>
      <c r="S420" s="9"/>
      <c r="T420" s="9"/>
      <c r="U420"/>
      <c r="V420"/>
      <c r="X420"/>
      <c r="Y420"/>
      <c r="AA420"/>
      <c r="AB420"/>
      <c r="AC420"/>
      <c r="AD420"/>
      <c r="AE420"/>
      <c r="AF420"/>
      <c r="AG420"/>
      <c r="AH420"/>
      <c r="AI420"/>
      <c r="AJ420"/>
      <c r="AK420"/>
      <c r="AL420"/>
      <c r="AM420"/>
    </row>
    <row r="421" spans="2:39" x14ac:dyDescent="0.35">
      <c r="B421" s="61"/>
      <c r="C421" s="119"/>
      <c r="D421" s="62"/>
      <c r="E421" s="62"/>
      <c r="F421" s="52"/>
      <c r="G421" s="61"/>
      <c r="H421" s="61"/>
      <c r="I421" s="63"/>
      <c r="J421" s="116" t="str">
        <f>IF(Calculations!$G416=1, "Up to Date", "")</f>
        <v/>
      </c>
      <c r="K421" s="2"/>
      <c r="L421" s="9"/>
      <c r="M421" s="9"/>
      <c r="N421" s="9"/>
      <c r="O421" s="9"/>
      <c r="P421" s="9"/>
      <c r="Q421" s="9"/>
      <c r="R421" s="9"/>
      <c r="S421" s="9"/>
      <c r="T421" s="9"/>
      <c r="U421"/>
      <c r="V421"/>
      <c r="X421"/>
      <c r="Y421"/>
      <c r="AA421"/>
      <c r="AB421"/>
      <c r="AC421"/>
      <c r="AD421"/>
      <c r="AE421"/>
      <c r="AF421"/>
      <c r="AG421"/>
      <c r="AH421"/>
      <c r="AI421"/>
      <c r="AJ421"/>
      <c r="AK421"/>
      <c r="AL421"/>
      <c r="AM421"/>
    </row>
    <row r="422" spans="2:39" x14ac:dyDescent="0.35">
      <c r="B422" s="61"/>
      <c r="C422" s="119"/>
      <c r="D422" s="62"/>
      <c r="E422" s="62"/>
      <c r="F422" s="52"/>
      <c r="G422" s="61"/>
      <c r="H422" s="61"/>
      <c r="I422" s="63"/>
      <c r="J422" s="116" t="str">
        <f>IF(Calculations!$G417=1, "Up to Date", "")</f>
        <v/>
      </c>
      <c r="K422" s="2"/>
      <c r="L422" s="9"/>
      <c r="M422" s="9"/>
      <c r="N422" s="9"/>
      <c r="O422" s="9"/>
      <c r="P422" s="9"/>
      <c r="Q422" s="9"/>
      <c r="R422" s="9"/>
      <c r="S422" s="9"/>
      <c r="T422" s="9"/>
      <c r="U422"/>
      <c r="V422"/>
      <c r="X422"/>
      <c r="Y422"/>
      <c r="AA422"/>
      <c r="AB422"/>
      <c r="AC422"/>
      <c r="AD422"/>
      <c r="AE422"/>
      <c r="AF422"/>
      <c r="AG422"/>
      <c r="AH422"/>
      <c r="AI422"/>
      <c r="AJ422"/>
      <c r="AK422"/>
      <c r="AL422"/>
      <c r="AM422"/>
    </row>
    <row r="423" spans="2:39" x14ac:dyDescent="0.35">
      <c r="B423" s="61"/>
      <c r="C423" s="119"/>
      <c r="D423" s="62"/>
      <c r="E423" s="62"/>
      <c r="F423" s="52"/>
      <c r="G423" s="61"/>
      <c r="H423" s="61"/>
      <c r="I423" s="63"/>
      <c r="J423" s="116" t="str">
        <f>IF(Calculations!$G418=1, "Up to Date", "")</f>
        <v/>
      </c>
      <c r="K423" s="2"/>
      <c r="L423" s="9"/>
      <c r="M423" s="9"/>
      <c r="N423" s="9"/>
      <c r="O423" s="9"/>
      <c r="P423" s="9"/>
      <c r="Q423" s="9"/>
      <c r="R423" s="9"/>
      <c r="S423" s="9"/>
      <c r="T423" s="9"/>
      <c r="U423"/>
      <c r="V423"/>
      <c r="X423"/>
      <c r="Y423"/>
      <c r="AA423"/>
      <c r="AB423"/>
      <c r="AC423"/>
      <c r="AD423"/>
      <c r="AE423"/>
      <c r="AF423"/>
      <c r="AG423"/>
      <c r="AH423"/>
      <c r="AI423"/>
      <c r="AJ423"/>
      <c r="AK423"/>
      <c r="AL423"/>
      <c r="AM423"/>
    </row>
    <row r="424" spans="2:39" x14ac:dyDescent="0.35">
      <c r="B424" s="61"/>
      <c r="C424" s="119"/>
      <c r="D424" s="62"/>
      <c r="E424" s="62"/>
      <c r="F424" s="52"/>
      <c r="G424" s="61"/>
      <c r="H424" s="61"/>
      <c r="I424" s="63"/>
      <c r="J424" s="116" t="str">
        <f>IF(Calculations!$G419=1, "Up to Date", "")</f>
        <v/>
      </c>
      <c r="K424" s="2"/>
      <c r="L424" s="9"/>
      <c r="M424" s="9"/>
      <c r="N424" s="9"/>
      <c r="O424" s="9"/>
      <c r="P424" s="9"/>
      <c r="Q424" s="9"/>
      <c r="R424" s="9"/>
      <c r="S424" s="9"/>
      <c r="T424" s="9"/>
      <c r="U424"/>
      <c r="V424"/>
      <c r="X424"/>
      <c r="Y424"/>
      <c r="AA424"/>
      <c r="AB424"/>
      <c r="AC424"/>
      <c r="AD424"/>
      <c r="AE424"/>
      <c r="AF424"/>
      <c r="AG424"/>
      <c r="AH424"/>
      <c r="AI424"/>
      <c r="AJ424"/>
      <c r="AK424"/>
      <c r="AL424"/>
      <c r="AM424"/>
    </row>
    <row r="425" spans="2:39" x14ac:dyDescent="0.35">
      <c r="B425" s="61"/>
      <c r="C425" s="119"/>
      <c r="D425" s="62"/>
      <c r="E425" s="62"/>
      <c r="F425" s="52"/>
      <c r="G425" s="61"/>
      <c r="H425" s="61"/>
      <c r="I425" s="63"/>
      <c r="J425" s="116" t="str">
        <f>IF(Calculations!$G420=1, "Up to Date", "")</f>
        <v/>
      </c>
      <c r="K425" s="2"/>
      <c r="L425" s="9"/>
      <c r="M425" s="9"/>
      <c r="N425" s="9"/>
      <c r="O425" s="9"/>
      <c r="P425" s="9"/>
      <c r="Q425" s="9"/>
      <c r="R425" s="9"/>
      <c r="S425" s="9"/>
      <c r="T425" s="9"/>
      <c r="U425"/>
      <c r="V425"/>
      <c r="X425"/>
      <c r="Y425"/>
      <c r="AA425"/>
      <c r="AB425"/>
      <c r="AC425"/>
      <c r="AD425"/>
      <c r="AE425"/>
      <c r="AF425"/>
      <c r="AG425"/>
      <c r="AH425"/>
      <c r="AI425"/>
      <c r="AJ425"/>
      <c r="AK425"/>
      <c r="AL425"/>
      <c r="AM425"/>
    </row>
    <row r="426" spans="2:39" x14ac:dyDescent="0.35">
      <c r="B426" s="61"/>
      <c r="C426" s="119"/>
      <c r="D426" s="62"/>
      <c r="E426" s="62"/>
      <c r="F426" s="52"/>
      <c r="G426" s="61"/>
      <c r="H426" s="61"/>
      <c r="I426" s="63"/>
      <c r="J426" s="116" t="str">
        <f>IF(Calculations!$G421=1, "Up to Date", "")</f>
        <v/>
      </c>
      <c r="K426" s="2"/>
      <c r="L426" s="9"/>
      <c r="M426" s="9"/>
      <c r="N426" s="9"/>
      <c r="O426" s="9"/>
      <c r="P426" s="9"/>
      <c r="Q426" s="9"/>
      <c r="R426" s="9"/>
      <c r="S426" s="9"/>
      <c r="T426" s="9"/>
      <c r="U426"/>
      <c r="V426"/>
      <c r="X426"/>
      <c r="Y426"/>
      <c r="AA426"/>
      <c r="AB426"/>
      <c r="AC426"/>
      <c r="AD426"/>
      <c r="AE426"/>
      <c r="AF426"/>
      <c r="AG426"/>
      <c r="AH426"/>
      <c r="AI426"/>
      <c r="AJ426"/>
      <c r="AK426"/>
      <c r="AL426"/>
      <c r="AM426"/>
    </row>
    <row r="427" spans="2:39" x14ac:dyDescent="0.35">
      <c r="B427" s="61"/>
      <c r="C427" s="119"/>
      <c r="D427" s="62"/>
      <c r="E427" s="62"/>
      <c r="F427" s="52"/>
      <c r="G427" s="61"/>
      <c r="H427" s="61"/>
      <c r="I427" s="63"/>
      <c r="J427" s="116" t="str">
        <f>IF(Calculations!$G422=1, "Up to Date", "")</f>
        <v/>
      </c>
      <c r="K427" s="2"/>
      <c r="L427" s="9"/>
      <c r="M427" s="9"/>
      <c r="N427" s="9"/>
      <c r="O427" s="9"/>
      <c r="P427" s="9"/>
      <c r="Q427" s="9"/>
      <c r="R427" s="9"/>
      <c r="S427" s="9"/>
      <c r="T427" s="9"/>
      <c r="U427"/>
      <c r="V427"/>
      <c r="X427"/>
      <c r="Y427"/>
      <c r="AA427"/>
      <c r="AB427"/>
      <c r="AC427"/>
      <c r="AD427"/>
      <c r="AE427"/>
      <c r="AF427"/>
      <c r="AG427"/>
      <c r="AH427"/>
      <c r="AI427"/>
      <c r="AJ427"/>
      <c r="AK427"/>
      <c r="AL427"/>
      <c r="AM427"/>
    </row>
    <row r="428" spans="2:39" x14ac:dyDescent="0.35">
      <c r="B428" s="61"/>
      <c r="C428" s="119"/>
      <c r="D428" s="62"/>
      <c r="E428" s="62"/>
      <c r="F428" s="52"/>
      <c r="G428" s="61"/>
      <c r="H428" s="61"/>
      <c r="I428" s="63"/>
      <c r="J428" s="116" t="str">
        <f>IF(Calculations!$G423=1, "Up to Date", "")</f>
        <v/>
      </c>
      <c r="K428" s="2"/>
      <c r="L428" s="9"/>
      <c r="M428" s="9"/>
      <c r="N428" s="9"/>
      <c r="O428" s="9"/>
      <c r="P428" s="9"/>
      <c r="Q428" s="9"/>
      <c r="R428" s="9"/>
      <c r="S428" s="9"/>
      <c r="T428" s="9"/>
      <c r="U428"/>
      <c r="V428"/>
      <c r="X428"/>
      <c r="Y428"/>
      <c r="AA428"/>
      <c r="AB428"/>
      <c r="AC428"/>
      <c r="AD428"/>
      <c r="AE428"/>
      <c r="AF428"/>
      <c r="AG428"/>
      <c r="AH428"/>
      <c r="AI428"/>
      <c r="AJ428"/>
      <c r="AK428"/>
      <c r="AL428"/>
      <c r="AM428"/>
    </row>
    <row r="429" spans="2:39" x14ac:dyDescent="0.35">
      <c r="B429" s="61"/>
      <c r="C429" s="119"/>
      <c r="D429" s="62"/>
      <c r="E429" s="62"/>
      <c r="F429" s="52"/>
      <c r="G429" s="61"/>
      <c r="H429" s="61"/>
      <c r="I429" s="63"/>
      <c r="J429" s="116" t="str">
        <f>IF(Calculations!$G424=1, "Up to Date", "")</f>
        <v/>
      </c>
      <c r="K429" s="2"/>
      <c r="L429" s="9"/>
      <c r="M429" s="9"/>
      <c r="N429" s="9"/>
      <c r="O429" s="9"/>
      <c r="P429" s="9"/>
      <c r="Q429" s="9"/>
      <c r="R429" s="9"/>
      <c r="S429" s="9"/>
      <c r="T429" s="9"/>
      <c r="U429"/>
      <c r="V429"/>
      <c r="X429"/>
      <c r="Y429"/>
      <c r="AA429"/>
      <c r="AB429"/>
      <c r="AC429"/>
      <c r="AD429"/>
      <c r="AE429"/>
      <c r="AF429"/>
      <c r="AG429"/>
      <c r="AH429"/>
      <c r="AI429"/>
      <c r="AJ429"/>
      <c r="AK429"/>
      <c r="AL429"/>
      <c r="AM429"/>
    </row>
    <row r="430" spans="2:39" x14ac:dyDescent="0.35">
      <c r="B430" s="61"/>
      <c r="C430" s="119"/>
      <c r="D430" s="62"/>
      <c r="E430" s="62"/>
      <c r="F430" s="52"/>
      <c r="G430" s="61"/>
      <c r="H430" s="61"/>
      <c r="I430" s="63"/>
      <c r="J430" s="116" t="str">
        <f>IF(Calculations!$G425=1, "Up to Date", "")</f>
        <v/>
      </c>
      <c r="K430" s="2"/>
      <c r="L430" s="9"/>
      <c r="M430" s="9"/>
      <c r="N430" s="9"/>
      <c r="O430" s="9"/>
      <c r="P430" s="9"/>
      <c r="Q430" s="9"/>
      <c r="R430" s="9"/>
      <c r="S430" s="9"/>
      <c r="T430" s="9"/>
      <c r="U430"/>
      <c r="V430"/>
      <c r="X430"/>
      <c r="Y430"/>
      <c r="AA430"/>
      <c r="AB430"/>
      <c r="AC430"/>
      <c r="AD430"/>
      <c r="AE430"/>
      <c r="AF430"/>
      <c r="AG430"/>
      <c r="AH430"/>
      <c r="AI430"/>
      <c r="AJ430"/>
      <c r="AK430"/>
      <c r="AL430"/>
      <c r="AM430"/>
    </row>
    <row r="431" spans="2:39" x14ac:dyDescent="0.35">
      <c r="B431" s="61"/>
      <c r="C431" s="119"/>
      <c r="D431" s="62"/>
      <c r="E431" s="62"/>
      <c r="F431" s="52"/>
      <c r="G431" s="61"/>
      <c r="H431" s="61"/>
      <c r="I431" s="63"/>
      <c r="J431" s="116" t="str">
        <f>IF(Calculations!$G426=1, "Up to Date", "")</f>
        <v/>
      </c>
      <c r="K431" s="2"/>
      <c r="L431" s="9"/>
      <c r="M431" s="9"/>
      <c r="N431" s="9"/>
      <c r="O431" s="9"/>
      <c r="P431" s="9"/>
      <c r="Q431" s="9"/>
      <c r="R431" s="9"/>
      <c r="S431" s="9"/>
      <c r="T431" s="9"/>
      <c r="U431"/>
      <c r="V431"/>
      <c r="X431"/>
      <c r="Y431"/>
      <c r="AA431"/>
      <c r="AB431"/>
      <c r="AC431"/>
      <c r="AD431"/>
      <c r="AE431"/>
      <c r="AF431"/>
      <c r="AG431"/>
      <c r="AH431"/>
      <c r="AI431"/>
      <c r="AJ431"/>
      <c r="AK431"/>
      <c r="AL431"/>
      <c r="AM431"/>
    </row>
    <row r="432" spans="2:39" x14ac:dyDescent="0.35">
      <c r="B432" s="61"/>
      <c r="C432" s="119"/>
      <c r="D432" s="62"/>
      <c r="E432" s="62"/>
      <c r="F432" s="52"/>
      <c r="G432" s="61"/>
      <c r="H432" s="61"/>
      <c r="I432" s="63"/>
      <c r="J432" s="116" t="str">
        <f>IF(Calculations!$G427=1, "Up to Date", "")</f>
        <v/>
      </c>
      <c r="K432" s="2"/>
      <c r="L432" s="9"/>
      <c r="M432" s="9"/>
      <c r="N432" s="9"/>
      <c r="O432" s="9"/>
      <c r="P432" s="9"/>
      <c r="Q432" s="9"/>
      <c r="R432" s="9"/>
      <c r="S432" s="9"/>
      <c r="T432" s="9"/>
      <c r="U432"/>
      <c r="V432"/>
      <c r="X432"/>
      <c r="Y432"/>
      <c r="AA432"/>
      <c r="AB432"/>
      <c r="AC432"/>
      <c r="AD432"/>
      <c r="AE432"/>
      <c r="AF432"/>
      <c r="AG432"/>
      <c r="AH432"/>
      <c r="AI432"/>
      <c r="AJ432"/>
      <c r="AK432"/>
      <c r="AL432"/>
      <c r="AM432"/>
    </row>
    <row r="433" spans="2:39" x14ac:dyDescent="0.35">
      <c r="B433" s="61"/>
      <c r="C433" s="119"/>
      <c r="D433" s="62"/>
      <c r="E433" s="62"/>
      <c r="F433" s="52"/>
      <c r="G433" s="61"/>
      <c r="H433" s="61"/>
      <c r="I433" s="63"/>
      <c r="J433" s="116" t="str">
        <f>IF(Calculations!$G428=1, "Up to Date", "")</f>
        <v/>
      </c>
      <c r="K433" s="2"/>
      <c r="L433" s="9"/>
      <c r="M433" s="9"/>
      <c r="N433" s="9"/>
      <c r="O433" s="9"/>
      <c r="P433" s="9"/>
      <c r="Q433" s="9"/>
      <c r="R433" s="9"/>
      <c r="S433" s="9"/>
      <c r="T433" s="9"/>
      <c r="U433"/>
      <c r="V433"/>
      <c r="X433"/>
      <c r="Y433"/>
      <c r="AA433"/>
      <c r="AB433"/>
      <c r="AC433"/>
      <c r="AD433"/>
      <c r="AE433"/>
      <c r="AF433"/>
      <c r="AG433"/>
      <c r="AH433"/>
      <c r="AI433"/>
      <c r="AJ433"/>
      <c r="AK433"/>
      <c r="AL433"/>
      <c r="AM433"/>
    </row>
    <row r="434" spans="2:39" x14ac:dyDescent="0.35">
      <c r="B434" s="61"/>
      <c r="C434" s="119"/>
      <c r="D434" s="62"/>
      <c r="E434" s="62"/>
      <c r="F434" s="52"/>
      <c r="G434" s="61"/>
      <c r="H434" s="61"/>
      <c r="I434" s="63"/>
      <c r="J434" s="116" t="str">
        <f>IF(Calculations!$G429=1, "Up to Date", "")</f>
        <v/>
      </c>
      <c r="K434" s="2"/>
      <c r="L434" s="9"/>
      <c r="M434" s="9"/>
      <c r="N434" s="9"/>
      <c r="O434" s="9"/>
      <c r="P434" s="9"/>
      <c r="Q434" s="9"/>
      <c r="R434" s="9"/>
      <c r="S434" s="9"/>
      <c r="T434" s="9"/>
      <c r="U434"/>
      <c r="V434"/>
      <c r="X434"/>
      <c r="Y434"/>
      <c r="AA434"/>
      <c r="AB434"/>
      <c r="AC434"/>
      <c r="AD434"/>
      <c r="AE434"/>
      <c r="AF434"/>
      <c r="AG434"/>
      <c r="AH434"/>
      <c r="AI434"/>
      <c r="AJ434"/>
      <c r="AK434"/>
      <c r="AL434"/>
      <c r="AM434"/>
    </row>
    <row r="435" spans="2:39" x14ac:dyDescent="0.35">
      <c r="B435" s="61"/>
      <c r="C435" s="119"/>
      <c r="D435" s="62"/>
      <c r="E435" s="62"/>
      <c r="F435" s="52"/>
      <c r="G435" s="61"/>
      <c r="H435" s="61"/>
      <c r="I435" s="63"/>
      <c r="J435" s="116" t="str">
        <f>IF(Calculations!$G430=1, "Up to Date", "")</f>
        <v/>
      </c>
      <c r="K435" s="2"/>
      <c r="L435" s="9"/>
      <c r="M435" s="9"/>
      <c r="N435" s="9"/>
      <c r="O435" s="9"/>
      <c r="P435" s="9"/>
      <c r="Q435" s="9"/>
      <c r="R435" s="9"/>
      <c r="S435" s="9"/>
      <c r="T435" s="9"/>
      <c r="U435"/>
      <c r="V435"/>
      <c r="X435"/>
      <c r="Y435"/>
      <c r="AA435"/>
      <c r="AB435"/>
      <c r="AC435"/>
      <c r="AD435"/>
      <c r="AE435"/>
      <c r="AF435"/>
      <c r="AG435"/>
      <c r="AH435"/>
      <c r="AI435"/>
      <c r="AJ435"/>
      <c r="AK435"/>
      <c r="AL435"/>
      <c r="AM435"/>
    </row>
    <row r="436" spans="2:39" x14ac:dyDescent="0.35">
      <c r="B436" s="61"/>
      <c r="C436" s="119"/>
      <c r="D436" s="62"/>
      <c r="E436" s="62"/>
      <c r="F436" s="52"/>
      <c r="G436" s="61"/>
      <c r="H436" s="61"/>
      <c r="I436" s="63"/>
      <c r="J436" s="116" t="str">
        <f>IF(Calculations!$G431=1, "Up to Date", "")</f>
        <v/>
      </c>
      <c r="K436" s="2"/>
      <c r="L436" s="9"/>
      <c r="M436" s="9"/>
      <c r="N436" s="9"/>
      <c r="O436" s="9"/>
      <c r="P436" s="9"/>
      <c r="Q436" s="9"/>
      <c r="R436" s="9"/>
      <c r="S436" s="9"/>
      <c r="T436" s="9"/>
      <c r="U436"/>
      <c r="V436"/>
      <c r="X436"/>
      <c r="Y436"/>
      <c r="AA436"/>
      <c r="AB436"/>
      <c r="AC436"/>
      <c r="AD436"/>
      <c r="AE436"/>
      <c r="AF436"/>
      <c r="AG436"/>
      <c r="AH436"/>
      <c r="AI436"/>
      <c r="AJ436"/>
      <c r="AK436"/>
      <c r="AL436"/>
      <c r="AM436"/>
    </row>
    <row r="437" spans="2:39" x14ac:dyDescent="0.35">
      <c r="B437" s="61"/>
      <c r="C437" s="119"/>
      <c r="D437" s="62"/>
      <c r="E437" s="62"/>
      <c r="F437" s="52"/>
      <c r="G437" s="61"/>
      <c r="H437" s="61"/>
      <c r="I437" s="63"/>
      <c r="J437" s="116" t="str">
        <f>IF(Calculations!$G432=1, "Up to Date", "")</f>
        <v/>
      </c>
      <c r="K437" s="2"/>
      <c r="L437" s="9"/>
      <c r="M437" s="9"/>
      <c r="N437" s="9"/>
      <c r="O437" s="9"/>
      <c r="P437" s="9"/>
      <c r="Q437" s="9"/>
      <c r="R437" s="9"/>
      <c r="S437" s="9"/>
      <c r="T437" s="9"/>
      <c r="U437"/>
      <c r="V437"/>
      <c r="X437"/>
      <c r="Y437"/>
      <c r="AA437"/>
      <c r="AB437"/>
      <c r="AC437"/>
      <c r="AD437"/>
      <c r="AE437"/>
      <c r="AF437"/>
      <c r="AG437"/>
      <c r="AH437"/>
      <c r="AI437"/>
      <c r="AJ437"/>
      <c r="AK437"/>
      <c r="AL437"/>
      <c r="AM437"/>
    </row>
    <row r="438" spans="2:39" x14ac:dyDescent="0.35">
      <c r="B438" s="61"/>
      <c r="C438" s="119"/>
      <c r="D438" s="62"/>
      <c r="E438" s="62"/>
      <c r="F438" s="52"/>
      <c r="G438" s="61"/>
      <c r="H438" s="61"/>
      <c r="I438" s="63"/>
      <c r="J438" s="116" t="str">
        <f>IF(Calculations!$G433=1, "Up to Date", "")</f>
        <v/>
      </c>
      <c r="K438" s="2"/>
      <c r="L438" s="9"/>
      <c r="M438" s="9"/>
      <c r="N438" s="9"/>
      <c r="O438" s="9"/>
      <c r="P438" s="9"/>
      <c r="Q438" s="9"/>
      <c r="R438" s="9"/>
      <c r="S438" s="9"/>
      <c r="T438" s="9"/>
      <c r="U438"/>
      <c r="V438"/>
      <c r="X438"/>
      <c r="Y438"/>
      <c r="AA438"/>
      <c r="AB438"/>
      <c r="AC438"/>
      <c r="AD438"/>
      <c r="AE438"/>
      <c r="AF438"/>
      <c r="AG438"/>
      <c r="AH438"/>
      <c r="AI438"/>
      <c r="AJ438"/>
      <c r="AK438"/>
      <c r="AL438"/>
      <c r="AM438"/>
    </row>
    <row r="439" spans="2:39" x14ac:dyDescent="0.35">
      <c r="B439" s="61"/>
      <c r="C439" s="119"/>
      <c r="D439" s="62"/>
      <c r="E439" s="62"/>
      <c r="F439" s="52"/>
      <c r="G439" s="61"/>
      <c r="H439" s="61"/>
      <c r="I439" s="63"/>
      <c r="J439" s="116" t="str">
        <f>IF(Calculations!$G434=1, "Up to Date", "")</f>
        <v/>
      </c>
      <c r="K439" s="2"/>
      <c r="L439" s="9"/>
      <c r="M439" s="9"/>
      <c r="N439" s="9"/>
      <c r="O439" s="9"/>
      <c r="P439" s="9"/>
      <c r="Q439" s="9"/>
      <c r="R439" s="9"/>
      <c r="S439" s="9"/>
      <c r="T439" s="9"/>
      <c r="U439"/>
      <c r="V439"/>
      <c r="X439"/>
      <c r="Y439"/>
      <c r="AA439"/>
      <c r="AB439"/>
      <c r="AC439"/>
      <c r="AD439"/>
      <c r="AE439"/>
      <c r="AF439"/>
      <c r="AG439"/>
      <c r="AH439"/>
      <c r="AI439"/>
      <c r="AJ439"/>
      <c r="AK439"/>
      <c r="AL439"/>
      <c r="AM439"/>
    </row>
    <row r="440" spans="2:39" x14ac:dyDescent="0.35">
      <c r="B440" s="61"/>
      <c r="C440" s="119"/>
      <c r="D440" s="62"/>
      <c r="E440" s="62"/>
      <c r="F440" s="52"/>
      <c r="G440" s="61"/>
      <c r="H440" s="61"/>
      <c r="I440" s="63"/>
      <c r="J440" s="116" t="str">
        <f>IF(Calculations!$G435=1, "Up to Date", "")</f>
        <v/>
      </c>
      <c r="K440" s="2"/>
      <c r="L440" s="9"/>
      <c r="M440" s="9"/>
      <c r="N440" s="9"/>
      <c r="O440" s="9"/>
      <c r="P440" s="9"/>
      <c r="Q440" s="9"/>
      <c r="R440" s="9"/>
      <c r="S440" s="9"/>
      <c r="T440" s="9"/>
      <c r="U440"/>
      <c r="V440"/>
      <c r="X440"/>
      <c r="Y440"/>
      <c r="AA440"/>
      <c r="AB440"/>
      <c r="AC440"/>
      <c r="AD440"/>
      <c r="AE440"/>
      <c r="AF440"/>
      <c r="AG440"/>
      <c r="AH440"/>
      <c r="AI440"/>
      <c r="AJ440"/>
      <c r="AK440"/>
      <c r="AL440"/>
      <c r="AM440"/>
    </row>
    <row r="441" spans="2:39" x14ac:dyDescent="0.35">
      <c r="B441" s="61"/>
      <c r="C441" s="119"/>
      <c r="D441" s="62"/>
      <c r="E441" s="62"/>
      <c r="F441" s="52"/>
      <c r="G441" s="61"/>
      <c r="H441" s="61"/>
      <c r="I441" s="63"/>
      <c r="J441" s="116" t="str">
        <f>IF(Calculations!$G436=1, "Up to Date", "")</f>
        <v/>
      </c>
      <c r="K441" s="2"/>
      <c r="L441" s="9"/>
      <c r="M441" s="9"/>
      <c r="N441" s="9"/>
      <c r="O441" s="9"/>
      <c r="P441" s="9"/>
      <c r="Q441" s="9"/>
      <c r="R441" s="9"/>
      <c r="S441" s="9"/>
      <c r="T441" s="9"/>
      <c r="U441"/>
      <c r="V441"/>
      <c r="X441"/>
      <c r="Y441"/>
      <c r="AA441"/>
      <c r="AB441"/>
      <c r="AC441"/>
      <c r="AD441"/>
      <c r="AE441"/>
      <c r="AF441"/>
      <c r="AG441"/>
      <c r="AH441"/>
      <c r="AI441"/>
      <c r="AJ441"/>
      <c r="AK441"/>
      <c r="AL441"/>
      <c r="AM441"/>
    </row>
    <row r="442" spans="2:39" x14ac:dyDescent="0.35">
      <c r="B442" s="61"/>
      <c r="C442" s="119"/>
      <c r="D442" s="62"/>
      <c r="E442" s="62"/>
      <c r="F442" s="52"/>
      <c r="G442" s="61"/>
      <c r="H442" s="61"/>
      <c r="I442" s="63"/>
      <c r="J442" s="116" t="str">
        <f>IF(Calculations!$G437=1, "Up to Date", "")</f>
        <v/>
      </c>
      <c r="K442" s="2"/>
      <c r="L442" s="9"/>
      <c r="M442" s="9"/>
      <c r="N442" s="9"/>
      <c r="O442" s="9"/>
      <c r="P442" s="9"/>
      <c r="Q442" s="9"/>
      <c r="R442" s="9"/>
      <c r="S442" s="9"/>
      <c r="T442" s="9"/>
      <c r="U442"/>
      <c r="V442"/>
      <c r="X442"/>
      <c r="Y442"/>
      <c r="AA442"/>
      <c r="AB442"/>
      <c r="AC442"/>
      <c r="AD442"/>
      <c r="AE442"/>
      <c r="AF442"/>
      <c r="AG442"/>
      <c r="AH442"/>
      <c r="AI442"/>
      <c r="AJ442"/>
      <c r="AK442"/>
      <c r="AL442"/>
      <c r="AM442"/>
    </row>
    <row r="443" spans="2:39" x14ac:dyDescent="0.35">
      <c r="B443" s="61"/>
      <c r="C443" s="119"/>
      <c r="D443" s="62"/>
      <c r="E443" s="62"/>
      <c r="F443" s="52"/>
      <c r="G443" s="61"/>
      <c r="H443" s="61"/>
      <c r="I443" s="63"/>
      <c r="J443" s="116" t="str">
        <f>IF(Calculations!$G438=1, "Up to Date", "")</f>
        <v/>
      </c>
      <c r="K443" s="2"/>
      <c r="L443" s="9"/>
      <c r="M443" s="9"/>
      <c r="N443" s="9"/>
      <c r="O443" s="9"/>
      <c r="P443" s="9"/>
      <c r="Q443" s="9"/>
      <c r="R443" s="9"/>
      <c r="S443" s="9"/>
      <c r="T443" s="9"/>
      <c r="U443"/>
      <c r="V443"/>
      <c r="X443"/>
      <c r="Y443"/>
      <c r="AA443"/>
      <c r="AB443"/>
      <c r="AC443"/>
      <c r="AD443"/>
      <c r="AE443"/>
      <c r="AF443"/>
      <c r="AG443"/>
      <c r="AH443"/>
      <c r="AI443"/>
      <c r="AJ443"/>
      <c r="AK443"/>
      <c r="AL443"/>
      <c r="AM443"/>
    </row>
    <row r="444" spans="2:39" x14ac:dyDescent="0.35">
      <c r="B444" s="61"/>
      <c r="C444" s="119"/>
      <c r="D444" s="62"/>
      <c r="E444" s="62"/>
      <c r="F444" s="52"/>
      <c r="G444" s="61"/>
      <c r="H444" s="61"/>
      <c r="I444" s="63"/>
      <c r="J444" s="116" t="str">
        <f>IF(Calculations!$G439=1, "Up to Date", "")</f>
        <v/>
      </c>
      <c r="K444" s="2"/>
      <c r="L444" s="9"/>
      <c r="M444" s="9"/>
      <c r="N444" s="9"/>
      <c r="O444" s="9"/>
      <c r="P444" s="9"/>
      <c r="Q444" s="9"/>
      <c r="R444" s="9"/>
      <c r="S444" s="9"/>
      <c r="T444" s="9"/>
      <c r="U444"/>
      <c r="V444"/>
      <c r="X444"/>
      <c r="Y444"/>
      <c r="AA444"/>
      <c r="AB444"/>
      <c r="AC444"/>
      <c r="AD444"/>
      <c r="AE444"/>
      <c r="AF444"/>
      <c r="AG444"/>
      <c r="AH444"/>
      <c r="AI444"/>
      <c r="AJ444"/>
      <c r="AK444"/>
      <c r="AL444"/>
      <c r="AM444"/>
    </row>
    <row r="445" spans="2:39" x14ac:dyDescent="0.35">
      <c r="B445" s="61"/>
      <c r="C445" s="119"/>
      <c r="D445" s="62"/>
      <c r="E445" s="62"/>
      <c r="F445" s="52"/>
      <c r="G445" s="61"/>
      <c r="H445" s="61"/>
      <c r="I445" s="63"/>
      <c r="J445" s="116" t="str">
        <f>IF(Calculations!$G440=1, "Up to Date", "")</f>
        <v/>
      </c>
      <c r="K445" s="2"/>
      <c r="L445" s="9"/>
      <c r="M445" s="9"/>
      <c r="N445" s="9"/>
      <c r="O445" s="9"/>
      <c r="P445" s="9"/>
      <c r="Q445" s="9"/>
      <c r="R445" s="9"/>
      <c r="S445" s="9"/>
      <c r="T445" s="9"/>
      <c r="U445"/>
      <c r="V445"/>
      <c r="X445"/>
      <c r="Y445"/>
      <c r="AA445"/>
      <c r="AB445"/>
      <c r="AC445"/>
      <c r="AD445"/>
      <c r="AE445"/>
      <c r="AF445"/>
      <c r="AG445"/>
      <c r="AH445"/>
      <c r="AI445"/>
      <c r="AJ445"/>
      <c r="AK445"/>
      <c r="AL445"/>
      <c r="AM445"/>
    </row>
    <row r="446" spans="2:39" x14ac:dyDescent="0.35">
      <c r="B446" s="61"/>
      <c r="C446" s="119"/>
      <c r="D446" s="62"/>
      <c r="E446" s="62"/>
      <c r="F446" s="52"/>
      <c r="G446" s="61"/>
      <c r="H446" s="61"/>
      <c r="I446" s="63"/>
      <c r="J446" s="116" t="str">
        <f>IF(Calculations!$G441=1, "Up to Date", "")</f>
        <v/>
      </c>
      <c r="K446" s="2"/>
      <c r="L446" s="9"/>
      <c r="M446" s="9"/>
      <c r="N446" s="9"/>
      <c r="O446" s="9"/>
      <c r="P446" s="9"/>
      <c r="Q446" s="9"/>
      <c r="R446" s="9"/>
      <c r="S446" s="9"/>
      <c r="T446" s="9"/>
      <c r="U446"/>
      <c r="V446"/>
      <c r="X446"/>
      <c r="Y446"/>
      <c r="AA446"/>
      <c r="AB446"/>
      <c r="AC446"/>
      <c r="AD446"/>
      <c r="AE446"/>
      <c r="AF446"/>
      <c r="AG446"/>
      <c r="AH446"/>
      <c r="AI446"/>
      <c r="AJ446"/>
      <c r="AK446"/>
      <c r="AL446"/>
      <c r="AM446"/>
    </row>
    <row r="447" spans="2:39" x14ac:dyDescent="0.35">
      <c r="B447" s="61"/>
      <c r="C447" s="119"/>
      <c r="D447" s="62"/>
      <c r="E447" s="62"/>
      <c r="F447" s="52"/>
      <c r="G447" s="61"/>
      <c r="H447" s="61"/>
      <c r="I447" s="63"/>
      <c r="J447" s="116" t="str">
        <f>IF(Calculations!$G442=1, "Up to Date", "")</f>
        <v/>
      </c>
      <c r="K447" s="2"/>
      <c r="L447" s="9"/>
      <c r="M447" s="9"/>
      <c r="N447" s="9"/>
      <c r="O447" s="9"/>
      <c r="P447" s="9"/>
      <c r="Q447" s="9"/>
      <c r="R447" s="9"/>
      <c r="S447" s="9"/>
      <c r="T447" s="9"/>
      <c r="U447"/>
      <c r="V447"/>
      <c r="X447"/>
      <c r="Y447"/>
      <c r="AA447"/>
      <c r="AB447"/>
      <c r="AC447"/>
      <c r="AD447"/>
      <c r="AE447"/>
      <c r="AF447"/>
      <c r="AG447"/>
      <c r="AH447"/>
      <c r="AI447"/>
      <c r="AJ447"/>
      <c r="AK447"/>
      <c r="AL447"/>
      <c r="AM447"/>
    </row>
    <row r="448" spans="2:39" x14ac:dyDescent="0.35">
      <c r="B448" s="61"/>
      <c r="C448" s="119"/>
      <c r="D448" s="62"/>
      <c r="E448" s="62"/>
      <c r="F448" s="52"/>
      <c r="G448" s="61"/>
      <c r="H448" s="61"/>
      <c r="I448" s="63"/>
      <c r="J448" s="116" t="str">
        <f>IF(Calculations!$G443=1, "Up to Date", "")</f>
        <v/>
      </c>
      <c r="K448" s="2"/>
      <c r="L448" s="9"/>
      <c r="M448" s="9"/>
      <c r="N448" s="9"/>
      <c r="O448" s="9"/>
      <c r="P448" s="9"/>
      <c r="Q448" s="9"/>
      <c r="R448" s="9"/>
      <c r="S448" s="9"/>
      <c r="T448" s="9"/>
      <c r="U448"/>
      <c r="V448"/>
      <c r="X448"/>
      <c r="Y448"/>
      <c r="AA448"/>
      <c r="AB448"/>
      <c r="AC448"/>
      <c r="AD448"/>
      <c r="AE448"/>
      <c r="AF448"/>
      <c r="AG448"/>
      <c r="AH448"/>
      <c r="AI448"/>
      <c r="AJ448"/>
      <c r="AK448"/>
      <c r="AL448"/>
      <c r="AM448"/>
    </row>
    <row r="449" spans="2:39" x14ac:dyDescent="0.35">
      <c r="B449" s="61"/>
      <c r="C449" s="119"/>
      <c r="D449" s="62"/>
      <c r="E449" s="62"/>
      <c r="F449" s="52"/>
      <c r="G449" s="61"/>
      <c r="H449" s="61"/>
      <c r="I449" s="63"/>
      <c r="J449" s="116" t="str">
        <f>IF(Calculations!$G444=1, "Up to Date", "")</f>
        <v/>
      </c>
      <c r="K449" s="2"/>
      <c r="L449" s="9"/>
      <c r="M449" s="9"/>
      <c r="N449" s="9"/>
      <c r="O449" s="9"/>
      <c r="P449" s="9"/>
      <c r="Q449" s="9"/>
      <c r="R449" s="9"/>
      <c r="S449" s="9"/>
      <c r="T449" s="9"/>
      <c r="U449"/>
      <c r="V449"/>
      <c r="X449"/>
      <c r="Y449"/>
      <c r="AA449"/>
      <c r="AB449"/>
      <c r="AC449"/>
      <c r="AD449"/>
      <c r="AE449"/>
      <c r="AF449"/>
      <c r="AG449"/>
      <c r="AH449"/>
      <c r="AI449"/>
      <c r="AJ449"/>
      <c r="AK449"/>
      <c r="AL449"/>
      <c r="AM449"/>
    </row>
    <row r="450" spans="2:39" x14ac:dyDescent="0.35">
      <c r="B450" s="61"/>
      <c r="C450" s="119"/>
      <c r="D450" s="62"/>
      <c r="E450" s="62"/>
      <c r="F450" s="52"/>
      <c r="G450" s="61"/>
      <c r="H450" s="61"/>
      <c r="I450" s="63"/>
      <c r="J450" s="116" t="str">
        <f>IF(Calculations!$G445=1, "Up to Date", "")</f>
        <v/>
      </c>
      <c r="K450" s="2"/>
      <c r="L450" s="9"/>
      <c r="M450" s="9"/>
      <c r="N450" s="9"/>
      <c r="O450" s="9"/>
      <c r="P450" s="9"/>
      <c r="Q450" s="9"/>
      <c r="R450" s="9"/>
      <c r="S450" s="9"/>
      <c r="T450" s="9"/>
      <c r="U450"/>
      <c r="V450"/>
      <c r="X450"/>
      <c r="Y450"/>
      <c r="AA450"/>
      <c r="AB450"/>
      <c r="AC450"/>
      <c r="AD450"/>
      <c r="AE450"/>
      <c r="AF450"/>
      <c r="AG450"/>
      <c r="AH450"/>
      <c r="AI450"/>
      <c r="AJ450"/>
      <c r="AK450"/>
      <c r="AL450"/>
      <c r="AM450"/>
    </row>
    <row r="451" spans="2:39" x14ac:dyDescent="0.35">
      <c r="B451" s="61"/>
      <c r="C451" s="119"/>
      <c r="D451" s="62"/>
      <c r="E451" s="62"/>
      <c r="F451" s="52"/>
      <c r="G451" s="61"/>
      <c r="H451" s="61"/>
      <c r="I451" s="63"/>
      <c r="J451" s="116" t="str">
        <f>IF(Calculations!$G446=1, "Up to Date", "")</f>
        <v/>
      </c>
      <c r="K451" s="2"/>
      <c r="L451" s="9"/>
      <c r="M451" s="9"/>
      <c r="N451" s="9"/>
      <c r="O451" s="9"/>
      <c r="P451" s="9"/>
      <c r="Q451" s="9"/>
      <c r="R451" s="9"/>
      <c r="S451" s="9"/>
      <c r="T451" s="9"/>
      <c r="U451"/>
      <c r="V451"/>
      <c r="X451"/>
      <c r="Y451"/>
      <c r="AA451"/>
      <c r="AB451"/>
      <c r="AC451"/>
      <c r="AD451"/>
      <c r="AE451"/>
      <c r="AF451"/>
      <c r="AG451"/>
      <c r="AH451"/>
      <c r="AI451"/>
      <c r="AJ451"/>
      <c r="AK451"/>
      <c r="AL451"/>
      <c r="AM451"/>
    </row>
    <row r="452" spans="2:39" x14ac:dyDescent="0.35">
      <c r="B452" s="61"/>
      <c r="C452" s="119"/>
      <c r="D452" s="62"/>
      <c r="E452" s="62"/>
      <c r="F452" s="52"/>
      <c r="G452" s="61"/>
      <c r="H452" s="61"/>
      <c r="I452" s="63"/>
      <c r="J452" s="116" t="str">
        <f>IF(Calculations!$G447=1, "Up to Date", "")</f>
        <v/>
      </c>
      <c r="K452" s="2"/>
      <c r="L452" s="9"/>
      <c r="M452" s="9"/>
      <c r="N452" s="9"/>
      <c r="O452" s="9"/>
      <c r="P452" s="9"/>
      <c r="Q452" s="9"/>
      <c r="R452" s="9"/>
      <c r="S452" s="9"/>
      <c r="T452" s="9"/>
      <c r="U452"/>
      <c r="V452"/>
      <c r="X452"/>
      <c r="Y452"/>
      <c r="AA452"/>
      <c r="AB452"/>
      <c r="AC452"/>
      <c r="AD452"/>
      <c r="AE452"/>
      <c r="AF452"/>
      <c r="AG452"/>
      <c r="AH452"/>
      <c r="AI452"/>
      <c r="AJ452"/>
      <c r="AK452"/>
      <c r="AL452"/>
      <c r="AM452"/>
    </row>
    <row r="453" spans="2:39" x14ac:dyDescent="0.35">
      <c r="B453" s="61"/>
      <c r="C453" s="119"/>
      <c r="D453" s="62"/>
      <c r="E453" s="62"/>
      <c r="F453" s="52"/>
      <c r="G453" s="61"/>
      <c r="H453" s="61"/>
      <c r="I453" s="63"/>
      <c r="J453" s="116" t="str">
        <f>IF(Calculations!$G448=1, "Up to Date", "")</f>
        <v/>
      </c>
      <c r="K453" s="2"/>
      <c r="L453" s="9"/>
      <c r="M453" s="9"/>
      <c r="N453" s="9"/>
      <c r="O453" s="9"/>
      <c r="P453" s="9"/>
      <c r="Q453" s="9"/>
      <c r="R453" s="9"/>
      <c r="S453" s="9"/>
      <c r="T453" s="9"/>
      <c r="U453"/>
      <c r="V453"/>
      <c r="X453"/>
      <c r="Y453"/>
      <c r="AA453"/>
      <c r="AB453"/>
      <c r="AC453"/>
      <c r="AD453"/>
      <c r="AE453"/>
      <c r="AF453"/>
      <c r="AG453"/>
      <c r="AH453"/>
      <c r="AI453"/>
      <c r="AJ453"/>
      <c r="AK453"/>
      <c r="AL453"/>
      <c r="AM453"/>
    </row>
    <row r="454" spans="2:39" x14ac:dyDescent="0.35">
      <c r="B454" s="61"/>
      <c r="C454" s="119"/>
      <c r="D454" s="62"/>
      <c r="E454" s="62"/>
      <c r="F454" s="52"/>
      <c r="G454" s="61"/>
      <c r="H454" s="61"/>
      <c r="I454" s="63"/>
      <c r="J454" s="116" t="str">
        <f>IF(Calculations!$G449=1, "Up to Date", "")</f>
        <v/>
      </c>
      <c r="K454" s="2"/>
      <c r="L454" s="9"/>
      <c r="M454" s="9"/>
      <c r="N454" s="9"/>
      <c r="O454" s="9"/>
      <c r="P454" s="9"/>
      <c r="Q454" s="9"/>
      <c r="R454" s="9"/>
      <c r="S454" s="9"/>
      <c r="T454" s="9"/>
      <c r="U454"/>
      <c r="V454"/>
      <c r="X454"/>
      <c r="Y454"/>
      <c r="AA454"/>
      <c r="AB454"/>
      <c r="AC454"/>
      <c r="AD454"/>
      <c r="AE454"/>
      <c r="AF454"/>
      <c r="AG454"/>
      <c r="AH454"/>
      <c r="AI454"/>
      <c r="AJ454"/>
      <c r="AK454"/>
      <c r="AL454"/>
      <c r="AM454"/>
    </row>
    <row r="455" spans="2:39" x14ac:dyDescent="0.35">
      <c r="B455" s="61"/>
      <c r="C455" s="119"/>
      <c r="D455" s="62"/>
      <c r="E455" s="62"/>
      <c r="F455" s="52"/>
      <c r="G455" s="61"/>
      <c r="H455" s="61"/>
      <c r="I455" s="63"/>
      <c r="J455" s="116" t="str">
        <f>IF(Calculations!$G450=1, "Up to Date", "")</f>
        <v/>
      </c>
      <c r="K455" s="2"/>
      <c r="L455" s="9"/>
      <c r="M455" s="9"/>
      <c r="N455" s="9"/>
      <c r="O455" s="9"/>
      <c r="P455" s="9"/>
      <c r="Q455" s="9"/>
      <c r="R455" s="9"/>
      <c r="S455" s="9"/>
      <c r="T455" s="9"/>
      <c r="U455"/>
      <c r="V455"/>
      <c r="X455"/>
      <c r="Y455"/>
      <c r="AA455"/>
      <c r="AB455"/>
      <c r="AC455"/>
      <c r="AD455"/>
      <c r="AE455"/>
      <c r="AF455"/>
      <c r="AG455"/>
      <c r="AH455"/>
      <c r="AI455"/>
      <c r="AJ455"/>
      <c r="AK455"/>
      <c r="AL455"/>
      <c r="AM455"/>
    </row>
    <row r="456" spans="2:39" x14ac:dyDescent="0.35">
      <c r="B456" s="61"/>
      <c r="C456" s="119"/>
      <c r="D456" s="62"/>
      <c r="E456" s="62"/>
      <c r="F456" s="52"/>
      <c r="G456" s="61"/>
      <c r="H456" s="61"/>
      <c r="I456" s="63"/>
      <c r="J456" s="116" t="str">
        <f>IF(Calculations!$G451=1, "Up to Date", "")</f>
        <v/>
      </c>
      <c r="K456" s="2"/>
      <c r="L456" s="9"/>
      <c r="M456" s="9"/>
      <c r="N456" s="9"/>
      <c r="O456" s="9"/>
      <c r="P456" s="9"/>
      <c r="Q456" s="9"/>
      <c r="R456" s="9"/>
      <c r="S456" s="9"/>
      <c r="T456" s="9"/>
      <c r="U456"/>
      <c r="V456"/>
      <c r="X456"/>
      <c r="Y456"/>
      <c r="AA456"/>
      <c r="AB456"/>
      <c r="AC456"/>
      <c r="AD456"/>
      <c r="AE456"/>
      <c r="AF456"/>
      <c r="AG456"/>
      <c r="AH456"/>
      <c r="AI456"/>
      <c r="AJ456"/>
      <c r="AK456"/>
      <c r="AL456"/>
      <c r="AM456"/>
    </row>
    <row r="457" spans="2:39" x14ac:dyDescent="0.35">
      <c r="B457" s="61"/>
      <c r="C457" s="119"/>
      <c r="D457" s="62"/>
      <c r="E457" s="62"/>
      <c r="F457" s="52"/>
      <c r="G457" s="61"/>
      <c r="H457" s="61"/>
      <c r="I457" s="63"/>
      <c r="J457" s="116" t="str">
        <f>IF(Calculations!$G452=1, "Up to Date", "")</f>
        <v/>
      </c>
      <c r="K457" s="2"/>
      <c r="L457" s="9"/>
      <c r="M457" s="9"/>
      <c r="N457" s="9"/>
      <c r="O457" s="9"/>
      <c r="P457" s="9"/>
      <c r="Q457" s="9"/>
      <c r="R457" s="9"/>
      <c r="S457" s="9"/>
      <c r="T457" s="9"/>
      <c r="U457"/>
      <c r="V457"/>
      <c r="X457"/>
      <c r="Y457"/>
      <c r="AA457"/>
      <c r="AB457"/>
      <c r="AC457"/>
      <c r="AD457"/>
      <c r="AE457"/>
      <c r="AF457"/>
      <c r="AG457"/>
      <c r="AH457"/>
      <c r="AI457"/>
      <c r="AJ457"/>
      <c r="AK457"/>
      <c r="AL457"/>
      <c r="AM457"/>
    </row>
    <row r="458" spans="2:39" x14ac:dyDescent="0.35">
      <c r="B458" s="61"/>
      <c r="C458" s="119"/>
      <c r="D458" s="62"/>
      <c r="E458" s="62"/>
      <c r="F458" s="52"/>
      <c r="G458" s="61"/>
      <c r="H458" s="61"/>
      <c r="I458" s="63"/>
      <c r="J458" s="116" t="str">
        <f>IF(Calculations!$G453=1, "Up to Date", "")</f>
        <v/>
      </c>
      <c r="K458" s="2"/>
      <c r="L458" s="9"/>
      <c r="M458" s="9"/>
      <c r="N458" s="9"/>
      <c r="O458" s="9"/>
      <c r="P458" s="9"/>
      <c r="Q458" s="9"/>
      <c r="R458" s="9"/>
      <c r="S458" s="9"/>
      <c r="T458" s="9"/>
      <c r="U458"/>
      <c r="V458"/>
      <c r="X458"/>
      <c r="Y458"/>
      <c r="AA458"/>
      <c r="AB458"/>
      <c r="AC458"/>
      <c r="AD458"/>
      <c r="AE458"/>
      <c r="AF458"/>
      <c r="AG458"/>
      <c r="AH458"/>
      <c r="AI458"/>
      <c r="AJ458"/>
      <c r="AK458"/>
      <c r="AL458"/>
      <c r="AM458"/>
    </row>
    <row r="459" spans="2:39" x14ac:dyDescent="0.35">
      <c r="B459" s="61"/>
      <c r="C459" s="119"/>
      <c r="D459" s="62"/>
      <c r="E459" s="62"/>
      <c r="F459" s="52"/>
      <c r="G459" s="61"/>
      <c r="H459" s="61"/>
      <c r="I459" s="63"/>
      <c r="J459" s="116" t="str">
        <f>IF(Calculations!$G454=1, "Up to Date", "")</f>
        <v/>
      </c>
      <c r="K459" s="2"/>
      <c r="L459" s="9"/>
      <c r="M459" s="9"/>
      <c r="N459" s="9"/>
      <c r="O459" s="9"/>
      <c r="P459" s="9"/>
      <c r="Q459" s="9"/>
      <c r="R459" s="9"/>
      <c r="S459" s="9"/>
      <c r="T459" s="9"/>
      <c r="U459"/>
      <c r="V459"/>
      <c r="X459"/>
      <c r="Y459"/>
      <c r="AA459"/>
      <c r="AB459"/>
      <c r="AC459"/>
      <c r="AD459"/>
      <c r="AE459"/>
      <c r="AF459"/>
      <c r="AG459"/>
      <c r="AH459"/>
      <c r="AI459"/>
      <c r="AJ459"/>
      <c r="AK459"/>
      <c r="AL459"/>
      <c r="AM459"/>
    </row>
    <row r="460" spans="2:39" x14ac:dyDescent="0.35">
      <c r="B460" s="61"/>
      <c r="C460" s="119"/>
      <c r="D460" s="62"/>
      <c r="E460" s="62"/>
      <c r="F460" s="52"/>
      <c r="G460" s="61"/>
      <c r="H460" s="61"/>
      <c r="I460" s="63"/>
      <c r="J460" s="116" t="str">
        <f>IF(Calculations!$G455=1, "Up to Date", "")</f>
        <v/>
      </c>
      <c r="K460" s="2"/>
      <c r="L460" s="9"/>
      <c r="M460" s="9"/>
      <c r="N460" s="9"/>
      <c r="O460" s="9"/>
      <c r="P460" s="9"/>
      <c r="Q460" s="9"/>
      <c r="R460" s="9"/>
      <c r="S460" s="9"/>
      <c r="T460" s="9"/>
      <c r="U460"/>
      <c r="V460"/>
      <c r="X460"/>
      <c r="Y460"/>
      <c r="AA460"/>
      <c r="AB460"/>
      <c r="AC460"/>
      <c r="AD460"/>
      <c r="AE460"/>
      <c r="AF460"/>
      <c r="AG460"/>
      <c r="AH460"/>
      <c r="AI460"/>
      <c r="AJ460"/>
      <c r="AK460"/>
      <c r="AL460"/>
      <c r="AM460"/>
    </row>
    <row r="461" spans="2:39" x14ac:dyDescent="0.35">
      <c r="B461" s="61"/>
      <c r="C461" s="119"/>
      <c r="D461" s="62"/>
      <c r="E461" s="62"/>
      <c r="F461" s="52"/>
      <c r="G461" s="61"/>
      <c r="H461" s="61"/>
      <c r="I461" s="63"/>
      <c r="J461" s="116" t="str">
        <f>IF(Calculations!$G456=1, "Up to Date", "")</f>
        <v/>
      </c>
      <c r="K461" s="2"/>
      <c r="L461" s="9"/>
      <c r="M461" s="9"/>
      <c r="N461" s="9"/>
      <c r="O461" s="9"/>
      <c r="P461" s="9"/>
      <c r="Q461" s="9"/>
      <c r="R461" s="9"/>
      <c r="S461" s="9"/>
      <c r="T461" s="9"/>
      <c r="U461"/>
      <c r="V461"/>
      <c r="X461"/>
      <c r="Y461"/>
      <c r="AA461"/>
      <c r="AB461"/>
      <c r="AC461"/>
      <c r="AD461"/>
      <c r="AE461"/>
      <c r="AF461"/>
      <c r="AG461"/>
      <c r="AH461"/>
      <c r="AI461"/>
      <c r="AJ461"/>
      <c r="AK461"/>
      <c r="AL461"/>
      <c r="AM461"/>
    </row>
    <row r="462" spans="2:39" x14ac:dyDescent="0.35">
      <c r="B462" s="61"/>
      <c r="C462" s="119"/>
      <c r="D462" s="62"/>
      <c r="E462" s="62"/>
      <c r="F462" s="52"/>
      <c r="G462" s="61"/>
      <c r="H462" s="61"/>
      <c r="I462" s="63"/>
      <c r="J462" s="116" t="str">
        <f>IF(Calculations!$G457=1, "Up to Date", "")</f>
        <v/>
      </c>
      <c r="K462" s="2"/>
      <c r="L462" s="9"/>
      <c r="M462" s="9"/>
      <c r="N462" s="9"/>
      <c r="O462" s="9"/>
      <c r="P462" s="9"/>
      <c r="Q462" s="9"/>
      <c r="R462" s="9"/>
      <c r="S462" s="9"/>
      <c r="T462" s="9"/>
      <c r="U462"/>
      <c r="V462"/>
      <c r="X462"/>
      <c r="Y462"/>
      <c r="AA462"/>
      <c r="AB462"/>
      <c r="AC462"/>
      <c r="AD462"/>
      <c r="AE462"/>
      <c r="AF462"/>
      <c r="AG462"/>
      <c r="AH462"/>
      <c r="AI462"/>
      <c r="AJ462"/>
      <c r="AK462"/>
      <c r="AL462"/>
      <c r="AM462"/>
    </row>
    <row r="463" spans="2:39" x14ac:dyDescent="0.35">
      <c r="B463" s="61"/>
      <c r="C463" s="119"/>
      <c r="D463" s="62"/>
      <c r="E463" s="62"/>
      <c r="F463" s="52"/>
      <c r="G463" s="61"/>
      <c r="H463" s="61"/>
      <c r="I463" s="63"/>
      <c r="J463" s="116" t="str">
        <f>IF(Calculations!$G458=1, "Up to Date", "")</f>
        <v/>
      </c>
      <c r="K463" s="2"/>
      <c r="L463" s="9"/>
      <c r="M463" s="9"/>
      <c r="N463" s="9"/>
      <c r="O463" s="9"/>
      <c r="P463" s="9"/>
      <c r="Q463" s="9"/>
      <c r="R463" s="9"/>
      <c r="S463" s="9"/>
      <c r="T463" s="9"/>
      <c r="U463"/>
      <c r="V463"/>
      <c r="X463"/>
      <c r="Y463"/>
      <c r="AA463"/>
      <c r="AB463"/>
      <c r="AC463"/>
      <c r="AD463"/>
      <c r="AE463"/>
      <c r="AF463"/>
      <c r="AG463"/>
      <c r="AH463"/>
      <c r="AI463"/>
      <c r="AJ463"/>
      <c r="AK463"/>
      <c r="AL463"/>
      <c r="AM463"/>
    </row>
    <row r="464" spans="2:39" x14ac:dyDescent="0.35">
      <c r="B464" s="61"/>
      <c r="C464" s="119"/>
      <c r="D464" s="62"/>
      <c r="E464" s="62"/>
      <c r="F464" s="52"/>
      <c r="G464" s="61"/>
      <c r="H464" s="61"/>
      <c r="I464" s="63"/>
      <c r="J464" s="116" t="str">
        <f>IF(Calculations!$G459=1, "Up to Date", "")</f>
        <v/>
      </c>
      <c r="K464" s="2"/>
      <c r="L464" s="9"/>
      <c r="M464" s="9"/>
      <c r="N464" s="9"/>
      <c r="O464" s="9"/>
      <c r="P464" s="9"/>
      <c r="Q464" s="9"/>
      <c r="R464" s="9"/>
      <c r="S464" s="9"/>
      <c r="T464" s="9"/>
      <c r="U464"/>
      <c r="V464"/>
      <c r="X464"/>
      <c r="Y464"/>
      <c r="AA464"/>
      <c r="AB464"/>
      <c r="AC464"/>
      <c r="AD464"/>
      <c r="AE464"/>
      <c r="AF464"/>
      <c r="AG464"/>
      <c r="AH464"/>
      <c r="AI464"/>
      <c r="AJ464"/>
      <c r="AK464"/>
      <c r="AL464"/>
      <c r="AM464"/>
    </row>
    <row r="465" spans="2:39" x14ac:dyDescent="0.35">
      <c r="B465" s="61"/>
      <c r="C465" s="119"/>
      <c r="D465" s="62"/>
      <c r="E465" s="62"/>
      <c r="F465" s="52"/>
      <c r="G465" s="61"/>
      <c r="H465" s="61"/>
      <c r="I465" s="63"/>
      <c r="J465" s="116" t="str">
        <f>IF(Calculations!$G460=1, "Up to Date", "")</f>
        <v/>
      </c>
      <c r="K465" s="2"/>
      <c r="L465" s="9"/>
      <c r="M465" s="9"/>
      <c r="N465" s="9"/>
      <c r="O465" s="9"/>
      <c r="P465" s="9"/>
      <c r="Q465" s="9"/>
      <c r="R465" s="9"/>
      <c r="S465" s="9"/>
      <c r="T465" s="9"/>
      <c r="U465"/>
      <c r="V465"/>
      <c r="X465"/>
      <c r="Y465"/>
      <c r="AA465"/>
      <c r="AB465"/>
      <c r="AC465"/>
      <c r="AD465"/>
      <c r="AE465"/>
      <c r="AF465"/>
      <c r="AG465"/>
      <c r="AH465"/>
      <c r="AI465"/>
      <c r="AJ465"/>
      <c r="AK465"/>
      <c r="AL465"/>
      <c r="AM465"/>
    </row>
    <row r="466" spans="2:39" x14ac:dyDescent="0.35">
      <c r="B466" s="61"/>
      <c r="C466" s="119"/>
      <c r="D466" s="62"/>
      <c r="E466" s="62"/>
      <c r="F466" s="52"/>
      <c r="G466" s="61"/>
      <c r="H466" s="61"/>
      <c r="I466" s="63"/>
      <c r="J466" s="116" t="str">
        <f>IF(Calculations!$G461=1, "Up to Date", "")</f>
        <v/>
      </c>
      <c r="K466" s="2"/>
      <c r="L466" s="9"/>
      <c r="M466" s="9"/>
      <c r="N466" s="9"/>
      <c r="O466" s="9"/>
      <c r="P466" s="9"/>
      <c r="Q466" s="9"/>
      <c r="R466" s="9"/>
      <c r="S466" s="9"/>
      <c r="T466" s="9"/>
      <c r="U466"/>
      <c r="V466"/>
      <c r="X466"/>
      <c r="Y466"/>
      <c r="AA466"/>
      <c r="AB466"/>
      <c r="AC466"/>
      <c r="AD466"/>
      <c r="AE466"/>
      <c r="AF466"/>
      <c r="AG466"/>
      <c r="AH466"/>
      <c r="AI466"/>
      <c r="AJ466"/>
      <c r="AK466"/>
      <c r="AL466"/>
      <c r="AM466"/>
    </row>
    <row r="467" spans="2:39" x14ac:dyDescent="0.35">
      <c r="B467" s="61"/>
      <c r="C467" s="119"/>
      <c r="D467" s="62"/>
      <c r="E467" s="62"/>
      <c r="F467" s="52"/>
      <c r="G467" s="61"/>
      <c r="H467" s="61"/>
      <c r="I467" s="63"/>
      <c r="J467" s="116" t="str">
        <f>IF(Calculations!$G462=1, "Up to Date", "")</f>
        <v/>
      </c>
      <c r="K467" s="2"/>
      <c r="L467" s="9"/>
      <c r="M467" s="9"/>
      <c r="N467" s="9"/>
      <c r="O467" s="9"/>
      <c r="P467" s="9"/>
      <c r="Q467" s="9"/>
      <c r="R467" s="9"/>
      <c r="S467" s="9"/>
      <c r="T467" s="9"/>
      <c r="U467"/>
      <c r="V467"/>
      <c r="X467"/>
      <c r="Y467"/>
      <c r="AA467"/>
      <c r="AB467"/>
      <c r="AC467"/>
      <c r="AD467"/>
      <c r="AE467"/>
      <c r="AF467"/>
      <c r="AG467"/>
      <c r="AH467"/>
      <c r="AI467"/>
      <c r="AJ467"/>
      <c r="AK467"/>
      <c r="AL467"/>
      <c r="AM467"/>
    </row>
    <row r="468" spans="2:39" x14ac:dyDescent="0.35">
      <c r="B468" s="61"/>
      <c r="C468" s="119"/>
      <c r="D468" s="62"/>
      <c r="E468" s="62"/>
      <c r="F468" s="52"/>
      <c r="G468" s="61"/>
      <c r="H468" s="61"/>
      <c r="I468" s="63"/>
      <c r="J468" s="116" t="str">
        <f>IF(Calculations!$G463=1, "Up to Date", "")</f>
        <v/>
      </c>
      <c r="K468" s="2"/>
      <c r="L468" s="9"/>
      <c r="M468" s="9"/>
      <c r="N468" s="9"/>
      <c r="O468" s="9"/>
      <c r="P468" s="9"/>
      <c r="Q468" s="9"/>
      <c r="R468" s="9"/>
      <c r="S468" s="9"/>
      <c r="T468" s="9"/>
      <c r="U468"/>
      <c r="V468"/>
      <c r="X468"/>
      <c r="Y468"/>
      <c r="AA468"/>
      <c r="AB468"/>
      <c r="AC468"/>
      <c r="AD468"/>
      <c r="AE468"/>
      <c r="AF468"/>
      <c r="AG468"/>
      <c r="AH468"/>
      <c r="AI468"/>
      <c r="AJ468"/>
      <c r="AK468"/>
      <c r="AL468"/>
      <c r="AM468"/>
    </row>
    <row r="469" spans="2:39" x14ac:dyDescent="0.35">
      <c r="B469" s="61"/>
      <c r="C469" s="119"/>
      <c r="D469" s="62"/>
      <c r="E469" s="62"/>
      <c r="F469" s="52"/>
      <c r="G469" s="61"/>
      <c r="H469" s="61"/>
      <c r="I469" s="63"/>
      <c r="J469" s="116" t="str">
        <f>IF(Calculations!$G464=1, "Up to Date", "")</f>
        <v/>
      </c>
      <c r="K469" s="2"/>
      <c r="L469" s="9"/>
      <c r="M469" s="9"/>
      <c r="N469" s="9"/>
      <c r="O469" s="9"/>
      <c r="P469" s="9"/>
      <c r="Q469" s="9"/>
      <c r="R469" s="9"/>
      <c r="S469" s="9"/>
      <c r="T469" s="9"/>
      <c r="U469"/>
      <c r="V469"/>
      <c r="X469"/>
      <c r="Y469"/>
      <c r="AA469"/>
      <c r="AB469"/>
      <c r="AC469"/>
      <c r="AD469"/>
      <c r="AE469"/>
      <c r="AF469"/>
      <c r="AG469"/>
      <c r="AH469"/>
      <c r="AI469"/>
      <c r="AJ469"/>
      <c r="AK469"/>
      <c r="AL469"/>
      <c r="AM469"/>
    </row>
    <row r="470" spans="2:39" x14ac:dyDescent="0.35">
      <c r="B470" s="61"/>
      <c r="C470" s="119"/>
      <c r="D470" s="62"/>
      <c r="E470" s="62"/>
      <c r="F470" s="52"/>
      <c r="G470" s="61"/>
      <c r="H470" s="61"/>
      <c r="I470" s="63"/>
      <c r="J470" s="116" t="str">
        <f>IF(Calculations!$G465=1, "Up to Date", "")</f>
        <v/>
      </c>
      <c r="K470" s="2"/>
      <c r="L470" s="9"/>
      <c r="M470" s="9"/>
      <c r="N470" s="9"/>
      <c r="O470" s="9"/>
      <c r="P470" s="9"/>
      <c r="Q470" s="9"/>
      <c r="R470" s="9"/>
      <c r="S470" s="9"/>
      <c r="T470" s="9"/>
      <c r="U470"/>
      <c r="V470"/>
      <c r="X470"/>
      <c r="Y470"/>
      <c r="AA470"/>
      <c r="AB470"/>
      <c r="AC470"/>
      <c r="AD470"/>
      <c r="AE470"/>
      <c r="AF470"/>
      <c r="AG470"/>
      <c r="AH470"/>
      <c r="AI470"/>
      <c r="AJ470"/>
      <c r="AK470"/>
      <c r="AL470"/>
      <c r="AM470"/>
    </row>
    <row r="471" spans="2:39" x14ac:dyDescent="0.35">
      <c r="B471" s="61"/>
      <c r="C471" s="119"/>
      <c r="D471" s="62"/>
      <c r="E471" s="62"/>
      <c r="F471" s="52"/>
      <c r="G471" s="61"/>
      <c r="H471" s="61"/>
      <c r="I471" s="63"/>
      <c r="J471" s="116" t="str">
        <f>IF(Calculations!$G466=1, "Up to Date", "")</f>
        <v/>
      </c>
      <c r="K471" s="2"/>
      <c r="L471" s="9"/>
      <c r="M471" s="9"/>
      <c r="N471" s="9"/>
      <c r="O471" s="9"/>
      <c r="P471" s="9"/>
      <c r="Q471" s="9"/>
      <c r="R471" s="9"/>
      <c r="S471" s="9"/>
      <c r="T471" s="9"/>
      <c r="U471"/>
      <c r="V471"/>
      <c r="X471"/>
      <c r="Y471"/>
      <c r="AA471"/>
      <c r="AB471"/>
      <c r="AC471"/>
      <c r="AD471"/>
      <c r="AE471"/>
      <c r="AF471"/>
      <c r="AG471"/>
      <c r="AH471"/>
      <c r="AI471"/>
      <c r="AJ471"/>
      <c r="AK471"/>
      <c r="AL471"/>
      <c r="AM471"/>
    </row>
    <row r="472" spans="2:39" x14ac:dyDescent="0.35">
      <c r="B472" s="61"/>
      <c r="C472" s="119"/>
      <c r="D472" s="62"/>
      <c r="E472" s="62"/>
      <c r="F472" s="52"/>
      <c r="G472" s="61"/>
      <c r="H472" s="61"/>
      <c r="I472" s="63"/>
      <c r="J472" s="116" t="str">
        <f>IF(Calculations!$G467=1, "Up to Date", "")</f>
        <v/>
      </c>
      <c r="K472" s="2"/>
      <c r="L472" s="9"/>
      <c r="M472" s="9"/>
      <c r="N472" s="9"/>
      <c r="O472" s="9"/>
      <c r="P472" s="9"/>
      <c r="Q472" s="9"/>
      <c r="R472" s="9"/>
      <c r="S472" s="9"/>
      <c r="T472" s="9"/>
      <c r="U472"/>
      <c r="V472"/>
      <c r="X472"/>
      <c r="Y472"/>
      <c r="AA472"/>
      <c r="AB472"/>
      <c r="AC472"/>
      <c r="AD472"/>
      <c r="AE472"/>
      <c r="AF472"/>
      <c r="AG472"/>
      <c r="AH472"/>
      <c r="AI472"/>
      <c r="AJ472"/>
      <c r="AK472"/>
      <c r="AL472"/>
      <c r="AM472"/>
    </row>
    <row r="473" spans="2:39" x14ac:dyDescent="0.35">
      <c r="B473" s="61"/>
      <c r="C473" s="119"/>
      <c r="D473" s="62"/>
      <c r="E473" s="62"/>
      <c r="F473" s="52"/>
      <c r="G473" s="61"/>
      <c r="H473" s="61"/>
      <c r="I473" s="63"/>
      <c r="J473" s="116" t="str">
        <f>IF(Calculations!$G468=1, "Up to Date", "")</f>
        <v/>
      </c>
      <c r="K473" s="2"/>
      <c r="L473" s="9"/>
      <c r="M473" s="9"/>
      <c r="N473" s="9"/>
      <c r="O473" s="9"/>
      <c r="P473" s="9"/>
      <c r="Q473" s="9"/>
      <c r="R473" s="9"/>
      <c r="S473" s="9"/>
      <c r="T473" s="9"/>
      <c r="U473"/>
      <c r="V473"/>
      <c r="X473"/>
      <c r="Y473"/>
      <c r="AA473"/>
      <c r="AB473"/>
      <c r="AC473"/>
      <c r="AD473"/>
      <c r="AE473"/>
      <c r="AF473"/>
      <c r="AG473"/>
      <c r="AH473"/>
      <c r="AI473"/>
      <c r="AJ473"/>
      <c r="AK473"/>
      <c r="AL473"/>
      <c r="AM473"/>
    </row>
    <row r="474" spans="2:39" x14ac:dyDescent="0.35">
      <c r="B474" s="61"/>
      <c r="C474" s="119"/>
      <c r="D474" s="62"/>
      <c r="E474" s="62"/>
      <c r="F474" s="52"/>
      <c r="G474" s="61"/>
      <c r="H474" s="61"/>
      <c r="I474" s="63"/>
      <c r="J474" s="116" t="str">
        <f>IF(Calculations!$G469=1, "Up to Date", "")</f>
        <v/>
      </c>
      <c r="K474" s="2"/>
      <c r="L474" s="9"/>
      <c r="M474" s="9"/>
      <c r="N474" s="9"/>
      <c r="O474" s="9"/>
      <c r="P474" s="9"/>
      <c r="Q474" s="9"/>
      <c r="R474" s="9"/>
      <c r="S474" s="9"/>
      <c r="T474" s="9"/>
      <c r="U474"/>
      <c r="V474"/>
      <c r="X474"/>
      <c r="Y474"/>
      <c r="AA474"/>
      <c r="AB474"/>
      <c r="AC474"/>
      <c r="AD474"/>
      <c r="AE474"/>
      <c r="AF474"/>
      <c r="AG474"/>
      <c r="AH474"/>
      <c r="AI474"/>
      <c r="AJ474"/>
      <c r="AK474"/>
      <c r="AL474"/>
      <c r="AM474"/>
    </row>
    <row r="475" spans="2:39" x14ac:dyDescent="0.35">
      <c r="B475" s="61"/>
      <c r="C475" s="119"/>
      <c r="D475" s="62"/>
      <c r="E475" s="62"/>
      <c r="F475" s="52"/>
      <c r="G475" s="61"/>
      <c r="H475" s="61"/>
      <c r="I475" s="63"/>
      <c r="J475" s="116" t="str">
        <f>IF(Calculations!$G470=1, "Up to Date", "")</f>
        <v/>
      </c>
      <c r="K475" s="2"/>
      <c r="L475" s="9"/>
      <c r="M475" s="9"/>
      <c r="N475" s="9"/>
      <c r="O475" s="9"/>
      <c r="P475" s="9"/>
      <c r="Q475" s="9"/>
      <c r="R475" s="9"/>
      <c r="S475" s="9"/>
      <c r="T475" s="9"/>
      <c r="U475"/>
      <c r="V475"/>
      <c r="X475"/>
      <c r="Y475"/>
      <c r="AA475"/>
      <c r="AB475"/>
      <c r="AC475"/>
      <c r="AD475"/>
      <c r="AE475"/>
      <c r="AF475"/>
      <c r="AG475"/>
      <c r="AH475"/>
      <c r="AI475"/>
      <c r="AJ475"/>
      <c r="AK475"/>
      <c r="AL475"/>
      <c r="AM475"/>
    </row>
    <row r="476" spans="2:39" x14ac:dyDescent="0.35">
      <c r="B476" s="61"/>
      <c r="C476" s="119"/>
      <c r="D476" s="62"/>
      <c r="E476" s="62"/>
      <c r="F476" s="52"/>
      <c r="G476" s="61"/>
      <c r="H476" s="61"/>
      <c r="I476" s="63"/>
      <c r="J476" s="116" t="str">
        <f>IF(Calculations!$G471=1, "Up to Date", "")</f>
        <v/>
      </c>
      <c r="K476" s="2"/>
      <c r="L476" s="9"/>
      <c r="M476" s="9"/>
      <c r="N476" s="9"/>
      <c r="O476" s="9"/>
      <c r="P476" s="9"/>
      <c r="Q476" s="9"/>
      <c r="R476" s="9"/>
      <c r="S476" s="9"/>
      <c r="T476" s="9"/>
      <c r="U476"/>
      <c r="V476"/>
      <c r="X476"/>
      <c r="Y476"/>
      <c r="AA476"/>
      <c r="AB476"/>
      <c r="AC476"/>
      <c r="AD476"/>
      <c r="AE476"/>
      <c r="AF476"/>
      <c r="AG476"/>
      <c r="AH476"/>
      <c r="AI476"/>
      <c r="AJ476"/>
      <c r="AK476"/>
      <c r="AL476"/>
      <c r="AM476"/>
    </row>
    <row r="477" spans="2:39" x14ac:dyDescent="0.35">
      <c r="B477" s="61"/>
      <c r="C477" s="119"/>
      <c r="D477" s="62"/>
      <c r="E477" s="62"/>
      <c r="F477" s="52"/>
      <c r="G477" s="61"/>
      <c r="H477" s="61"/>
      <c r="I477" s="63"/>
      <c r="J477" s="116" t="str">
        <f>IF(Calculations!$G472=1, "Up to Date", "")</f>
        <v/>
      </c>
      <c r="K477" s="2"/>
      <c r="L477" s="9"/>
      <c r="M477" s="9"/>
      <c r="N477" s="9"/>
      <c r="O477" s="9"/>
      <c r="P477" s="9"/>
      <c r="Q477" s="9"/>
      <c r="R477" s="9"/>
      <c r="S477" s="9"/>
      <c r="T477" s="9"/>
      <c r="U477"/>
      <c r="V477"/>
      <c r="X477"/>
      <c r="Y477"/>
      <c r="AA477"/>
      <c r="AB477"/>
      <c r="AC477"/>
      <c r="AD477"/>
      <c r="AE477"/>
      <c r="AF477"/>
      <c r="AG477"/>
      <c r="AH477"/>
      <c r="AI477"/>
      <c r="AJ477"/>
      <c r="AK477"/>
      <c r="AL477"/>
      <c r="AM477"/>
    </row>
    <row r="478" spans="2:39" x14ac:dyDescent="0.35">
      <c r="B478" s="61"/>
      <c r="C478" s="119"/>
      <c r="D478" s="62"/>
      <c r="E478" s="62"/>
      <c r="F478" s="52"/>
      <c r="G478" s="61"/>
      <c r="H478" s="61"/>
      <c r="I478" s="63"/>
      <c r="J478" s="116" t="str">
        <f>IF(Calculations!$G473=1, "Up to Date", "")</f>
        <v/>
      </c>
      <c r="K478" s="2"/>
      <c r="L478" s="9"/>
      <c r="M478" s="9"/>
      <c r="N478" s="9"/>
      <c r="O478" s="9"/>
      <c r="P478" s="9"/>
      <c r="Q478" s="9"/>
      <c r="R478" s="9"/>
      <c r="S478" s="9"/>
      <c r="T478" s="9"/>
      <c r="U478"/>
      <c r="V478"/>
      <c r="X478"/>
      <c r="Y478"/>
      <c r="AA478"/>
      <c r="AB478"/>
      <c r="AC478"/>
      <c r="AD478"/>
      <c r="AE478"/>
      <c r="AF478"/>
      <c r="AG478"/>
      <c r="AH478"/>
      <c r="AI478"/>
      <c r="AJ478"/>
      <c r="AK478"/>
      <c r="AL478"/>
      <c r="AM478"/>
    </row>
    <row r="479" spans="2:39" x14ac:dyDescent="0.35">
      <c r="B479" s="61"/>
      <c r="C479" s="119"/>
      <c r="D479" s="62"/>
      <c r="E479" s="62"/>
      <c r="F479" s="52"/>
      <c r="G479" s="61"/>
      <c r="H479" s="61"/>
      <c r="I479" s="63"/>
      <c r="J479" s="116" t="str">
        <f>IF(Calculations!$G474=1, "Up to Date", "")</f>
        <v/>
      </c>
      <c r="K479" s="2"/>
      <c r="L479" s="9"/>
      <c r="M479" s="9"/>
      <c r="N479" s="9"/>
      <c r="O479" s="9"/>
      <c r="P479" s="9"/>
      <c r="Q479" s="9"/>
      <c r="R479" s="9"/>
      <c r="S479" s="9"/>
      <c r="T479" s="9"/>
      <c r="U479"/>
      <c r="V479"/>
      <c r="X479"/>
      <c r="Y479"/>
      <c r="AA479"/>
      <c r="AB479"/>
      <c r="AC479"/>
      <c r="AD479"/>
      <c r="AE479"/>
      <c r="AF479"/>
      <c r="AG479"/>
      <c r="AH479"/>
      <c r="AI479"/>
      <c r="AJ479"/>
      <c r="AK479"/>
      <c r="AL479"/>
      <c r="AM479"/>
    </row>
    <row r="480" spans="2:39" x14ac:dyDescent="0.35">
      <c r="B480" s="61"/>
      <c r="C480" s="119"/>
      <c r="D480" s="62"/>
      <c r="E480" s="62"/>
      <c r="F480" s="52"/>
      <c r="G480" s="61"/>
      <c r="H480" s="61"/>
      <c r="I480" s="63"/>
      <c r="J480" s="116" t="str">
        <f>IF(Calculations!$G475=1, "Up to Date", "")</f>
        <v/>
      </c>
      <c r="K480" s="2"/>
      <c r="L480" s="9"/>
      <c r="M480" s="9"/>
      <c r="N480" s="9"/>
      <c r="O480" s="9"/>
      <c r="P480" s="9"/>
      <c r="Q480" s="9"/>
      <c r="R480" s="9"/>
      <c r="S480" s="9"/>
      <c r="T480" s="9"/>
      <c r="U480"/>
      <c r="V480"/>
      <c r="X480"/>
      <c r="Y480"/>
      <c r="AA480"/>
      <c r="AB480"/>
      <c r="AC480"/>
      <c r="AD480"/>
      <c r="AE480"/>
      <c r="AF480"/>
      <c r="AG480"/>
      <c r="AH480"/>
      <c r="AI480"/>
      <c r="AJ480"/>
      <c r="AK480"/>
      <c r="AL480"/>
      <c r="AM480"/>
    </row>
    <row r="481" spans="2:39" x14ac:dyDescent="0.35">
      <c r="B481" s="61"/>
      <c r="C481" s="119"/>
      <c r="D481" s="62"/>
      <c r="E481" s="62"/>
      <c r="F481" s="52"/>
      <c r="G481" s="61"/>
      <c r="H481" s="61"/>
      <c r="I481" s="63"/>
      <c r="J481" s="116" t="str">
        <f>IF(Calculations!$G476=1, "Up to Date", "")</f>
        <v/>
      </c>
      <c r="K481" s="2"/>
      <c r="L481" s="9"/>
      <c r="M481" s="9"/>
      <c r="N481" s="9"/>
      <c r="O481" s="9"/>
      <c r="P481" s="9"/>
      <c r="Q481" s="9"/>
      <c r="R481" s="9"/>
      <c r="S481" s="9"/>
      <c r="T481" s="9"/>
      <c r="U481"/>
      <c r="V481"/>
      <c r="X481"/>
      <c r="Y481"/>
      <c r="AA481"/>
      <c r="AB481"/>
      <c r="AC481"/>
      <c r="AD481"/>
      <c r="AE481"/>
      <c r="AF481"/>
      <c r="AG481"/>
      <c r="AH481"/>
      <c r="AI481"/>
      <c r="AJ481"/>
      <c r="AK481"/>
      <c r="AL481"/>
      <c r="AM481"/>
    </row>
    <row r="482" spans="2:39" x14ac:dyDescent="0.35">
      <c r="B482" s="61"/>
      <c r="C482" s="119"/>
      <c r="D482" s="62"/>
      <c r="E482" s="62"/>
      <c r="F482" s="52"/>
      <c r="G482" s="61"/>
      <c r="H482" s="61"/>
      <c r="I482" s="63"/>
      <c r="J482" s="116" t="str">
        <f>IF(Calculations!$G477=1, "Up to Date", "")</f>
        <v/>
      </c>
      <c r="K482" s="2"/>
      <c r="L482" s="9"/>
      <c r="M482" s="9"/>
      <c r="N482" s="9"/>
      <c r="O482" s="9"/>
      <c r="P482" s="9"/>
      <c r="Q482" s="9"/>
      <c r="R482" s="9"/>
      <c r="S482" s="9"/>
      <c r="T482" s="9"/>
      <c r="U482"/>
      <c r="V482"/>
      <c r="X482"/>
      <c r="Y482"/>
      <c r="AA482"/>
      <c r="AB482"/>
      <c r="AC482"/>
      <c r="AD482"/>
      <c r="AE482"/>
      <c r="AF482"/>
      <c r="AG482"/>
      <c r="AH482"/>
      <c r="AI482"/>
      <c r="AJ482"/>
      <c r="AK482"/>
      <c r="AL482"/>
      <c r="AM482"/>
    </row>
    <row r="483" spans="2:39" x14ac:dyDescent="0.35">
      <c r="B483" s="61"/>
      <c r="C483" s="119"/>
      <c r="D483" s="62"/>
      <c r="E483" s="62"/>
      <c r="F483" s="52"/>
      <c r="G483" s="61"/>
      <c r="H483" s="61"/>
      <c r="I483" s="63"/>
      <c r="J483" s="116" t="str">
        <f>IF(Calculations!$G478=1, "Up to Date", "")</f>
        <v/>
      </c>
      <c r="K483" s="2"/>
      <c r="L483" s="9"/>
      <c r="M483" s="9"/>
      <c r="N483" s="9"/>
      <c r="O483" s="9"/>
      <c r="P483" s="9"/>
      <c r="Q483" s="9"/>
      <c r="R483" s="9"/>
      <c r="S483" s="9"/>
      <c r="T483" s="9"/>
      <c r="U483"/>
      <c r="V483"/>
      <c r="X483"/>
      <c r="Y483"/>
      <c r="AA483"/>
      <c r="AB483"/>
      <c r="AC483"/>
      <c r="AD483"/>
      <c r="AE483"/>
      <c r="AF483"/>
      <c r="AG483"/>
      <c r="AH483"/>
      <c r="AI483"/>
      <c r="AJ483"/>
      <c r="AK483"/>
      <c r="AL483"/>
      <c r="AM483"/>
    </row>
    <row r="484" spans="2:39" x14ac:dyDescent="0.35">
      <c r="B484" s="61"/>
      <c r="C484" s="119"/>
      <c r="D484" s="62"/>
      <c r="E484" s="62"/>
      <c r="F484" s="52"/>
      <c r="G484" s="61"/>
      <c r="H484" s="61"/>
      <c r="I484" s="63"/>
      <c r="J484" s="116" t="str">
        <f>IF(Calculations!$G479=1, "Up to Date", "")</f>
        <v/>
      </c>
      <c r="K484" s="2"/>
      <c r="L484" s="9"/>
      <c r="M484" s="9"/>
      <c r="N484" s="9"/>
      <c r="O484" s="9"/>
      <c r="P484" s="9"/>
      <c r="Q484" s="9"/>
      <c r="R484" s="9"/>
      <c r="S484" s="9"/>
      <c r="T484" s="9"/>
      <c r="U484"/>
      <c r="V484"/>
      <c r="X484"/>
      <c r="Y484"/>
      <c r="AA484"/>
      <c r="AB484"/>
      <c r="AC484"/>
      <c r="AD484"/>
      <c r="AE484"/>
      <c r="AF484"/>
      <c r="AG484"/>
      <c r="AH484"/>
      <c r="AI484"/>
      <c r="AJ484"/>
      <c r="AK484"/>
      <c r="AL484"/>
      <c r="AM484"/>
    </row>
    <row r="485" spans="2:39" x14ac:dyDescent="0.35">
      <c r="B485" s="61"/>
      <c r="C485" s="119"/>
      <c r="D485" s="62"/>
      <c r="E485" s="62"/>
      <c r="F485" s="52"/>
      <c r="G485" s="61"/>
      <c r="H485" s="61"/>
      <c r="I485" s="63"/>
      <c r="J485" s="116" t="str">
        <f>IF(Calculations!$G480=1, "Up to Date", "")</f>
        <v/>
      </c>
      <c r="K485" s="2"/>
      <c r="L485" s="9"/>
      <c r="M485" s="9"/>
      <c r="N485" s="9"/>
      <c r="O485" s="9"/>
      <c r="P485" s="9"/>
      <c r="Q485" s="9"/>
      <c r="R485" s="9"/>
      <c r="S485" s="9"/>
      <c r="T485" s="9"/>
      <c r="U485"/>
      <c r="V485"/>
      <c r="X485"/>
      <c r="Y485"/>
      <c r="AA485"/>
      <c r="AB485"/>
      <c r="AC485"/>
      <c r="AD485"/>
      <c r="AE485"/>
      <c r="AF485"/>
      <c r="AG485"/>
      <c r="AH485"/>
      <c r="AI485"/>
      <c r="AJ485"/>
      <c r="AK485"/>
      <c r="AL485"/>
      <c r="AM485"/>
    </row>
    <row r="486" spans="2:39" x14ac:dyDescent="0.35">
      <c r="B486" s="61"/>
      <c r="C486" s="119"/>
      <c r="D486" s="62"/>
      <c r="E486" s="62"/>
      <c r="F486" s="52"/>
      <c r="G486" s="61"/>
      <c r="H486" s="61"/>
      <c r="I486" s="63"/>
      <c r="J486" s="116" t="str">
        <f>IF(Calculations!$G481=1, "Up to Date", "")</f>
        <v/>
      </c>
      <c r="K486" s="2"/>
      <c r="L486" s="9"/>
      <c r="M486" s="9"/>
      <c r="N486" s="9"/>
      <c r="O486" s="9"/>
      <c r="P486" s="9"/>
      <c r="Q486" s="9"/>
      <c r="R486" s="9"/>
      <c r="S486" s="9"/>
      <c r="T486" s="9"/>
      <c r="U486"/>
      <c r="V486"/>
      <c r="X486"/>
      <c r="Y486"/>
      <c r="AA486"/>
      <c r="AB486"/>
      <c r="AC486"/>
      <c r="AD486"/>
      <c r="AE486"/>
      <c r="AF486"/>
      <c r="AG486"/>
      <c r="AH486"/>
      <c r="AI486"/>
      <c r="AJ486"/>
      <c r="AK486"/>
      <c r="AL486"/>
      <c r="AM486"/>
    </row>
    <row r="487" spans="2:39" x14ac:dyDescent="0.35">
      <c r="B487" s="61"/>
      <c r="C487" s="119"/>
      <c r="D487" s="62"/>
      <c r="E487" s="62"/>
      <c r="F487" s="52"/>
      <c r="G487" s="61"/>
      <c r="H487" s="61"/>
      <c r="I487" s="63"/>
      <c r="J487" s="116" t="str">
        <f>IF(Calculations!$G482=1, "Up to Date", "")</f>
        <v/>
      </c>
      <c r="K487" s="2"/>
      <c r="L487" s="9"/>
      <c r="M487" s="9"/>
      <c r="N487" s="9"/>
      <c r="O487" s="9"/>
      <c r="P487" s="9"/>
      <c r="Q487" s="9"/>
      <c r="R487" s="9"/>
      <c r="S487" s="9"/>
      <c r="T487" s="9"/>
      <c r="U487"/>
      <c r="V487"/>
      <c r="X487"/>
      <c r="Y487"/>
      <c r="AA487"/>
      <c r="AB487"/>
      <c r="AC487"/>
      <c r="AD487"/>
      <c r="AE487"/>
      <c r="AF487"/>
      <c r="AG487"/>
      <c r="AH487"/>
      <c r="AI487"/>
      <c r="AJ487"/>
      <c r="AK487"/>
      <c r="AL487"/>
      <c r="AM487"/>
    </row>
    <row r="488" spans="2:39" x14ac:dyDescent="0.35">
      <c r="B488" s="61"/>
      <c r="C488" s="119"/>
      <c r="D488" s="62"/>
      <c r="E488" s="62"/>
      <c r="F488" s="52"/>
      <c r="G488" s="61"/>
      <c r="H488" s="61"/>
      <c r="I488" s="63"/>
      <c r="J488" s="116" t="str">
        <f>IF(Calculations!$G483=1, "Up to Date", "")</f>
        <v/>
      </c>
      <c r="K488" s="2"/>
      <c r="L488" s="9"/>
      <c r="M488" s="9"/>
      <c r="N488" s="9"/>
      <c r="O488" s="9"/>
      <c r="P488" s="9"/>
      <c r="Q488" s="9"/>
      <c r="R488" s="9"/>
      <c r="S488" s="9"/>
      <c r="T488" s="9"/>
      <c r="U488"/>
      <c r="V488"/>
      <c r="X488"/>
      <c r="Y488"/>
      <c r="AA488"/>
      <c r="AB488"/>
      <c r="AC488"/>
      <c r="AD488"/>
      <c r="AE488"/>
      <c r="AF488"/>
      <c r="AG488"/>
      <c r="AH488"/>
      <c r="AI488"/>
      <c r="AJ488"/>
      <c r="AK488"/>
      <c r="AL488"/>
      <c r="AM488"/>
    </row>
    <row r="489" spans="2:39" x14ac:dyDescent="0.35">
      <c r="B489" s="61"/>
      <c r="C489" s="119"/>
      <c r="D489" s="62"/>
      <c r="E489" s="62"/>
      <c r="F489" s="52"/>
      <c r="G489" s="61"/>
      <c r="H489" s="61"/>
      <c r="I489" s="63"/>
      <c r="J489" s="116" t="str">
        <f>IF(Calculations!$G484=1, "Up to Date", "")</f>
        <v/>
      </c>
      <c r="K489" s="2"/>
      <c r="L489" s="9"/>
      <c r="M489" s="9"/>
      <c r="N489" s="9"/>
      <c r="O489" s="9"/>
      <c r="P489" s="9"/>
      <c r="Q489" s="9"/>
      <c r="R489" s="9"/>
      <c r="S489" s="9"/>
      <c r="T489" s="9"/>
      <c r="U489"/>
      <c r="V489"/>
      <c r="X489"/>
      <c r="Y489"/>
      <c r="AA489"/>
      <c r="AB489"/>
      <c r="AC489"/>
      <c r="AD489"/>
      <c r="AE489"/>
      <c r="AF489"/>
      <c r="AG489"/>
      <c r="AH489"/>
      <c r="AI489"/>
      <c r="AJ489"/>
      <c r="AK489"/>
      <c r="AL489"/>
      <c r="AM489"/>
    </row>
    <row r="490" spans="2:39" x14ac:dyDescent="0.35">
      <c r="B490" s="61"/>
      <c r="C490" s="119"/>
      <c r="D490" s="62"/>
      <c r="E490" s="62"/>
      <c r="F490" s="52"/>
      <c r="G490" s="61"/>
      <c r="H490" s="61"/>
      <c r="I490" s="63"/>
      <c r="J490" s="116" t="str">
        <f>IF(Calculations!$G485=1, "Up to Date", "")</f>
        <v/>
      </c>
      <c r="K490" s="2"/>
      <c r="L490" s="9"/>
      <c r="M490" s="9"/>
      <c r="N490" s="9"/>
      <c r="O490" s="9"/>
      <c r="P490" s="9"/>
      <c r="Q490" s="9"/>
      <c r="R490" s="9"/>
      <c r="S490" s="9"/>
      <c r="T490" s="9"/>
      <c r="U490"/>
      <c r="V490"/>
      <c r="X490"/>
      <c r="Y490"/>
      <c r="AA490"/>
      <c r="AB490"/>
      <c r="AC490"/>
      <c r="AD490"/>
      <c r="AE490"/>
      <c r="AF490"/>
      <c r="AG490"/>
      <c r="AH490"/>
      <c r="AI490"/>
      <c r="AJ490"/>
      <c r="AK490"/>
      <c r="AL490"/>
      <c r="AM490"/>
    </row>
    <row r="491" spans="2:39" x14ac:dyDescent="0.35">
      <c r="B491" s="61"/>
      <c r="C491" s="119"/>
      <c r="D491" s="62"/>
      <c r="E491" s="62"/>
      <c r="F491" s="52"/>
      <c r="G491" s="61"/>
      <c r="H491" s="61"/>
      <c r="I491" s="63"/>
      <c r="J491" s="116" t="str">
        <f>IF(Calculations!$G486=1, "Up to Date", "")</f>
        <v/>
      </c>
      <c r="K491" s="2"/>
      <c r="L491" s="9"/>
      <c r="M491" s="9"/>
      <c r="N491" s="9"/>
      <c r="O491" s="9"/>
      <c r="P491" s="9"/>
      <c r="Q491" s="9"/>
      <c r="R491" s="9"/>
      <c r="S491" s="9"/>
      <c r="T491" s="9"/>
      <c r="U491"/>
      <c r="V491"/>
      <c r="X491"/>
      <c r="Y491"/>
      <c r="AA491"/>
      <c r="AB491"/>
      <c r="AC491"/>
      <c r="AD491"/>
      <c r="AE491"/>
      <c r="AF491"/>
      <c r="AG491"/>
      <c r="AH491"/>
      <c r="AI491"/>
      <c r="AJ491"/>
      <c r="AK491"/>
      <c r="AL491"/>
      <c r="AM491"/>
    </row>
    <row r="492" spans="2:39" x14ac:dyDescent="0.35">
      <c r="B492" s="61"/>
      <c r="C492" s="119"/>
      <c r="D492" s="62"/>
      <c r="E492" s="62"/>
      <c r="F492" s="52"/>
      <c r="G492" s="61"/>
      <c r="H492" s="61"/>
      <c r="I492" s="63"/>
      <c r="J492" s="116" t="str">
        <f>IF(Calculations!$G487=1, "Up to Date", "")</f>
        <v/>
      </c>
      <c r="K492" s="2"/>
      <c r="L492" s="9"/>
      <c r="M492" s="9"/>
      <c r="N492" s="9"/>
      <c r="O492" s="9"/>
      <c r="P492" s="9"/>
      <c r="Q492" s="9"/>
      <c r="R492" s="9"/>
      <c r="S492" s="9"/>
      <c r="T492" s="9"/>
      <c r="U492"/>
      <c r="V492"/>
      <c r="X492"/>
      <c r="Y492"/>
      <c r="AA492"/>
      <c r="AB492"/>
      <c r="AC492"/>
      <c r="AD492"/>
      <c r="AE492"/>
      <c r="AF492"/>
      <c r="AG492"/>
      <c r="AH492"/>
      <c r="AI492"/>
      <c r="AJ492"/>
      <c r="AK492"/>
      <c r="AL492"/>
      <c r="AM492"/>
    </row>
    <row r="493" spans="2:39" x14ac:dyDescent="0.35">
      <c r="B493" s="61"/>
      <c r="C493" s="119"/>
      <c r="D493" s="62"/>
      <c r="E493" s="62"/>
      <c r="F493" s="52"/>
      <c r="G493" s="61"/>
      <c r="H493" s="61"/>
      <c r="I493" s="63"/>
      <c r="J493" s="116" t="str">
        <f>IF(Calculations!$G488=1, "Up to Date", "")</f>
        <v/>
      </c>
      <c r="K493" s="2"/>
      <c r="L493" s="9"/>
      <c r="M493" s="9"/>
      <c r="N493" s="9"/>
      <c r="O493" s="9"/>
      <c r="P493" s="9"/>
      <c r="Q493" s="9"/>
      <c r="R493" s="9"/>
      <c r="S493" s="9"/>
      <c r="T493" s="9"/>
      <c r="U493"/>
      <c r="V493"/>
      <c r="X493"/>
      <c r="Y493"/>
      <c r="AA493"/>
      <c r="AB493"/>
      <c r="AC493"/>
      <c r="AD493"/>
      <c r="AE493"/>
      <c r="AF493"/>
      <c r="AG493"/>
      <c r="AH493"/>
      <c r="AI493"/>
      <c r="AJ493"/>
      <c r="AK493"/>
      <c r="AL493"/>
      <c r="AM493"/>
    </row>
    <row r="494" spans="2:39" x14ac:dyDescent="0.35">
      <c r="B494" s="61"/>
      <c r="C494" s="119"/>
      <c r="D494" s="62"/>
      <c r="E494" s="62"/>
      <c r="F494" s="52"/>
      <c r="G494" s="61"/>
      <c r="H494" s="61"/>
      <c r="I494" s="63"/>
      <c r="J494" s="116" t="str">
        <f>IF(Calculations!$G489=1, "Up to Date", "")</f>
        <v/>
      </c>
      <c r="K494" s="2"/>
      <c r="L494" s="9"/>
      <c r="M494" s="9"/>
      <c r="N494" s="9"/>
      <c r="O494" s="9"/>
      <c r="P494" s="9"/>
      <c r="Q494" s="9"/>
      <c r="R494" s="9"/>
      <c r="S494" s="9"/>
      <c r="T494" s="9"/>
      <c r="U494"/>
      <c r="V494"/>
      <c r="X494"/>
      <c r="Y494"/>
      <c r="AA494"/>
      <c r="AB494"/>
      <c r="AC494"/>
      <c r="AD494"/>
      <c r="AE494"/>
      <c r="AF494"/>
      <c r="AG494"/>
      <c r="AH494"/>
      <c r="AI494"/>
      <c r="AJ494"/>
      <c r="AK494"/>
      <c r="AL494"/>
      <c r="AM494"/>
    </row>
    <row r="495" spans="2:39" x14ac:dyDescent="0.35">
      <c r="B495" s="61"/>
      <c r="C495" s="119"/>
      <c r="D495" s="62"/>
      <c r="E495" s="62"/>
      <c r="F495" s="52"/>
      <c r="G495" s="61"/>
      <c r="H495" s="61"/>
      <c r="I495" s="63"/>
      <c r="J495" s="116" t="str">
        <f>IF(Calculations!$G490=1, "Up to Date", "")</f>
        <v/>
      </c>
      <c r="K495" s="2"/>
      <c r="L495" s="9"/>
      <c r="M495" s="9"/>
      <c r="N495" s="9"/>
      <c r="O495" s="9"/>
      <c r="P495" s="9"/>
      <c r="Q495" s="9"/>
      <c r="R495" s="9"/>
      <c r="S495" s="9"/>
      <c r="T495" s="9"/>
      <c r="U495"/>
      <c r="V495"/>
      <c r="X495"/>
      <c r="Y495"/>
      <c r="AA495"/>
      <c r="AB495"/>
      <c r="AC495"/>
      <c r="AD495"/>
      <c r="AE495"/>
      <c r="AF495"/>
      <c r="AG495"/>
      <c r="AH495"/>
      <c r="AI495"/>
      <c r="AJ495"/>
      <c r="AK495"/>
      <c r="AL495"/>
      <c r="AM495"/>
    </row>
    <row r="496" spans="2:39" x14ac:dyDescent="0.35">
      <c r="B496" s="61"/>
      <c r="C496" s="119"/>
      <c r="D496" s="62"/>
      <c r="E496" s="62"/>
      <c r="F496" s="52"/>
      <c r="G496" s="61"/>
      <c r="H496" s="61"/>
      <c r="I496" s="63"/>
      <c r="J496" s="116" t="str">
        <f>IF(Calculations!$G491=1, "Up to Date", "")</f>
        <v/>
      </c>
      <c r="K496" s="2"/>
      <c r="L496" s="9"/>
      <c r="M496" s="9"/>
      <c r="N496" s="9"/>
      <c r="O496" s="9"/>
      <c r="P496" s="9"/>
      <c r="Q496" s="9"/>
      <c r="R496" s="9"/>
      <c r="S496" s="9"/>
      <c r="T496" s="9"/>
      <c r="U496"/>
      <c r="V496"/>
      <c r="X496"/>
      <c r="Y496"/>
      <c r="AA496"/>
      <c r="AB496"/>
      <c r="AC496"/>
      <c r="AD496"/>
      <c r="AE496"/>
      <c r="AF496"/>
      <c r="AG496"/>
      <c r="AH496"/>
      <c r="AI496"/>
      <c r="AJ496"/>
      <c r="AK496"/>
      <c r="AL496"/>
      <c r="AM496"/>
    </row>
    <row r="497" spans="2:39" x14ac:dyDescent="0.35">
      <c r="B497" s="61"/>
      <c r="C497" s="119"/>
      <c r="D497" s="62"/>
      <c r="E497" s="62"/>
      <c r="F497" s="52"/>
      <c r="G497" s="61"/>
      <c r="H497" s="61"/>
      <c r="I497" s="63"/>
      <c r="J497" s="116" t="str">
        <f>IF(Calculations!$G492=1, "Up to Date", "")</f>
        <v/>
      </c>
      <c r="K497" s="2"/>
      <c r="L497" s="9"/>
      <c r="M497" s="9"/>
      <c r="N497" s="9"/>
      <c r="O497" s="9"/>
      <c r="P497" s="9"/>
      <c r="Q497" s="9"/>
      <c r="R497" s="9"/>
      <c r="S497" s="9"/>
      <c r="T497" s="9"/>
      <c r="U497"/>
      <c r="V497"/>
      <c r="X497"/>
      <c r="Y497"/>
      <c r="AA497"/>
      <c r="AB497"/>
      <c r="AC497"/>
      <c r="AD497"/>
      <c r="AE497"/>
      <c r="AF497"/>
      <c r="AG497"/>
      <c r="AH497"/>
      <c r="AI497"/>
      <c r="AJ497"/>
      <c r="AK497"/>
      <c r="AL497"/>
      <c r="AM497"/>
    </row>
    <row r="498" spans="2:39" x14ac:dyDescent="0.35">
      <c r="B498" s="61"/>
      <c r="C498" s="119"/>
      <c r="D498" s="62"/>
      <c r="E498" s="62"/>
      <c r="F498" s="52"/>
      <c r="G498" s="61"/>
      <c r="H498" s="61"/>
      <c r="I498" s="63"/>
      <c r="J498" s="116" t="str">
        <f>IF(Calculations!$G493=1, "Up to Date", "")</f>
        <v/>
      </c>
      <c r="K498" s="2"/>
      <c r="L498" s="9"/>
      <c r="M498" s="9"/>
      <c r="N498" s="9"/>
      <c r="O498" s="9"/>
      <c r="P498" s="9"/>
      <c r="Q498" s="9"/>
      <c r="R498" s="9"/>
      <c r="S498" s="9"/>
      <c r="T498" s="9"/>
      <c r="U498"/>
      <c r="V498"/>
      <c r="X498"/>
      <c r="Y498"/>
      <c r="AA498"/>
      <c r="AB498"/>
      <c r="AC498"/>
      <c r="AD498"/>
      <c r="AE498"/>
      <c r="AF498"/>
      <c r="AG498"/>
      <c r="AH498"/>
      <c r="AI498"/>
      <c r="AJ498"/>
      <c r="AK498"/>
      <c r="AL498"/>
      <c r="AM498"/>
    </row>
    <row r="499" spans="2:39" x14ac:dyDescent="0.35">
      <c r="B499" s="61"/>
      <c r="C499" s="119"/>
      <c r="D499" s="62"/>
      <c r="E499" s="62"/>
      <c r="F499" s="52"/>
      <c r="G499" s="61"/>
      <c r="H499" s="61"/>
      <c r="I499" s="63"/>
      <c r="J499" s="116" t="str">
        <f>IF(Calculations!$G494=1, "Up to Date", "")</f>
        <v/>
      </c>
      <c r="K499" s="2"/>
      <c r="L499" s="9"/>
      <c r="M499" s="9"/>
      <c r="N499" s="9"/>
      <c r="O499" s="9"/>
      <c r="P499" s="9"/>
      <c r="Q499" s="9"/>
      <c r="R499" s="9"/>
      <c r="S499" s="9"/>
      <c r="T499" s="9"/>
      <c r="U499"/>
      <c r="V499"/>
      <c r="X499"/>
      <c r="Y499"/>
      <c r="AA499"/>
      <c r="AB499"/>
      <c r="AC499"/>
      <c r="AD499"/>
      <c r="AE499"/>
      <c r="AF499"/>
      <c r="AG499"/>
      <c r="AH499"/>
      <c r="AI499"/>
      <c r="AJ499"/>
      <c r="AK499"/>
      <c r="AL499"/>
      <c r="AM499"/>
    </row>
    <row r="500" spans="2:39" s="51" customFormat="1" x14ac:dyDescent="0.35">
      <c r="B500" s="52"/>
      <c r="C500" s="52"/>
      <c r="D500" s="60"/>
      <c r="E500" s="60"/>
      <c r="F500" s="52"/>
      <c r="G500" s="61"/>
      <c r="H500" s="61"/>
      <c r="I500" s="116"/>
      <c r="J500" s="116" t="str">
        <f>IF(Calculations!$G495=1, "Up to Date", "")</f>
        <v/>
      </c>
      <c r="L500" s="9"/>
      <c r="M500" s="9"/>
      <c r="N500" s="9"/>
      <c r="O500" s="9"/>
      <c r="P500" s="9"/>
      <c r="Q500" s="9"/>
      <c r="R500" s="9"/>
      <c r="S500" s="9"/>
      <c r="T500" s="9"/>
    </row>
    <row r="501" spans="2:39" s="51" customFormat="1" x14ac:dyDescent="0.35">
      <c r="B501" s="52"/>
      <c r="C501" s="52"/>
      <c r="D501" s="60"/>
      <c r="E501" s="60"/>
      <c r="F501" s="52"/>
      <c r="G501" s="61"/>
      <c r="H501" s="61"/>
      <c r="I501" s="116"/>
      <c r="J501" s="116" t="str">
        <f>IF(Calculations!$G496=1, "Up to Date", "")</f>
        <v/>
      </c>
      <c r="L501" s="9"/>
      <c r="M501" s="9"/>
      <c r="N501" s="9"/>
      <c r="O501" s="9"/>
      <c r="P501" s="9"/>
      <c r="Q501" s="9"/>
      <c r="R501" s="9"/>
      <c r="S501" s="9"/>
      <c r="T501" s="9"/>
    </row>
    <row r="502" spans="2:39" s="51" customFormat="1" x14ac:dyDescent="0.35">
      <c r="B502" s="52"/>
      <c r="C502" s="52"/>
      <c r="D502" s="60"/>
      <c r="E502" s="60"/>
      <c r="F502" s="52"/>
      <c r="G502" s="61"/>
      <c r="H502" s="61"/>
      <c r="I502" s="116"/>
      <c r="J502" s="116" t="str">
        <f>IF(Calculations!$G497=1, "Up to Date", "")</f>
        <v/>
      </c>
      <c r="L502" s="9"/>
      <c r="M502" s="9"/>
      <c r="N502" s="9"/>
      <c r="O502" s="9"/>
      <c r="P502" s="9"/>
      <c r="Q502" s="9"/>
      <c r="R502" s="9"/>
      <c r="S502" s="9"/>
      <c r="T502" s="9"/>
    </row>
    <row r="503" spans="2:39" s="51" customFormat="1" x14ac:dyDescent="0.35">
      <c r="B503" s="52"/>
      <c r="C503" s="52"/>
      <c r="D503" s="60"/>
      <c r="E503" s="60"/>
      <c r="F503" s="52"/>
      <c r="G503" s="61"/>
      <c r="H503" s="61"/>
      <c r="I503" s="116"/>
      <c r="J503" s="116" t="str">
        <f>IF(Calculations!$G498=1, "Up to Date", "")</f>
        <v/>
      </c>
      <c r="L503" s="9"/>
      <c r="M503" s="9"/>
      <c r="N503" s="9"/>
      <c r="O503" s="9"/>
      <c r="P503" s="9"/>
      <c r="Q503" s="9"/>
      <c r="R503" s="9"/>
      <c r="S503" s="9"/>
      <c r="T503" s="9"/>
    </row>
    <row r="504" spans="2:39" s="51" customFormat="1" x14ac:dyDescent="0.35">
      <c r="B504" s="52"/>
      <c r="C504" s="52"/>
      <c r="D504" s="60"/>
      <c r="E504" s="60"/>
      <c r="F504" s="52"/>
      <c r="G504" s="61"/>
      <c r="H504" s="61"/>
      <c r="I504" s="116"/>
      <c r="J504" s="116" t="str">
        <f>IF(Calculations!$G499=1, "Up to Date", "")</f>
        <v/>
      </c>
      <c r="L504" s="9"/>
      <c r="M504" s="9"/>
      <c r="N504" s="9"/>
      <c r="O504" s="9"/>
      <c r="P504" s="9"/>
      <c r="Q504" s="9"/>
      <c r="R504" s="9"/>
      <c r="S504" s="9"/>
      <c r="T504" s="9"/>
    </row>
    <row r="505" spans="2:39" s="51" customFormat="1" x14ac:dyDescent="0.35">
      <c r="B505" s="52"/>
      <c r="C505" s="52"/>
      <c r="D505" s="60"/>
      <c r="E505" s="60"/>
      <c r="F505" s="52"/>
      <c r="G505" s="61"/>
      <c r="H505" s="61"/>
      <c r="I505" s="116"/>
      <c r="J505" s="116" t="str">
        <f>IF(Calculations!$G500=1, "Up to Date", "")</f>
        <v/>
      </c>
      <c r="L505" s="9"/>
      <c r="M505" s="9"/>
      <c r="N505" s="9"/>
      <c r="O505" s="9"/>
      <c r="P505" s="9"/>
      <c r="Q505" s="9"/>
      <c r="R505" s="9"/>
      <c r="S505" s="9"/>
      <c r="T505" s="9"/>
    </row>
    <row r="506" spans="2:39" s="51" customFormat="1" x14ac:dyDescent="0.35">
      <c r="B506" s="52"/>
      <c r="C506" s="52"/>
      <c r="D506" s="60"/>
      <c r="E506" s="60"/>
      <c r="F506" s="52"/>
      <c r="G506" s="61"/>
      <c r="H506" s="61"/>
      <c r="I506" s="116"/>
      <c r="J506" s="116" t="str">
        <f>IF(Calculations!$G501=1, "Up to Date", "")</f>
        <v/>
      </c>
      <c r="L506" s="9"/>
      <c r="M506" s="9"/>
      <c r="N506" s="9"/>
      <c r="O506" s="9"/>
      <c r="P506" s="9"/>
      <c r="Q506" s="9"/>
      <c r="R506" s="9"/>
      <c r="S506" s="9"/>
      <c r="T506" s="9"/>
    </row>
    <row r="507" spans="2:39" s="51" customFormat="1" x14ac:dyDescent="0.35">
      <c r="B507" s="52"/>
      <c r="C507" s="52"/>
      <c r="D507" s="60"/>
      <c r="E507" s="60"/>
      <c r="F507" s="52"/>
      <c r="G507" s="61"/>
      <c r="H507" s="61"/>
      <c r="I507" s="116"/>
      <c r="J507" s="116" t="str">
        <f>IF(Calculations!$G502=1, "Up to Date", "")</f>
        <v/>
      </c>
      <c r="L507" s="9"/>
      <c r="M507" s="9"/>
      <c r="N507" s="9"/>
      <c r="O507" s="9"/>
      <c r="P507" s="9"/>
      <c r="Q507" s="9"/>
      <c r="R507" s="9"/>
      <c r="S507" s="9"/>
      <c r="T507" s="9"/>
    </row>
    <row r="508" spans="2:39" s="51" customFormat="1" x14ac:dyDescent="0.35">
      <c r="B508" s="52"/>
      <c r="C508" s="52"/>
      <c r="D508" s="60"/>
      <c r="E508" s="60"/>
      <c r="F508" s="52"/>
      <c r="G508" s="61"/>
      <c r="H508" s="61"/>
      <c r="I508" s="116"/>
      <c r="J508" s="116" t="str">
        <f>IF(Calculations!$G503=1, "Up to Date", "")</f>
        <v/>
      </c>
      <c r="L508" s="9"/>
      <c r="M508" s="9"/>
      <c r="N508" s="9"/>
      <c r="O508" s="9"/>
      <c r="P508" s="9"/>
      <c r="Q508" s="9"/>
      <c r="R508" s="9"/>
      <c r="S508" s="9"/>
      <c r="T508" s="9"/>
    </row>
    <row r="509" spans="2:39" s="51" customFormat="1" x14ac:dyDescent="0.35">
      <c r="B509" s="52"/>
      <c r="C509" s="52"/>
      <c r="D509" s="60"/>
      <c r="E509" s="60"/>
      <c r="F509" s="52"/>
      <c r="G509" s="61"/>
      <c r="H509" s="61"/>
      <c r="I509" s="116"/>
      <c r="J509" s="116" t="str">
        <f>IF(Calculations!$G504=1, "Up to Date", "")</f>
        <v/>
      </c>
      <c r="L509" s="9"/>
      <c r="M509" s="9"/>
      <c r="N509" s="9"/>
      <c r="O509" s="9"/>
      <c r="P509" s="9"/>
      <c r="Q509" s="9"/>
      <c r="R509" s="9"/>
      <c r="S509" s="9"/>
      <c r="T509" s="9"/>
    </row>
    <row r="510" spans="2:39" s="51" customFormat="1" x14ac:dyDescent="0.35">
      <c r="B510" s="52"/>
      <c r="C510" s="52"/>
      <c r="D510" s="60"/>
      <c r="E510" s="60"/>
      <c r="F510" s="52"/>
      <c r="G510" s="61"/>
      <c r="H510" s="61"/>
      <c r="I510" s="116"/>
      <c r="J510" s="116" t="str">
        <f>IF(Calculations!$G505=1, "Up to Date", "")</f>
        <v/>
      </c>
      <c r="L510" s="9"/>
      <c r="M510" s="9"/>
      <c r="N510" s="9"/>
      <c r="O510" s="9"/>
      <c r="P510" s="9"/>
      <c r="Q510" s="9"/>
      <c r="R510" s="9"/>
      <c r="S510" s="9"/>
      <c r="T510" s="9"/>
    </row>
    <row r="511" spans="2:39" s="51" customFormat="1" x14ac:dyDescent="0.35">
      <c r="B511" s="52"/>
      <c r="C511" s="52"/>
      <c r="D511" s="60"/>
      <c r="E511" s="60"/>
      <c r="F511" s="52"/>
      <c r="G511" s="61"/>
      <c r="H511" s="61"/>
      <c r="I511" s="116"/>
      <c r="J511" s="116" t="str">
        <f>IF(Calculations!$G506=1, "Up to Date", "")</f>
        <v/>
      </c>
      <c r="L511" s="9"/>
      <c r="M511" s="9"/>
      <c r="N511" s="9"/>
      <c r="O511" s="9"/>
      <c r="P511" s="9"/>
      <c r="Q511" s="9"/>
      <c r="R511" s="9"/>
      <c r="S511" s="9"/>
      <c r="T511" s="9"/>
    </row>
    <row r="512" spans="2:39" s="51" customFormat="1" x14ac:dyDescent="0.35">
      <c r="B512" s="52"/>
      <c r="C512" s="52"/>
      <c r="D512" s="60"/>
      <c r="E512" s="60"/>
      <c r="F512" s="52"/>
      <c r="G512" s="61"/>
      <c r="H512" s="61"/>
      <c r="I512" s="116"/>
      <c r="J512" s="116" t="str">
        <f>IF(Calculations!$G507=1, "Up to Date", "")</f>
        <v/>
      </c>
      <c r="L512" s="9"/>
      <c r="M512" s="9"/>
      <c r="N512" s="9"/>
      <c r="O512" s="9"/>
      <c r="P512" s="9"/>
      <c r="Q512" s="9"/>
      <c r="R512" s="9"/>
      <c r="S512" s="9"/>
      <c r="T512" s="9"/>
    </row>
    <row r="513" spans="2:20" s="51" customFormat="1" x14ac:dyDescent="0.35">
      <c r="B513" s="52"/>
      <c r="C513" s="52"/>
      <c r="D513" s="60"/>
      <c r="E513" s="60"/>
      <c r="F513" s="52"/>
      <c r="G513" s="61"/>
      <c r="H513" s="61"/>
      <c r="I513" s="116"/>
      <c r="J513" s="116" t="str">
        <f>IF(Calculations!$G508=1, "Up to Date", "")</f>
        <v/>
      </c>
      <c r="L513" s="9"/>
      <c r="M513" s="9"/>
      <c r="N513" s="9"/>
      <c r="O513" s="9"/>
      <c r="P513" s="9"/>
      <c r="Q513" s="9"/>
      <c r="R513" s="9"/>
      <c r="S513" s="9"/>
      <c r="T513" s="9"/>
    </row>
    <row r="514" spans="2:20" s="51" customFormat="1" x14ac:dyDescent="0.35">
      <c r="B514" s="52"/>
      <c r="C514" s="52"/>
      <c r="D514" s="60"/>
      <c r="E514" s="60"/>
      <c r="F514" s="52"/>
      <c r="G514" s="61"/>
      <c r="H514" s="61"/>
      <c r="I514" s="116"/>
      <c r="J514" s="116" t="str">
        <f>IF(Calculations!$G509=1, "Up to Date", "")</f>
        <v/>
      </c>
      <c r="L514" s="9"/>
      <c r="M514" s="9"/>
      <c r="N514" s="9"/>
      <c r="O514" s="9"/>
      <c r="P514" s="9"/>
      <c r="Q514" s="9"/>
      <c r="R514" s="9"/>
      <c r="S514" s="9"/>
      <c r="T514" s="9"/>
    </row>
    <row r="515" spans="2:20" s="51" customFormat="1" x14ac:dyDescent="0.35">
      <c r="B515" s="52"/>
      <c r="C515" s="52"/>
      <c r="D515" s="60"/>
      <c r="E515" s="60"/>
      <c r="F515" s="52"/>
      <c r="G515" s="61"/>
      <c r="H515" s="61"/>
      <c r="I515" s="116"/>
      <c r="J515" s="116" t="str">
        <f>IF(Calculations!$G510=1, "Up to Date", "")</f>
        <v/>
      </c>
      <c r="L515" s="9"/>
      <c r="M515" s="9"/>
      <c r="N515" s="9"/>
      <c r="O515" s="9"/>
      <c r="P515" s="9"/>
      <c r="Q515" s="9"/>
      <c r="R515" s="9"/>
      <c r="S515" s="9"/>
      <c r="T515" s="9"/>
    </row>
    <row r="516" spans="2:20" s="51" customFormat="1" x14ac:dyDescent="0.35">
      <c r="B516" s="52"/>
      <c r="C516" s="52"/>
      <c r="D516" s="60"/>
      <c r="E516" s="60"/>
      <c r="F516" s="52"/>
      <c r="G516" s="61"/>
      <c r="H516" s="61"/>
      <c r="I516" s="116"/>
      <c r="J516" s="116" t="str">
        <f>IF(Calculations!$G511=1, "Up to Date", "")</f>
        <v/>
      </c>
      <c r="L516" s="9"/>
      <c r="M516" s="9"/>
      <c r="N516" s="9"/>
      <c r="O516" s="9"/>
      <c r="P516" s="9"/>
      <c r="Q516" s="9"/>
      <c r="R516" s="9"/>
      <c r="S516" s="9"/>
      <c r="T516" s="9"/>
    </row>
    <row r="517" spans="2:20" s="51" customFormat="1" x14ac:dyDescent="0.35">
      <c r="B517" s="52"/>
      <c r="C517" s="52"/>
      <c r="D517" s="60"/>
      <c r="E517" s="60"/>
      <c r="F517" s="52"/>
      <c r="G517" s="61"/>
      <c r="H517" s="61"/>
      <c r="I517" s="116"/>
      <c r="J517" s="116" t="str">
        <f>IF(Calculations!$G512=1, "Up to Date", "")</f>
        <v/>
      </c>
      <c r="L517" s="9"/>
      <c r="M517" s="9"/>
      <c r="N517" s="9"/>
      <c r="O517" s="9"/>
      <c r="P517" s="9"/>
      <c r="Q517" s="9"/>
      <c r="R517" s="9"/>
      <c r="S517" s="9"/>
      <c r="T517" s="9"/>
    </row>
    <row r="518" spans="2:20" s="51" customFormat="1" x14ac:dyDescent="0.35">
      <c r="B518" s="52"/>
      <c r="C518" s="52"/>
      <c r="D518" s="60"/>
      <c r="E518" s="60"/>
      <c r="F518" s="52"/>
      <c r="G518" s="61"/>
      <c r="H518" s="61"/>
      <c r="I518" s="116"/>
      <c r="J518" s="116" t="str">
        <f>IF(Calculations!$G513=1, "Up to Date", "")</f>
        <v/>
      </c>
      <c r="L518" s="9"/>
      <c r="M518" s="9"/>
      <c r="N518" s="9"/>
      <c r="O518" s="9"/>
      <c r="P518" s="9"/>
      <c r="Q518" s="9"/>
      <c r="R518" s="9"/>
      <c r="S518" s="9"/>
      <c r="T518" s="9"/>
    </row>
    <row r="519" spans="2:20" s="51" customFormat="1" x14ac:dyDescent="0.35">
      <c r="B519" s="52"/>
      <c r="C519" s="52"/>
      <c r="D519" s="60"/>
      <c r="E519" s="60"/>
      <c r="F519" s="52"/>
      <c r="G519" s="61"/>
      <c r="H519" s="61"/>
      <c r="I519" s="116"/>
      <c r="J519" s="116" t="str">
        <f>IF(Calculations!$G514=1, "Up to Date", "")</f>
        <v/>
      </c>
      <c r="L519" s="9"/>
      <c r="M519" s="9"/>
      <c r="N519" s="9"/>
      <c r="O519" s="9"/>
      <c r="P519" s="9"/>
      <c r="Q519" s="9"/>
      <c r="R519" s="9"/>
      <c r="S519" s="9"/>
      <c r="T519" s="9"/>
    </row>
    <row r="520" spans="2:20" s="51" customFormat="1" x14ac:dyDescent="0.35">
      <c r="B520" s="52"/>
      <c r="C520" s="52"/>
      <c r="D520" s="60"/>
      <c r="E520" s="60"/>
      <c r="F520" s="52"/>
      <c r="G520" s="61"/>
      <c r="H520" s="61"/>
      <c r="I520" s="116"/>
      <c r="J520" s="116" t="str">
        <f>IF(Calculations!$G515=1, "Up to Date", "")</f>
        <v/>
      </c>
      <c r="L520" s="9"/>
      <c r="M520" s="9"/>
      <c r="N520" s="9"/>
      <c r="O520" s="9"/>
      <c r="P520" s="9"/>
      <c r="Q520" s="9"/>
      <c r="R520" s="9"/>
      <c r="S520" s="9"/>
      <c r="T520" s="9"/>
    </row>
    <row r="521" spans="2:20" s="51" customFormat="1" x14ac:dyDescent="0.35">
      <c r="B521" s="52"/>
      <c r="C521" s="52"/>
      <c r="D521" s="60"/>
      <c r="E521" s="60"/>
      <c r="F521" s="52"/>
      <c r="G521" s="61"/>
      <c r="H521" s="61"/>
      <c r="I521" s="116"/>
      <c r="J521" s="116" t="str">
        <f>IF(Calculations!$G516=1, "Up to Date", "")</f>
        <v/>
      </c>
      <c r="L521" s="9"/>
      <c r="M521" s="9"/>
      <c r="N521" s="9"/>
      <c r="O521" s="9"/>
      <c r="P521" s="9"/>
      <c r="Q521" s="9"/>
      <c r="R521" s="9"/>
      <c r="S521" s="9"/>
      <c r="T521" s="9"/>
    </row>
    <row r="522" spans="2:20" s="51" customFormat="1" x14ac:dyDescent="0.35">
      <c r="B522" s="52"/>
      <c r="C522" s="52"/>
      <c r="D522" s="60"/>
      <c r="E522" s="60"/>
      <c r="F522" s="52"/>
      <c r="G522" s="61"/>
      <c r="H522" s="61"/>
      <c r="I522" s="116"/>
      <c r="J522" s="116" t="str">
        <f>IF(Calculations!$G517=1, "Up to Date", "")</f>
        <v/>
      </c>
      <c r="L522" s="9"/>
      <c r="M522" s="9"/>
      <c r="N522" s="9"/>
      <c r="O522" s="9"/>
      <c r="P522" s="9"/>
      <c r="Q522" s="9"/>
      <c r="R522" s="9"/>
      <c r="S522" s="9"/>
      <c r="T522" s="9"/>
    </row>
    <row r="523" spans="2:20" s="51" customFormat="1" x14ac:dyDescent="0.35">
      <c r="B523" s="52"/>
      <c r="C523" s="52"/>
      <c r="D523" s="60"/>
      <c r="E523" s="60"/>
      <c r="F523" s="52"/>
      <c r="G523" s="61"/>
      <c r="H523" s="61"/>
      <c r="I523" s="116"/>
      <c r="J523" s="116" t="str">
        <f>IF(Calculations!$G518=1, "Up to Date", "")</f>
        <v/>
      </c>
      <c r="L523" s="9"/>
      <c r="M523" s="9"/>
      <c r="N523" s="9"/>
      <c r="O523" s="9"/>
      <c r="P523" s="9"/>
      <c r="Q523" s="9"/>
      <c r="R523" s="9"/>
      <c r="S523" s="9"/>
      <c r="T523" s="9"/>
    </row>
    <row r="524" spans="2:20" s="51" customFormat="1" x14ac:dyDescent="0.35">
      <c r="B524" s="52"/>
      <c r="C524" s="52"/>
      <c r="D524" s="60"/>
      <c r="E524" s="60"/>
      <c r="F524" s="52"/>
      <c r="G524" s="61"/>
      <c r="H524" s="61"/>
      <c r="I524" s="116"/>
      <c r="J524" s="116" t="str">
        <f>IF(Calculations!$G519=1, "Up to Date", "")</f>
        <v/>
      </c>
      <c r="L524" s="9"/>
      <c r="M524" s="9"/>
      <c r="N524" s="9"/>
      <c r="O524" s="9"/>
      <c r="P524" s="9"/>
      <c r="Q524" s="9"/>
      <c r="R524" s="9"/>
      <c r="S524" s="9"/>
      <c r="T524" s="9"/>
    </row>
    <row r="525" spans="2:20" s="51" customFormat="1" x14ac:dyDescent="0.35">
      <c r="B525" s="52"/>
      <c r="C525" s="52"/>
      <c r="D525" s="60"/>
      <c r="E525" s="60"/>
      <c r="F525" s="52"/>
      <c r="G525" s="61"/>
      <c r="H525" s="61"/>
      <c r="I525" s="116"/>
      <c r="J525" s="116" t="str">
        <f>IF(Calculations!$G520=1, "Up to Date", "")</f>
        <v/>
      </c>
      <c r="L525" s="9"/>
      <c r="M525" s="9"/>
      <c r="N525" s="9"/>
      <c r="O525" s="9"/>
      <c r="P525" s="9"/>
      <c r="Q525" s="9"/>
      <c r="R525" s="9"/>
      <c r="S525" s="9"/>
      <c r="T525" s="9"/>
    </row>
    <row r="526" spans="2:20" s="51" customFormat="1" x14ac:dyDescent="0.35">
      <c r="B526" s="52"/>
      <c r="C526" s="52"/>
      <c r="D526" s="60"/>
      <c r="E526" s="60"/>
      <c r="F526" s="52"/>
      <c r="G526" s="61"/>
      <c r="H526" s="61"/>
      <c r="I526" s="116"/>
      <c r="J526" s="116" t="str">
        <f>IF(Calculations!$G521=1, "Up to Date", "")</f>
        <v/>
      </c>
      <c r="L526" s="9"/>
      <c r="M526" s="9"/>
      <c r="N526" s="9"/>
      <c r="O526" s="9"/>
      <c r="P526" s="9"/>
      <c r="Q526" s="9"/>
      <c r="R526" s="9"/>
      <c r="S526" s="9"/>
      <c r="T526" s="9"/>
    </row>
    <row r="527" spans="2:20" s="51" customFormat="1" x14ac:dyDescent="0.35">
      <c r="B527" s="52"/>
      <c r="C527" s="52"/>
      <c r="D527" s="60"/>
      <c r="E527" s="60"/>
      <c r="F527" s="52"/>
      <c r="G527" s="61"/>
      <c r="H527" s="61"/>
      <c r="I527" s="116"/>
      <c r="J527" s="116" t="str">
        <f>IF(Calculations!$G522=1, "Up to Date", "")</f>
        <v/>
      </c>
      <c r="L527" s="9"/>
      <c r="M527" s="9"/>
      <c r="N527" s="9"/>
      <c r="O527" s="9"/>
      <c r="P527" s="9"/>
      <c r="Q527" s="9"/>
      <c r="R527" s="9"/>
      <c r="S527" s="9"/>
      <c r="T527" s="9"/>
    </row>
    <row r="528" spans="2:20" s="51" customFormat="1" x14ac:dyDescent="0.35">
      <c r="B528" s="52"/>
      <c r="C528" s="52"/>
      <c r="D528" s="60"/>
      <c r="E528" s="60"/>
      <c r="F528" s="52"/>
      <c r="G528" s="61"/>
      <c r="H528" s="61"/>
      <c r="I528" s="116"/>
      <c r="J528" s="116" t="str">
        <f>IF(Calculations!$G523=1, "Up to Date", "")</f>
        <v/>
      </c>
      <c r="L528" s="9"/>
      <c r="M528" s="9"/>
      <c r="N528" s="9"/>
      <c r="O528" s="9"/>
      <c r="P528" s="9"/>
      <c r="Q528" s="9"/>
      <c r="R528" s="9"/>
      <c r="S528" s="9"/>
      <c r="T528" s="9"/>
    </row>
    <row r="529" spans="2:20" s="51" customFormat="1" x14ac:dyDescent="0.35">
      <c r="B529" s="52"/>
      <c r="C529" s="52"/>
      <c r="D529" s="60"/>
      <c r="E529" s="60"/>
      <c r="F529" s="52"/>
      <c r="G529" s="61"/>
      <c r="H529" s="61"/>
      <c r="I529" s="116"/>
      <c r="J529" s="116" t="str">
        <f>IF(Calculations!$G524=1, "Up to Date", "")</f>
        <v/>
      </c>
      <c r="L529" s="9"/>
      <c r="M529" s="9"/>
      <c r="N529" s="9"/>
      <c r="O529" s="9"/>
      <c r="P529" s="9"/>
      <c r="Q529" s="9"/>
      <c r="R529" s="9"/>
      <c r="S529" s="9"/>
      <c r="T529" s="9"/>
    </row>
    <row r="530" spans="2:20" s="51" customFormat="1" x14ac:dyDescent="0.35">
      <c r="B530" s="52"/>
      <c r="C530" s="52"/>
      <c r="D530" s="60"/>
      <c r="E530" s="60"/>
      <c r="F530" s="52"/>
      <c r="G530" s="61"/>
      <c r="H530" s="61"/>
      <c r="I530" s="116"/>
      <c r="J530" s="116" t="str">
        <f>IF(Calculations!$G525=1, "Up to Date", "")</f>
        <v/>
      </c>
      <c r="L530" s="9"/>
      <c r="M530" s="9"/>
      <c r="N530" s="9"/>
      <c r="O530" s="9"/>
      <c r="P530" s="9"/>
      <c r="Q530" s="9"/>
      <c r="R530" s="9"/>
      <c r="S530" s="9"/>
      <c r="T530" s="9"/>
    </row>
    <row r="531" spans="2:20" s="51" customFormat="1" x14ac:dyDescent="0.35">
      <c r="B531" s="52"/>
      <c r="C531" s="52"/>
      <c r="D531" s="60"/>
      <c r="E531" s="60"/>
      <c r="F531" s="52"/>
      <c r="G531" s="61"/>
      <c r="H531" s="61"/>
      <c r="I531" s="116"/>
      <c r="J531" s="116" t="str">
        <f>IF(Calculations!$G526=1, "Up to Date", "")</f>
        <v/>
      </c>
      <c r="L531" s="9"/>
      <c r="M531" s="9"/>
      <c r="N531" s="9"/>
      <c r="O531" s="9"/>
      <c r="P531" s="9"/>
      <c r="Q531" s="9"/>
      <c r="R531" s="9"/>
      <c r="S531" s="9"/>
      <c r="T531" s="9"/>
    </row>
    <row r="532" spans="2:20" s="51" customFormat="1" x14ac:dyDescent="0.35">
      <c r="B532" s="52"/>
      <c r="C532" s="52"/>
      <c r="D532" s="60"/>
      <c r="E532" s="60"/>
      <c r="F532" s="52"/>
      <c r="G532" s="61"/>
      <c r="H532" s="61"/>
      <c r="I532" s="116"/>
      <c r="J532" s="116" t="str">
        <f>IF(Calculations!$G527=1, "Up to Date", "")</f>
        <v/>
      </c>
      <c r="L532" s="9"/>
      <c r="M532" s="9"/>
      <c r="N532" s="9"/>
      <c r="O532" s="9"/>
      <c r="P532" s="9"/>
      <c r="Q532" s="9"/>
      <c r="R532" s="9"/>
      <c r="S532" s="9"/>
      <c r="T532" s="9"/>
    </row>
    <row r="533" spans="2:20" s="51" customFormat="1" x14ac:dyDescent="0.35">
      <c r="B533" s="52"/>
      <c r="C533" s="52"/>
      <c r="D533" s="60"/>
      <c r="E533" s="60"/>
      <c r="F533" s="52"/>
      <c r="G533" s="61"/>
      <c r="H533" s="61"/>
      <c r="I533" s="116"/>
      <c r="J533" s="116" t="str">
        <f>IF(Calculations!$G528=1, "Up to Date", "")</f>
        <v/>
      </c>
      <c r="L533" s="9"/>
      <c r="M533" s="9"/>
      <c r="N533" s="9"/>
      <c r="O533" s="9"/>
      <c r="P533" s="9"/>
      <c r="Q533" s="9"/>
      <c r="R533" s="9"/>
      <c r="S533" s="9"/>
      <c r="T533" s="9"/>
    </row>
    <row r="534" spans="2:20" s="51" customFormat="1" x14ac:dyDescent="0.35">
      <c r="B534" s="52"/>
      <c r="C534" s="52"/>
      <c r="D534" s="60"/>
      <c r="E534" s="60"/>
      <c r="F534" s="52"/>
      <c r="G534" s="61"/>
      <c r="H534" s="61"/>
      <c r="I534" s="116"/>
      <c r="J534" s="116" t="str">
        <f>IF(Calculations!$G529=1, "Up to Date", "")</f>
        <v/>
      </c>
      <c r="L534" s="9"/>
      <c r="M534" s="9"/>
      <c r="N534" s="9"/>
      <c r="O534" s="9"/>
      <c r="P534" s="9"/>
      <c r="Q534" s="9"/>
      <c r="R534" s="9"/>
      <c r="S534" s="9"/>
      <c r="T534" s="9"/>
    </row>
    <row r="535" spans="2:20" s="51" customFormat="1" x14ac:dyDescent="0.35">
      <c r="B535" s="52"/>
      <c r="C535" s="52"/>
      <c r="D535" s="60"/>
      <c r="E535" s="60"/>
      <c r="F535" s="52"/>
      <c r="G535" s="61"/>
      <c r="H535" s="61"/>
      <c r="I535" s="116"/>
      <c r="J535" s="116" t="str">
        <f>IF(Calculations!$G530=1, "Up to Date", "")</f>
        <v/>
      </c>
      <c r="L535" s="9"/>
      <c r="M535" s="9"/>
      <c r="N535" s="9"/>
      <c r="O535" s="9"/>
      <c r="P535" s="9"/>
      <c r="Q535" s="9"/>
      <c r="R535" s="9"/>
      <c r="S535" s="9"/>
      <c r="T535" s="9"/>
    </row>
    <row r="536" spans="2:20" s="51" customFormat="1" x14ac:dyDescent="0.35">
      <c r="B536" s="52"/>
      <c r="C536" s="52"/>
      <c r="D536" s="60"/>
      <c r="E536" s="60"/>
      <c r="F536" s="52"/>
      <c r="G536" s="61"/>
      <c r="H536" s="61"/>
      <c r="I536" s="116"/>
      <c r="J536" s="116" t="str">
        <f>IF(Calculations!$G531=1, "Up to Date", "")</f>
        <v/>
      </c>
      <c r="L536" s="9"/>
      <c r="M536" s="9"/>
      <c r="N536" s="9"/>
      <c r="O536" s="9"/>
      <c r="P536" s="9"/>
      <c r="Q536" s="9"/>
      <c r="R536" s="9"/>
      <c r="S536" s="9"/>
      <c r="T536" s="9"/>
    </row>
    <row r="537" spans="2:20" s="51" customFormat="1" x14ac:dyDescent="0.35">
      <c r="B537" s="52"/>
      <c r="C537" s="52"/>
      <c r="D537" s="60"/>
      <c r="E537" s="60"/>
      <c r="F537" s="52"/>
      <c r="G537" s="61"/>
      <c r="H537" s="61"/>
      <c r="I537" s="116"/>
      <c r="J537" s="116" t="str">
        <f>IF(Calculations!$G532=1, "Up to Date", "")</f>
        <v/>
      </c>
      <c r="L537" s="9"/>
      <c r="M537" s="9"/>
      <c r="N537" s="9"/>
      <c r="O537" s="9"/>
      <c r="P537" s="9"/>
      <c r="Q537" s="9"/>
      <c r="R537" s="9"/>
      <c r="S537" s="9"/>
      <c r="T537" s="9"/>
    </row>
    <row r="538" spans="2:20" s="51" customFormat="1" x14ac:dyDescent="0.35">
      <c r="B538" s="52"/>
      <c r="C538" s="52"/>
      <c r="D538" s="60"/>
      <c r="E538" s="60"/>
      <c r="F538" s="52"/>
      <c r="G538" s="61"/>
      <c r="H538" s="61"/>
      <c r="I538" s="116"/>
      <c r="J538" s="116" t="str">
        <f>IF(Calculations!$G533=1, "Up to Date", "")</f>
        <v/>
      </c>
      <c r="L538" s="9"/>
      <c r="M538" s="9"/>
      <c r="N538" s="9"/>
      <c r="O538" s="9"/>
      <c r="P538" s="9"/>
      <c r="Q538" s="9"/>
      <c r="R538" s="9"/>
      <c r="S538" s="9"/>
      <c r="T538" s="9"/>
    </row>
    <row r="539" spans="2:20" s="51" customFormat="1" x14ac:dyDescent="0.35">
      <c r="B539" s="52"/>
      <c r="C539" s="52"/>
      <c r="D539" s="60"/>
      <c r="E539" s="60"/>
      <c r="F539" s="52"/>
      <c r="G539" s="61"/>
      <c r="H539" s="61"/>
      <c r="I539" s="116"/>
      <c r="J539" s="116" t="str">
        <f>IF(Calculations!$G534=1, "Up to Date", "")</f>
        <v/>
      </c>
      <c r="L539" s="9"/>
      <c r="M539" s="9"/>
      <c r="N539" s="9"/>
      <c r="O539" s="9"/>
      <c r="P539" s="9"/>
      <c r="Q539" s="9"/>
      <c r="R539" s="9"/>
      <c r="S539" s="9"/>
      <c r="T539" s="9"/>
    </row>
    <row r="540" spans="2:20" s="51" customFormat="1" x14ac:dyDescent="0.35">
      <c r="B540" s="52"/>
      <c r="C540" s="52"/>
      <c r="D540" s="60"/>
      <c r="E540" s="60"/>
      <c r="F540" s="52"/>
      <c r="G540" s="61"/>
      <c r="H540" s="61"/>
      <c r="I540" s="116"/>
      <c r="J540" s="116" t="str">
        <f>IF(Calculations!$G535=1, "Up to Date", "")</f>
        <v/>
      </c>
      <c r="L540" s="9"/>
      <c r="M540" s="9"/>
      <c r="N540" s="9"/>
      <c r="O540" s="9"/>
      <c r="P540" s="9"/>
      <c r="Q540" s="9"/>
      <c r="R540" s="9"/>
      <c r="S540" s="9"/>
      <c r="T540" s="9"/>
    </row>
    <row r="541" spans="2:20" s="51" customFormat="1" x14ac:dyDescent="0.35">
      <c r="B541" s="52"/>
      <c r="C541" s="52"/>
      <c r="D541" s="60"/>
      <c r="E541" s="60"/>
      <c r="F541" s="52"/>
      <c r="G541" s="61"/>
      <c r="H541" s="61"/>
      <c r="I541" s="116"/>
      <c r="J541" s="116" t="str">
        <f>IF(Calculations!$G536=1, "Up to Date", "")</f>
        <v/>
      </c>
      <c r="L541" s="9"/>
      <c r="M541" s="9"/>
      <c r="N541" s="9"/>
      <c r="O541" s="9"/>
      <c r="P541" s="9"/>
      <c r="Q541" s="9"/>
      <c r="R541" s="9"/>
      <c r="S541" s="9"/>
      <c r="T541" s="9"/>
    </row>
    <row r="542" spans="2:20" s="51" customFormat="1" x14ac:dyDescent="0.35">
      <c r="B542" s="52"/>
      <c r="C542" s="52"/>
      <c r="D542" s="60"/>
      <c r="E542" s="60"/>
      <c r="F542" s="52"/>
      <c r="G542" s="61"/>
      <c r="H542" s="61"/>
      <c r="I542" s="116"/>
      <c r="J542" s="116" t="str">
        <f>IF(Calculations!$G537=1, "Up to Date", "")</f>
        <v/>
      </c>
      <c r="L542" s="9"/>
      <c r="M542" s="9"/>
      <c r="N542" s="9"/>
      <c r="O542" s="9"/>
      <c r="P542" s="9"/>
      <c r="Q542" s="9"/>
      <c r="R542" s="9"/>
      <c r="S542" s="9"/>
      <c r="T542" s="9"/>
    </row>
    <row r="543" spans="2:20" s="51" customFormat="1" x14ac:dyDescent="0.35">
      <c r="B543" s="52"/>
      <c r="C543" s="52"/>
      <c r="D543" s="60"/>
      <c r="E543" s="60"/>
      <c r="F543" s="52"/>
      <c r="G543" s="61"/>
      <c r="H543" s="61"/>
      <c r="I543" s="116"/>
      <c r="J543" s="116" t="str">
        <f>IF(Calculations!$G538=1, "Up to Date", "")</f>
        <v/>
      </c>
      <c r="L543" s="9"/>
      <c r="M543" s="9"/>
      <c r="N543" s="9"/>
      <c r="O543" s="9"/>
      <c r="P543" s="9"/>
      <c r="Q543" s="9"/>
      <c r="R543" s="9"/>
      <c r="S543" s="9"/>
      <c r="T543" s="9"/>
    </row>
    <row r="544" spans="2:20" s="51" customFormat="1" x14ac:dyDescent="0.35">
      <c r="B544" s="52"/>
      <c r="C544" s="52"/>
      <c r="D544" s="60"/>
      <c r="E544" s="60"/>
      <c r="F544" s="52"/>
      <c r="G544" s="61"/>
      <c r="H544" s="61"/>
      <c r="I544" s="116"/>
      <c r="J544" s="116" t="str">
        <f>IF(Calculations!$G539=1, "Up to Date", "")</f>
        <v/>
      </c>
      <c r="L544" s="9"/>
      <c r="M544" s="9"/>
      <c r="N544" s="9"/>
      <c r="O544" s="9"/>
      <c r="P544" s="9"/>
      <c r="Q544" s="9"/>
      <c r="R544" s="9"/>
      <c r="S544" s="9"/>
      <c r="T544" s="9"/>
    </row>
    <row r="545" spans="2:20" s="51" customFormat="1" x14ac:dyDescent="0.35">
      <c r="B545" s="52"/>
      <c r="C545" s="52"/>
      <c r="D545" s="60"/>
      <c r="E545" s="60"/>
      <c r="F545" s="52"/>
      <c r="G545" s="61"/>
      <c r="H545" s="61"/>
      <c r="I545" s="116"/>
      <c r="J545" s="116" t="str">
        <f>IF(Calculations!$G540=1, "Up to Date", "")</f>
        <v/>
      </c>
      <c r="L545" s="9"/>
      <c r="M545" s="9"/>
      <c r="N545" s="9"/>
      <c r="O545" s="9"/>
      <c r="P545" s="9"/>
      <c r="Q545" s="9"/>
      <c r="R545" s="9"/>
      <c r="S545" s="9"/>
      <c r="T545" s="9"/>
    </row>
    <row r="546" spans="2:20" s="51" customFormat="1" x14ac:dyDescent="0.35">
      <c r="B546" s="52"/>
      <c r="C546" s="52"/>
      <c r="D546" s="60"/>
      <c r="E546" s="60"/>
      <c r="F546" s="52"/>
      <c r="G546" s="61"/>
      <c r="H546" s="61"/>
      <c r="I546" s="116"/>
      <c r="J546" s="116" t="str">
        <f>IF(Calculations!$G541=1, "Up to Date", "")</f>
        <v/>
      </c>
      <c r="L546" s="9"/>
      <c r="M546" s="9"/>
      <c r="N546" s="9"/>
      <c r="O546" s="9"/>
      <c r="P546" s="9"/>
      <c r="Q546" s="9"/>
      <c r="R546" s="9"/>
      <c r="S546" s="9"/>
      <c r="T546" s="9"/>
    </row>
    <row r="547" spans="2:20" s="51" customFormat="1" x14ac:dyDescent="0.35">
      <c r="B547" s="52"/>
      <c r="C547" s="52"/>
      <c r="D547" s="60"/>
      <c r="E547" s="60"/>
      <c r="F547" s="52"/>
      <c r="G547" s="61"/>
      <c r="H547" s="61"/>
      <c r="I547" s="116"/>
      <c r="J547" s="116" t="str">
        <f>IF(Calculations!$G542=1, "Up to Date", "")</f>
        <v/>
      </c>
      <c r="L547" s="9"/>
      <c r="M547" s="9"/>
      <c r="N547" s="9"/>
      <c r="O547" s="9"/>
      <c r="P547" s="9"/>
      <c r="Q547" s="9"/>
      <c r="R547" s="9"/>
      <c r="S547" s="9"/>
      <c r="T547" s="9"/>
    </row>
    <row r="548" spans="2:20" s="51" customFormat="1" x14ac:dyDescent="0.35">
      <c r="B548" s="52"/>
      <c r="C548" s="52"/>
      <c r="D548" s="60"/>
      <c r="E548" s="60"/>
      <c r="F548" s="52"/>
      <c r="G548" s="61"/>
      <c r="H548" s="61"/>
      <c r="I548" s="116"/>
      <c r="J548" s="116" t="str">
        <f>IF(Calculations!$G543=1, "Up to Date", "")</f>
        <v/>
      </c>
      <c r="L548" s="9"/>
      <c r="M548" s="9"/>
      <c r="N548" s="9"/>
      <c r="O548" s="9"/>
      <c r="P548" s="9"/>
      <c r="Q548" s="9"/>
      <c r="R548" s="9"/>
      <c r="S548" s="9"/>
      <c r="T548" s="9"/>
    </row>
    <row r="549" spans="2:20" s="51" customFormat="1" x14ac:dyDescent="0.35">
      <c r="B549" s="52"/>
      <c r="C549" s="52"/>
      <c r="D549" s="60"/>
      <c r="E549" s="60"/>
      <c r="F549" s="52"/>
      <c r="G549" s="61"/>
      <c r="H549" s="61"/>
      <c r="I549" s="116"/>
      <c r="J549" s="116" t="str">
        <f>IF(Calculations!$G544=1, "Up to Date", "")</f>
        <v/>
      </c>
      <c r="L549" s="9"/>
      <c r="M549" s="9"/>
      <c r="N549" s="9"/>
      <c r="O549" s="9"/>
      <c r="P549" s="9"/>
      <c r="Q549" s="9"/>
      <c r="R549" s="9"/>
      <c r="S549" s="9"/>
      <c r="T549" s="9"/>
    </row>
    <row r="550" spans="2:20" s="51" customFormat="1" x14ac:dyDescent="0.35">
      <c r="B550" s="52"/>
      <c r="C550" s="52"/>
      <c r="D550" s="60"/>
      <c r="E550" s="60"/>
      <c r="F550" s="52"/>
      <c r="G550" s="61"/>
      <c r="H550" s="61"/>
      <c r="I550" s="116"/>
      <c r="J550" s="116" t="str">
        <f>IF(Calculations!$G545=1, "Up to Date", "")</f>
        <v/>
      </c>
      <c r="L550" s="9"/>
      <c r="M550" s="9"/>
      <c r="N550" s="9"/>
      <c r="O550" s="9"/>
      <c r="P550" s="9"/>
      <c r="Q550" s="9"/>
      <c r="R550" s="9"/>
      <c r="S550" s="9"/>
      <c r="T550" s="9"/>
    </row>
    <row r="551" spans="2:20" s="51" customFormat="1" x14ac:dyDescent="0.35">
      <c r="B551" s="52"/>
      <c r="C551" s="52"/>
      <c r="D551" s="60"/>
      <c r="E551" s="60"/>
      <c r="F551" s="52"/>
      <c r="G551" s="61"/>
      <c r="H551" s="61"/>
      <c r="I551" s="116"/>
      <c r="J551" s="116" t="str">
        <f>IF(Calculations!$G546=1, "Up to Date", "")</f>
        <v/>
      </c>
      <c r="L551" s="9"/>
      <c r="M551" s="9"/>
      <c r="N551" s="9"/>
      <c r="O551" s="9"/>
      <c r="P551" s="9"/>
      <c r="Q551" s="9"/>
      <c r="R551" s="9"/>
      <c r="S551" s="9"/>
      <c r="T551" s="9"/>
    </row>
    <row r="552" spans="2:20" s="51" customFormat="1" x14ac:dyDescent="0.35">
      <c r="B552" s="52"/>
      <c r="C552" s="52"/>
      <c r="D552" s="60"/>
      <c r="E552" s="60"/>
      <c r="F552" s="52"/>
      <c r="G552" s="61"/>
      <c r="H552" s="61"/>
      <c r="I552" s="116"/>
      <c r="J552" s="116" t="str">
        <f>IF(Calculations!$G547=1, "Up to Date", "")</f>
        <v/>
      </c>
      <c r="L552" s="9"/>
      <c r="M552" s="9"/>
      <c r="N552" s="9"/>
      <c r="O552" s="9"/>
      <c r="P552" s="9"/>
      <c r="Q552" s="9"/>
      <c r="R552" s="9"/>
      <c r="S552" s="9"/>
      <c r="T552" s="9"/>
    </row>
    <row r="553" spans="2:20" s="51" customFormat="1" x14ac:dyDescent="0.35">
      <c r="B553" s="52"/>
      <c r="C553" s="52"/>
      <c r="D553" s="60"/>
      <c r="E553" s="60"/>
      <c r="F553" s="52"/>
      <c r="G553" s="61"/>
      <c r="H553" s="61"/>
      <c r="I553" s="116"/>
      <c r="J553" s="116" t="str">
        <f>IF(Calculations!$G548=1, "Up to Date", "")</f>
        <v/>
      </c>
      <c r="L553" s="9"/>
      <c r="M553" s="9"/>
      <c r="N553" s="9"/>
      <c r="O553" s="9"/>
      <c r="P553" s="9"/>
      <c r="Q553" s="9"/>
      <c r="R553" s="9"/>
      <c r="S553" s="9"/>
      <c r="T553" s="9"/>
    </row>
    <row r="554" spans="2:20" s="51" customFormat="1" x14ac:dyDescent="0.35">
      <c r="B554" s="52"/>
      <c r="C554" s="52"/>
      <c r="D554" s="60"/>
      <c r="E554" s="60"/>
      <c r="F554" s="52"/>
      <c r="G554" s="61"/>
      <c r="H554" s="61"/>
      <c r="I554" s="116"/>
      <c r="J554" s="116" t="str">
        <f>IF(Calculations!$G549=1, "Up to Date", "")</f>
        <v/>
      </c>
      <c r="L554" s="9"/>
      <c r="M554" s="9"/>
      <c r="N554" s="9"/>
      <c r="O554" s="9"/>
      <c r="P554" s="9"/>
      <c r="Q554" s="9"/>
      <c r="R554" s="9"/>
      <c r="S554" s="9"/>
      <c r="T554" s="9"/>
    </row>
    <row r="555" spans="2:20" s="51" customFormat="1" x14ac:dyDescent="0.35">
      <c r="B555" s="52"/>
      <c r="C555" s="52"/>
      <c r="D555" s="60"/>
      <c r="E555" s="60"/>
      <c r="F555" s="52"/>
      <c r="G555" s="61"/>
      <c r="H555" s="61"/>
      <c r="I555" s="116"/>
      <c r="J555" s="116" t="str">
        <f>IF(Calculations!$G550=1, "Up to Date", "")</f>
        <v/>
      </c>
      <c r="L555" s="9"/>
      <c r="M555" s="9"/>
      <c r="N555" s="9"/>
      <c r="O555" s="9"/>
      <c r="P555" s="9"/>
      <c r="Q555" s="9"/>
      <c r="R555" s="9"/>
      <c r="S555" s="9"/>
      <c r="T555" s="9"/>
    </row>
    <row r="556" spans="2:20" s="51" customFormat="1" x14ac:dyDescent="0.35">
      <c r="B556" s="52"/>
      <c r="C556" s="52"/>
      <c r="D556" s="60"/>
      <c r="E556" s="60"/>
      <c r="F556" s="52"/>
      <c r="G556" s="61"/>
      <c r="H556" s="61"/>
      <c r="I556" s="116"/>
      <c r="J556" s="116" t="str">
        <f>IF(Calculations!$G551=1, "Up to Date", "")</f>
        <v/>
      </c>
      <c r="L556" s="9"/>
      <c r="M556" s="9"/>
      <c r="N556" s="9"/>
      <c r="O556" s="9"/>
      <c r="P556" s="9"/>
      <c r="Q556" s="9"/>
      <c r="R556" s="9"/>
      <c r="S556" s="9"/>
      <c r="T556" s="9"/>
    </row>
    <row r="557" spans="2:20" s="51" customFormat="1" x14ac:dyDescent="0.35">
      <c r="B557" s="52"/>
      <c r="C557" s="52"/>
      <c r="D557" s="60"/>
      <c r="E557" s="60"/>
      <c r="F557" s="52"/>
      <c r="G557" s="61"/>
      <c r="H557" s="61"/>
      <c r="I557" s="116"/>
      <c r="J557" s="116" t="str">
        <f>IF(Calculations!$G552=1, "Up to Date", "")</f>
        <v/>
      </c>
      <c r="L557" s="9"/>
      <c r="M557" s="9"/>
      <c r="N557" s="9"/>
      <c r="O557" s="9"/>
      <c r="P557" s="9"/>
      <c r="Q557" s="9"/>
      <c r="R557" s="9"/>
      <c r="S557" s="9"/>
      <c r="T557" s="9"/>
    </row>
    <row r="558" spans="2:20" s="51" customFormat="1" x14ac:dyDescent="0.35">
      <c r="B558" s="52"/>
      <c r="C558" s="52"/>
      <c r="D558" s="60"/>
      <c r="E558" s="60"/>
      <c r="F558" s="52"/>
      <c r="G558" s="61"/>
      <c r="H558" s="61"/>
      <c r="I558" s="116"/>
      <c r="J558" s="116" t="str">
        <f>IF(Calculations!$G553=1, "Up to Date", "")</f>
        <v/>
      </c>
      <c r="L558" s="9"/>
      <c r="M558" s="9"/>
      <c r="N558" s="9"/>
      <c r="O558" s="9"/>
      <c r="P558" s="9"/>
      <c r="Q558" s="9"/>
      <c r="R558" s="9"/>
      <c r="S558" s="9"/>
      <c r="T558" s="9"/>
    </row>
    <row r="559" spans="2:20" s="51" customFormat="1" x14ac:dyDescent="0.35">
      <c r="B559" s="52"/>
      <c r="C559" s="52"/>
      <c r="D559" s="60"/>
      <c r="E559" s="60"/>
      <c r="F559" s="52"/>
      <c r="G559" s="61"/>
      <c r="H559" s="61"/>
      <c r="I559" s="116"/>
      <c r="J559" s="116" t="str">
        <f>IF(Calculations!$G554=1, "Up to Date", "")</f>
        <v/>
      </c>
      <c r="L559" s="9"/>
      <c r="M559" s="9"/>
      <c r="N559" s="9"/>
      <c r="O559" s="9"/>
      <c r="P559" s="9"/>
      <c r="Q559" s="9"/>
      <c r="R559" s="9"/>
      <c r="S559" s="9"/>
      <c r="T559" s="9"/>
    </row>
    <row r="560" spans="2:20" s="51" customFormat="1" x14ac:dyDescent="0.35">
      <c r="B560" s="52"/>
      <c r="C560" s="52"/>
      <c r="D560" s="60"/>
      <c r="E560" s="60"/>
      <c r="F560" s="52"/>
      <c r="G560" s="61"/>
      <c r="H560" s="61"/>
      <c r="I560" s="116"/>
      <c r="J560" s="116" t="str">
        <f>IF(Calculations!$G555=1, "Up to Date", "")</f>
        <v/>
      </c>
      <c r="L560" s="9"/>
      <c r="M560" s="9"/>
      <c r="N560" s="9"/>
      <c r="O560" s="9"/>
      <c r="P560" s="9"/>
      <c r="Q560" s="9"/>
      <c r="R560" s="9"/>
      <c r="S560" s="9"/>
      <c r="T560" s="9"/>
    </row>
    <row r="561" spans="2:20" s="51" customFormat="1" x14ac:dyDescent="0.35">
      <c r="B561" s="52"/>
      <c r="C561" s="52"/>
      <c r="D561" s="60"/>
      <c r="E561" s="60"/>
      <c r="F561" s="52"/>
      <c r="G561" s="61"/>
      <c r="H561" s="61"/>
      <c r="I561" s="116"/>
      <c r="J561" s="116" t="str">
        <f>IF(Calculations!$G556=1, "Up to Date", "")</f>
        <v/>
      </c>
      <c r="L561" s="9"/>
      <c r="M561" s="9"/>
      <c r="N561" s="9"/>
      <c r="O561" s="9"/>
      <c r="P561" s="9"/>
      <c r="Q561" s="9"/>
      <c r="R561" s="9"/>
      <c r="S561" s="9"/>
      <c r="T561" s="9"/>
    </row>
    <row r="562" spans="2:20" s="51" customFormat="1" x14ac:dyDescent="0.35">
      <c r="B562" s="52"/>
      <c r="C562" s="52"/>
      <c r="D562" s="60"/>
      <c r="E562" s="60"/>
      <c r="F562" s="52"/>
      <c r="G562" s="61"/>
      <c r="H562" s="61"/>
      <c r="I562" s="116"/>
      <c r="J562" s="116" t="str">
        <f>IF(Calculations!$G557=1, "Up to Date", "")</f>
        <v/>
      </c>
      <c r="L562" s="9"/>
      <c r="M562" s="9"/>
      <c r="N562" s="9"/>
      <c r="O562" s="9"/>
      <c r="P562" s="9"/>
      <c r="Q562" s="9"/>
      <c r="R562" s="9"/>
      <c r="S562" s="9"/>
      <c r="T562" s="9"/>
    </row>
    <row r="563" spans="2:20" s="51" customFormat="1" x14ac:dyDescent="0.35">
      <c r="B563" s="52"/>
      <c r="C563" s="52"/>
      <c r="D563" s="60"/>
      <c r="E563" s="60"/>
      <c r="F563" s="52"/>
      <c r="G563" s="61"/>
      <c r="H563" s="61"/>
      <c r="I563" s="116"/>
      <c r="J563" s="116" t="str">
        <f>IF(Calculations!$G558=1, "Up to Date", "")</f>
        <v/>
      </c>
      <c r="L563" s="9"/>
      <c r="M563" s="9"/>
      <c r="N563" s="9"/>
      <c r="O563" s="9"/>
      <c r="P563" s="9"/>
      <c r="Q563" s="9"/>
      <c r="R563" s="9"/>
      <c r="S563" s="9"/>
      <c r="T563" s="9"/>
    </row>
    <row r="564" spans="2:20" s="51" customFormat="1" x14ac:dyDescent="0.35">
      <c r="B564" s="52"/>
      <c r="C564" s="52"/>
      <c r="D564" s="60"/>
      <c r="E564" s="60"/>
      <c r="F564" s="52"/>
      <c r="G564" s="61"/>
      <c r="H564" s="61"/>
      <c r="I564" s="116"/>
      <c r="J564" s="116" t="str">
        <f>IF(Calculations!$G559=1, "Up to Date", "")</f>
        <v/>
      </c>
      <c r="L564" s="9"/>
      <c r="M564" s="9"/>
      <c r="N564" s="9"/>
      <c r="O564" s="9"/>
      <c r="P564" s="9"/>
      <c r="Q564" s="9"/>
      <c r="R564" s="9"/>
      <c r="S564" s="9"/>
      <c r="T564" s="9"/>
    </row>
    <row r="565" spans="2:20" s="51" customFormat="1" x14ac:dyDescent="0.35">
      <c r="B565" s="52"/>
      <c r="C565" s="52"/>
      <c r="D565" s="60"/>
      <c r="E565" s="60"/>
      <c r="F565" s="52"/>
      <c r="G565" s="61"/>
      <c r="H565" s="61"/>
      <c r="I565" s="116"/>
      <c r="J565" s="116" t="str">
        <f>IF(Calculations!$G560=1, "Up to Date", "")</f>
        <v/>
      </c>
      <c r="L565" s="9"/>
      <c r="M565" s="9"/>
      <c r="N565" s="9"/>
      <c r="O565" s="9"/>
      <c r="P565" s="9"/>
      <c r="Q565" s="9"/>
      <c r="R565" s="9"/>
      <c r="S565" s="9"/>
      <c r="T565" s="9"/>
    </row>
    <row r="566" spans="2:20" s="51" customFormat="1" x14ac:dyDescent="0.35">
      <c r="B566" s="52"/>
      <c r="C566" s="52"/>
      <c r="D566" s="60"/>
      <c r="E566" s="60"/>
      <c r="F566" s="52"/>
      <c r="G566" s="61"/>
      <c r="H566" s="61"/>
      <c r="I566" s="116"/>
      <c r="J566" s="116" t="str">
        <f>IF(Calculations!$G561=1, "Up to Date", "")</f>
        <v/>
      </c>
      <c r="L566" s="9"/>
      <c r="M566" s="9"/>
      <c r="N566" s="9"/>
      <c r="O566" s="9"/>
      <c r="P566" s="9"/>
      <c r="Q566" s="9"/>
      <c r="R566" s="9"/>
      <c r="S566" s="9"/>
      <c r="T566" s="9"/>
    </row>
    <row r="567" spans="2:20" s="51" customFormat="1" x14ac:dyDescent="0.35">
      <c r="B567" s="52"/>
      <c r="C567" s="52"/>
      <c r="D567" s="60"/>
      <c r="E567" s="60"/>
      <c r="F567" s="52"/>
      <c r="G567" s="61"/>
      <c r="H567" s="61"/>
      <c r="I567" s="116"/>
      <c r="J567" s="116" t="str">
        <f>IF(Calculations!$G562=1, "Up to Date", "")</f>
        <v/>
      </c>
      <c r="L567" s="9"/>
      <c r="M567" s="9"/>
      <c r="N567" s="9"/>
      <c r="O567" s="9"/>
      <c r="P567" s="9"/>
      <c r="Q567" s="9"/>
      <c r="R567" s="9"/>
      <c r="S567" s="9"/>
      <c r="T567" s="9"/>
    </row>
    <row r="568" spans="2:20" s="51" customFormat="1" x14ac:dyDescent="0.35">
      <c r="B568" s="52"/>
      <c r="C568" s="52"/>
      <c r="D568" s="60"/>
      <c r="E568" s="60"/>
      <c r="F568" s="52"/>
      <c r="G568" s="61"/>
      <c r="H568" s="61"/>
      <c r="I568" s="116"/>
      <c r="J568" s="116" t="str">
        <f>IF(Calculations!$G563=1, "Up to Date", "")</f>
        <v/>
      </c>
      <c r="L568" s="9"/>
      <c r="M568" s="9"/>
      <c r="N568" s="9"/>
      <c r="O568" s="9"/>
      <c r="P568" s="9"/>
      <c r="Q568" s="9"/>
      <c r="R568" s="9"/>
      <c r="S568" s="9"/>
      <c r="T568" s="9"/>
    </row>
    <row r="569" spans="2:20" s="51" customFormat="1" x14ac:dyDescent="0.35">
      <c r="B569" s="52"/>
      <c r="C569" s="52"/>
      <c r="D569" s="60"/>
      <c r="E569" s="60"/>
      <c r="F569" s="52"/>
      <c r="G569" s="61"/>
      <c r="H569" s="61"/>
      <c r="I569" s="116"/>
      <c r="J569" s="116" t="str">
        <f>IF(Calculations!$G564=1, "Up to Date", "")</f>
        <v/>
      </c>
      <c r="L569" s="9"/>
      <c r="M569" s="9"/>
      <c r="N569" s="9"/>
      <c r="O569" s="9"/>
      <c r="P569" s="9"/>
      <c r="Q569" s="9"/>
      <c r="R569" s="9"/>
      <c r="S569" s="9"/>
      <c r="T569" s="9"/>
    </row>
    <row r="570" spans="2:20" s="51" customFormat="1" x14ac:dyDescent="0.35">
      <c r="B570" s="52"/>
      <c r="C570" s="52"/>
      <c r="D570" s="60"/>
      <c r="E570" s="60"/>
      <c r="F570" s="52"/>
      <c r="G570" s="61"/>
      <c r="H570" s="61"/>
      <c r="I570" s="116"/>
      <c r="J570" s="116" t="str">
        <f>IF(Calculations!$G565=1, "Up to Date", "")</f>
        <v/>
      </c>
      <c r="L570" s="9"/>
      <c r="M570" s="9"/>
      <c r="N570" s="9"/>
      <c r="O570" s="9"/>
      <c r="P570" s="9"/>
      <c r="Q570" s="9"/>
      <c r="R570" s="9"/>
      <c r="S570" s="9"/>
      <c r="T570" s="9"/>
    </row>
    <row r="571" spans="2:20" s="51" customFormat="1" x14ac:dyDescent="0.35">
      <c r="B571" s="52"/>
      <c r="C571" s="52"/>
      <c r="D571" s="60"/>
      <c r="E571" s="60"/>
      <c r="F571" s="52"/>
      <c r="G571" s="61"/>
      <c r="H571" s="61"/>
      <c r="I571" s="116"/>
      <c r="J571" s="116" t="str">
        <f>IF(Calculations!$G566=1, "Up to Date", "")</f>
        <v/>
      </c>
      <c r="L571" s="9"/>
      <c r="M571" s="9"/>
      <c r="N571" s="9"/>
      <c r="O571" s="9"/>
      <c r="P571" s="9"/>
      <c r="Q571" s="9"/>
      <c r="R571" s="9"/>
      <c r="S571" s="9"/>
      <c r="T571" s="9"/>
    </row>
    <row r="572" spans="2:20" s="51" customFormat="1" x14ac:dyDescent="0.35">
      <c r="B572" s="52"/>
      <c r="C572" s="52"/>
      <c r="D572" s="60"/>
      <c r="E572" s="60"/>
      <c r="F572" s="52"/>
      <c r="G572" s="61"/>
      <c r="H572" s="61"/>
      <c r="I572" s="116"/>
      <c r="J572" s="116" t="str">
        <f>IF(Calculations!$G567=1, "Up to Date", "")</f>
        <v/>
      </c>
      <c r="L572" s="9"/>
      <c r="M572" s="9"/>
      <c r="N572" s="9"/>
      <c r="O572" s="9"/>
      <c r="P572" s="9"/>
      <c r="Q572" s="9"/>
      <c r="R572" s="9"/>
      <c r="S572" s="9"/>
      <c r="T572" s="9"/>
    </row>
    <row r="573" spans="2:20" s="51" customFormat="1" x14ac:dyDescent="0.35">
      <c r="B573" s="52"/>
      <c r="C573" s="52"/>
      <c r="D573" s="60"/>
      <c r="E573" s="60"/>
      <c r="F573" s="52"/>
      <c r="G573" s="61"/>
      <c r="H573" s="61"/>
      <c r="I573" s="116"/>
      <c r="J573" s="116" t="str">
        <f>IF(Calculations!$G568=1, "Up to Date", "")</f>
        <v/>
      </c>
      <c r="L573" s="9"/>
      <c r="M573" s="9"/>
      <c r="N573" s="9"/>
      <c r="O573" s="9"/>
      <c r="P573" s="9"/>
      <c r="Q573" s="9"/>
      <c r="R573" s="9"/>
      <c r="S573" s="9"/>
      <c r="T573" s="9"/>
    </row>
    <row r="574" spans="2:20" s="51" customFormat="1" x14ac:dyDescent="0.35">
      <c r="B574" s="52"/>
      <c r="C574" s="52"/>
      <c r="D574" s="60"/>
      <c r="E574" s="60"/>
      <c r="F574" s="52"/>
      <c r="G574" s="61"/>
      <c r="H574" s="61"/>
      <c r="I574" s="116"/>
      <c r="J574" s="116" t="str">
        <f>IF(Calculations!$G569=1, "Up to Date", "")</f>
        <v/>
      </c>
      <c r="L574" s="9"/>
      <c r="M574" s="9"/>
      <c r="N574" s="9"/>
      <c r="O574" s="9"/>
      <c r="P574" s="9"/>
      <c r="Q574" s="9"/>
      <c r="R574" s="9"/>
      <c r="S574" s="9"/>
      <c r="T574" s="9"/>
    </row>
    <row r="575" spans="2:20" s="51" customFormat="1" x14ac:dyDescent="0.35">
      <c r="B575" s="52"/>
      <c r="C575" s="52"/>
      <c r="D575" s="60"/>
      <c r="E575" s="60"/>
      <c r="F575" s="52"/>
      <c r="G575" s="61"/>
      <c r="H575" s="61"/>
      <c r="I575" s="116"/>
      <c r="J575" s="116" t="str">
        <f>IF(Calculations!$G570=1, "Up to Date", "")</f>
        <v/>
      </c>
      <c r="L575" s="9"/>
      <c r="M575" s="9"/>
      <c r="N575" s="9"/>
      <c r="O575" s="9"/>
      <c r="P575" s="9"/>
      <c r="Q575" s="9"/>
      <c r="R575" s="9"/>
      <c r="S575" s="9"/>
      <c r="T575" s="9"/>
    </row>
    <row r="576" spans="2:20" s="51" customFormat="1" x14ac:dyDescent="0.35">
      <c r="B576" s="52"/>
      <c r="C576" s="52"/>
      <c r="D576" s="60"/>
      <c r="E576" s="60"/>
      <c r="F576" s="52"/>
      <c r="G576" s="61"/>
      <c r="H576" s="61"/>
      <c r="I576" s="116"/>
      <c r="J576" s="116" t="str">
        <f>IF(Calculations!$G571=1, "Up to Date", "")</f>
        <v/>
      </c>
      <c r="L576" s="9"/>
      <c r="M576" s="9"/>
      <c r="N576" s="9"/>
      <c r="O576" s="9"/>
      <c r="P576" s="9"/>
      <c r="Q576" s="9"/>
      <c r="R576" s="9"/>
      <c r="S576" s="9"/>
      <c r="T576" s="9"/>
    </row>
    <row r="577" spans="2:20" s="51" customFormat="1" x14ac:dyDescent="0.35">
      <c r="B577" s="52"/>
      <c r="C577" s="52"/>
      <c r="D577" s="60"/>
      <c r="E577" s="60"/>
      <c r="F577" s="52"/>
      <c r="G577" s="61"/>
      <c r="H577" s="61"/>
      <c r="I577" s="116"/>
      <c r="J577" s="116" t="str">
        <f>IF(Calculations!$G572=1, "Up to Date", "")</f>
        <v/>
      </c>
      <c r="L577" s="9"/>
      <c r="M577" s="9"/>
      <c r="N577" s="9"/>
      <c r="O577" s="9"/>
      <c r="P577" s="9"/>
      <c r="Q577" s="9"/>
      <c r="R577" s="9"/>
      <c r="S577" s="9"/>
      <c r="T577" s="9"/>
    </row>
    <row r="578" spans="2:20" s="51" customFormat="1" x14ac:dyDescent="0.35">
      <c r="B578" s="52"/>
      <c r="C578" s="52"/>
      <c r="D578" s="60"/>
      <c r="E578" s="60"/>
      <c r="F578" s="52"/>
      <c r="G578" s="61"/>
      <c r="H578" s="61"/>
      <c r="I578" s="116"/>
      <c r="J578" s="116" t="str">
        <f>IF(Calculations!$G573=1, "Up to Date", "")</f>
        <v/>
      </c>
      <c r="L578" s="9"/>
      <c r="M578" s="9"/>
      <c r="N578" s="9"/>
      <c r="O578" s="9"/>
      <c r="P578" s="9"/>
      <c r="Q578" s="9"/>
      <c r="R578" s="9"/>
      <c r="S578" s="9"/>
      <c r="T578" s="9"/>
    </row>
    <row r="579" spans="2:20" s="51" customFormat="1" x14ac:dyDescent="0.35">
      <c r="B579" s="52"/>
      <c r="C579" s="52"/>
      <c r="D579" s="60"/>
      <c r="E579" s="60"/>
      <c r="F579" s="52"/>
      <c r="G579" s="61"/>
      <c r="H579" s="61"/>
      <c r="I579" s="116"/>
      <c r="J579" s="116" t="str">
        <f>IF(Calculations!$G574=1, "Up to Date", "")</f>
        <v/>
      </c>
      <c r="L579" s="9"/>
      <c r="M579" s="9"/>
      <c r="N579" s="9"/>
      <c r="O579" s="9"/>
      <c r="P579" s="9"/>
      <c r="Q579" s="9"/>
      <c r="R579" s="9"/>
      <c r="S579" s="9"/>
      <c r="T579" s="9"/>
    </row>
    <row r="580" spans="2:20" s="51" customFormat="1" x14ac:dyDescent="0.35">
      <c r="B580" s="52"/>
      <c r="C580" s="52"/>
      <c r="D580" s="60"/>
      <c r="E580" s="60"/>
      <c r="F580" s="52"/>
      <c r="G580" s="61"/>
      <c r="H580" s="61"/>
      <c r="I580" s="116"/>
      <c r="J580" s="116" t="str">
        <f>IF(Calculations!$G575=1, "Up to Date", "")</f>
        <v/>
      </c>
      <c r="L580" s="9"/>
      <c r="M580" s="9"/>
      <c r="N580" s="9"/>
      <c r="O580" s="9"/>
      <c r="P580" s="9"/>
      <c r="Q580" s="9"/>
      <c r="R580" s="9"/>
      <c r="S580" s="9"/>
      <c r="T580" s="9"/>
    </row>
    <row r="581" spans="2:20" s="51" customFormat="1" x14ac:dyDescent="0.35">
      <c r="B581" s="52"/>
      <c r="C581" s="52"/>
      <c r="D581" s="60"/>
      <c r="E581" s="60"/>
      <c r="F581" s="52"/>
      <c r="G581" s="61"/>
      <c r="H581" s="61"/>
      <c r="I581" s="116"/>
      <c r="J581" s="116" t="str">
        <f>IF(Calculations!$G576=1, "Up to Date", "")</f>
        <v/>
      </c>
      <c r="L581" s="9"/>
      <c r="M581" s="9"/>
      <c r="N581" s="9"/>
      <c r="O581" s="9"/>
      <c r="P581" s="9"/>
      <c r="Q581" s="9"/>
      <c r="R581" s="9"/>
      <c r="S581" s="9"/>
      <c r="T581" s="9"/>
    </row>
    <row r="582" spans="2:20" s="51" customFormat="1" x14ac:dyDescent="0.35">
      <c r="B582" s="52"/>
      <c r="C582" s="52"/>
      <c r="D582" s="60"/>
      <c r="E582" s="60"/>
      <c r="F582" s="52"/>
      <c r="G582" s="61"/>
      <c r="H582" s="61"/>
      <c r="I582" s="116"/>
      <c r="J582" s="116" t="str">
        <f>IF(Calculations!$G577=1, "Up to Date", "")</f>
        <v/>
      </c>
      <c r="L582" s="9"/>
      <c r="M582" s="9"/>
      <c r="N582" s="9"/>
      <c r="O582" s="9"/>
      <c r="P582" s="9"/>
      <c r="Q582" s="9"/>
      <c r="R582" s="9"/>
      <c r="S582" s="9"/>
      <c r="T582" s="9"/>
    </row>
    <row r="583" spans="2:20" s="51" customFormat="1" x14ac:dyDescent="0.35">
      <c r="B583" s="52"/>
      <c r="C583" s="52"/>
      <c r="D583" s="60"/>
      <c r="E583" s="60"/>
      <c r="F583" s="52"/>
      <c r="G583" s="61"/>
      <c r="H583" s="61"/>
      <c r="I583" s="116"/>
      <c r="J583" s="116" t="str">
        <f>IF(Calculations!$G578=1, "Up to Date", "")</f>
        <v/>
      </c>
      <c r="L583" s="9"/>
      <c r="M583" s="9"/>
      <c r="N583" s="9"/>
      <c r="O583" s="9"/>
      <c r="P583" s="9"/>
      <c r="Q583" s="9"/>
      <c r="R583" s="9"/>
      <c r="S583" s="9"/>
      <c r="T583" s="9"/>
    </row>
    <row r="584" spans="2:20" s="51" customFormat="1" x14ac:dyDescent="0.35">
      <c r="B584" s="52"/>
      <c r="C584" s="52"/>
      <c r="D584" s="60"/>
      <c r="E584" s="60"/>
      <c r="F584" s="52"/>
      <c r="G584" s="61"/>
      <c r="H584" s="61"/>
      <c r="I584" s="116"/>
      <c r="J584" s="116" t="str">
        <f>IF(Calculations!$G579=1, "Up to Date", "")</f>
        <v/>
      </c>
      <c r="L584" s="9"/>
      <c r="M584" s="9"/>
      <c r="N584" s="9"/>
      <c r="O584" s="9"/>
      <c r="P584" s="9"/>
      <c r="Q584" s="9"/>
      <c r="R584" s="9"/>
      <c r="S584" s="9"/>
      <c r="T584" s="9"/>
    </row>
    <row r="585" spans="2:20" s="51" customFormat="1" x14ac:dyDescent="0.35">
      <c r="B585" s="52"/>
      <c r="C585" s="52"/>
      <c r="D585" s="60"/>
      <c r="E585" s="60"/>
      <c r="F585" s="52"/>
      <c r="G585" s="61"/>
      <c r="H585" s="61"/>
      <c r="I585" s="116"/>
      <c r="J585" s="116" t="str">
        <f>IF(Calculations!$G580=1, "Up to Date", "")</f>
        <v/>
      </c>
      <c r="L585" s="9"/>
      <c r="M585" s="9"/>
      <c r="N585" s="9"/>
      <c r="O585" s="9"/>
      <c r="P585" s="9"/>
      <c r="Q585" s="9"/>
      <c r="R585" s="9"/>
      <c r="S585" s="9"/>
      <c r="T585" s="9"/>
    </row>
    <row r="586" spans="2:20" s="51" customFormat="1" x14ac:dyDescent="0.35">
      <c r="B586" s="52"/>
      <c r="C586" s="52"/>
      <c r="D586" s="60"/>
      <c r="E586" s="60"/>
      <c r="F586" s="52"/>
      <c r="G586" s="61"/>
      <c r="H586" s="61"/>
      <c r="I586" s="116"/>
      <c r="J586" s="116" t="str">
        <f>IF(Calculations!$G581=1, "Up to Date", "")</f>
        <v/>
      </c>
      <c r="L586" s="9"/>
      <c r="M586" s="9"/>
      <c r="N586" s="9"/>
      <c r="O586" s="9"/>
      <c r="P586" s="9"/>
      <c r="Q586" s="9"/>
      <c r="R586" s="9"/>
      <c r="S586" s="9"/>
      <c r="T586" s="9"/>
    </row>
    <row r="587" spans="2:20" s="51" customFormat="1" x14ac:dyDescent="0.35">
      <c r="B587" s="52"/>
      <c r="C587" s="52"/>
      <c r="D587" s="60"/>
      <c r="E587" s="60"/>
      <c r="F587" s="52"/>
      <c r="G587" s="61"/>
      <c r="H587" s="61"/>
      <c r="I587" s="116"/>
      <c r="J587" s="116" t="str">
        <f>IF(Calculations!$G582=1, "Up to Date", "")</f>
        <v/>
      </c>
      <c r="L587" s="9"/>
      <c r="M587" s="9"/>
      <c r="N587" s="9"/>
      <c r="O587" s="9"/>
      <c r="P587" s="9"/>
      <c r="Q587" s="9"/>
      <c r="R587" s="9"/>
      <c r="S587" s="9"/>
      <c r="T587" s="9"/>
    </row>
    <row r="588" spans="2:20" s="51" customFormat="1" x14ac:dyDescent="0.35">
      <c r="B588" s="52"/>
      <c r="C588" s="52"/>
      <c r="D588" s="60"/>
      <c r="E588" s="60"/>
      <c r="F588" s="52"/>
      <c r="G588" s="61"/>
      <c r="H588" s="61"/>
      <c r="I588" s="116"/>
      <c r="J588" s="116" t="str">
        <f>IF(Calculations!$G583=1, "Up to Date", "")</f>
        <v/>
      </c>
      <c r="L588" s="9"/>
      <c r="M588" s="9"/>
      <c r="N588" s="9"/>
      <c r="O588" s="9"/>
      <c r="P588" s="9"/>
      <c r="Q588" s="9"/>
      <c r="R588" s="9"/>
      <c r="S588" s="9"/>
      <c r="T588" s="9"/>
    </row>
    <row r="589" spans="2:20" s="51" customFormat="1" x14ac:dyDescent="0.35">
      <c r="B589" s="52"/>
      <c r="C589" s="52"/>
      <c r="D589" s="60"/>
      <c r="E589" s="60"/>
      <c r="F589" s="52"/>
      <c r="G589" s="61"/>
      <c r="H589" s="61"/>
      <c r="I589" s="116"/>
      <c r="J589" s="116" t="str">
        <f>IF(Calculations!$G584=1, "Up to Date", "")</f>
        <v/>
      </c>
      <c r="L589" s="9"/>
      <c r="M589" s="9"/>
      <c r="N589" s="9"/>
      <c r="O589" s="9"/>
      <c r="P589" s="9"/>
      <c r="Q589" s="9"/>
      <c r="R589" s="9"/>
      <c r="S589" s="9"/>
      <c r="T589" s="9"/>
    </row>
    <row r="590" spans="2:20" s="51" customFormat="1" x14ac:dyDescent="0.35">
      <c r="B590" s="52"/>
      <c r="C590" s="52"/>
      <c r="D590" s="60"/>
      <c r="E590" s="60"/>
      <c r="F590" s="52"/>
      <c r="G590" s="61"/>
      <c r="H590" s="61"/>
      <c r="I590" s="116"/>
      <c r="J590" s="116" t="str">
        <f>IF(Calculations!$G585=1, "Up to Date", "")</f>
        <v/>
      </c>
      <c r="L590" s="9"/>
      <c r="M590" s="9"/>
      <c r="N590" s="9"/>
      <c r="O590" s="9"/>
      <c r="P590" s="9"/>
      <c r="Q590" s="9"/>
      <c r="R590" s="9"/>
      <c r="S590" s="9"/>
      <c r="T590" s="9"/>
    </row>
    <row r="591" spans="2:20" s="51" customFormat="1" x14ac:dyDescent="0.35">
      <c r="B591" s="52"/>
      <c r="C591" s="52"/>
      <c r="D591" s="60"/>
      <c r="E591" s="60"/>
      <c r="F591" s="52"/>
      <c r="G591" s="61"/>
      <c r="H591" s="61"/>
      <c r="I591" s="116"/>
      <c r="J591" s="116" t="str">
        <f>IF(Calculations!$G586=1, "Up to Date", "")</f>
        <v/>
      </c>
      <c r="L591" s="9"/>
      <c r="M591" s="9"/>
      <c r="N591" s="9"/>
      <c r="O591" s="9"/>
      <c r="P591" s="9"/>
      <c r="Q591" s="9"/>
      <c r="R591" s="9"/>
      <c r="S591" s="9"/>
      <c r="T591" s="9"/>
    </row>
    <row r="592" spans="2:20" s="51" customFormat="1" x14ac:dyDescent="0.35">
      <c r="B592" s="52"/>
      <c r="C592" s="52"/>
      <c r="D592" s="60"/>
      <c r="E592" s="60"/>
      <c r="F592" s="52"/>
      <c r="G592" s="61"/>
      <c r="H592" s="61"/>
      <c r="I592" s="116"/>
      <c r="J592" s="116" t="str">
        <f>IF(Calculations!$G587=1, "Up to Date", "")</f>
        <v/>
      </c>
      <c r="L592" s="9"/>
      <c r="M592" s="9"/>
      <c r="N592" s="9"/>
      <c r="O592" s="9"/>
      <c r="P592" s="9"/>
      <c r="Q592" s="9"/>
      <c r="R592" s="9"/>
      <c r="S592" s="9"/>
      <c r="T592" s="9"/>
    </row>
    <row r="593" spans="2:20" s="51" customFormat="1" x14ac:dyDescent="0.35">
      <c r="B593" s="52"/>
      <c r="C593" s="52"/>
      <c r="D593" s="60"/>
      <c r="E593" s="60"/>
      <c r="F593" s="52"/>
      <c r="G593" s="61"/>
      <c r="H593" s="61"/>
      <c r="I593" s="116"/>
      <c r="J593" s="116" t="str">
        <f>IF(Calculations!$G588=1, "Up to Date", "")</f>
        <v/>
      </c>
      <c r="L593" s="9"/>
      <c r="M593" s="9"/>
      <c r="N593" s="9"/>
      <c r="O593" s="9"/>
      <c r="P593" s="9"/>
      <c r="Q593" s="9"/>
      <c r="R593" s="9"/>
      <c r="S593" s="9"/>
      <c r="T593" s="9"/>
    </row>
    <row r="594" spans="2:20" s="51" customFormat="1" x14ac:dyDescent="0.35">
      <c r="B594" s="52"/>
      <c r="C594" s="52"/>
      <c r="D594" s="60"/>
      <c r="E594" s="60"/>
      <c r="F594" s="52"/>
      <c r="G594" s="61"/>
      <c r="H594" s="61"/>
      <c r="I594" s="116"/>
      <c r="J594" s="116" t="str">
        <f>IF(Calculations!$G589=1, "Up to Date", "")</f>
        <v/>
      </c>
      <c r="L594" s="9"/>
      <c r="M594" s="9"/>
      <c r="N594" s="9"/>
      <c r="O594" s="9"/>
      <c r="P594" s="9"/>
      <c r="Q594" s="9"/>
      <c r="R594" s="9"/>
      <c r="S594" s="9"/>
      <c r="T594" s="9"/>
    </row>
    <row r="595" spans="2:20" s="51" customFormat="1" x14ac:dyDescent="0.35">
      <c r="B595" s="52"/>
      <c r="C595" s="52"/>
      <c r="D595" s="60"/>
      <c r="E595" s="60"/>
      <c r="F595" s="52"/>
      <c r="G595" s="61"/>
      <c r="H595" s="61"/>
      <c r="I595" s="116"/>
      <c r="J595" s="116" t="str">
        <f>IF(Calculations!$G590=1, "Up to Date", "")</f>
        <v/>
      </c>
      <c r="L595" s="9"/>
      <c r="M595" s="9"/>
      <c r="N595" s="9"/>
      <c r="O595" s="9"/>
      <c r="P595" s="9"/>
      <c r="Q595" s="9"/>
      <c r="R595" s="9"/>
      <c r="S595" s="9"/>
      <c r="T595" s="9"/>
    </row>
    <row r="596" spans="2:20" s="51" customFormat="1" x14ac:dyDescent="0.35">
      <c r="B596" s="52"/>
      <c r="C596" s="52"/>
      <c r="D596" s="60"/>
      <c r="E596" s="60"/>
      <c r="F596" s="52"/>
      <c r="G596" s="61"/>
      <c r="H596" s="61"/>
      <c r="I596" s="116"/>
      <c r="J596" s="116" t="str">
        <f>IF(Calculations!$G591=1, "Up to Date", "")</f>
        <v/>
      </c>
      <c r="L596" s="9"/>
      <c r="M596" s="9"/>
      <c r="N596" s="9"/>
      <c r="O596" s="9"/>
      <c r="P596" s="9"/>
      <c r="Q596" s="9"/>
      <c r="R596" s="9"/>
      <c r="S596" s="9"/>
      <c r="T596" s="9"/>
    </row>
    <row r="597" spans="2:20" s="51" customFormat="1" x14ac:dyDescent="0.35">
      <c r="B597" s="52"/>
      <c r="C597" s="52"/>
      <c r="D597" s="60"/>
      <c r="E597" s="60"/>
      <c r="F597" s="52"/>
      <c r="G597" s="61"/>
      <c r="H597" s="61"/>
      <c r="I597" s="116"/>
      <c r="J597" s="116" t="str">
        <f>IF(Calculations!$G592=1, "Up to Date", "")</f>
        <v/>
      </c>
      <c r="L597" s="9"/>
      <c r="M597" s="9"/>
      <c r="N597" s="9"/>
      <c r="O597" s="9"/>
      <c r="P597" s="9"/>
      <c r="Q597" s="9"/>
      <c r="R597" s="9"/>
      <c r="S597" s="9"/>
      <c r="T597" s="9"/>
    </row>
    <row r="598" spans="2:20" s="51" customFormat="1" x14ac:dyDescent="0.35">
      <c r="B598" s="52"/>
      <c r="C598" s="52"/>
      <c r="D598" s="60"/>
      <c r="E598" s="60"/>
      <c r="F598" s="52"/>
      <c r="G598" s="61"/>
      <c r="H598" s="61"/>
      <c r="I598" s="116"/>
      <c r="J598" s="116" t="str">
        <f>IF(Calculations!$G593=1, "Up to Date", "")</f>
        <v/>
      </c>
      <c r="L598" s="9"/>
      <c r="M598" s="9"/>
      <c r="N598" s="9"/>
      <c r="O598" s="9"/>
      <c r="P598" s="9"/>
      <c r="Q598" s="9"/>
      <c r="R598" s="9"/>
      <c r="S598" s="9"/>
      <c r="T598" s="9"/>
    </row>
    <row r="599" spans="2:20" s="51" customFormat="1" x14ac:dyDescent="0.35">
      <c r="B599" s="52"/>
      <c r="C599" s="52"/>
      <c r="D599" s="60"/>
      <c r="E599" s="60"/>
      <c r="F599" s="52"/>
      <c r="G599" s="61"/>
      <c r="H599" s="61"/>
      <c r="I599" s="116"/>
      <c r="J599" s="116" t="str">
        <f>IF(Calculations!$G594=1, "Up to Date", "")</f>
        <v/>
      </c>
      <c r="L599" s="9"/>
      <c r="M599" s="9"/>
      <c r="N599" s="9"/>
      <c r="O599" s="9"/>
      <c r="P599" s="9"/>
      <c r="Q599" s="9"/>
      <c r="R599" s="9"/>
      <c r="S599" s="9"/>
      <c r="T599" s="9"/>
    </row>
    <row r="600" spans="2:20" s="51" customFormat="1" x14ac:dyDescent="0.35">
      <c r="B600" s="52"/>
      <c r="C600" s="52"/>
      <c r="D600" s="60"/>
      <c r="E600" s="60"/>
      <c r="F600" s="52"/>
      <c r="G600" s="61"/>
      <c r="H600" s="61"/>
      <c r="I600" s="116"/>
      <c r="J600" s="116" t="str">
        <f>IF(Calculations!$G595=1, "Up to Date", "")</f>
        <v/>
      </c>
      <c r="L600" s="9"/>
      <c r="M600" s="9"/>
      <c r="N600" s="9"/>
      <c r="O600" s="9"/>
      <c r="P600" s="9"/>
      <c r="Q600" s="9"/>
      <c r="R600" s="9"/>
      <c r="S600" s="9"/>
      <c r="T600" s="9"/>
    </row>
    <row r="601" spans="2:20" s="51" customFormat="1" x14ac:dyDescent="0.35">
      <c r="B601" s="52"/>
      <c r="C601" s="52"/>
      <c r="D601" s="60"/>
      <c r="E601" s="60"/>
      <c r="F601" s="52"/>
      <c r="G601" s="61"/>
      <c r="H601" s="61"/>
      <c r="I601" s="116"/>
      <c r="J601" s="116" t="str">
        <f>IF(Calculations!$G596=1, "Up to Date", "")</f>
        <v/>
      </c>
      <c r="L601" s="9"/>
      <c r="M601" s="9"/>
      <c r="N601" s="9"/>
      <c r="O601" s="9"/>
      <c r="P601" s="9"/>
      <c r="Q601" s="9"/>
      <c r="R601" s="9"/>
      <c r="S601" s="9"/>
      <c r="T601" s="9"/>
    </row>
    <row r="602" spans="2:20" s="51" customFormat="1" x14ac:dyDescent="0.35">
      <c r="B602" s="52"/>
      <c r="C602" s="52"/>
      <c r="D602" s="60"/>
      <c r="E602" s="60"/>
      <c r="F602" s="52"/>
      <c r="G602" s="61"/>
      <c r="H602" s="61"/>
      <c r="I602" s="116"/>
      <c r="J602" s="116" t="str">
        <f>IF(Calculations!$G597=1, "Up to Date", "")</f>
        <v/>
      </c>
      <c r="L602" s="9"/>
      <c r="M602" s="9"/>
      <c r="N602" s="9"/>
      <c r="O602" s="9"/>
      <c r="P602" s="9"/>
      <c r="Q602" s="9"/>
      <c r="R602" s="9"/>
      <c r="S602" s="9"/>
      <c r="T602" s="9"/>
    </row>
    <row r="603" spans="2:20" s="51" customFormat="1" x14ac:dyDescent="0.35">
      <c r="B603" s="52"/>
      <c r="C603" s="52"/>
      <c r="D603" s="60"/>
      <c r="E603" s="60"/>
      <c r="F603" s="52"/>
      <c r="G603" s="61"/>
      <c r="H603" s="61"/>
      <c r="I603" s="116"/>
      <c r="J603" s="116" t="str">
        <f>IF(Calculations!$G598=1, "Up to Date", "")</f>
        <v/>
      </c>
      <c r="L603" s="9"/>
      <c r="M603" s="9"/>
      <c r="N603" s="9"/>
      <c r="O603" s="9"/>
      <c r="P603" s="9"/>
      <c r="Q603" s="9"/>
      <c r="R603" s="9"/>
      <c r="S603" s="9"/>
      <c r="T603" s="9"/>
    </row>
    <row r="604" spans="2:20" s="51" customFormat="1" x14ac:dyDescent="0.35">
      <c r="B604" s="52"/>
      <c r="C604" s="52"/>
      <c r="D604" s="60"/>
      <c r="E604" s="60"/>
      <c r="F604" s="52"/>
      <c r="G604" s="61"/>
      <c r="H604" s="61"/>
      <c r="I604" s="116"/>
      <c r="J604" s="116" t="str">
        <f>IF(Calculations!$G599=1, "Up to Date", "")</f>
        <v/>
      </c>
      <c r="L604" s="9"/>
      <c r="M604" s="9"/>
      <c r="N604" s="9"/>
      <c r="O604" s="9"/>
      <c r="P604" s="9"/>
      <c r="Q604" s="9"/>
      <c r="R604" s="9"/>
      <c r="S604" s="9"/>
      <c r="T604" s="9"/>
    </row>
    <row r="605" spans="2:20" s="51" customFormat="1" x14ac:dyDescent="0.35">
      <c r="B605" s="52"/>
      <c r="C605" s="52"/>
      <c r="D605" s="60"/>
      <c r="E605" s="60"/>
      <c r="F605" s="52"/>
      <c r="G605" s="61"/>
      <c r="H605" s="61"/>
      <c r="I605" s="116"/>
      <c r="J605" s="116" t="str">
        <f>IF(Calculations!$G600=1, "Up to Date", "")</f>
        <v/>
      </c>
      <c r="L605" s="9"/>
      <c r="M605" s="9"/>
      <c r="N605" s="9"/>
      <c r="O605" s="9"/>
      <c r="P605" s="9"/>
      <c r="Q605" s="9"/>
      <c r="R605" s="9"/>
      <c r="S605" s="9"/>
      <c r="T605" s="9"/>
    </row>
    <row r="606" spans="2:20" s="51" customFormat="1" x14ac:dyDescent="0.35">
      <c r="B606" s="52"/>
      <c r="C606" s="52"/>
      <c r="D606" s="60"/>
      <c r="E606" s="60"/>
      <c r="F606" s="52"/>
      <c r="G606" s="61"/>
      <c r="H606" s="61"/>
      <c r="I606" s="116"/>
      <c r="J606" s="116" t="str">
        <f>IF(Calculations!$G601=1, "Up to Date", "")</f>
        <v/>
      </c>
      <c r="L606" s="9"/>
      <c r="M606" s="9"/>
      <c r="N606" s="9"/>
      <c r="O606" s="9"/>
      <c r="P606" s="9"/>
      <c r="Q606" s="9"/>
      <c r="R606" s="9"/>
      <c r="S606" s="9"/>
      <c r="T606" s="9"/>
    </row>
    <row r="607" spans="2:20" s="51" customFormat="1" x14ac:dyDescent="0.35">
      <c r="B607" s="52"/>
      <c r="C607" s="52"/>
      <c r="D607" s="60"/>
      <c r="E607" s="60"/>
      <c r="F607" s="52"/>
      <c r="G607" s="61"/>
      <c r="H607" s="61"/>
      <c r="I607" s="116"/>
      <c r="J607" s="116" t="str">
        <f>IF(Calculations!$G602=1, "Up to Date", "")</f>
        <v/>
      </c>
      <c r="L607" s="9"/>
      <c r="M607" s="9"/>
      <c r="N607" s="9"/>
      <c r="O607" s="9"/>
      <c r="P607" s="9"/>
      <c r="Q607" s="9"/>
      <c r="R607" s="9"/>
      <c r="S607" s="9"/>
      <c r="T607" s="9"/>
    </row>
    <row r="608" spans="2:20" s="51" customFormat="1" x14ac:dyDescent="0.35">
      <c r="B608" s="52"/>
      <c r="C608" s="52"/>
      <c r="D608" s="60"/>
      <c r="E608" s="60"/>
      <c r="F608" s="52"/>
      <c r="G608" s="61"/>
      <c r="H608" s="61"/>
      <c r="I608" s="116"/>
      <c r="J608" s="116" t="str">
        <f>IF(Calculations!$G603=1, "Up to Date", "")</f>
        <v/>
      </c>
      <c r="L608" s="9"/>
      <c r="M608" s="9"/>
      <c r="N608" s="9"/>
      <c r="O608" s="9"/>
      <c r="P608" s="9"/>
      <c r="Q608" s="9"/>
      <c r="R608" s="9"/>
      <c r="S608" s="9"/>
      <c r="T608" s="9"/>
    </row>
    <row r="609" spans="2:20" s="51" customFormat="1" x14ac:dyDescent="0.35">
      <c r="B609" s="52"/>
      <c r="C609" s="52"/>
      <c r="D609" s="60"/>
      <c r="E609" s="60"/>
      <c r="F609" s="52"/>
      <c r="G609" s="61"/>
      <c r="H609" s="61"/>
      <c r="I609" s="116"/>
      <c r="J609" s="116" t="str">
        <f>IF(Calculations!$G604=1, "Up to Date", "")</f>
        <v/>
      </c>
      <c r="L609" s="9"/>
      <c r="M609" s="9"/>
      <c r="N609" s="9"/>
      <c r="O609" s="9"/>
      <c r="P609" s="9"/>
      <c r="Q609" s="9"/>
      <c r="R609" s="9"/>
      <c r="S609" s="9"/>
      <c r="T609" s="9"/>
    </row>
    <row r="610" spans="2:20" s="51" customFormat="1" x14ac:dyDescent="0.35">
      <c r="B610" s="52"/>
      <c r="C610" s="52"/>
      <c r="D610" s="60"/>
      <c r="E610" s="60"/>
      <c r="F610" s="52"/>
      <c r="G610" s="61"/>
      <c r="H610" s="61"/>
      <c r="I610" s="116"/>
      <c r="J610" s="116" t="str">
        <f>IF(Calculations!$G605=1, "Up to Date", "")</f>
        <v/>
      </c>
      <c r="L610" s="9"/>
      <c r="M610" s="9"/>
      <c r="N610" s="9"/>
      <c r="O610" s="9"/>
      <c r="P610" s="9"/>
      <c r="Q610" s="9"/>
      <c r="R610" s="9"/>
      <c r="S610" s="9"/>
      <c r="T610" s="9"/>
    </row>
    <row r="611" spans="2:20" s="51" customFormat="1" x14ac:dyDescent="0.35">
      <c r="B611" s="52"/>
      <c r="C611" s="52"/>
      <c r="D611" s="60"/>
      <c r="E611" s="60"/>
      <c r="F611" s="52"/>
      <c r="G611" s="61"/>
      <c r="H611" s="61"/>
      <c r="I611" s="116"/>
      <c r="J611" s="116" t="str">
        <f>IF(Calculations!$G606=1, "Up to Date", "")</f>
        <v/>
      </c>
      <c r="L611" s="9"/>
      <c r="M611" s="9"/>
      <c r="N611" s="9"/>
      <c r="O611" s="9"/>
      <c r="P611" s="9"/>
      <c r="Q611" s="9"/>
      <c r="R611" s="9"/>
      <c r="S611" s="9"/>
      <c r="T611" s="9"/>
    </row>
    <row r="612" spans="2:20" s="51" customFormat="1" x14ac:dyDescent="0.35">
      <c r="B612" s="52"/>
      <c r="C612" s="52"/>
      <c r="D612" s="60"/>
      <c r="E612" s="60"/>
      <c r="F612" s="52"/>
      <c r="G612" s="61"/>
      <c r="H612" s="61"/>
      <c r="I612" s="116"/>
      <c r="J612" s="116" t="str">
        <f>IF(Calculations!$G607=1, "Up to Date", "")</f>
        <v/>
      </c>
      <c r="L612" s="9"/>
      <c r="M612" s="9"/>
      <c r="N612" s="9"/>
      <c r="O612" s="9"/>
      <c r="P612" s="9"/>
      <c r="Q612" s="9"/>
      <c r="R612" s="9"/>
      <c r="S612" s="9"/>
      <c r="T612" s="9"/>
    </row>
    <row r="613" spans="2:20" s="51" customFormat="1" x14ac:dyDescent="0.35">
      <c r="B613" s="52"/>
      <c r="C613" s="52"/>
      <c r="D613" s="60"/>
      <c r="E613" s="60"/>
      <c r="F613" s="52"/>
      <c r="G613" s="61"/>
      <c r="H613" s="61"/>
      <c r="I613" s="116"/>
      <c r="J613" s="116" t="str">
        <f>IF(Calculations!$G608=1, "Up to Date", "")</f>
        <v/>
      </c>
      <c r="L613" s="9"/>
      <c r="M613" s="9"/>
      <c r="N613" s="9"/>
      <c r="O613" s="9"/>
      <c r="P613" s="9"/>
      <c r="Q613" s="9"/>
      <c r="R613" s="9"/>
      <c r="S613" s="9"/>
      <c r="T613" s="9"/>
    </row>
    <row r="614" spans="2:20" s="51" customFormat="1" x14ac:dyDescent="0.35">
      <c r="B614" s="52"/>
      <c r="C614" s="52"/>
      <c r="D614" s="60"/>
      <c r="E614" s="60"/>
      <c r="F614" s="52"/>
      <c r="G614" s="61"/>
      <c r="H614" s="61"/>
      <c r="I614" s="116"/>
      <c r="J614" s="116" t="str">
        <f>IF(Calculations!$G609=1, "Up to Date", "")</f>
        <v/>
      </c>
      <c r="L614" s="9"/>
      <c r="M614" s="9"/>
      <c r="N614" s="9"/>
      <c r="O614" s="9"/>
      <c r="P614" s="9"/>
      <c r="Q614" s="9"/>
      <c r="R614" s="9"/>
      <c r="S614" s="9"/>
      <c r="T614" s="9"/>
    </row>
    <row r="615" spans="2:20" s="51" customFormat="1" x14ac:dyDescent="0.35">
      <c r="B615" s="52"/>
      <c r="C615" s="52"/>
      <c r="D615" s="60"/>
      <c r="E615" s="60"/>
      <c r="F615" s="52"/>
      <c r="G615" s="61"/>
      <c r="H615" s="61"/>
      <c r="I615" s="116"/>
      <c r="J615" s="116" t="str">
        <f>IF(Calculations!$G610=1, "Up to Date", "")</f>
        <v/>
      </c>
      <c r="L615" s="9"/>
      <c r="M615" s="9"/>
      <c r="N615" s="9"/>
      <c r="O615" s="9"/>
      <c r="P615" s="9"/>
      <c r="Q615" s="9"/>
      <c r="R615" s="9"/>
      <c r="S615" s="9"/>
      <c r="T615" s="9"/>
    </row>
    <row r="616" spans="2:20" s="51" customFormat="1" x14ac:dyDescent="0.35">
      <c r="B616" s="52"/>
      <c r="C616" s="52"/>
      <c r="D616" s="60"/>
      <c r="E616" s="60"/>
      <c r="F616" s="52"/>
      <c r="G616" s="61"/>
      <c r="H616" s="61"/>
      <c r="I616" s="116"/>
      <c r="J616" s="116" t="str">
        <f>IF(Calculations!$G611=1, "Up to Date", "")</f>
        <v/>
      </c>
      <c r="L616" s="9"/>
      <c r="M616" s="9"/>
      <c r="N616" s="9"/>
      <c r="O616" s="9"/>
      <c r="P616" s="9"/>
      <c r="Q616" s="9"/>
      <c r="R616" s="9"/>
      <c r="S616" s="9"/>
      <c r="T616" s="9"/>
    </row>
    <row r="617" spans="2:20" s="51" customFormat="1" x14ac:dyDescent="0.35">
      <c r="B617" s="52"/>
      <c r="C617" s="52"/>
      <c r="D617" s="60"/>
      <c r="E617" s="60"/>
      <c r="F617" s="52"/>
      <c r="G617" s="61"/>
      <c r="H617" s="61"/>
      <c r="I617" s="116"/>
      <c r="J617" s="116" t="str">
        <f>IF(Calculations!$G612=1, "Up to Date", "")</f>
        <v/>
      </c>
      <c r="L617" s="9"/>
      <c r="M617" s="9"/>
      <c r="N617" s="9"/>
      <c r="O617" s="9"/>
      <c r="P617" s="9"/>
      <c r="Q617" s="9"/>
      <c r="R617" s="9"/>
      <c r="S617" s="9"/>
      <c r="T617" s="9"/>
    </row>
    <row r="618" spans="2:20" s="51" customFormat="1" x14ac:dyDescent="0.35">
      <c r="B618" s="52"/>
      <c r="C618" s="52"/>
      <c r="D618" s="60"/>
      <c r="E618" s="60"/>
      <c r="F618" s="52"/>
      <c r="G618" s="61"/>
      <c r="H618" s="61"/>
      <c r="I618" s="116"/>
      <c r="J618" s="116" t="str">
        <f>IF(Calculations!$G613=1, "Up to Date", "")</f>
        <v/>
      </c>
      <c r="L618" s="9"/>
      <c r="M618" s="9"/>
      <c r="N618" s="9"/>
      <c r="O618" s="9"/>
      <c r="P618" s="9"/>
      <c r="Q618" s="9"/>
      <c r="R618" s="9"/>
      <c r="S618" s="9"/>
      <c r="T618" s="9"/>
    </row>
    <row r="619" spans="2:20" s="51" customFormat="1" x14ac:dyDescent="0.35">
      <c r="B619" s="52"/>
      <c r="C619" s="52"/>
      <c r="D619" s="60"/>
      <c r="E619" s="60"/>
      <c r="F619" s="52"/>
      <c r="G619" s="61"/>
      <c r="H619" s="61"/>
      <c r="I619" s="116"/>
      <c r="J619" s="116" t="str">
        <f>IF(Calculations!$G614=1, "Up to Date", "")</f>
        <v/>
      </c>
      <c r="L619" s="9"/>
      <c r="M619" s="9"/>
      <c r="N619" s="9"/>
      <c r="O619" s="9"/>
      <c r="P619" s="9"/>
      <c r="Q619" s="9"/>
      <c r="R619" s="9"/>
      <c r="S619" s="9"/>
      <c r="T619" s="9"/>
    </row>
    <row r="620" spans="2:20" s="51" customFormat="1" x14ac:dyDescent="0.35">
      <c r="B620" s="52"/>
      <c r="C620" s="52"/>
      <c r="D620" s="60"/>
      <c r="E620" s="60"/>
      <c r="F620" s="52"/>
      <c r="G620" s="61"/>
      <c r="H620" s="61"/>
      <c r="I620" s="116"/>
      <c r="J620" s="116" t="str">
        <f>IF(Calculations!$G615=1, "Up to Date", "")</f>
        <v/>
      </c>
      <c r="L620" s="9"/>
      <c r="M620" s="9"/>
      <c r="N620" s="9"/>
      <c r="O620" s="9"/>
      <c r="P620" s="9"/>
      <c r="Q620" s="9"/>
      <c r="R620" s="9"/>
      <c r="S620" s="9"/>
      <c r="T620" s="9"/>
    </row>
    <row r="621" spans="2:20" s="51" customFormat="1" x14ac:dyDescent="0.35">
      <c r="B621" s="52"/>
      <c r="C621" s="52"/>
      <c r="D621" s="60"/>
      <c r="E621" s="60"/>
      <c r="F621" s="52"/>
      <c r="G621" s="61"/>
      <c r="H621" s="61"/>
      <c r="I621" s="116"/>
      <c r="J621" s="116" t="str">
        <f>IF(Calculations!$G616=1, "Up to Date", "")</f>
        <v/>
      </c>
      <c r="L621" s="9"/>
      <c r="M621" s="9"/>
      <c r="N621" s="9"/>
      <c r="O621" s="9"/>
      <c r="P621" s="9"/>
      <c r="Q621" s="9"/>
      <c r="R621" s="9"/>
      <c r="S621" s="9"/>
      <c r="T621" s="9"/>
    </row>
    <row r="622" spans="2:20" s="51" customFormat="1" x14ac:dyDescent="0.35">
      <c r="B622" s="52"/>
      <c r="C622" s="52"/>
      <c r="D622" s="60"/>
      <c r="E622" s="60"/>
      <c r="F622" s="52"/>
      <c r="G622" s="61"/>
      <c r="H622" s="61"/>
      <c r="I622" s="116"/>
      <c r="J622" s="116" t="str">
        <f>IF(Calculations!$G617=1, "Up to Date", "")</f>
        <v/>
      </c>
      <c r="L622" s="9"/>
      <c r="M622" s="9"/>
      <c r="N622" s="9"/>
      <c r="O622" s="9"/>
      <c r="P622" s="9"/>
      <c r="Q622" s="9"/>
      <c r="R622" s="9"/>
      <c r="S622" s="9"/>
      <c r="T622" s="9"/>
    </row>
    <row r="623" spans="2:20" s="51" customFormat="1" x14ac:dyDescent="0.35">
      <c r="B623" s="52"/>
      <c r="C623" s="52"/>
      <c r="D623" s="60"/>
      <c r="E623" s="60"/>
      <c r="F623" s="52"/>
      <c r="G623" s="61"/>
      <c r="H623" s="61"/>
      <c r="I623" s="116"/>
      <c r="J623" s="116" t="str">
        <f>IF(Calculations!$G618=1, "Up to Date", "")</f>
        <v/>
      </c>
      <c r="L623" s="9"/>
      <c r="M623" s="9"/>
      <c r="N623" s="9"/>
      <c r="O623" s="9"/>
      <c r="P623" s="9"/>
      <c r="Q623" s="9"/>
      <c r="R623" s="9"/>
      <c r="S623" s="9"/>
      <c r="T623" s="9"/>
    </row>
    <row r="624" spans="2:20" s="51" customFormat="1" x14ac:dyDescent="0.35">
      <c r="B624" s="52"/>
      <c r="C624" s="52"/>
      <c r="D624" s="60"/>
      <c r="E624" s="60"/>
      <c r="F624" s="52"/>
      <c r="G624" s="61"/>
      <c r="H624" s="61"/>
      <c r="I624" s="116"/>
      <c r="J624" s="116" t="str">
        <f>IF(Calculations!$G619=1, "Up to Date", "")</f>
        <v/>
      </c>
      <c r="L624" s="9"/>
      <c r="M624" s="9"/>
      <c r="N624" s="9"/>
      <c r="O624" s="9"/>
      <c r="P624" s="9"/>
      <c r="Q624" s="9"/>
      <c r="R624" s="9"/>
      <c r="S624" s="9"/>
      <c r="T624" s="9"/>
    </row>
    <row r="625" spans="2:20" s="51" customFormat="1" x14ac:dyDescent="0.35">
      <c r="B625" s="52"/>
      <c r="C625" s="52"/>
      <c r="D625" s="60"/>
      <c r="E625" s="60"/>
      <c r="F625" s="52"/>
      <c r="G625" s="61"/>
      <c r="H625" s="61"/>
      <c r="I625" s="116"/>
      <c r="J625" s="116" t="str">
        <f>IF(Calculations!$G620=1, "Up to Date", "")</f>
        <v/>
      </c>
      <c r="L625" s="9"/>
      <c r="M625" s="9"/>
      <c r="N625" s="9"/>
      <c r="O625" s="9"/>
      <c r="P625" s="9"/>
      <c r="Q625" s="9"/>
      <c r="R625" s="9"/>
      <c r="S625" s="9"/>
      <c r="T625" s="9"/>
    </row>
    <row r="626" spans="2:20" s="51" customFormat="1" x14ac:dyDescent="0.35">
      <c r="B626" s="52"/>
      <c r="C626" s="52"/>
      <c r="D626" s="60"/>
      <c r="E626" s="60"/>
      <c r="F626" s="52"/>
      <c r="G626" s="61"/>
      <c r="H626" s="61"/>
      <c r="I626" s="116"/>
      <c r="J626" s="116" t="str">
        <f>IF(Calculations!$G621=1, "Up to Date", "")</f>
        <v/>
      </c>
      <c r="L626" s="9"/>
      <c r="M626" s="9"/>
      <c r="N626" s="9"/>
      <c r="O626" s="9"/>
      <c r="P626" s="9"/>
      <c r="Q626" s="9"/>
      <c r="R626" s="9"/>
      <c r="S626" s="9"/>
      <c r="T626" s="9"/>
    </row>
    <row r="627" spans="2:20" s="51" customFormat="1" x14ac:dyDescent="0.35">
      <c r="B627" s="52"/>
      <c r="C627" s="52"/>
      <c r="D627" s="60"/>
      <c r="E627" s="60"/>
      <c r="F627" s="52"/>
      <c r="G627" s="61"/>
      <c r="H627" s="61"/>
      <c r="I627" s="116"/>
      <c r="J627" s="116" t="str">
        <f>IF(Calculations!$G622=1, "Up to Date", "")</f>
        <v/>
      </c>
      <c r="L627" s="9"/>
      <c r="M627" s="9"/>
      <c r="N627" s="9"/>
      <c r="O627" s="9"/>
      <c r="P627" s="9"/>
      <c r="Q627" s="9"/>
      <c r="R627" s="9"/>
      <c r="S627" s="9"/>
      <c r="T627" s="9"/>
    </row>
    <row r="628" spans="2:20" s="51" customFormat="1" x14ac:dyDescent="0.35">
      <c r="B628" s="52"/>
      <c r="C628" s="52"/>
      <c r="D628" s="60"/>
      <c r="E628" s="60"/>
      <c r="F628" s="52"/>
      <c r="G628" s="61"/>
      <c r="H628" s="61"/>
      <c r="I628" s="116"/>
      <c r="J628" s="116" t="str">
        <f>IF(Calculations!$G623=1, "Up to Date", "")</f>
        <v/>
      </c>
      <c r="L628" s="9"/>
      <c r="M628" s="9"/>
      <c r="N628" s="9"/>
      <c r="O628" s="9"/>
      <c r="P628" s="9"/>
      <c r="Q628" s="9"/>
      <c r="R628" s="9"/>
      <c r="S628" s="9"/>
      <c r="T628" s="9"/>
    </row>
    <row r="629" spans="2:20" s="51" customFormat="1" x14ac:dyDescent="0.35">
      <c r="B629" s="52"/>
      <c r="C629" s="52"/>
      <c r="D629" s="60"/>
      <c r="E629" s="60"/>
      <c r="F629" s="52"/>
      <c r="G629" s="61"/>
      <c r="H629" s="61"/>
      <c r="I629" s="116"/>
      <c r="J629" s="116" t="str">
        <f>IF(Calculations!$G624=1, "Up to Date", "")</f>
        <v/>
      </c>
      <c r="L629" s="9"/>
      <c r="M629" s="9"/>
      <c r="N629" s="9"/>
      <c r="O629" s="9"/>
      <c r="P629" s="9"/>
      <c r="Q629" s="9"/>
      <c r="R629" s="9"/>
      <c r="S629" s="9"/>
      <c r="T629" s="9"/>
    </row>
    <row r="630" spans="2:20" s="51" customFormat="1" x14ac:dyDescent="0.35">
      <c r="B630" s="52"/>
      <c r="C630" s="52"/>
      <c r="D630" s="60"/>
      <c r="E630" s="60"/>
      <c r="F630" s="52"/>
      <c r="G630" s="61"/>
      <c r="H630" s="61"/>
      <c r="I630" s="116"/>
      <c r="J630" s="116" t="str">
        <f>IF(Calculations!$G625=1, "Up to Date", "")</f>
        <v/>
      </c>
      <c r="L630" s="9"/>
      <c r="M630" s="9"/>
      <c r="N630" s="9"/>
      <c r="O630" s="9"/>
      <c r="P630" s="9"/>
      <c r="Q630" s="9"/>
      <c r="R630" s="9"/>
      <c r="S630" s="9"/>
      <c r="T630" s="9"/>
    </row>
    <row r="631" spans="2:20" s="51" customFormat="1" x14ac:dyDescent="0.35">
      <c r="B631" s="52"/>
      <c r="C631" s="52"/>
      <c r="D631" s="60"/>
      <c r="E631" s="60"/>
      <c r="F631" s="52"/>
      <c r="G631" s="61"/>
      <c r="H631" s="61"/>
      <c r="I631" s="116"/>
      <c r="J631" s="116" t="str">
        <f>IF(Calculations!$G626=1, "Up to Date", "")</f>
        <v/>
      </c>
      <c r="L631" s="9"/>
      <c r="M631" s="9"/>
      <c r="N631" s="9"/>
      <c r="O631" s="9"/>
      <c r="P631" s="9"/>
      <c r="Q631" s="9"/>
      <c r="R631" s="9"/>
      <c r="S631" s="9"/>
      <c r="T631" s="9"/>
    </row>
    <row r="632" spans="2:20" s="51" customFormat="1" x14ac:dyDescent="0.35">
      <c r="B632" s="52"/>
      <c r="C632" s="52"/>
      <c r="D632" s="60"/>
      <c r="E632" s="60"/>
      <c r="F632" s="52"/>
      <c r="G632" s="61"/>
      <c r="H632" s="61"/>
      <c r="I632" s="116"/>
      <c r="J632" s="116" t="str">
        <f>IF(Calculations!$G627=1, "Up to Date", "")</f>
        <v/>
      </c>
      <c r="L632" s="9"/>
      <c r="M632" s="9"/>
      <c r="N632" s="9"/>
      <c r="O632" s="9"/>
      <c r="P632" s="9"/>
      <c r="Q632" s="9"/>
      <c r="R632" s="9"/>
      <c r="S632" s="9"/>
      <c r="T632" s="9"/>
    </row>
    <row r="633" spans="2:20" s="51" customFormat="1" x14ac:dyDescent="0.35">
      <c r="B633" s="52"/>
      <c r="C633" s="52"/>
      <c r="D633" s="60"/>
      <c r="E633" s="60"/>
      <c r="F633" s="52"/>
      <c r="G633" s="61"/>
      <c r="H633" s="61"/>
      <c r="I633" s="116"/>
      <c r="J633" s="116" t="str">
        <f>IF(Calculations!$G628=1, "Up to Date", "")</f>
        <v/>
      </c>
      <c r="L633" s="9"/>
      <c r="M633" s="9"/>
      <c r="N633" s="9"/>
      <c r="O633" s="9"/>
      <c r="P633" s="9"/>
      <c r="Q633" s="9"/>
      <c r="R633" s="9"/>
      <c r="S633" s="9"/>
      <c r="T633" s="9"/>
    </row>
    <row r="634" spans="2:20" s="51" customFormat="1" x14ac:dyDescent="0.35">
      <c r="B634" s="52"/>
      <c r="C634" s="52"/>
      <c r="D634" s="60"/>
      <c r="E634" s="60"/>
      <c r="F634" s="52"/>
      <c r="G634" s="61"/>
      <c r="H634" s="61"/>
      <c r="I634" s="116"/>
      <c r="J634" s="116" t="str">
        <f>IF(Calculations!$G629=1, "Up to Date", "")</f>
        <v/>
      </c>
      <c r="L634" s="9"/>
      <c r="M634" s="9"/>
      <c r="N634" s="9"/>
      <c r="O634" s="9"/>
      <c r="P634" s="9"/>
      <c r="Q634" s="9"/>
      <c r="R634" s="9"/>
      <c r="S634" s="9"/>
      <c r="T634" s="9"/>
    </row>
    <row r="635" spans="2:20" s="51" customFormat="1" x14ac:dyDescent="0.35">
      <c r="B635" s="52"/>
      <c r="C635" s="52"/>
      <c r="D635" s="60"/>
      <c r="E635" s="60"/>
      <c r="F635" s="52"/>
      <c r="G635" s="61"/>
      <c r="H635" s="61"/>
      <c r="I635" s="116"/>
      <c r="J635" s="116" t="str">
        <f>IF(Calculations!$G630=1, "Up to Date", "")</f>
        <v/>
      </c>
      <c r="L635" s="9"/>
      <c r="M635" s="9"/>
      <c r="N635" s="9"/>
      <c r="O635" s="9"/>
      <c r="P635" s="9"/>
      <c r="Q635" s="9"/>
      <c r="R635" s="9"/>
      <c r="S635" s="9"/>
      <c r="T635" s="9"/>
    </row>
    <row r="636" spans="2:20" s="51" customFormat="1" x14ac:dyDescent="0.35">
      <c r="B636" s="52"/>
      <c r="C636" s="52"/>
      <c r="D636" s="60"/>
      <c r="E636" s="60"/>
      <c r="F636" s="52"/>
      <c r="G636" s="61"/>
      <c r="H636" s="61"/>
      <c r="I636" s="116"/>
      <c r="J636" s="116" t="str">
        <f>IF(Calculations!$G631=1, "Up to Date", "")</f>
        <v/>
      </c>
      <c r="L636" s="9"/>
      <c r="M636" s="9"/>
      <c r="N636" s="9"/>
      <c r="O636" s="9"/>
      <c r="P636" s="9"/>
      <c r="Q636" s="9"/>
      <c r="R636" s="9"/>
      <c r="S636" s="9"/>
      <c r="T636" s="9"/>
    </row>
    <row r="637" spans="2:20" s="51" customFormat="1" x14ac:dyDescent="0.35">
      <c r="B637" s="52"/>
      <c r="C637" s="52"/>
      <c r="D637" s="60"/>
      <c r="E637" s="60"/>
      <c r="F637" s="52"/>
      <c r="G637" s="61"/>
      <c r="H637" s="61"/>
      <c r="I637" s="116"/>
      <c r="J637" s="116" t="str">
        <f>IF(Calculations!$G632=1, "Up to Date", "")</f>
        <v/>
      </c>
      <c r="L637" s="9"/>
      <c r="M637" s="9"/>
      <c r="N637" s="9"/>
      <c r="O637" s="9"/>
      <c r="P637" s="9"/>
      <c r="Q637" s="9"/>
      <c r="R637" s="9"/>
      <c r="S637" s="9"/>
      <c r="T637" s="9"/>
    </row>
    <row r="638" spans="2:20" s="51" customFormat="1" x14ac:dyDescent="0.35">
      <c r="B638" s="52"/>
      <c r="C638" s="52"/>
      <c r="D638" s="60"/>
      <c r="E638" s="60"/>
      <c r="F638" s="52"/>
      <c r="G638" s="61"/>
      <c r="H638" s="61"/>
      <c r="I638" s="116"/>
      <c r="J638" s="116" t="str">
        <f>IF(Calculations!$G633=1, "Up to Date", "")</f>
        <v/>
      </c>
      <c r="L638" s="9"/>
      <c r="M638" s="9"/>
      <c r="N638" s="9"/>
      <c r="O638" s="9"/>
      <c r="P638" s="9"/>
      <c r="Q638" s="9"/>
      <c r="R638" s="9"/>
      <c r="S638" s="9"/>
      <c r="T638" s="9"/>
    </row>
    <row r="639" spans="2:20" s="51" customFormat="1" x14ac:dyDescent="0.35">
      <c r="B639" s="52"/>
      <c r="C639" s="52"/>
      <c r="D639" s="60"/>
      <c r="E639" s="60"/>
      <c r="F639" s="52"/>
      <c r="G639" s="61"/>
      <c r="H639" s="61"/>
      <c r="I639" s="116"/>
      <c r="J639" s="116" t="str">
        <f>IF(Calculations!$G634=1, "Up to Date", "")</f>
        <v/>
      </c>
      <c r="L639" s="9"/>
      <c r="M639" s="9"/>
      <c r="N639" s="9"/>
      <c r="O639" s="9"/>
      <c r="P639" s="9"/>
      <c r="Q639" s="9"/>
      <c r="R639" s="9"/>
      <c r="S639" s="9"/>
      <c r="T639" s="9"/>
    </row>
    <row r="640" spans="2:20" s="51" customFormat="1" x14ac:dyDescent="0.35">
      <c r="B640" s="52"/>
      <c r="C640" s="52"/>
      <c r="D640" s="60"/>
      <c r="E640" s="60"/>
      <c r="F640" s="52"/>
      <c r="G640" s="61"/>
      <c r="H640" s="61"/>
      <c r="I640" s="116"/>
      <c r="J640" s="116" t="str">
        <f>IF(Calculations!$G635=1, "Up to Date", "")</f>
        <v/>
      </c>
      <c r="L640" s="9"/>
      <c r="M640" s="9"/>
      <c r="N640" s="9"/>
      <c r="O640" s="9"/>
      <c r="P640" s="9"/>
      <c r="Q640" s="9"/>
      <c r="R640" s="9"/>
      <c r="S640" s="9"/>
      <c r="T640" s="9"/>
    </row>
    <row r="641" spans="2:20" s="51" customFormat="1" x14ac:dyDescent="0.35">
      <c r="B641" s="52"/>
      <c r="C641" s="52"/>
      <c r="D641" s="60"/>
      <c r="E641" s="60"/>
      <c r="F641" s="52"/>
      <c r="G641" s="61"/>
      <c r="H641" s="61"/>
      <c r="I641" s="116"/>
      <c r="J641" s="116" t="str">
        <f>IF(Calculations!$G636=1, "Up to Date", "")</f>
        <v/>
      </c>
      <c r="L641" s="9"/>
      <c r="M641" s="9"/>
      <c r="N641" s="9"/>
      <c r="O641" s="9"/>
      <c r="P641" s="9"/>
      <c r="Q641" s="9"/>
      <c r="R641" s="9"/>
      <c r="S641" s="9"/>
      <c r="T641" s="9"/>
    </row>
    <row r="642" spans="2:20" s="51" customFormat="1" x14ac:dyDescent="0.35">
      <c r="B642" s="52"/>
      <c r="C642" s="52"/>
      <c r="D642" s="60"/>
      <c r="E642" s="60"/>
      <c r="F642" s="52"/>
      <c r="G642" s="61"/>
      <c r="H642" s="61"/>
      <c r="I642" s="116"/>
      <c r="J642" s="116" t="str">
        <f>IF(Calculations!$G637=1, "Up to Date", "")</f>
        <v/>
      </c>
      <c r="L642" s="9"/>
      <c r="M642" s="9"/>
      <c r="N642" s="9"/>
      <c r="O642" s="9"/>
      <c r="P642" s="9"/>
      <c r="Q642" s="9"/>
      <c r="R642" s="9"/>
      <c r="S642" s="9"/>
      <c r="T642" s="9"/>
    </row>
    <row r="643" spans="2:20" s="51" customFormat="1" x14ac:dyDescent="0.35">
      <c r="B643" s="52"/>
      <c r="C643" s="52"/>
      <c r="D643" s="60"/>
      <c r="E643" s="60"/>
      <c r="F643" s="52"/>
      <c r="G643" s="61"/>
      <c r="H643" s="61"/>
      <c r="I643" s="116"/>
      <c r="J643" s="116" t="str">
        <f>IF(Calculations!$G638=1, "Up to Date", "")</f>
        <v/>
      </c>
      <c r="L643" s="9"/>
      <c r="M643" s="9"/>
      <c r="N643" s="9"/>
      <c r="O643" s="9"/>
      <c r="P643" s="9"/>
      <c r="Q643" s="9"/>
      <c r="R643" s="9"/>
      <c r="S643" s="9"/>
      <c r="T643" s="9"/>
    </row>
    <row r="644" spans="2:20" s="51" customFormat="1" x14ac:dyDescent="0.35">
      <c r="B644" s="52"/>
      <c r="C644" s="52"/>
      <c r="D644" s="60"/>
      <c r="E644" s="60"/>
      <c r="F644" s="52"/>
      <c r="G644" s="61"/>
      <c r="H644" s="61"/>
      <c r="I644" s="116"/>
      <c r="J644" s="116" t="str">
        <f>IF(Calculations!$G639=1, "Up to Date", "")</f>
        <v/>
      </c>
      <c r="L644" s="9"/>
      <c r="M644" s="9"/>
      <c r="N644" s="9"/>
      <c r="O644" s="9"/>
      <c r="P644" s="9"/>
      <c r="Q644" s="9"/>
      <c r="R644" s="9"/>
      <c r="S644" s="9"/>
      <c r="T644" s="9"/>
    </row>
    <row r="645" spans="2:20" s="51" customFormat="1" x14ac:dyDescent="0.35">
      <c r="B645" s="52"/>
      <c r="C645" s="52"/>
      <c r="D645" s="60"/>
      <c r="E645" s="60"/>
      <c r="F645" s="52"/>
      <c r="G645" s="61"/>
      <c r="H645" s="61"/>
      <c r="I645" s="116"/>
      <c r="J645" s="116" t="str">
        <f>IF(Calculations!$G640=1, "Up to Date", "")</f>
        <v/>
      </c>
      <c r="L645" s="9"/>
      <c r="M645" s="9"/>
      <c r="N645" s="9"/>
      <c r="O645" s="9"/>
      <c r="P645" s="9"/>
      <c r="Q645" s="9"/>
      <c r="R645" s="9"/>
      <c r="S645" s="9"/>
      <c r="T645" s="9"/>
    </row>
    <row r="646" spans="2:20" s="51" customFormat="1" x14ac:dyDescent="0.35">
      <c r="B646" s="52"/>
      <c r="C646" s="52"/>
      <c r="D646" s="60"/>
      <c r="E646" s="60"/>
      <c r="F646" s="52"/>
      <c r="G646" s="61"/>
      <c r="H646" s="61"/>
      <c r="I646" s="116"/>
      <c r="J646" s="116" t="str">
        <f>IF(Calculations!$G641=1, "Up to Date", "")</f>
        <v/>
      </c>
      <c r="L646" s="9"/>
      <c r="M646" s="9"/>
      <c r="N646" s="9"/>
      <c r="O646" s="9"/>
      <c r="P646" s="9"/>
      <c r="Q646" s="9"/>
      <c r="R646" s="9"/>
      <c r="S646" s="9"/>
      <c r="T646" s="9"/>
    </row>
    <row r="647" spans="2:20" s="51" customFormat="1" x14ac:dyDescent="0.35">
      <c r="B647" s="52"/>
      <c r="C647" s="52"/>
      <c r="D647" s="60"/>
      <c r="E647" s="60"/>
      <c r="F647" s="52"/>
      <c r="G647" s="61"/>
      <c r="H647" s="61"/>
      <c r="I647" s="116"/>
      <c r="J647" s="116" t="str">
        <f>IF(Calculations!$G642=1, "Up to Date", "")</f>
        <v/>
      </c>
      <c r="L647" s="9"/>
      <c r="M647" s="9"/>
      <c r="N647" s="9"/>
      <c r="O647" s="9"/>
      <c r="P647" s="9"/>
      <c r="Q647" s="9"/>
      <c r="R647" s="9"/>
      <c r="S647" s="9"/>
      <c r="T647" s="9"/>
    </row>
    <row r="648" spans="2:20" s="51" customFormat="1" x14ac:dyDescent="0.35">
      <c r="B648" s="52"/>
      <c r="C648" s="52"/>
      <c r="D648" s="60"/>
      <c r="E648" s="60"/>
      <c r="F648" s="52"/>
      <c r="G648" s="61"/>
      <c r="H648" s="61"/>
      <c r="I648" s="116"/>
      <c r="J648" s="116" t="str">
        <f>IF(Calculations!$G643=1, "Up to Date", "")</f>
        <v/>
      </c>
      <c r="L648" s="9"/>
      <c r="M648" s="9"/>
      <c r="N648" s="9"/>
      <c r="O648" s="9"/>
      <c r="P648" s="9"/>
      <c r="Q648" s="9"/>
      <c r="R648" s="9"/>
      <c r="S648" s="9"/>
      <c r="T648" s="9"/>
    </row>
    <row r="649" spans="2:20" s="51" customFormat="1" x14ac:dyDescent="0.35">
      <c r="B649" s="52"/>
      <c r="C649" s="52"/>
      <c r="D649" s="60"/>
      <c r="E649" s="60"/>
      <c r="F649" s="52"/>
      <c r="G649" s="61"/>
      <c r="H649" s="61"/>
      <c r="I649" s="116"/>
      <c r="J649" s="116" t="str">
        <f>IF(Calculations!$G644=1, "Up to Date", "")</f>
        <v/>
      </c>
      <c r="L649" s="9"/>
      <c r="M649" s="9"/>
      <c r="N649" s="9"/>
      <c r="O649" s="9"/>
      <c r="P649" s="9"/>
      <c r="Q649" s="9"/>
      <c r="R649" s="9"/>
      <c r="S649" s="9"/>
      <c r="T649" s="9"/>
    </row>
    <row r="650" spans="2:20" s="51" customFormat="1" x14ac:dyDescent="0.35">
      <c r="B650" s="52"/>
      <c r="C650" s="52"/>
      <c r="D650" s="60"/>
      <c r="E650" s="60"/>
      <c r="F650" s="52"/>
      <c r="G650" s="61"/>
      <c r="H650" s="61"/>
      <c r="I650" s="116"/>
      <c r="J650" s="116" t="str">
        <f>IF(Calculations!$G645=1, "Up to Date", "")</f>
        <v/>
      </c>
      <c r="L650" s="9"/>
      <c r="M650" s="9"/>
      <c r="N650" s="9"/>
      <c r="O650" s="9"/>
      <c r="P650" s="9"/>
      <c r="Q650" s="9"/>
      <c r="R650" s="9"/>
      <c r="S650" s="9"/>
      <c r="T650" s="9"/>
    </row>
    <row r="651" spans="2:20" s="51" customFormat="1" x14ac:dyDescent="0.35">
      <c r="B651" s="52"/>
      <c r="C651" s="52"/>
      <c r="D651" s="60"/>
      <c r="E651" s="60"/>
      <c r="F651" s="52"/>
      <c r="G651" s="61"/>
      <c r="H651" s="61"/>
      <c r="I651" s="116"/>
      <c r="J651" s="116" t="str">
        <f>IF(Calculations!$G646=1, "Up to Date", "")</f>
        <v/>
      </c>
      <c r="L651" s="9"/>
      <c r="M651" s="9"/>
      <c r="N651" s="9"/>
      <c r="O651" s="9"/>
      <c r="P651" s="9"/>
      <c r="Q651" s="9"/>
      <c r="R651" s="9"/>
      <c r="S651" s="9"/>
      <c r="T651" s="9"/>
    </row>
    <row r="652" spans="2:20" s="51" customFormat="1" x14ac:dyDescent="0.35">
      <c r="B652" s="52"/>
      <c r="C652" s="52"/>
      <c r="D652" s="60"/>
      <c r="E652" s="60"/>
      <c r="F652" s="52"/>
      <c r="G652" s="61"/>
      <c r="H652" s="61"/>
      <c r="I652" s="116"/>
      <c r="J652" s="116" t="str">
        <f>IF(Calculations!$G647=1, "Up to Date", "")</f>
        <v/>
      </c>
      <c r="L652" s="9"/>
      <c r="M652" s="9"/>
      <c r="N652" s="9"/>
      <c r="O652" s="9"/>
      <c r="P652" s="9"/>
      <c r="Q652" s="9"/>
      <c r="R652" s="9"/>
      <c r="S652" s="9"/>
      <c r="T652" s="9"/>
    </row>
    <row r="653" spans="2:20" s="51" customFormat="1" x14ac:dyDescent="0.35">
      <c r="B653" s="52"/>
      <c r="C653" s="52"/>
      <c r="D653" s="60"/>
      <c r="E653" s="60"/>
      <c r="F653" s="52"/>
      <c r="G653" s="61"/>
      <c r="H653" s="61"/>
      <c r="I653" s="116"/>
      <c r="J653" s="116" t="str">
        <f>IF(Calculations!$G648=1, "Up to Date", "")</f>
        <v/>
      </c>
      <c r="L653" s="9"/>
      <c r="M653" s="9"/>
      <c r="N653" s="9"/>
      <c r="O653" s="9"/>
      <c r="P653" s="9"/>
      <c r="Q653" s="9"/>
      <c r="R653" s="9"/>
      <c r="S653" s="9"/>
      <c r="T653" s="9"/>
    </row>
    <row r="654" spans="2:20" s="51" customFormat="1" x14ac:dyDescent="0.35">
      <c r="B654" s="52"/>
      <c r="C654" s="52"/>
      <c r="D654" s="60"/>
      <c r="E654" s="60"/>
      <c r="F654" s="52"/>
      <c r="G654" s="61"/>
      <c r="H654" s="61"/>
      <c r="I654" s="116"/>
      <c r="J654" s="116" t="str">
        <f>IF(Calculations!$G649=1, "Up to Date", "")</f>
        <v/>
      </c>
      <c r="L654" s="9"/>
      <c r="M654" s="9"/>
      <c r="N654" s="9"/>
      <c r="O654" s="9"/>
      <c r="P654" s="9"/>
      <c r="Q654" s="9"/>
      <c r="R654" s="9"/>
      <c r="S654" s="9"/>
      <c r="T654" s="9"/>
    </row>
    <row r="655" spans="2:20" s="51" customFormat="1" x14ac:dyDescent="0.35">
      <c r="B655" s="52"/>
      <c r="C655" s="52"/>
      <c r="D655" s="60"/>
      <c r="E655" s="60"/>
      <c r="F655" s="52"/>
      <c r="G655" s="61"/>
      <c r="H655" s="61"/>
      <c r="I655" s="116"/>
      <c r="J655" s="116" t="str">
        <f>IF(Calculations!$G650=1, "Up to Date", "")</f>
        <v/>
      </c>
      <c r="L655" s="9"/>
      <c r="M655" s="9"/>
      <c r="N655" s="9"/>
      <c r="O655" s="9"/>
      <c r="P655" s="9"/>
      <c r="Q655" s="9"/>
      <c r="R655" s="9"/>
      <c r="S655" s="9"/>
      <c r="T655" s="9"/>
    </row>
    <row r="656" spans="2:20" s="51" customFormat="1" x14ac:dyDescent="0.35">
      <c r="B656" s="52"/>
      <c r="C656" s="52"/>
      <c r="D656" s="60"/>
      <c r="E656" s="60"/>
      <c r="F656" s="52"/>
      <c r="G656" s="61"/>
      <c r="H656" s="61"/>
      <c r="I656" s="116"/>
      <c r="J656" s="116" t="str">
        <f>IF(Calculations!$G651=1, "Up to Date", "")</f>
        <v/>
      </c>
      <c r="L656" s="9"/>
      <c r="M656" s="9"/>
      <c r="N656" s="9"/>
      <c r="O656" s="9"/>
      <c r="P656" s="9"/>
      <c r="Q656" s="9"/>
      <c r="R656" s="9"/>
      <c r="S656" s="9"/>
      <c r="T656" s="9"/>
    </row>
    <row r="657" spans="2:20" s="51" customFormat="1" x14ac:dyDescent="0.35">
      <c r="B657" s="52"/>
      <c r="C657" s="52"/>
      <c r="D657" s="60"/>
      <c r="E657" s="60"/>
      <c r="F657" s="52"/>
      <c r="G657" s="61"/>
      <c r="H657" s="61"/>
      <c r="I657" s="116"/>
      <c r="J657" s="116" t="str">
        <f>IF(Calculations!$G652=1, "Up to Date", "")</f>
        <v/>
      </c>
      <c r="L657" s="9"/>
      <c r="M657" s="9"/>
      <c r="N657" s="9"/>
      <c r="O657" s="9"/>
      <c r="P657" s="9"/>
      <c r="Q657" s="9"/>
      <c r="R657" s="9"/>
      <c r="S657" s="9"/>
      <c r="T657" s="9"/>
    </row>
    <row r="658" spans="2:20" s="51" customFormat="1" x14ac:dyDescent="0.35">
      <c r="B658" s="52"/>
      <c r="C658" s="52"/>
      <c r="D658" s="60"/>
      <c r="E658" s="60"/>
      <c r="F658" s="52"/>
      <c r="G658" s="61"/>
      <c r="H658" s="61"/>
      <c r="I658" s="116"/>
      <c r="J658" s="116" t="str">
        <f>IF(Calculations!$G653=1, "Up to Date", "")</f>
        <v/>
      </c>
      <c r="L658" s="9"/>
      <c r="M658" s="9"/>
      <c r="N658" s="9"/>
      <c r="O658" s="9"/>
      <c r="P658" s="9"/>
      <c r="Q658" s="9"/>
      <c r="R658" s="9"/>
      <c r="S658" s="9"/>
      <c r="T658" s="9"/>
    </row>
    <row r="659" spans="2:20" s="51" customFormat="1" x14ac:dyDescent="0.35">
      <c r="B659" s="52"/>
      <c r="C659" s="52"/>
      <c r="D659" s="60"/>
      <c r="E659" s="60"/>
      <c r="F659" s="52"/>
      <c r="G659" s="61"/>
      <c r="H659" s="61"/>
      <c r="I659" s="116"/>
      <c r="J659" s="116" t="str">
        <f>IF(Calculations!$G654=1, "Up to Date", "")</f>
        <v/>
      </c>
      <c r="L659" s="9"/>
      <c r="M659" s="9"/>
      <c r="N659" s="9"/>
      <c r="O659" s="9"/>
      <c r="P659" s="9"/>
      <c r="Q659" s="9"/>
      <c r="R659" s="9"/>
      <c r="S659" s="9"/>
      <c r="T659" s="9"/>
    </row>
    <row r="660" spans="2:20" s="51" customFormat="1" x14ac:dyDescent="0.35">
      <c r="B660" s="52"/>
      <c r="C660" s="52"/>
      <c r="D660" s="60"/>
      <c r="E660" s="60"/>
      <c r="F660" s="52"/>
      <c r="G660" s="61"/>
      <c r="H660" s="61"/>
      <c r="I660" s="116"/>
      <c r="J660" s="116" t="str">
        <f>IF(Calculations!$G655=1, "Up to Date", "")</f>
        <v/>
      </c>
      <c r="L660" s="9"/>
      <c r="M660" s="9"/>
      <c r="N660" s="9"/>
      <c r="O660" s="9"/>
      <c r="P660" s="9"/>
      <c r="Q660" s="9"/>
      <c r="R660" s="9"/>
      <c r="S660" s="9"/>
      <c r="T660" s="9"/>
    </row>
    <row r="661" spans="2:20" s="51" customFormat="1" x14ac:dyDescent="0.35">
      <c r="B661" s="52"/>
      <c r="C661" s="52"/>
      <c r="D661" s="60"/>
      <c r="E661" s="60"/>
      <c r="F661" s="52"/>
      <c r="G661" s="61"/>
      <c r="H661" s="61"/>
      <c r="I661" s="116"/>
      <c r="J661" s="116" t="str">
        <f>IF(Calculations!$G656=1, "Up to Date", "")</f>
        <v/>
      </c>
      <c r="L661" s="9"/>
      <c r="M661" s="9"/>
      <c r="N661" s="9"/>
      <c r="O661" s="9"/>
      <c r="P661" s="9"/>
      <c r="Q661" s="9"/>
      <c r="R661" s="9"/>
      <c r="S661" s="9"/>
      <c r="T661" s="9"/>
    </row>
    <row r="662" spans="2:20" s="51" customFormat="1" x14ac:dyDescent="0.35">
      <c r="B662" s="52"/>
      <c r="C662" s="52"/>
      <c r="D662" s="60"/>
      <c r="E662" s="60"/>
      <c r="F662" s="52"/>
      <c r="G662" s="61"/>
      <c r="H662" s="61"/>
      <c r="I662" s="116"/>
      <c r="J662" s="116" t="str">
        <f>IF(Calculations!$G657=1, "Up to Date", "")</f>
        <v/>
      </c>
      <c r="L662" s="9"/>
      <c r="M662" s="9"/>
      <c r="N662" s="9"/>
      <c r="O662" s="9"/>
      <c r="P662" s="9"/>
      <c r="Q662" s="9"/>
      <c r="R662" s="9"/>
      <c r="S662" s="9"/>
      <c r="T662" s="9"/>
    </row>
    <row r="663" spans="2:20" s="51" customFormat="1" x14ac:dyDescent="0.35">
      <c r="B663" s="52"/>
      <c r="C663" s="52"/>
      <c r="D663" s="60"/>
      <c r="E663" s="60"/>
      <c r="F663" s="52"/>
      <c r="G663" s="61"/>
      <c r="H663" s="61"/>
      <c r="I663" s="116"/>
      <c r="J663" s="116" t="str">
        <f>IF(Calculations!$G658=1, "Up to Date", "")</f>
        <v/>
      </c>
      <c r="L663" s="9"/>
      <c r="M663" s="9"/>
      <c r="N663" s="9"/>
      <c r="O663" s="9"/>
      <c r="P663" s="9"/>
      <c r="Q663" s="9"/>
      <c r="R663" s="9"/>
      <c r="S663" s="9"/>
      <c r="T663" s="9"/>
    </row>
    <row r="664" spans="2:20" s="51" customFormat="1" x14ac:dyDescent="0.35">
      <c r="B664" s="52"/>
      <c r="C664" s="52"/>
      <c r="D664" s="60"/>
      <c r="E664" s="60"/>
      <c r="F664" s="52"/>
      <c r="G664" s="61"/>
      <c r="H664" s="61"/>
      <c r="I664" s="116"/>
      <c r="J664" s="116" t="str">
        <f>IF(Calculations!$G659=1, "Up to Date", "")</f>
        <v/>
      </c>
      <c r="L664" s="9"/>
      <c r="M664" s="9"/>
      <c r="N664" s="9"/>
      <c r="O664" s="9"/>
      <c r="P664" s="9"/>
      <c r="Q664" s="9"/>
      <c r="R664" s="9"/>
      <c r="S664" s="9"/>
      <c r="T664" s="9"/>
    </row>
    <row r="665" spans="2:20" s="51" customFormat="1" x14ac:dyDescent="0.35">
      <c r="B665" s="52"/>
      <c r="C665" s="52"/>
      <c r="D665" s="60"/>
      <c r="E665" s="60"/>
      <c r="F665" s="52"/>
      <c r="G665" s="61"/>
      <c r="H665" s="61"/>
      <c r="I665" s="116"/>
      <c r="J665" s="116" t="str">
        <f>IF(Calculations!$G660=1, "Up to Date", "")</f>
        <v/>
      </c>
      <c r="L665" s="9"/>
      <c r="M665" s="9"/>
      <c r="N665" s="9"/>
      <c r="O665" s="9"/>
      <c r="P665" s="9"/>
      <c r="Q665" s="9"/>
      <c r="R665" s="9"/>
      <c r="S665" s="9"/>
      <c r="T665" s="9"/>
    </row>
    <row r="666" spans="2:20" s="51" customFormat="1" x14ac:dyDescent="0.35">
      <c r="B666" s="52"/>
      <c r="C666" s="52"/>
      <c r="D666" s="60"/>
      <c r="E666" s="60"/>
      <c r="F666" s="52"/>
      <c r="G666" s="61"/>
      <c r="H666" s="61"/>
      <c r="I666" s="116"/>
      <c r="J666" s="116" t="str">
        <f>IF(Calculations!$G661=1, "Up to Date", "")</f>
        <v/>
      </c>
      <c r="L666" s="9"/>
      <c r="M666" s="9"/>
      <c r="N666" s="9"/>
      <c r="O666" s="9"/>
      <c r="P666" s="9"/>
      <c r="Q666" s="9"/>
      <c r="R666" s="9"/>
      <c r="S666" s="9"/>
      <c r="T666" s="9"/>
    </row>
    <row r="667" spans="2:20" s="51" customFormat="1" x14ac:dyDescent="0.35">
      <c r="B667" s="52"/>
      <c r="C667" s="52"/>
      <c r="D667" s="60"/>
      <c r="E667" s="60"/>
      <c r="F667" s="52"/>
      <c r="G667" s="61"/>
      <c r="H667" s="61"/>
      <c r="I667" s="116"/>
      <c r="J667" s="116" t="str">
        <f>IF(Calculations!$G662=1, "Up to Date", "")</f>
        <v/>
      </c>
      <c r="L667" s="9"/>
      <c r="M667" s="9"/>
      <c r="N667" s="9"/>
      <c r="O667" s="9"/>
      <c r="P667" s="9"/>
      <c r="Q667" s="9"/>
      <c r="R667" s="9"/>
      <c r="S667" s="9"/>
      <c r="T667" s="9"/>
    </row>
    <row r="668" spans="2:20" s="51" customFormat="1" x14ac:dyDescent="0.35">
      <c r="B668" s="52"/>
      <c r="C668" s="52"/>
      <c r="D668" s="60"/>
      <c r="E668" s="60"/>
      <c r="F668" s="52"/>
      <c r="G668" s="61"/>
      <c r="H668" s="61"/>
      <c r="I668" s="116"/>
      <c r="J668" s="116" t="str">
        <f>IF(Calculations!$G663=1, "Up to Date", "")</f>
        <v/>
      </c>
      <c r="L668" s="9"/>
      <c r="M668" s="9"/>
      <c r="N668" s="9"/>
      <c r="O668" s="9"/>
      <c r="P668" s="9"/>
      <c r="Q668" s="9"/>
      <c r="R668" s="9"/>
      <c r="S668" s="9"/>
      <c r="T668" s="9"/>
    </row>
    <row r="669" spans="2:20" s="51" customFormat="1" x14ac:dyDescent="0.35">
      <c r="B669" s="52"/>
      <c r="C669" s="52"/>
      <c r="D669" s="60"/>
      <c r="E669" s="60"/>
      <c r="F669" s="52"/>
      <c r="G669" s="61"/>
      <c r="H669" s="61"/>
      <c r="I669" s="116"/>
      <c r="J669" s="116" t="str">
        <f>IF(Calculations!$G664=1, "Up to Date", "")</f>
        <v/>
      </c>
      <c r="L669" s="9"/>
      <c r="M669" s="9"/>
      <c r="N669" s="9"/>
      <c r="O669" s="9"/>
      <c r="P669" s="9"/>
      <c r="Q669" s="9"/>
      <c r="R669" s="9"/>
      <c r="S669" s="9"/>
      <c r="T669" s="9"/>
    </row>
    <row r="670" spans="2:20" s="51" customFormat="1" x14ac:dyDescent="0.35">
      <c r="B670" s="52"/>
      <c r="C670" s="52"/>
      <c r="D670" s="60"/>
      <c r="E670" s="60"/>
      <c r="F670" s="52"/>
      <c r="G670" s="61"/>
      <c r="H670" s="61"/>
      <c r="I670" s="116"/>
      <c r="J670" s="116" t="str">
        <f>IF(Calculations!$G665=1, "Up to Date", "")</f>
        <v/>
      </c>
      <c r="L670" s="9"/>
      <c r="M670" s="9"/>
      <c r="N670" s="9"/>
      <c r="O670" s="9"/>
      <c r="P670" s="9"/>
      <c r="Q670" s="9"/>
      <c r="R670" s="9"/>
      <c r="S670" s="9"/>
      <c r="T670" s="9"/>
    </row>
    <row r="671" spans="2:20" s="51" customFormat="1" x14ac:dyDescent="0.35">
      <c r="B671" s="52"/>
      <c r="C671" s="52"/>
      <c r="D671" s="60"/>
      <c r="E671" s="60"/>
      <c r="F671" s="52"/>
      <c r="G671" s="61"/>
      <c r="H671" s="61"/>
      <c r="I671" s="116"/>
      <c r="J671" s="116" t="str">
        <f>IF(Calculations!$G666=1, "Up to Date", "")</f>
        <v/>
      </c>
      <c r="L671" s="9"/>
      <c r="M671" s="9"/>
      <c r="N671" s="9"/>
      <c r="O671" s="9"/>
      <c r="P671" s="9"/>
      <c r="Q671" s="9"/>
      <c r="R671" s="9"/>
      <c r="S671" s="9"/>
      <c r="T671" s="9"/>
    </row>
    <row r="672" spans="2:20" s="51" customFormat="1" x14ac:dyDescent="0.35">
      <c r="B672" s="52"/>
      <c r="C672" s="52"/>
      <c r="D672" s="60"/>
      <c r="E672" s="60"/>
      <c r="F672" s="52"/>
      <c r="G672" s="61"/>
      <c r="H672" s="61"/>
      <c r="I672" s="116"/>
      <c r="J672" s="116" t="str">
        <f>IF(Calculations!$G667=1, "Up to Date", "")</f>
        <v/>
      </c>
      <c r="L672" s="9"/>
      <c r="M672" s="9"/>
      <c r="N672" s="9"/>
      <c r="O672" s="9"/>
      <c r="P672" s="9"/>
      <c r="Q672" s="9"/>
      <c r="R672" s="9"/>
      <c r="S672" s="9"/>
      <c r="T672" s="9"/>
    </row>
    <row r="673" spans="2:20" s="51" customFormat="1" x14ac:dyDescent="0.35">
      <c r="B673" s="52"/>
      <c r="C673" s="52"/>
      <c r="D673" s="60"/>
      <c r="E673" s="60"/>
      <c r="F673" s="52"/>
      <c r="G673" s="61"/>
      <c r="H673" s="61"/>
      <c r="I673" s="116"/>
      <c r="J673" s="116" t="str">
        <f>IF(Calculations!$G668=1, "Up to Date", "")</f>
        <v/>
      </c>
      <c r="L673" s="9"/>
      <c r="M673" s="9"/>
      <c r="N673" s="9"/>
      <c r="O673" s="9"/>
      <c r="P673" s="9"/>
      <c r="Q673" s="9"/>
      <c r="R673" s="9"/>
      <c r="S673" s="9"/>
      <c r="T673" s="9"/>
    </row>
    <row r="674" spans="2:20" s="51" customFormat="1" x14ac:dyDescent="0.35">
      <c r="B674" s="52"/>
      <c r="C674" s="52"/>
      <c r="D674" s="60"/>
      <c r="E674" s="60"/>
      <c r="F674" s="52"/>
      <c r="G674" s="61"/>
      <c r="H674" s="61"/>
      <c r="I674" s="116"/>
      <c r="J674" s="116" t="str">
        <f>IF(Calculations!$G669=1, "Up to Date", "")</f>
        <v/>
      </c>
      <c r="L674" s="9"/>
      <c r="M674" s="9"/>
      <c r="N674" s="9"/>
      <c r="O674" s="9"/>
      <c r="P674" s="9"/>
      <c r="Q674" s="9"/>
      <c r="R674" s="9"/>
      <c r="S674" s="9"/>
      <c r="T674" s="9"/>
    </row>
    <row r="675" spans="2:20" s="51" customFormat="1" x14ac:dyDescent="0.35">
      <c r="B675" s="52"/>
      <c r="C675" s="52"/>
      <c r="D675" s="60"/>
      <c r="E675" s="60"/>
      <c r="F675" s="52"/>
      <c r="G675" s="61"/>
      <c r="H675" s="61"/>
      <c r="I675" s="116"/>
      <c r="J675" s="116" t="str">
        <f>IF(Calculations!$G670=1, "Up to Date", "")</f>
        <v/>
      </c>
      <c r="L675" s="9"/>
      <c r="M675" s="9"/>
      <c r="N675" s="9"/>
      <c r="O675" s="9"/>
      <c r="P675" s="9"/>
      <c r="Q675" s="9"/>
      <c r="R675" s="9"/>
      <c r="S675" s="9"/>
      <c r="T675" s="9"/>
    </row>
    <row r="676" spans="2:20" s="51" customFormat="1" x14ac:dyDescent="0.35">
      <c r="B676" s="52"/>
      <c r="C676" s="52"/>
      <c r="D676" s="60"/>
      <c r="E676" s="60"/>
      <c r="F676" s="52"/>
      <c r="G676" s="61"/>
      <c r="H676" s="61"/>
      <c r="I676" s="116"/>
      <c r="J676" s="116" t="str">
        <f>IF(Calculations!$G671=1, "Up to Date", "")</f>
        <v/>
      </c>
      <c r="L676" s="9"/>
      <c r="M676" s="9"/>
      <c r="N676" s="9"/>
      <c r="O676" s="9"/>
      <c r="P676" s="9"/>
      <c r="Q676" s="9"/>
      <c r="R676" s="9"/>
      <c r="S676" s="9"/>
      <c r="T676" s="9"/>
    </row>
    <row r="677" spans="2:20" s="51" customFormat="1" x14ac:dyDescent="0.35">
      <c r="B677" s="52"/>
      <c r="C677" s="52"/>
      <c r="D677" s="60"/>
      <c r="E677" s="60"/>
      <c r="F677" s="52"/>
      <c r="G677" s="61"/>
      <c r="H677" s="61"/>
      <c r="I677" s="116"/>
      <c r="J677" s="116" t="str">
        <f>IF(Calculations!$G672=1, "Up to Date", "")</f>
        <v/>
      </c>
      <c r="L677" s="9"/>
      <c r="M677" s="9"/>
      <c r="N677" s="9"/>
      <c r="O677" s="9"/>
      <c r="P677" s="9"/>
      <c r="Q677" s="9"/>
      <c r="R677" s="9"/>
      <c r="S677" s="9"/>
      <c r="T677" s="9"/>
    </row>
    <row r="678" spans="2:20" s="51" customFormat="1" x14ac:dyDescent="0.35">
      <c r="B678" s="52"/>
      <c r="C678" s="52"/>
      <c r="D678" s="60"/>
      <c r="E678" s="60"/>
      <c r="F678" s="52"/>
      <c r="G678" s="61"/>
      <c r="H678" s="61"/>
      <c r="I678" s="116"/>
      <c r="J678" s="116" t="str">
        <f>IF(Calculations!$G673=1, "Up to Date", "")</f>
        <v/>
      </c>
      <c r="L678" s="9"/>
      <c r="M678" s="9"/>
      <c r="N678" s="9"/>
      <c r="O678" s="9"/>
      <c r="P678" s="9"/>
      <c r="Q678" s="9"/>
      <c r="R678" s="9"/>
      <c r="S678" s="9"/>
      <c r="T678" s="9"/>
    </row>
    <row r="679" spans="2:20" s="51" customFormat="1" x14ac:dyDescent="0.35">
      <c r="B679" s="52"/>
      <c r="C679" s="52"/>
      <c r="D679" s="60"/>
      <c r="E679" s="60"/>
      <c r="F679" s="52"/>
      <c r="G679" s="61"/>
      <c r="H679" s="61"/>
      <c r="I679" s="116"/>
      <c r="J679" s="116" t="str">
        <f>IF(Calculations!$G674=1, "Up to Date", "")</f>
        <v/>
      </c>
      <c r="L679" s="9"/>
      <c r="M679" s="9"/>
      <c r="N679" s="9"/>
      <c r="O679" s="9"/>
      <c r="P679" s="9"/>
      <c r="Q679" s="9"/>
      <c r="R679" s="9"/>
      <c r="S679" s="9"/>
      <c r="T679" s="9"/>
    </row>
    <row r="680" spans="2:20" s="51" customFormat="1" x14ac:dyDescent="0.35">
      <c r="B680" s="52"/>
      <c r="C680" s="52"/>
      <c r="D680" s="60"/>
      <c r="E680" s="60"/>
      <c r="F680" s="52"/>
      <c r="G680" s="61"/>
      <c r="H680" s="61"/>
      <c r="I680" s="116"/>
      <c r="J680" s="116" t="str">
        <f>IF(Calculations!$G675=1, "Up to Date", "")</f>
        <v/>
      </c>
      <c r="L680" s="9"/>
      <c r="M680" s="9"/>
      <c r="N680" s="9"/>
      <c r="O680" s="9"/>
      <c r="P680" s="9"/>
      <c r="Q680" s="9"/>
      <c r="R680" s="9"/>
      <c r="S680" s="9"/>
      <c r="T680" s="9"/>
    </row>
    <row r="681" spans="2:20" s="51" customFormat="1" x14ac:dyDescent="0.35">
      <c r="B681" s="52"/>
      <c r="C681" s="52"/>
      <c r="D681" s="60"/>
      <c r="E681" s="60"/>
      <c r="F681" s="52"/>
      <c r="G681" s="61"/>
      <c r="H681" s="61"/>
      <c r="I681" s="116"/>
      <c r="J681" s="116" t="str">
        <f>IF(Calculations!$G676=1, "Up to Date", "")</f>
        <v/>
      </c>
      <c r="L681" s="9"/>
      <c r="M681" s="9"/>
      <c r="N681" s="9"/>
      <c r="O681" s="9"/>
      <c r="P681" s="9"/>
      <c r="Q681" s="9"/>
      <c r="R681" s="9"/>
      <c r="S681" s="9"/>
      <c r="T681" s="9"/>
    </row>
    <row r="682" spans="2:20" s="51" customFormat="1" x14ac:dyDescent="0.35">
      <c r="B682" s="52"/>
      <c r="C682" s="52"/>
      <c r="D682" s="60"/>
      <c r="E682" s="60"/>
      <c r="F682" s="52"/>
      <c r="G682" s="61"/>
      <c r="H682" s="61"/>
      <c r="I682" s="116"/>
      <c r="J682" s="116" t="str">
        <f>IF(Calculations!$G677=1, "Up to Date", "")</f>
        <v/>
      </c>
      <c r="L682" s="9"/>
      <c r="M682" s="9"/>
      <c r="N682" s="9"/>
      <c r="O682" s="9"/>
      <c r="P682" s="9"/>
      <c r="Q682" s="9"/>
      <c r="R682" s="9"/>
      <c r="S682" s="9"/>
      <c r="T682" s="9"/>
    </row>
    <row r="683" spans="2:20" s="51" customFormat="1" x14ac:dyDescent="0.35">
      <c r="B683" s="52"/>
      <c r="C683" s="52"/>
      <c r="D683" s="60"/>
      <c r="E683" s="60"/>
      <c r="F683" s="52"/>
      <c r="G683" s="61"/>
      <c r="H683" s="61"/>
      <c r="I683" s="116"/>
      <c r="J683" s="116" t="str">
        <f>IF(Calculations!$G678=1, "Up to Date", "")</f>
        <v/>
      </c>
      <c r="L683" s="9"/>
      <c r="M683" s="9"/>
      <c r="N683" s="9"/>
      <c r="O683" s="9"/>
      <c r="P683" s="9"/>
      <c r="Q683" s="9"/>
      <c r="R683" s="9"/>
      <c r="S683" s="9"/>
      <c r="T683" s="9"/>
    </row>
    <row r="684" spans="2:20" s="51" customFormat="1" x14ac:dyDescent="0.35">
      <c r="B684" s="52"/>
      <c r="C684" s="52"/>
      <c r="D684" s="60"/>
      <c r="E684" s="60"/>
      <c r="F684" s="52"/>
      <c r="G684" s="61"/>
      <c r="H684" s="61"/>
      <c r="I684" s="116"/>
      <c r="J684" s="116" t="str">
        <f>IF(Calculations!$G679=1, "Up to Date", "")</f>
        <v/>
      </c>
      <c r="L684" s="9"/>
      <c r="M684" s="9"/>
      <c r="N684" s="9"/>
      <c r="O684" s="9"/>
      <c r="P684" s="9"/>
      <c r="Q684" s="9"/>
      <c r="R684" s="9"/>
      <c r="S684" s="9"/>
      <c r="T684" s="9"/>
    </row>
    <row r="685" spans="2:20" s="51" customFormat="1" x14ac:dyDescent="0.35">
      <c r="B685" s="52"/>
      <c r="C685" s="52"/>
      <c r="D685" s="60"/>
      <c r="E685" s="60"/>
      <c r="F685" s="52"/>
      <c r="G685" s="61"/>
      <c r="H685" s="61"/>
      <c r="I685" s="116"/>
      <c r="J685" s="116" t="str">
        <f>IF(Calculations!$G680=1, "Up to Date", "")</f>
        <v/>
      </c>
      <c r="L685" s="9"/>
      <c r="M685" s="9"/>
      <c r="N685" s="9"/>
      <c r="O685" s="9"/>
      <c r="P685" s="9"/>
      <c r="Q685" s="9"/>
      <c r="R685" s="9"/>
      <c r="S685" s="9"/>
      <c r="T685" s="9"/>
    </row>
    <row r="686" spans="2:20" s="51" customFormat="1" x14ac:dyDescent="0.35">
      <c r="B686" s="52"/>
      <c r="C686" s="52"/>
      <c r="D686" s="60"/>
      <c r="E686" s="60"/>
      <c r="F686" s="52"/>
      <c r="G686" s="61"/>
      <c r="H686" s="61"/>
      <c r="I686" s="116"/>
      <c r="J686" s="116" t="str">
        <f>IF(Calculations!$G681=1, "Up to Date", "")</f>
        <v/>
      </c>
      <c r="L686" s="9"/>
      <c r="M686" s="9"/>
      <c r="N686" s="9"/>
      <c r="O686" s="9"/>
      <c r="P686" s="9"/>
      <c r="Q686" s="9"/>
      <c r="R686" s="9"/>
      <c r="S686" s="9"/>
      <c r="T686" s="9"/>
    </row>
    <row r="687" spans="2:20" s="51" customFormat="1" x14ac:dyDescent="0.35">
      <c r="B687" s="52"/>
      <c r="C687" s="52"/>
      <c r="D687" s="60"/>
      <c r="E687" s="60"/>
      <c r="F687" s="52"/>
      <c r="G687" s="61"/>
      <c r="H687" s="61"/>
      <c r="I687" s="116"/>
      <c r="J687" s="116" t="str">
        <f>IF(Calculations!$G682=1, "Up to Date", "")</f>
        <v/>
      </c>
      <c r="L687" s="9"/>
      <c r="M687" s="9"/>
      <c r="N687" s="9"/>
      <c r="O687" s="9"/>
      <c r="P687" s="9"/>
      <c r="Q687" s="9"/>
      <c r="R687" s="9"/>
      <c r="S687" s="9"/>
      <c r="T687" s="9"/>
    </row>
    <row r="688" spans="2:20" s="51" customFormat="1" x14ac:dyDescent="0.35">
      <c r="B688" s="52"/>
      <c r="C688" s="52"/>
      <c r="D688" s="60"/>
      <c r="E688" s="60"/>
      <c r="F688" s="52"/>
      <c r="G688" s="61"/>
      <c r="H688" s="61"/>
      <c r="I688" s="116"/>
      <c r="J688" s="116" t="str">
        <f>IF(Calculations!$G683=1, "Up to Date", "")</f>
        <v/>
      </c>
      <c r="L688" s="9"/>
      <c r="M688" s="9"/>
      <c r="N688" s="9"/>
      <c r="O688" s="9"/>
      <c r="P688" s="9"/>
      <c r="Q688" s="9"/>
      <c r="R688" s="9"/>
      <c r="S688" s="9"/>
      <c r="T688" s="9"/>
    </row>
    <row r="689" spans="2:20" s="51" customFormat="1" x14ac:dyDescent="0.35">
      <c r="B689" s="52"/>
      <c r="C689" s="52"/>
      <c r="D689" s="60"/>
      <c r="E689" s="60"/>
      <c r="F689" s="52"/>
      <c r="G689" s="61"/>
      <c r="H689" s="61"/>
      <c r="I689" s="116"/>
      <c r="J689" s="116" t="str">
        <f>IF(Calculations!$G684=1, "Up to Date", "")</f>
        <v/>
      </c>
      <c r="L689" s="9"/>
      <c r="M689" s="9"/>
      <c r="N689" s="9"/>
      <c r="O689" s="9"/>
      <c r="P689" s="9"/>
      <c r="Q689" s="9"/>
      <c r="R689" s="9"/>
      <c r="S689" s="9"/>
      <c r="T689" s="9"/>
    </row>
    <row r="690" spans="2:20" s="51" customFormat="1" x14ac:dyDescent="0.35">
      <c r="B690" s="52"/>
      <c r="C690" s="52"/>
      <c r="D690" s="60"/>
      <c r="E690" s="60"/>
      <c r="F690" s="52"/>
      <c r="G690" s="61"/>
      <c r="H690" s="61"/>
      <c r="I690" s="116"/>
      <c r="J690" s="116" t="str">
        <f>IF(Calculations!$G685=1, "Up to Date", "")</f>
        <v/>
      </c>
      <c r="L690" s="9"/>
      <c r="M690" s="9"/>
      <c r="N690" s="9"/>
      <c r="O690" s="9"/>
      <c r="P690" s="9"/>
      <c r="Q690" s="9"/>
      <c r="R690" s="9"/>
      <c r="S690" s="9"/>
      <c r="T690" s="9"/>
    </row>
    <row r="691" spans="2:20" s="51" customFormat="1" x14ac:dyDescent="0.35">
      <c r="B691" s="52"/>
      <c r="C691" s="52"/>
      <c r="D691" s="60"/>
      <c r="E691" s="60"/>
      <c r="F691" s="52"/>
      <c r="G691" s="61"/>
      <c r="H691" s="61"/>
      <c r="I691" s="116"/>
      <c r="J691" s="116" t="str">
        <f>IF(Calculations!$G686=1, "Up to Date", "")</f>
        <v/>
      </c>
      <c r="L691" s="9"/>
      <c r="M691" s="9"/>
      <c r="N691" s="9"/>
      <c r="O691" s="9"/>
      <c r="P691" s="9"/>
      <c r="Q691" s="9"/>
      <c r="R691" s="9"/>
      <c r="S691" s="9"/>
      <c r="T691" s="9"/>
    </row>
    <row r="692" spans="2:20" s="51" customFormat="1" x14ac:dyDescent="0.35">
      <c r="B692" s="52"/>
      <c r="C692" s="52"/>
      <c r="D692" s="60"/>
      <c r="E692" s="60"/>
      <c r="F692" s="52"/>
      <c r="G692" s="61"/>
      <c r="H692" s="61"/>
      <c r="I692" s="116"/>
      <c r="J692" s="116" t="str">
        <f>IF(Calculations!$G687=1, "Up to Date", "")</f>
        <v/>
      </c>
      <c r="L692" s="9"/>
      <c r="M692" s="9"/>
      <c r="N692" s="9"/>
      <c r="O692" s="9"/>
      <c r="P692" s="9"/>
      <c r="Q692" s="9"/>
      <c r="R692" s="9"/>
      <c r="S692" s="9"/>
      <c r="T692" s="9"/>
    </row>
    <row r="693" spans="2:20" s="51" customFormat="1" x14ac:dyDescent="0.35">
      <c r="B693" s="52"/>
      <c r="C693" s="52"/>
      <c r="D693" s="60"/>
      <c r="E693" s="60"/>
      <c r="F693" s="52"/>
      <c r="G693" s="61"/>
      <c r="H693" s="61"/>
      <c r="I693" s="116"/>
      <c r="J693" s="116" t="str">
        <f>IF(Calculations!$G688=1, "Up to Date", "")</f>
        <v/>
      </c>
      <c r="L693" s="9"/>
      <c r="M693" s="9"/>
      <c r="N693" s="9"/>
      <c r="O693" s="9"/>
      <c r="P693" s="9"/>
      <c r="Q693" s="9"/>
      <c r="R693" s="9"/>
      <c r="S693" s="9"/>
      <c r="T693" s="9"/>
    </row>
    <row r="694" spans="2:20" s="51" customFormat="1" x14ac:dyDescent="0.35">
      <c r="B694" s="52"/>
      <c r="C694" s="52"/>
      <c r="D694" s="60"/>
      <c r="E694" s="60"/>
      <c r="F694" s="52"/>
      <c r="G694" s="61"/>
      <c r="H694" s="61"/>
      <c r="I694" s="116"/>
      <c r="J694" s="116" t="str">
        <f>IF(Calculations!$G689=1, "Up to Date", "")</f>
        <v/>
      </c>
      <c r="L694" s="9"/>
      <c r="M694" s="9"/>
      <c r="N694" s="9"/>
      <c r="O694" s="9"/>
      <c r="P694" s="9"/>
      <c r="Q694" s="9"/>
      <c r="R694" s="9"/>
      <c r="S694" s="9"/>
      <c r="T694" s="9"/>
    </row>
    <row r="695" spans="2:20" s="51" customFormat="1" x14ac:dyDescent="0.35">
      <c r="B695" s="52"/>
      <c r="C695" s="52"/>
      <c r="D695" s="60"/>
      <c r="E695" s="60"/>
      <c r="F695" s="52"/>
      <c r="G695" s="61"/>
      <c r="H695" s="61"/>
      <c r="I695" s="116"/>
      <c r="J695" s="116" t="str">
        <f>IF(Calculations!$G690=1, "Up to Date", "")</f>
        <v/>
      </c>
      <c r="L695" s="9"/>
      <c r="M695" s="9"/>
      <c r="N695" s="9"/>
      <c r="O695" s="9"/>
      <c r="P695" s="9"/>
      <c r="Q695" s="9"/>
      <c r="R695" s="9"/>
      <c r="S695" s="9"/>
      <c r="T695" s="9"/>
    </row>
    <row r="696" spans="2:20" s="51" customFormat="1" x14ac:dyDescent="0.35">
      <c r="B696" s="52"/>
      <c r="C696" s="52"/>
      <c r="D696" s="60"/>
      <c r="E696" s="60"/>
      <c r="F696" s="52"/>
      <c r="G696" s="61"/>
      <c r="H696" s="61"/>
      <c r="I696" s="116"/>
      <c r="J696" s="116" t="str">
        <f>IF(Calculations!$G691=1, "Up to Date", "")</f>
        <v/>
      </c>
      <c r="L696" s="9"/>
      <c r="M696" s="9"/>
      <c r="N696" s="9"/>
      <c r="O696" s="9"/>
      <c r="P696" s="9"/>
      <c r="Q696" s="9"/>
      <c r="R696" s="9"/>
      <c r="S696" s="9"/>
      <c r="T696" s="9"/>
    </row>
    <row r="697" spans="2:20" s="51" customFormat="1" x14ac:dyDescent="0.35">
      <c r="B697" s="52"/>
      <c r="C697" s="52"/>
      <c r="D697" s="60"/>
      <c r="E697" s="60"/>
      <c r="F697" s="52"/>
      <c r="G697" s="61"/>
      <c r="H697" s="61"/>
      <c r="I697" s="116"/>
      <c r="J697" s="116" t="str">
        <f>IF(Calculations!$G692=1, "Up to Date", "")</f>
        <v/>
      </c>
      <c r="L697" s="9"/>
      <c r="M697" s="9"/>
      <c r="N697" s="9"/>
      <c r="O697" s="9"/>
      <c r="P697" s="9"/>
      <c r="Q697" s="9"/>
      <c r="R697" s="9"/>
      <c r="S697" s="9"/>
      <c r="T697" s="9"/>
    </row>
    <row r="698" spans="2:20" s="51" customFormat="1" x14ac:dyDescent="0.35">
      <c r="B698" s="52"/>
      <c r="C698" s="52"/>
      <c r="D698" s="60"/>
      <c r="E698" s="60"/>
      <c r="F698" s="52"/>
      <c r="G698" s="61"/>
      <c r="H698" s="61"/>
      <c r="I698" s="116"/>
      <c r="J698" s="116" t="str">
        <f>IF(Calculations!$G693=1, "Up to Date", "")</f>
        <v/>
      </c>
      <c r="L698" s="9"/>
      <c r="M698" s="9"/>
      <c r="N698" s="9"/>
      <c r="O698" s="9"/>
      <c r="P698" s="9"/>
      <c r="Q698" s="9"/>
      <c r="R698" s="9"/>
      <c r="S698" s="9"/>
      <c r="T698" s="9"/>
    </row>
    <row r="699" spans="2:20" s="51" customFormat="1" x14ac:dyDescent="0.35">
      <c r="B699" s="52"/>
      <c r="C699" s="52"/>
      <c r="D699" s="60"/>
      <c r="E699" s="60"/>
      <c r="F699" s="52"/>
      <c r="G699" s="61"/>
      <c r="H699" s="61"/>
      <c r="I699" s="116"/>
      <c r="J699" s="116" t="str">
        <f>IF(Calculations!$G694=1, "Up to Date", "")</f>
        <v/>
      </c>
      <c r="L699" s="9"/>
      <c r="M699" s="9"/>
      <c r="N699" s="9"/>
      <c r="O699" s="9"/>
      <c r="P699" s="9"/>
      <c r="Q699" s="9"/>
      <c r="R699" s="9"/>
      <c r="S699" s="9"/>
      <c r="T699" s="9"/>
    </row>
    <row r="700" spans="2:20" s="51" customFormat="1" x14ac:dyDescent="0.35">
      <c r="B700" s="52"/>
      <c r="C700" s="52"/>
      <c r="D700" s="60"/>
      <c r="E700" s="60"/>
      <c r="F700" s="52"/>
      <c r="G700" s="61"/>
      <c r="H700" s="61"/>
      <c r="I700" s="116"/>
      <c r="J700" s="116" t="str">
        <f>IF(Calculations!$G695=1, "Up to Date", "")</f>
        <v/>
      </c>
      <c r="L700" s="9"/>
      <c r="M700" s="9"/>
      <c r="N700" s="9"/>
      <c r="O700" s="9"/>
      <c r="P700" s="9"/>
      <c r="Q700" s="9"/>
      <c r="R700" s="9"/>
      <c r="S700" s="9"/>
      <c r="T700" s="9"/>
    </row>
    <row r="701" spans="2:20" s="51" customFormat="1" x14ac:dyDescent="0.35">
      <c r="B701" s="52"/>
      <c r="C701" s="52"/>
      <c r="D701" s="60"/>
      <c r="E701" s="60"/>
      <c r="F701" s="52"/>
      <c r="G701" s="61"/>
      <c r="H701" s="61"/>
      <c r="I701" s="116"/>
      <c r="J701" s="116" t="str">
        <f>IF(Calculations!$G696=1, "Up to Date", "")</f>
        <v/>
      </c>
      <c r="L701" s="9"/>
      <c r="M701" s="9"/>
      <c r="N701" s="9"/>
      <c r="O701" s="9"/>
      <c r="P701" s="9"/>
      <c r="Q701" s="9"/>
      <c r="R701" s="9"/>
      <c r="S701" s="9"/>
      <c r="T701" s="9"/>
    </row>
    <row r="702" spans="2:20" s="51" customFormat="1" x14ac:dyDescent="0.35">
      <c r="B702" s="52"/>
      <c r="C702" s="52"/>
      <c r="D702" s="60"/>
      <c r="E702" s="60"/>
      <c r="F702" s="52"/>
      <c r="G702" s="61"/>
      <c r="H702" s="61"/>
      <c r="I702" s="116"/>
      <c r="J702" s="116" t="str">
        <f>IF(Calculations!$G697=1, "Up to Date", "")</f>
        <v/>
      </c>
      <c r="L702" s="9"/>
      <c r="M702" s="9"/>
      <c r="N702" s="9"/>
      <c r="O702" s="9"/>
      <c r="P702" s="9"/>
      <c r="Q702" s="9"/>
      <c r="R702" s="9"/>
      <c r="S702" s="9"/>
      <c r="T702" s="9"/>
    </row>
    <row r="703" spans="2:20" s="51" customFormat="1" x14ac:dyDescent="0.35">
      <c r="B703" s="52"/>
      <c r="C703" s="52"/>
      <c r="D703" s="60"/>
      <c r="E703" s="60"/>
      <c r="F703" s="52"/>
      <c r="G703" s="61"/>
      <c r="H703" s="61"/>
      <c r="I703" s="116"/>
      <c r="J703" s="116" t="str">
        <f>IF(Calculations!$G698=1, "Up to Date", "")</f>
        <v/>
      </c>
      <c r="L703" s="9"/>
      <c r="M703" s="9"/>
      <c r="N703" s="9"/>
      <c r="O703" s="9"/>
      <c r="P703" s="9"/>
      <c r="Q703" s="9"/>
      <c r="R703" s="9"/>
      <c r="S703" s="9"/>
      <c r="T703" s="9"/>
    </row>
    <row r="704" spans="2:20" s="51" customFormat="1" x14ac:dyDescent="0.35">
      <c r="B704" s="52"/>
      <c r="C704" s="52"/>
      <c r="D704" s="60"/>
      <c r="E704" s="60"/>
      <c r="F704" s="52"/>
      <c r="G704" s="61"/>
      <c r="H704" s="61"/>
      <c r="I704" s="116"/>
      <c r="J704" s="116" t="str">
        <f>IF(Calculations!$G699=1, "Up to Date", "")</f>
        <v/>
      </c>
      <c r="L704" s="9"/>
      <c r="M704" s="9"/>
      <c r="N704" s="9"/>
      <c r="O704" s="9"/>
      <c r="P704" s="9"/>
      <c r="Q704" s="9"/>
      <c r="R704" s="9"/>
      <c r="S704" s="9"/>
      <c r="T704" s="9"/>
    </row>
    <row r="705" spans="2:20" s="51" customFormat="1" x14ac:dyDescent="0.35">
      <c r="B705" s="52"/>
      <c r="C705" s="52"/>
      <c r="D705" s="60"/>
      <c r="E705" s="60"/>
      <c r="F705" s="52"/>
      <c r="G705" s="61"/>
      <c r="H705" s="61"/>
      <c r="I705" s="116"/>
      <c r="J705" s="116" t="str">
        <f>IF(Calculations!$G700=1, "Up to Date", "")</f>
        <v/>
      </c>
      <c r="L705" s="9"/>
      <c r="M705" s="9"/>
      <c r="N705" s="9"/>
      <c r="O705" s="9"/>
      <c r="P705" s="9"/>
      <c r="Q705" s="9"/>
      <c r="R705" s="9"/>
      <c r="S705" s="9"/>
      <c r="T705" s="9"/>
    </row>
    <row r="706" spans="2:20" s="51" customFormat="1" x14ac:dyDescent="0.35">
      <c r="B706" s="52"/>
      <c r="C706" s="52"/>
      <c r="D706" s="60"/>
      <c r="E706" s="60"/>
      <c r="F706" s="52"/>
      <c r="G706" s="61"/>
      <c r="H706" s="61"/>
      <c r="I706" s="116"/>
      <c r="J706" s="116" t="str">
        <f>IF(Calculations!$G701=1, "Up to Date", "")</f>
        <v/>
      </c>
      <c r="L706" s="9"/>
      <c r="M706" s="9"/>
      <c r="N706" s="9"/>
      <c r="O706" s="9"/>
      <c r="P706" s="9"/>
      <c r="Q706" s="9"/>
      <c r="R706" s="9"/>
      <c r="S706" s="9"/>
      <c r="T706" s="9"/>
    </row>
    <row r="707" spans="2:20" s="51" customFormat="1" x14ac:dyDescent="0.35">
      <c r="B707" s="52"/>
      <c r="C707" s="52"/>
      <c r="D707" s="60"/>
      <c r="E707" s="60"/>
      <c r="F707" s="52"/>
      <c r="G707" s="61"/>
      <c r="H707" s="61"/>
      <c r="I707" s="116"/>
      <c r="J707" s="116" t="str">
        <f>IF(Calculations!$G702=1, "Up to Date", "")</f>
        <v/>
      </c>
      <c r="L707" s="9"/>
      <c r="M707" s="9"/>
      <c r="N707" s="9"/>
      <c r="O707" s="9"/>
      <c r="P707" s="9"/>
      <c r="Q707" s="9"/>
      <c r="R707" s="9"/>
      <c r="S707" s="9"/>
      <c r="T707" s="9"/>
    </row>
    <row r="708" spans="2:20" s="51" customFormat="1" x14ac:dyDescent="0.35">
      <c r="B708" s="52"/>
      <c r="C708" s="52"/>
      <c r="D708" s="60"/>
      <c r="E708" s="60"/>
      <c r="F708" s="52"/>
      <c r="G708" s="61"/>
      <c r="H708" s="61"/>
      <c r="I708" s="116"/>
      <c r="J708" s="116" t="str">
        <f>IF(Calculations!$G703=1, "Up to Date", "")</f>
        <v/>
      </c>
      <c r="L708" s="9"/>
      <c r="M708" s="9"/>
      <c r="N708" s="9"/>
      <c r="O708" s="9"/>
      <c r="P708" s="9"/>
      <c r="Q708" s="9"/>
      <c r="R708" s="9"/>
      <c r="S708" s="9"/>
      <c r="T708" s="9"/>
    </row>
    <row r="709" spans="2:20" s="51" customFormat="1" x14ac:dyDescent="0.35">
      <c r="B709" s="52"/>
      <c r="C709" s="52"/>
      <c r="D709" s="60"/>
      <c r="E709" s="60"/>
      <c r="F709" s="52"/>
      <c r="G709" s="61"/>
      <c r="H709" s="61"/>
      <c r="I709" s="116"/>
      <c r="J709" s="116" t="str">
        <f>IF(Calculations!$G704=1, "Up to Date", "")</f>
        <v/>
      </c>
      <c r="L709" s="9"/>
      <c r="M709" s="9"/>
      <c r="N709" s="9"/>
      <c r="O709" s="9"/>
      <c r="P709" s="9"/>
      <c r="Q709" s="9"/>
      <c r="R709" s="9"/>
      <c r="S709" s="9"/>
      <c r="T709" s="9"/>
    </row>
    <row r="710" spans="2:20" s="51" customFormat="1" x14ac:dyDescent="0.35">
      <c r="B710" s="52"/>
      <c r="C710" s="52"/>
      <c r="D710" s="60"/>
      <c r="E710" s="60"/>
      <c r="F710" s="52"/>
      <c r="G710" s="61"/>
      <c r="H710" s="61"/>
      <c r="I710" s="116"/>
      <c r="J710" s="116" t="str">
        <f>IF(Calculations!$G705=1, "Up to Date", "")</f>
        <v/>
      </c>
      <c r="L710" s="9"/>
      <c r="M710" s="9"/>
      <c r="N710" s="9"/>
      <c r="O710" s="9"/>
      <c r="P710" s="9"/>
      <c r="Q710" s="9"/>
      <c r="R710" s="9"/>
      <c r="S710" s="9"/>
      <c r="T710" s="9"/>
    </row>
    <row r="711" spans="2:20" s="51" customFormat="1" x14ac:dyDescent="0.35">
      <c r="B711" s="52"/>
      <c r="C711" s="52"/>
      <c r="D711" s="60"/>
      <c r="E711" s="60"/>
      <c r="F711" s="52"/>
      <c r="G711" s="61"/>
      <c r="H711" s="61"/>
      <c r="I711" s="116"/>
      <c r="J711" s="116" t="str">
        <f>IF(Calculations!$G706=1, "Up to Date", "")</f>
        <v/>
      </c>
      <c r="L711" s="9"/>
      <c r="M711" s="9"/>
      <c r="N711" s="9"/>
      <c r="O711" s="9"/>
      <c r="P711" s="9"/>
      <c r="Q711" s="9"/>
      <c r="R711" s="9"/>
      <c r="S711" s="9"/>
      <c r="T711" s="9"/>
    </row>
    <row r="712" spans="2:20" s="51" customFormat="1" x14ac:dyDescent="0.35">
      <c r="B712" s="52"/>
      <c r="C712" s="52"/>
      <c r="D712" s="60"/>
      <c r="E712" s="60"/>
      <c r="F712" s="52"/>
      <c r="G712" s="61"/>
      <c r="H712" s="61"/>
      <c r="I712" s="116"/>
      <c r="J712" s="116" t="str">
        <f>IF(Calculations!$G707=1, "Up to Date", "")</f>
        <v/>
      </c>
      <c r="L712" s="9"/>
      <c r="M712" s="9"/>
      <c r="N712" s="9"/>
      <c r="O712" s="9"/>
      <c r="P712" s="9"/>
      <c r="Q712" s="9"/>
      <c r="R712" s="9"/>
      <c r="S712" s="9"/>
      <c r="T712" s="9"/>
    </row>
    <row r="713" spans="2:20" s="51" customFormat="1" x14ac:dyDescent="0.35">
      <c r="B713" s="52"/>
      <c r="C713" s="52"/>
      <c r="D713" s="60"/>
      <c r="E713" s="60"/>
      <c r="F713" s="52"/>
      <c r="G713" s="61"/>
      <c r="H713" s="61"/>
      <c r="I713" s="116"/>
      <c r="J713" s="116" t="str">
        <f>IF(Calculations!$G708=1, "Up to Date", "")</f>
        <v/>
      </c>
      <c r="L713" s="9"/>
      <c r="M713" s="9"/>
      <c r="N713" s="9"/>
      <c r="O713" s="9"/>
      <c r="P713" s="9"/>
      <c r="Q713" s="9"/>
      <c r="R713" s="9"/>
      <c r="S713" s="9"/>
      <c r="T713" s="9"/>
    </row>
    <row r="714" spans="2:20" s="51" customFormat="1" x14ac:dyDescent="0.35">
      <c r="B714" s="52"/>
      <c r="C714" s="52"/>
      <c r="D714" s="60"/>
      <c r="E714" s="60"/>
      <c r="F714" s="52"/>
      <c r="G714" s="61"/>
      <c r="H714" s="61"/>
      <c r="I714" s="116"/>
      <c r="J714" s="116" t="str">
        <f>IF(Calculations!$G709=1, "Up to Date", "")</f>
        <v/>
      </c>
      <c r="L714" s="9"/>
      <c r="M714" s="9"/>
      <c r="N714" s="9"/>
      <c r="O714" s="9"/>
      <c r="P714" s="9"/>
      <c r="Q714" s="9"/>
      <c r="R714" s="9"/>
      <c r="S714" s="9"/>
      <c r="T714" s="9"/>
    </row>
    <row r="715" spans="2:20" s="51" customFormat="1" x14ac:dyDescent="0.35">
      <c r="B715" s="52"/>
      <c r="C715" s="52"/>
      <c r="D715" s="60"/>
      <c r="E715" s="60"/>
      <c r="F715" s="52"/>
      <c r="G715" s="61"/>
      <c r="H715" s="61"/>
      <c r="I715" s="116"/>
      <c r="J715" s="116" t="str">
        <f>IF(Calculations!$G710=1, "Up to Date", "")</f>
        <v/>
      </c>
      <c r="L715" s="9"/>
      <c r="M715" s="9"/>
      <c r="N715" s="9"/>
      <c r="O715" s="9"/>
      <c r="P715" s="9"/>
      <c r="Q715" s="9"/>
      <c r="R715" s="9"/>
      <c r="S715" s="9"/>
      <c r="T715" s="9"/>
    </row>
    <row r="716" spans="2:20" s="51" customFormat="1" x14ac:dyDescent="0.35">
      <c r="B716" s="52"/>
      <c r="C716" s="52"/>
      <c r="D716" s="60"/>
      <c r="E716" s="60"/>
      <c r="F716" s="52"/>
      <c r="G716" s="61"/>
      <c r="H716" s="61"/>
      <c r="I716" s="116"/>
      <c r="J716" s="116" t="str">
        <f>IF(Calculations!$G711=1, "Up to Date", "")</f>
        <v/>
      </c>
      <c r="L716" s="9"/>
      <c r="M716" s="9"/>
      <c r="N716" s="9"/>
      <c r="O716" s="9"/>
      <c r="P716" s="9"/>
      <c r="Q716" s="9"/>
      <c r="R716" s="9"/>
      <c r="S716" s="9"/>
      <c r="T716" s="9"/>
    </row>
    <row r="717" spans="2:20" s="51" customFormat="1" x14ac:dyDescent="0.35">
      <c r="B717" s="52"/>
      <c r="C717" s="52"/>
      <c r="D717" s="60"/>
      <c r="E717" s="60"/>
      <c r="F717" s="52"/>
      <c r="G717" s="61"/>
      <c r="H717" s="61"/>
      <c r="I717" s="116"/>
      <c r="J717" s="116" t="str">
        <f>IF(Calculations!$G712=1, "Up to Date", "")</f>
        <v/>
      </c>
      <c r="L717" s="9"/>
      <c r="M717" s="9"/>
      <c r="N717" s="9"/>
      <c r="O717" s="9"/>
      <c r="P717" s="9"/>
      <c r="Q717" s="9"/>
      <c r="R717" s="9"/>
      <c r="S717" s="9"/>
      <c r="T717" s="9"/>
    </row>
    <row r="718" spans="2:20" s="51" customFormat="1" x14ac:dyDescent="0.35">
      <c r="B718" s="52"/>
      <c r="C718" s="52"/>
      <c r="D718" s="60"/>
      <c r="E718" s="60"/>
      <c r="F718" s="52"/>
      <c r="G718" s="61"/>
      <c r="H718" s="61"/>
      <c r="I718" s="116"/>
      <c r="J718" s="116" t="str">
        <f>IF(Calculations!$G713=1, "Up to Date", "")</f>
        <v/>
      </c>
      <c r="L718" s="9"/>
      <c r="M718" s="9"/>
      <c r="N718" s="9"/>
      <c r="O718" s="9"/>
      <c r="P718" s="9"/>
      <c r="Q718" s="9"/>
      <c r="R718" s="9"/>
      <c r="S718" s="9"/>
      <c r="T718" s="9"/>
    </row>
    <row r="719" spans="2:20" s="51" customFormat="1" x14ac:dyDescent="0.35">
      <c r="B719" s="52"/>
      <c r="C719" s="52"/>
      <c r="D719" s="60"/>
      <c r="E719" s="60"/>
      <c r="F719" s="52"/>
      <c r="G719" s="61"/>
      <c r="H719" s="61"/>
      <c r="I719" s="116"/>
      <c r="J719" s="116" t="str">
        <f>IF(Calculations!$G714=1, "Up to Date", "")</f>
        <v/>
      </c>
      <c r="L719" s="9"/>
      <c r="M719" s="9"/>
      <c r="N719" s="9"/>
      <c r="O719" s="9"/>
      <c r="P719" s="9"/>
      <c r="Q719" s="9"/>
      <c r="R719" s="9"/>
      <c r="S719" s="9"/>
      <c r="T719" s="9"/>
    </row>
    <row r="720" spans="2:20" s="51" customFormat="1" x14ac:dyDescent="0.35">
      <c r="B720" s="52"/>
      <c r="C720" s="52"/>
      <c r="D720" s="60"/>
      <c r="E720" s="60"/>
      <c r="F720" s="52"/>
      <c r="G720" s="61"/>
      <c r="H720" s="61"/>
      <c r="I720" s="116"/>
      <c r="J720" s="116" t="str">
        <f>IF(Calculations!$G715=1, "Up to Date", "")</f>
        <v/>
      </c>
      <c r="L720" s="9"/>
      <c r="M720" s="9"/>
      <c r="N720" s="9"/>
      <c r="O720" s="9"/>
      <c r="P720" s="9"/>
      <c r="Q720" s="9"/>
      <c r="R720" s="9"/>
      <c r="S720" s="9"/>
      <c r="T720" s="9"/>
    </row>
    <row r="721" spans="2:20" s="51" customFormat="1" x14ac:dyDescent="0.35">
      <c r="B721" s="52"/>
      <c r="C721" s="52"/>
      <c r="D721" s="60"/>
      <c r="E721" s="60"/>
      <c r="F721" s="52"/>
      <c r="G721" s="61"/>
      <c r="H721" s="61"/>
      <c r="I721" s="116"/>
      <c r="J721" s="116" t="str">
        <f>IF(Calculations!$G716=1, "Up to Date", "")</f>
        <v/>
      </c>
      <c r="L721" s="9"/>
      <c r="M721" s="9"/>
      <c r="N721" s="9"/>
      <c r="O721" s="9"/>
      <c r="P721" s="9"/>
      <c r="Q721" s="9"/>
      <c r="R721" s="9"/>
      <c r="S721" s="9"/>
      <c r="T721" s="9"/>
    </row>
    <row r="722" spans="2:20" s="51" customFormat="1" x14ac:dyDescent="0.35">
      <c r="B722" s="52"/>
      <c r="C722" s="52"/>
      <c r="D722" s="60"/>
      <c r="E722" s="60"/>
      <c r="F722" s="52"/>
      <c r="G722" s="61"/>
      <c r="H722" s="61"/>
      <c r="I722" s="116"/>
      <c r="J722" s="116" t="str">
        <f>IF(Calculations!$G717=1, "Up to Date", "")</f>
        <v/>
      </c>
      <c r="L722" s="9"/>
      <c r="M722" s="9"/>
      <c r="N722" s="9"/>
      <c r="O722" s="9"/>
      <c r="P722" s="9"/>
      <c r="Q722" s="9"/>
      <c r="R722" s="9"/>
      <c r="S722" s="9"/>
      <c r="T722" s="9"/>
    </row>
    <row r="723" spans="2:20" s="51" customFormat="1" x14ac:dyDescent="0.35">
      <c r="B723" s="52"/>
      <c r="C723" s="52"/>
      <c r="D723" s="60"/>
      <c r="E723" s="60"/>
      <c r="F723" s="52"/>
      <c r="G723" s="61"/>
      <c r="H723" s="61"/>
      <c r="I723" s="116"/>
      <c r="J723" s="116" t="str">
        <f>IF(Calculations!$G718=1, "Up to Date", "")</f>
        <v/>
      </c>
      <c r="L723" s="9"/>
      <c r="M723" s="9"/>
      <c r="N723" s="9"/>
      <c r="O723" s="9"/>
      <c r="P723" s="9"/>
      <c r="Q723" s="9"/>
      <c r="R723" s="9"/>
      <c r="S723" s="9"/>
      <c r="T723" s="9"/>
    </row>
    <row r="724" spans="2:20" s="51" customFormat="1" x14ac:dyDescent="0.35">
      <c r="B724" s="52"/>
      <c r="C724" s="52"/>
      <c r="D724" s="60"/>
      <c r="E724" s="60"/>
      <c r="F724" s="52"/>
      <c r="G724" s="61"/>
      <c r="H724" s="61"/>
      <c r="I724" s="116"/>
      <c r="J724" s="116" t="str">
        <f>IF(Calculations!$G719=1, "Up to Date", "")</f>
        <v/>
      </c>
      <c r="L724" s="9"/>
      <c r="M724" s="9"/>
      <c r="N724" s="9"/>
      <c r="O724" s="9"/>
      <c r="P724" s="9"/>
      <c r="Q724" s="9"/>
      <c r="R724" s="9"/>
      <c r="S724" s="9"/>
      <c r="T724" s="9"/>
    </row>
    <row r="725" spans="2:20" s="51" customFormat="1" x14ac:dyDescent="0.35">
      <c r="B725" s="52"/>
      <c r="C725" s="52"/>
      <c r="D725" s="60"/>
      <c r="E725" s="60"/>
      <c r="F725" s="52"/>
      <c r="G725" s="61"/>
      <c r="H725" s="61"/>
      <c r="I725" s="116"/>
      <c r="J725" s="116" t="str">
        <f>IF(Calculations!$G720=1, "Up to Date", "")</f>
        <v/>
      </c>
      <c r="L725" s="9"/>
      <c r="M725" s="9"/>
      <c r="N725" s="9"/>
      <c r="O725" s="9"/>
      <c r="P725" s="9"/>
      <c r="Q725" s="9"/>
      <c r="R725" s="9"/>
      <c r="S725" s="9"/>
      <c r="T725" s="9"/>
    </row>
    <row r="726" spans="2:20" s="51" customFormat="1" x14ac:dyDescent="0.35">
      <c r="B726" s="52"/>
      <c r="C726" s="52"/>
      <c r="D726" s="60"/>
      <c r="E726" s="60"/>
      <c r="F726" s="52"/>
      <c r="G726" s="61"/>
      <c r="H726" s="61"/>
      <c r="I726" s="116"/>
      <c r="J726" s="116" t="str">
        <f>IF(Calculations!$G721=1, "Up to Date", "")</f>
        <v/>
      </c>
      <c r="L726" s="9"/>
      <c r="M726" s="9"/>
      <c r="N726" s="9"/>
      <c r="O726" s="9"/>
      <c r="P726" s="9"/>
      <c r="Q726" s="9"/>
      <c r="R726" s="9"/>
      <c r="S726" s="9"/>
      <c r="T726" s="9"/>
    </row>
    <row r="727" spans="2:20" s="51" customFormat="1" x14ac:dyDescent="0.35">
      <c r="B727" s="52"/>
      <c r="C727" s="52"/>
      <c r="D727" s="60"/>
      <c r="E727" s="60"/>
      <c r="F727" s="52"/>
      <c r="G727" s="61"/>
      <c r="H727" s="61"/>
      <c r="I727" s="116"/>
      <c r="J727" s="116" t="str">
        <f>IF(Calculations!$G722=1, "Up to Date", "")</f>
        <v/>
      </c>
      <c r="L727" s="9"/>
      <c r="M727" s="9"/>
      <c r="N727" s="9"/>
      <c r="O727" s="9"/>
      <c r="P727" s="9"/>
      <c r="Q727" s="9"/>
      <c r="R727" s="9"/>
      <c r="S727" s="9"/>
      <c r="T727" s="9"/>
    </row>
    <row r="728" spans="2:20" s="51" customFormat="1" x14ac:dyDescent="0.35">
      <c r="B728" s="52"/>
      <c r="C728" s="52"/>
      <c r="D728" s="60"/>
      <c r="E728" s="60"/>
      <c r="F728" s="52"/>
      <c r="G728" s="61"/>
      <c r="H728" s="61"/>
      <c r="I728" s="116"/>
      <c r="J728" s="116" t="str">
        <f>IF(Calculations!$G723=1, "Up to Date", "")</f>
        <v/>
      </c>
      <c r="L728" s="9"/>
      <c r="M728" s="9"/>
      <c r="N728" s="9"/>
      <c r="O728" s="9"/>
      <c r="P728" s="9"/>
      <c r="Q728" s="9"/>
      <c r="R728" s="9"/>
      <c r="S728" s="9"/>
      <c r="T728" s="9"/>
    </row>
    <row r="729" spans="2:20" s="51" customFormat="1" x14ac:dyDescent="0.35">
      <c r="B729" s="52"/>
      <c r="C729" s="52"/>
      <c r="D729" s="60"/>
      <c r="E729" s="60"/>
      <c r="F729" s="52"/>
      <c r="G729" s="61"/>
      <c r="H729" s="61"/>
      <c r="I729" s="116"/>
      <c r="J729" s="116" t="str">
        <f>IF(Calculations!$G724=1, "Up to Date", "")</f>
        <v/>
      </c>
      <c r="L729" s="9"/>
      <c r="M729" s="9"/>
      <c r="N729" s="9"/>
      <c r="O729" s="9"/>
      <c r="P729" s="9"/>
      <c r="Q729" s="9"/>
      <c r="R729" s="9"/>
      <c r="S729" s="9"/>
      <c r="T729" s="9"/>
    </row>
    <row r="730" spans="2:20" s="51" customFormat="1" x14ac:dyDescent="0.35">
      <c r="B730" s="52"/>
      <c r="C730" s="52"/>
      <c r="D730" s="60"/>
      <c r="E730" s="60"/>
      <c r="F730" s="52"/>
      <c r="G730" s="61"/>
      <c r="H730" s="61"/>
      <c r="I730" s="116"/>
      <c r="J730" s="116" t="str">
        <f>IF(Calculations!$G725=1, "Up to Date", "")</f>
        <v/>
      </c>
      <c r="L730" s="9"/>
      <c r="M730" s="9"/>
      <c r="N730" s="9"/>
      <c r="O730" s="9"/>
      <c r="P730" s="9"/>
      <c r="Q730" s="9"/>
      <c r="R730" s="9"/>
      <c r="S730" s="9"/>
      <c r="T730" s="9"/>
    </row>
    <row r="731" spans="2:20" s="51" customFormat="1" x14ac:dyDescent="0.35">
      <c r="B731" s="52"/>
      <c r="C731" s="52"/>
      <c r="D731" s="60"/>
      <c r="E731" s="60"/>
      <c r="F731" s="52"/>
      <c r="G731" s="61"/>
      <c r="H731" s="61"/>
      <c r="I731" s="116"/>
      <c r="J731" s="116" t="str">
        <f>IF(Calculations!$G726=1, "Up to Date", "")</f>
        <v/>
      </c>
      <c r="L731" s="9"/>
      <c r="M731" s="9"/>
      <c r="N731" s="9"/>
      <c r="O731" s="9"/>
      <c r="P731" s="9"/>
      <c r="Q731" s="9"/>
      <c r="R731" s="9"/>
      <c r="S731" s="9"/>
      <c r="T731" s="9"/>
    </row>
    <row r="732" spans="2:20" s="51" customFormat="1" x14ac:dyDescent="0.35">
      <c r="B732" s="52"/>
      <c r="C732" s="52"/>
      <c r="D732" s="60"/>
      <c r="E732" s="60"/>
      <c r="F732" s="52"/>
      <c r="G732" s="61"/>
      <c r="H732" s="61"/>
      <c r="I732" s="116"/>
      <c r="J732" s="116" t="str">
        <f>IF(Calculations!$G727=1, "Up to Date", "")</f>
        <v/>
      </c>
      <c r="L732" s="9"/>
      <c r="M732" s="9"/>
      <c r="N732" s="9"/>
      <c r="O732" s="9"/>
      <c r="P732" s="9"/>
      <c r="Q732" s="9"/>
      <c r="R732" s="9"/>
      <c r="S732" s="9"/>
      <c r="T732" s="9"/>
    </row>
    <row r="733" spans="2:20" s="51" customFormat="1" x14ac:dyDescent="0.35">
      <c r="B733" s="52"/>
      <c r="C733" s="52"/>
      <c r="D733" s="60"/>
      <c r="E733" s="60"/>
      <c r="F733" s="52"/>
      <c r="G733" s="61"/>
      <c r="H733" s="61"/>
      <c r="I733" s="116"/>
      <c r="J733" s="116" t="str">
        <f>IF(Calculations!$G728=1, "Up to Date", "")</f>
        <v/>
      </c>
      <c r="L733" s="9"/>
      <c r="M733" s="9"/>
      <c r="N733" s="9"/>
      <c r="O733" s="9"/>
      <c r="P733" s="9"/>
      <c r="Q733" s="9"/>
      <c r="R733" s="9"/>
      <c r="S733" s="9"/>
      <c r="T733" s="9"/>
    </row>
    <row r="734" spans="2:20" s="51" customFormat="1" x14ac:dyDescent="0.35">
      <c r="B734" s="52"/>
      <c r="C734" s="52"/>
      <c r="D734" s="60"/>
      <c r="E734" s="60"/>
      <c r="F734" s="52"/>
      <c r="G734" s="61"/>
      <c r="H734" s="61"/>
      <c r="I734" s="116"/>
      <c r="J734" s="116" t="str">
        <f>IF(Calculations!$G729=1, "Up to Date", "")</f>
        <v/>
      </c>
      <c r="L734" s="9"/>
      <c r="M734" s="9"/>
      <c r="N734" s="9"/>
      <c r="O734" s="9"/>
      <c r="P734" s="9"/>
      <c r="Q734" s="9"/>
      <c r="R734" s="9"/>
      <c r="S734" s="9"/>
      <c r="T734" s="9"/>
    </row>
    <row r="735" spans="2:20" s="51" customFormat="1" x14ac:dyDescent="0.35">
      <c r="B735" s="52"/>
      <c r="C735" s="52"/>
      <c r="D735" s="60"/>
      <c r="E735" s="60"/>
      <c r="F735" s="52"/>
      <c r="G735" s="61"/>
      <c r="H735" s="61"/>
      <c r="I735" s="116"/>
      <c r="J735" s="116" t="str">
        <f>IF(Calculations!$G730=1, "Up to Date", "")</f>
        <v/>
      </c>
      <c r="L735" s="9"/>
      <c r="M735" s="9"/>
      <c r="N735" s="9"/>
      <c r="O735" s="9"/>
      <c r="P735" s="9"/>
      <c r="Q735" s="9"/>
      <c r="R735" s="9"/>
      <c r="S735" s="9"/>
      <c r="T735" s="9"/>
    </row>
    <row r="736" spans="2:20" s="51" customFormat="1" x14ac:dyDescent="0.35">
      <c r="B736" s="52"/>
      <c r="C736" s="52"/>
      <c r="D736" s="60"/>
      <c r="E736" s="60"/>
      <c r="F736" s="52"/>
      <c r="G736" s="61"/>
      <c r="H736" s="61"/>
      <c r="I736" s="116"/>
      <c r="J736" s="116" t="str">
        <f>IF(Calculations!$G731=1, "Up to Date", "")</f>
        <v/>
      </c>
      <c r="L736" s="9"/>
      <c r="M736" s="9"/>
      <c r="N736" s="9"/>
      <c r="O736" s="9"/>
      <c r="P736" s="9"/>
      <c r="Q736" s="9"/>
      <c r="R736" s="9"/>
      <c r="S736" s="9"/>
      <c r="T736" s="9"/>
    </row>
    <row r="737" spans="2:20" s="51" customFormat="1" x14ac:dyDescent="0.35">
      <c r="B737" s="52"/>
      <c r="C737" s="52"/>
      <c r="D737" s="60"/>
      <c r="E737" s="60"/>
      <c r="F737" s="52"/>
      <c r="G737" s="61"/>
      <c r="H737" s="61"/>
      <c r="I737" s="116"/>
      <c r="J737" s="116" t="str">
        <f>IF(Calculations!$G732=1, "Up to Date", "")</f>
        <v/>
      </c>
      <c r="L737" s="9"/>
      <c r="M737" s="9"/>
      <c r="N737" s="9"/>
      <c r="O737" s="9"/>
      <c r="P737" s="9"/>
      <c r="Q737" s="9"/>
      <c r="R737" s="9"/>
      <c r="S737" s="9"/>
      <c r="T737" s="9"/>
    </row>
    <row r="738" spans="2:20" s="51" customFormat="1" x14ac:dyDescent="0.35">
      <c r="B738" s="52"/>
      <c r="C738" s="52"/>
      <c r="D738" s="60"/>
      <c r="E738" s="60"/>
      <c r="F738" s="52"/>
      <c r="G738" s="61"/>
      <c r="H738" s="61"/>
      <c r="I738" s="116"/>
      <c r="J738" s="116" t="str">
        <f>IF(Calculations!$G733=1, "Up to Date", "")</f>
        <v/>
      </c>
      <c r="L738" s="9"/>
      <c r="M738" s="9"/>
      <c r="N738" s="9"/>
      <c r="O738" s="9"/>
      <c r="P738" s="9"/>
      <c r="Q738" s="9"/>
      <c r="R738" s="9"/>
      <c r="S738" s="9"/>
      <c r="T738" s="9"/>
    </row>
    <row r="739" spans="2:20" s="51" customFormat="1" x14ac:dyDescent="0.35">
      <c r="B739" s="52"/>
      <c r="C739" s="52"/>
      <c r="D739" s="60"/>
      <c r="E739" s="60"/>
      <c r="F739" s="52"/>
      <c r="G739" s="61"/>
      <c r="H739" s="61"/>
      <c r="I739" s="116"/>
      <c r="J739" s="116" t="str">
        <f>IF(Calculations!$G734=1, "Up to Date", "")</f>
        <v/>
      </c>
      <c r="L739" s="9"/>
      <c r="M739" s="9"/>
      <c r="N739" s="9"/>
      <c r="O739" s="9"/>
      <c r="P739" s="9"/>
      <c r="Q739" s="9"/>
      <c r="R739" s="9"/>
      <c r="S739" s="9"/>
      <c r="T739" s="9"/>
    </row>
    <row r="740" spans="2:20" s="51" customFormat="1" x14ac:dyDescent="0.35">
      <c r="B740" s="52"/>
      <c r="C740" s="52"/>
      <c r="D740" s="60"/>
      <c r="E740" s="60"/>
      <c r="F740" s="52"/>
      <c r="G740" s="61"/>
      <c r="H740" s="61"/>
      <c r="I740" s="116"/>
      <c r="J740" s="116" t="str">
        <f>IF(Calculations!$G735=1, "Up to Date", "")</f>
        <v/>
      </c>
      <c r="L740" s="9"/>
      <c r="M740" s="9"/>
      <c r="N740" s="9"/>
      <c r="O740" s="9"/>
      <c r="P740" s="9"/>
      <c r="Q740" s="9"/>
      <c r="R740" s="9"/>
      <c r="S740" s="9"/>
      <c r="T740" s="9"/>
    </row>
    <row r="741" spans="2:20" s="51" customFormat="1" x14ac:dyDescent="0.35">
      <c r="B741" s="52"/>
      <c r="C741" s="52"/>
      <c r="D741" s="60"/>
      <c r="E741" s="60"/>
      <c r="F741" s="52"/>
      <c r="G741" s="61"/>
      <c r="H741" s="61"/>
      <c r="I741" s="116"/>
      <c r="J741" s="116" t="str">
        <f>IF(Calculations!$G736=1, "Up to Date", "")</f>
        <v/>
      </c>
      <c r="L741" s="9"/>
      <c r="M741" s="9"/>
      <c r="N741" s="9"/>
      <c r="O741" s="9"/>
      <c r="P741" s="9"/>
      <c r="Q741" s="9"/>
      <c r="R741" s="9"/>
      <c r="S741" s="9"/>
      <c r="T741" s="9"/>
    </row>
    <row r="742" spans="2:20" s="51" customFormat="1" x14ac:dyDescent="0.35">
      <c r="B742" s="52"/>
      <c r="C742" s="52"/>
      <c r="D742" s="60"/>
      <c r="E742" s="60"/>
      <c r="F742" s="52"/>
      <c r="G742" s="61"/>
      <c r="H742" s="61"/>
      <c r="I742" s="116"/>
      <c r="J742" s="116" t="str">
        <f>IF(Calculations!$G737=1, "Up to Date", "")</f>
        <v/>
      </c>
      <c r="L742" s="9"/>
      <c r="M742" s="9"/>
      <c r="N742" s="9"/>
      <c r="O742" s="9"/>
      <c r="P742" s="9"/>
      <c r="Q742" s="9"/>
      <c r="R742" s="9"/>
      <c r="S742" s="9"/>
      <c r="T742" s="9"/>
    </row>
    <row r="743" spans="2:20" s="51" customFormat="1" x14ac:dyDescent="0.35">
      <c r="B743" s="52"/>
      <c r="C743" s="52"/>
      <c r="D743" s="60"/>
      <c r="E743" s="60"/>
      <c r="F743" s="52"/>
      <c r="G743" s="61"/>
      <c r="H743" s="61"/>
      <c r="I743" s="116"/>
      <c r="J743" s="116" t="str">
        <f>IF(Calculations!$G738=1, "Up to Date", "")</f>
        <v/>
      </c>
      <c r="L743" s="9"/>
      <c r="M743" s="9"/>
      <c r="N743" s="9"/>
      <c r="O743" s="9"/>
      <c r="P743" s="9"/>
      <c r="Q743" s="9"/>
      <c r="R743" s="9"/>
      <c r="S743" s="9"/>
      <c r="T743" s="9"/>
    </row>
    <row r="744" spans="2:20" s="51" customFormat="1" x14ac:dyDescent="0.35">
      <c r="B744" s="52"/>
      <c r="C744" s="52"/>
      <c r="D744" s="60"/>
      <c r="E744" s="60"/>
      <c r="F744" s="52"/>
      <c r="G744" s="61"/>
      <c r="H744" s="61"/>
      <c r="I744" s="116"/>
      <c r="J744" s="116" t="str">
        <f>IF(Calculations!$G739=1, "Up to Date", "")</f>
        <v/>
      </c>
      <c r="L744" s="9"/>
      <c r="M744" s="9"/>
      <c r="N744" s="9"/>
      <c r="O744" s="9"/>
      <c r="P744" s="9"/>
      <c r="Q744" s="9"/>
      <c r="R744" s="9"/>
      <c r="S744" s="9"/>
      <c r="T744" s="9"/>
    </row>
    <row r="745" spans="2:20" s="51" customFormat="1" x14ac:dyDescent="0.35">
      <c r="B745" s="52"/>
      <c r="C745" s="52"/>
      <c r="D745" s="60"/>
      <c r="E745" s="60"/>
      <c r="F745" s="52"/>
      <c r="G745" s="61"/>
      <c r="H745" s="61"/>
      <c r="I745" s="116"/>
      <c r="J745" s="116" t="str">
        <f>IF(Calculations!$G740=1, "Up to Date", "")</f>
        <v/>
      </c>
      <c r="L745" s="9"/>
      <c r="M745" s="9"/>
      <c r="N745" s="9"/>
      <c r="O745" s="9"/>
      <c r="P745" s="9"/>
      <c r="Q745" s="9"/>
      <c r="R745" s="9"/>
      <c r="S745" s="9"/>
      <c r="T745" s="9"/>
    </row>
    <row r="746" spans="2:20" s="51" customFormat="1" x14ac:dyDescent="0.35">
      <c r="B746" s="52"/>
      <c r="C746" s="52"/>
      <c r="D746" s="60"/>
      <c r="E746" s="60"/>
      <c r="F746" s="52"/>
      <c r="G746" s="61"/>
      <c r="H746" s="61"/>
      <c r="I746" s="116"/>
      <c r="J746" s="116" t="str">
        <f>IF(Calculations!$G741=1, "Up to Date", "")</f>
        <v/>
      </c>
      <c r="L746" s="9"/>
      <c r="M746" s="9"/>
      <c r="N746" s="9"/>
      <c r="O746" s="9"/>
      <c r="P746" s="9"/>
      <c r="Q746" s="9"/>
      <c r="R746" s="9"/>
      <c r="S746" s="9"/>
      <c r="T746" s="9"/>
    </row>
    <row r="747" spans="2:20" s="51" customFormat="1" x14ac:dyDescent="0.35">
      <c r="B747" s="52"/>
      <c r="C747" s="52"/>
      <c r="D747" s="60"/>
      <c r="E747" s="60"/>
      <c r="F747" s="52"/>
      <c r="G747" s="61"/>
      <c r="H747" s="61"/>
      <c r="I747" s="116"/>
      <c r="J747" s="116" t="str">
        <f>IF(Calculations!$G742=1, "Up to Date", "")</f>
        <v/>
      </c>
      <c r="L747" s="9"/>
      <c r="M747" s="9"/>
      <c r="N747" s="9"/>
      <c r="O747" s="9"/>
      <c r="P747" s="9"/>
      <c r="Q747" s="9"/>
      <c r="R747" s="9"/>
      <c r="S747" s="9"/>
      <c r="T747" s="9"/>
    </row>
    <row r="748" spans="2:20" s="51" customFormat="1" x14ac:dyDescent="0.35">
      <c r="B748" s="52"/>
      <c r="C748" s="52"/>
      <c r="D748" s="60"/>
      <c r="E748" s="60"/>
      <c r="F748" s="52"/>
      <c r="G748" s="61"/>
      <c r="H748" s="61"/>
      <c r="I748" s="116"/>
      <c r="J748" s="116" t="str">
        <f>IF(Calculations!$G743=1, "Up to Date", "")</f>
        <v/>
      </c>
      <c r="L748" s="9"/>
      <c r="M748" s="9"/>
      <c r="N748" s="9"/>
      <c r="O748" s="9"/>
      <c r="P748" s="9"/>
      <c r="Q748" s="9"/>
      <c r="R748" s="9"/>
      <c r="S748" s="9"/>
      <c r="T748" s="9"/>
    </row>
    <row r="749" spans="2:20" s="51" customFormat="1" x14ac:dyDescent="0.35">
      <c r="B749" s="52"/>
      <c r="C749" s="52"/>
      <c r="D749" s="60"/>
      <c r="E749" s="60"/>
      <c r="F749" s="52"/>
      <c r="G749" s="61"/>
      <c r="H749" s="61"/>
      <c r="I749" s="116"/>
      <c r="J749" s="116" t="str">
        <f>IF(Calculations!$G744=1, "Up to Date", "")</f>
        <v/>
      </c>
      <c r="L749" s="9"/>
      <c r="M749" s="9"/>
      <c r="N749" s="9"/>
      <c r="O749" s="9"/>
      <c r="P749" s="9"/>
      <c r="Q749" s="9"/>
      <c r="R749" s="9"/>
      <c r="S749" s="9"/>
      <c r="T749" s="9"/>
    </row>
    <row r="750" spans="2:20" s="51" customFormat="1" x14ac:dyDescent="0.35">
      <c r="B750" s="52"/>
      <c r="C750" s="52"/>
      <c r="D750" s="60"/>
      <c r="E750" s="60"/>
      <c r="F750" s="52"/>
      <c r="G750" s="61"/>
      <c r="H750" s="61"/>
      <c r="I750" s="116"/>
      <c r="J750" s="116" t="str">
        <f>IF(Calculations!$G745=1, "Up to Date", "")</f>
        <v/>
      </c>
      <c r="L750" s="9"/>
      <c r="M750" s="9"/>
      <c r="N750" s="9"/>
      <c r="O750" s="9"/>
      <c r="P750" s="9"/>
      <c r="Q750" s="9"/>
      <c r="R750" s="9"/>
      <c r="S750" s="9"/>
      <c r="T750" s="9"/>
    </row>
    <row r="751" spans="2:20" s="51" customFormat="1" x14ac:dyDescent="0.35">
      <c r="B751" s="52"/>
      <c r="C751" s="52"/>
      <c r="D751" s="60"/>
      <c r="E751" s="60"/>
      <c r="F751" s="52"/>
      <c r="G751" s="61"/>
      <c r="H751" s="61"/>
      <c r="I751" s="116"/>
      <c r="J751" s="116" t="str">
        <f>IF(Calculations!$G746=1, "Up to Date", "")</f>
        <v/>
      </c>
      <c r="L751" s="9"/>
      <c r="M751" s="9"/>
      <c r="N751" s="9"/>
      <c r="O751" s="9"/>
      <c r="P751" s="9"/>
      <c r="Q751" s="9"/>
      <c r="R751" s="9"/>
      <c r="S751" s="9"/>
      <c r="T751" s="9"/>
    </row>
    <row r="752" spans="2:20" s="51" customFormat="1" x14ac:dyDescent="0.35">
      <c r="B752" s="52"/>
      <c r="C752" s="52"/>
      <c r="D752" s="60"/>
      <c r="E752" s="60"/>
      <c r="F752" s="52"/>
      <c r="G752" s="61"/>
      <c r="H752" s="61"/>
      <c r="I752" s="116"/>
      <c r="J752" s="116" t="str">
        <f>IF(Calculations!$G747=1, "Up to Date", "")</f>
        <v/>
      </c>
      <c r="L752" s="9"/>
      <c r="M752" s="9"/>
      <c r="N752" s="9"/>
      <c r="O752" s="9"/>
      <c r="P752" s="9"/>
      <c r="Q752" s="9"/>
      <c r="R752" s="9"/>
      <c r="S752" s="9"/>
      <c r="T752" s="9"/>
    </row>
    <row r="753" spans="2:20" s="51" customFormat="1" x14ac:dyDescent="0.35">
      <c r="B753" s="52"/>
      <c r="C753" s="52"/>
      <c r="D753" s="60"/>
      <c r="E753" s="60"/>
      <c r="F753" s="52"/>
      <c r="G753" s="61"/>
      <c r="H753" s="61"/>
      <c r="I753" s="116"/>
      <c r="J753" s="116" t="str">
        <f>IF(Calculations!$G748=1, "Up to Date", "")</f>
        <v/>
      </c>
      <c r="L753" s="9"/>
      <c r="M753" s="9"/>
      <c r="N753" s="9"/>
      <c r="O753" s="9"/>
      <c r="P753" s="9"/>
      <c r="Q753" s="9"/>
      <c r="R753" s="9"/>
      <c r="S753" s="9"/>
      <c r="T753" s="9"/>
    </row>
    <row r="754" spans="2:20" s="51" customFormat="1" x14ac:dyDescent="0.35">
      <c r="B754" s="52"/>
      <c r="C754" s="52"/>
      <c r="D754" s="60"/>
      <c r="E754" s="60"/>
      <c r="F754" s="52"/>
      <c r="G754" s="61"/>
      <c r="H754" s="61"/>
      <c r="I754" s="116"/>
      <c r="J754" s="116" t="str">
        <f>IF(Calculations!$G749=1, "Up to Date", "")</f>
        <v/>
      </c>
      <c r="L754" s="9"/>
      <c r="M754" s="9"/>
      <c r="N754" s="9"/>
      <c r="O754" s="9"/>
      <c r="P754" s="9"/>
      <c r="Q754" s="9"/>
      <c r="R754" s="9"/>
      <c r="S754" s="9"/>
      <c r="T754" s="9"/>
    </row>
    <row r="755" spans="2:20" s="51" customFormat="1" x14ac:dyDescent="0.35">
      <c r="B755" s="52"/>
      <c r="C755" s="52"/>
      <c r="D755" s="60"/>
      <c r="E755" s="60"/>
      <c r="F755" s="52"/>
      <c r="G755" s="61"/>
      <c r="H755" s="61"/>
      <c r="I755" s="116"/>
      <c r="J755" s="116" t="str">
        <f>IF(Calculations!$G750=1, "Up to Date", "")</f>
        <v/>
      </c>
      <c r="L755" s="9"/>
      <c r="M755" s="9"/>
      <c r="N755" s="9"/>
      <c r="O755" s="9"/>
      <c r="P755" s="9"/>
      <c r="Q755" s="9"/>
      <c r="R755" s="9"/>
      <c r="S755" s="9"/>
      <c r="T755" s="9"/>
    </row>
    <row r="756" spans="2:20" s="51" customFormat="1" x14ac:dyDescent="0.35">
      <c r="B756" s="52"/>
      <c r="C756" s="52"/>
      <c r="D756" s="60"/>
      <c r="E756" s="60"/>
      <c r="F756" s="52"/>
      <c r="G756" s="61"/>
      <c r="H756" s="61"/>
      <c r="I756" s="116"/>
      <c r="J756" s="116" t="str">
        <f>IF(Calculations!$G751=1, "Up to Date", "")</f>
        <v/>
      </c>
      <c r="L756" s="9"/>
      <c r="M756" s="9"/>
      <c r="N756" s="9"/>
      <c r="O756" s="9"/>
      <c r="P756" s="9"/>
      <c r="Q756" s="9"/>
      <c r="R756" s="9"/>
      <c r="S756" s="9"/>
      <c r="T756" s="9"/>
    </row>
    <row r="757" spans="2:20" s="51" customFormat="1" x14ac:dyDescent="0.35">
      <c r="B757" s="52"/>
      <c r="C757" s="52"/>
      <c r="D757" s="60"/>
      <c r="E757" s="60"/>
      <c r="F757" s="52"/>
      <c r="G757" s="61"/>
      <c r="H757" s="61"/>
      <c r="I757" s="116"/>
      <c r="J757" s="116" t="str">
        <f>IF(Calculations!$G752=1, "Up to Date", "")</f>
        <v/>
      </c>
      <c r="L757" s="9"/>
      <c r="M757" s="9"/>
      <c r="N757" s="9"/>
      <c r="O757" s="9"/>
      <c r="P757" s="9"/>
      <c r="Q757" s="9"/>
      <c r="R757" s="9"/>
      <c r="S757" s="9"/>
      <c r="T757" s="9"/>
    </row>
    <row r="758" spans="2:20" s="51" customFormat="1" x14ac:dyDescent="0.35">
      <c r="B758" s="52"/>
      <c r="C758" s="52"/>
      <c r="D758" s="60"/>
      <c r="E758" s="60"/>
      <c r="F758" s="52"/>
      <c r="G758" s="61"/>
      <c r="H758" s="61"/>
      <c r="I758" s="116"/>
      <c r="J758" s="116" t="str">
        <f>IF(Calculations!$G753=1, "Up to Date", "")</f>
        <v/>
      </c>
      <c r="L758" s="9"/>
      <c r="M758" s="9"/>
      <c r="N758" s="9"/>
      <c r="O758" s="9"/>
      <c r="P758" s="9"/>
      <c r="Q758" s="9"/>
      <c r="R758" s="9"/>
      <c r="S758" s="9"/>
      <c r="T758" s="9"/>
    </row>
    <row r="759" spans="2:20" s="51" customFormat="1" x14ac:dyDescent="0.35">
      <c r="B759" s="52"/>
      <c r="C759" s="52"/>
      <c r="D759" s="60"/>
      <c r="E759" s="60"/>
      <c r="F759" s="52"/>
      <c r="G759" s="61"/>
      <c r="H759" s="61"/>
      <c r="I759" s="116"/>
      <c r="J759" s="116" t="str">
        <f>IF(Calculations!$G754=1, "Up to Date", "")</f>
        <v/>
      </c>
      <c r="L759" s="9"/>
      <c r="M759" s="9"/>
      <c r="N759" s="9"/>
      <c r="O759" s="9"/>
      <c r="P759" s="9"/>
      <c r="Q759" s="9"/>
      <c r="R759" s="9"/>
      <c r="S759" s="9"/>
      <c r="T759" s="9"/>
    </row>
    <row r="760" spans="2:20" s="51" customFormat="1" x14ac:dyDescent="0.35">
      <c r="B760" s="52"/>
      <c r="C760" s="52"/>
      <c r="D760" s="60"/>
      <c r="E760" s="60"/>
      <c r="F760" s="52"/>
      <c r="G760" s="61"/>
      <c r="H760" s="61"/>
      <c r="I760" s="116"/>
      <c r="J760" s="116" t="str">
        <f>IF(Calculations!$G755=1, "Up to Date", "")</f>
        <v/>
      </c>
      <c r="L760" s="9"/>
      <c r="M760" s="9"/>
      <c r="N760" s="9"/>
      <c r="O760" s="9"/>
      <c r="P760" s="9"/>
      <c r="Q760" s="9"/>
      <c r="R760" s="9"/>
      <c r="S760" s="9"/>
      <c r="T760" s="9"/>
    </row>
    <row r="761" spans="2:20" s="51" customFormat="1" x14ac:dyDescent="0.35">
      <c r="B761" s="52"/>
      <c r="C761" s="52"/>
      <c r="D761" s="60"/>
      <c r="E761" s="60"/>
      <c r="F761" s="52"/>
      <c r="G761" s="61"/>
      <c r="H761" s="61"/>
      <c r="I761" s="116"/>
      <c r="J761" s="116" t="str">
        <f>IF(Calculations!$G756=1, "Up to Date", "")</f>
        <v/>
      </c>
      <c r="L761" s="9"/>
      <c r="M761" s="9"/>
      <c r="N761" s="9"/>
      <c r="O761" s="9"/>
      <c r="P761" s="9"/>
      <c r="Q761" s="9"/>
      <c r="R761" s="9"/>
      <c r="S761" s="9"/>
      <c r="T761" s="9"/>
    </row>
    <row r="762" spans="2:20" s="51" customFormat="1" x14ac:dyDescent="0.35">
      <c r="B762" s="52"/>
      <c r="C762" s="52"/>
      <c r="D762" s="60"/>
      <c r="E762" s="60"/>
      <c r="F762" s="52"/>
      <c r="G762" s="61"/>
      <c r="H762" s="61"/>
      <c r="I762" s="116"/>
      <c r="J762" s="116" t="str">
        <f>IF(Calculations!$G757=1, "Up to Date", "")</f>
        <v/>
      </c>
      <c r="L762" s="9"/>
      <c r="M762" s="9"/>
      <c r="N762" s="9"/>
      <c r="O762" s="9"/>
      <c r="P762" s="9"/>
      <c r="Q762" s="9"/>
      <c r="R762" s="9"/>
      <c r="S762" s="9"/>
      <c r="T762" s="9"/>
    </row>
    <row r="763" spans="2:20" s="51" customFormat="1" x14ac:dyDescent="0.35">
      <c r="B763" s="52"/>
      <c r="C763" s="52"/>
      <c r="D763" s="60"/>
      <c r="E763" s="60"/>
      <c r="F763" s="52"/>
      <c r="G763" s="61"/>
      <c r="H763" s="61"/>
      <c r="I763" s="116"/>
      <c r="J763" s="116" t="str">
        <f>IF(Calculations!$G758=1, "Up to Date", "")</f>
        <v/>
      </c>
      <c r="L763" s="9"/>
      <c r="M763" s="9"/>
      <c r="N763" s="9"/>
      <c r="O763" s="9"/>
      <c r="P763" s="9"/>
      <c r="Q763" s="9"/>
      <c r="R763" s="9"/>
      <c r="S763" s="9"/>
      <c r="T763" s="9"/>
    </row>
    <row r="764" spans="2:20" s="51" customFormat="1" x14ac:dyDescent="0.35">
      <c r="B764" s="52"/>
      <c r="C764" s="52"/>
      <c r="D764" s="60"/>
      <c r="E764" s="60"/>
      <c r="F764" s="52"/>
      <c r="G764" s="61"/>
      <c r="H764" s="61"/>
      <c r="I764" s="116"/>
      <c r="J764" s="116" t="str">
        <f>IF(Calculations!$G759=1, "Up to Date", "")</f>
        <v/>
      </c>
      <c r="L764" s="9"/>
      <c r="M764" s="9"/>
      <c r="N764" s="9"/>
      <c r="O764" s="9"/>
      <c r="P764" s="9"/>
      <c r="Q764" s="9"/>
      <c r="R764" s="9"/>
      <c r="S764" s="9"/>
      <c r="T764" s="9"/>
    </row>
    <row r="765" spans="2:20" s="51" customFormat="1" x14ac:dyDescent="0.35">
      <c r="B765" s="52"/>
      <c r="C765" s="52"/>
      <c r="D765" s="60"/>
      <c r="E765" s="60"/>
      <c r="F765" s="52"/>
      <c r="G765" s="61"/>
      <c r="H765" s="61"/>
      <c r="I765" s="116"/>
      <c r="J765" s="116" t="str">
        <f>IF(Calculations!$G760=1, "Up to Date", "")</f>
        <v/>
      </c>
      <c r="L765" s="9"/>
      <c r="M765" s="9"/>
      <c r="N765" s="9"/>
      <c r="O765" s="9"/>
      <c r="P765" s="9"/>
      <c r="Q765" s="9"/>
      <c r="R765" s="9"/>
      <c r="S765" s="9"/>
      <c r="T765" s="9"/>
    </row>
    <row r="766" spans="2:20" s="51" customFormat="1" x14ac:dyDescent="0.35">
      <c r="B766" s="52"/>
      <c r="C766" s="52"/>
      <c r="D766" s="60"/>
      <c r="E766" s="60"/>
      <c r="F766" s="52"/>
      <c r="G766" s="61"/>
      <c r="H766" s="61"/>
      <c r="I766" s="116"/>
      <c r="J766" s="116" t="str">
        <f>IF(Calculations!$G761=1, "Up to Date", "")</f>
        <v/>
      </c>
      <c r="L766" s="9"/>
      <c r="M766" s="9"/>
      <c r="N766" s="9"/>
      <c r="O766" s="9"/>
      <c r="P766" s="9"/>
      <c r="Q766" s="9"/>
      <c r="R766" s="9"/>
      <c r="S766" s="9"/>
      <c r="T766" s="9"/>
    </row>
    <row r="767" spans="2:20" s="51" customFormat="1" x14ac:dyDescent="0.35">
      <c r="B767" s="52"/>
      <c r="C767" s="52"/>
      <c r="D767" s="60"/>
      <c r="E767" s="60"/>
      <c r="F767" s="52"/>
      <c r="G767" s="61"/>
      <c r="H767" s="61"/>
      <c r="I767" s="116"/>
      <c r="J767" s="116" t="str">
        <f>IF(Calculations!$G762=1, "Up to Date", "")</f>
        <v/>
      </c>
      <c r="L767" s="9"/>
      <c r="M767" s="9"/>
      <c r="N767" s="9"/>
      <c r="O767" s="9"/>
      <c r="P767" s="9"/>
      <c r="Q767" s="9"/>
      <c r="R767" s="9"/>
      <c r="S767" s="9"/>
      <c r="T767" s="9"/>
    </row>
    <row r="768" spans="2:20" s="51" customFormat="1" x14ac:dyDescent="0.35">
      <c r="B768" s="52"/>
      <c r="C768" s="52"/>
      <c r="D768" s="60"/>
      <c r="E768" s="60"/>
      <c r="F768" s="52"/>
      <c r="G768" s="61"/>
      <c r="H768" s="61"/>
      <c r="I768" s="116"/>
      <c r="J768" s="116" t="str">
        <f>IF(Calculations!$G763=1, "Up to Date", "")</f>
        <v/>
      </c>
      <c r="L768" s="9"/>
      <c r="M768" s="9"/>
      <c r="N768" s="9"/>
      <c r="O768" s="9"/>
      <c r="P768" s="9"/>
      <c r="Q768" s="9"/>
      <c r="R768" s="9"/>
      <c r="S768" s="9"/>
      <c r="T768" s="9"/>
    </row>
    <row r="769" spans="2:20" s="51" customFormat="1" x14ac:dyDescent="0.35">
      <c r="B769" s="52"/>
      <c r="C769" s="52"/>
      <c r="D769" s="60"/>
      <c r="E769" s="60"/>
      <c r="F769" s="52"/>
      <c r="G769" s="61"/>
      <c r="H769" s="61"/>
      <c r="I769" s="116"/>
      <c r="J769" s="116" t="str">
        <f>IF(Calculations!$G764=1, "Up to Date", "")</f>
        <v/>
      </c>
      <c r="L769" s="9"/>
      <c r="M769" s="9"/>
      <c r="N769" s="9"/>
      <c r="O769" s="9"/>
      <c r="P769" s="9"/>
      <c r="Q769" s="9"/>
      <c r="R769" s="9"/>
      <c r="S769" s="9"/>
      <c r="T769" s="9"/>
    </row>
    <row r="770" spans="2:20" s="51" customFormat="1" x14ac:dyDescent="0.35">
      <c r="B770" s="52"/>
      <c r="C770" s="52"/>
      <c r="D770" s="60"/>
      <c r="E770" s="60"/>
      <c r="F770" s="52"/>
      <c r="G770" s="61"/>
      <c r="H770" s="61"/>
      <c r="I770" s="116"/>
      <c r="J770" s="116" t="str">
        <f>IF(Calculations!$G765=1, "Up to Date", "")</f>
        <v/>
      </c>
      <c r="L770" s="9"/>
      <c r="M770" s="9"/>
      <c r="N770" s="9"/>
      <c r="O770" s="9"/>
      <c r="P770" s="9"/>
      <c r="Q770" s="9"/>
      <c r="R770" s="9"/>
      <c r="S770" s="9"/>
      <c r="T770" s="9"/>
    </row>
    <row r="771" spans="2:20" s="51" customFormat="1" x14ac:dyDescent="0.35">
      <c r="B771" s="52"/>
      <c r="C771" s="52"/>
      <c r="D771" s="60"/>
      <c r="E771" s="60"/>
      <c r="F771" s="52"/>
      <c r="G771" s="61"/>
      <c r="H771" s="61"/>
      <c r="I771" s="116"/>
      <c r="J771" s="116" t="str">
        <f>IF(Calculations!$G766=1, "Up to Date", "")</f>
        <v/>
      </c>
      <c r="L771" s="9"/>
      <c r="M771" s="9"/>
      <c r="N771" s="9"/>
      <c r="O771" s="9"/>
      <c r="P771" s="9"/>
      <c r="Q771" s="9"/>
      <c r="R771" s="9"/>
      <c r="S771" s="9"/>
      <c r="T771" s="9"/>
    </row>
    <row r="772" spans="2:20" s="51" customFormat="1" x14ac:dyDescent="0.35">
      <c r="B772" s="52"/>
      <c r="C772" s="52"/>
      <c r="D772" s="60"/>
      <c r="E772" s="60"/>
      <c r="F772" s="52"/>
      <c r="G772" s="61"/>
      <c r="H772" s="61"/>
      <c r="I772" s="116"/>
      <c r="J772" s="116" t="str">
        <f>IF(Calculations!$G767=1, "Up to Date", "")</f>
        <v/>
      </c>
      <c r="L772" s="9"/>
      <c r="M772" s="9"/>
      <c r="N772" s="9"/>
      <c r="O772" s="9"/>
      <c r="P772" s="9"/>
      <c r="Q772" s="9"/>
      <c r="R772" s="9"/>
      <c r="S772" s="9"/>
      <c r="T772" s="9"/>
    </row>
    <row r="773" spans="2:20" s="51" customFormat="1" x14ac:dyDescent="0.35">
      <c r="B773" s="52"/>
      <c r="C773" s="52"/>
      <c r="D773" s="60"/>
      <c r="E773" s="60"/>
      <c r="F773" s="52"/>
      <c r="G773" s="61"/>
      <c r="H773" s="61"/>
      <c r="I773" s="116"/>
      <c r="J773" s="116" t="str">
        <f>IF(Calculations!$G768=1, "Up to Date", "")</f>
        <v/>
      </c>
      <c r="L773" s="9"/>
      <c r="M773" s="9"/>
      <c r="N773" s="9"/>
      <c r="O773" s="9"/>
      <c r="P773" s="9"/>
      <c r="Q773" s="9"/>
      <c r="R773" s="9"/>
      <c r="S773" s="9"/>
      <c r="T773" s="9"/>
    </row>
    <row r="774" spans="2:20" s="51" customFormat="1" x14ac:dyDescent="0.35">
      <c r="B774" s="52"/>
      <c r="C774" s="52"/>
      <c r="D774" s="60"/>
      <c r="E774" s="60"/>
      <c r="F774" s="52"/>
      <c r="G774" s="61"/>
      <c r="H774" s="61"/>
      <c r="I774" s="116"/>
      <c r="J774" s="116" t="str">
        <f>IF(Calculations!$G769=1, "Up to Date", "")</f>
        <v/>
      </c>
      <c r="L774" s="9"/>
      <c r="M774" s="9"/>
      <c r="N774" s="9"/>
      <c r="O774" s="9"/>
      <c r="P774" s="9"/>
      <c r="Q774" s="9"/>
      <c r="R774" s="9"/>
      <c r="S774" s="9"/>
      <c r="T774" s="9"/>
    </row>
    <row r="775" spans="2:20" s="51" customFormat="1" x14ac:dyDescent="0.35">
      <c r="B775" s="52"/>
      <c r="C775" s="52"/>
      <c r="D775" s="60"/>
      <c r="E775" s="60"/>
      <c r="F775" s="52"/>
      <c r="G775" s="61"/>
      <c r="H775" s="61"/>
      <c r="I775" s="116"/>
      <c r="J775" s="116" t="str">
        <f>IF(Calculations!$G770=1, "Up to Date", "")</f>
        <v/>
      </c>
      <c r="L775" s="9"/>
      <c r="M775" s="9"/>
      <c r="N775" s="9"/>
      <c r="O775" s="9"/>
      <c r="P775" s="9"/>
      <c r="Q775" s="9"/>
      <c r="R775" s="9"/>
      <c r="S775" s="9"/>
      <c r="T775" s="9"/>
    </row>
    <row r="776" spans="2:20" s="51" customFormat="1" x14ac:dyDescent="0.35">
      <c r="B776" s="52"/>
      <c r="C776" s="52"/>
      <c r="D776" s="60"/>
      <c r="E776" s="60"/>
      <c r="F776" s="52"/>
      <c r="G776" s="61"/>
      <c r="H776" s="61"/>
      <c r="I776" s="116"/>
      <c r="J776" s="116" t="str">
        <f>IF(Calculations!$G771=1, "Up to Date", "")</f>
        <v/>
      </c>
      <c r="L776" s="9"/>
      <c r="M776" s="9"/>
      <c r="N776" s="9"/>
      <c r="O776" s="9"/>
      <c r="P776" s="9"/>
      <c r="Q776" s="9"/>
      <c r="R776" s="9"/>
      <c r="S776" s="9"/>
      <c r="T776" s="9"/>
    </row>
    <row r="777" spans="2:20" s="51" customFormat="1" x14ac:dyDescent="0.35">
      <c r="B777" s="52"/>
      <c r="C777" s="52"/>
      <c r="D777" s="60"/>
      <c r="E777" s="60"/>
      <c r="F777" s="52"/>
      <c r="G777" s="61"/>
      <c r="H777" s="61"/>
      <c r="I777" s="116"/>
      <c r="J777" s="116" t="str">
        <f>IF(Calculations!$G772=1, "Up to Date", "")</f>
        <v/>
      </c>
      <c r="L777" s="9"/>
      <c r="M777" s="9"/>
      <c r="N777" s="9"/>
      <c r="O777" s="9"/>
      <c r="P777" s="9"/>
      <c r="Q777" s="9"/>
      <c r="R777" s="9"/>
      <c r="S777" s="9"/>
      <c r="T777" s="9"/>
    </row>
    <row r="778" spans="2:20" s="51" customFormat="1" x14ac:dyDescent="0.35">
      <c r="B778" s="52"/>
      <c r="C778" s="52"/>
      <c r="D778" s="60"/>
      <c r="E778" s="60"/>
      <c r="F778" s="52"/>
      <c r="G778" s="61"/>
      <c r="H778" s="61"/>
      <c r="I778" s="116"/>
      <c r="J778" s="116" t="str">
        <f>IF(Calculations!$G773=1, "Up to Date", "")</f>
        <v/>
      </c>
      <c r="L778" s="9"/>
      <c r="M778" s="9"/>
      <c r="N778" s="9"/>
      <c r="O778" s="9"/>
      <c r="P778" s="9"/>
      <c r="Q778" s="9"/>
      <c r="R778" s="9"/>
      <c r="S778" s="9"/>
      <c r="T778" s="9"/>
    </row>
    <row r="779" spans="2:20" s="51" customFormat="1" x14ac:dyDescent="0.35">
      <c r="B779" s="52"/>
      <c r="C779" s="52"/>
      <c r="D779" s="60"/>
      <c r="E779" s="60"/>
      <c r="F779" s="52"/>
      <c r="G779" s="61"/>
      <c r="H779" s="61"/>
      <c r="I779" s="116"/>
      <c r="J779" s="116" t="str">
        <f>IF(Calculations!$G774=1, "Up to Date", "")</f>
        <v/>
      </c>
      <c r="L779" s="9"/>
      <c r="M779" s="9"/>
      <c r="N779" s="9"/>
      <c r="O779" s="9"/>
      <c r="P779" s="9"/>
      <c r="Q779" s="9"/>
      <c r="R779" s="9"/>
      <c r="S779" s="9"/>
      <c r="T779" s="9"/>
    </row>
    <row r="780" spans="2:20" s="51" customFormat="1" x14ac:dyDescent="0.35">
      <c r="B780" s="52"/>
      <c r="C780" s="52"/>
      <c r="D780" s="60"/>
      <c r="E780" s="60"/>
      <c r="F780" s="52"/>
      <c r="G780" s="61"/>
      <c r="H780" s="61"/>
      <c r="I780" s="116"/>
      <c r="J780" s="116" t="str">
        <f>IF(Calculations!$G775=1, "Up to Date", "")</f>
        <v/>
      </c>
      <c r="L780" s="9"/>
      <c r="M780" s="9"/>
      <c r="N780" s="9"/>
      <c r="O780" s="9"/>
      <c r="P780" s="9"/>
      <c r="Q780" s="9"/>
      <c r="R780" s="9"/>
      <c r="S780" s="9"/>
      <c r="T780" s="9"/>
    </row>
    <row r="781" spans="2:20" s="51" customFormat="1" x14ac:dyDescent="0.35">
      <c r="B781" s="52"/>
      <c r="C781" s="52"/>
      <c r="D781" s="60"/>
      <c r="E781" s="60"/>
      <c r="F781" s="52"/>
      <c r="G781" s="61"/>
      <c r="H781" s="61"/>
      <c r="I781" s="116"/>
      <c r="J781" s="116" t="str">
        <f>IF(Calculations!$G776=1, "Up to Date", "")</f>
        <v/>
      </c>
      <c r="L781" s="9"/>
      <c r="M781" s="9"/>
      <c r="N781" s="9"/>
      <c r="O781" s="9"/>
      <c r="P781" s="9"/>
      <c r="Q781" s="9"/>
      <c r="R781" s="9"/>
      <c r="S781" s="9"/>
      <c r="T781" s="9"/>
    </row>
    <row r="782" spans="2:20" s="51" customFormat="1" x14ac:dyDescent="0.35">
      <c r="B782" s="52"/>
      <c r="C782" s="52"/>
      <c r="D782" s="60"/>
      <c r="E782" s="60"/>
      <c r="F782" s="52"/>
      <c r="G782" s="61"/>
      <c r="H782" s="61"/>
      <c r="I782" s="116"/>
      <c r="J782" s="116" t="str">
        <f>IF(Calculations!$G777=1, "Up to Date", "")</f>
        <v/>
      </c>
      <c r="L782" s="9"/>
      <c r="M782" s="9"/>
      <c r="N782" s="9"/>
      <c r="O782" s="9"/>
      <c r="P782" s="9"/>
      <c r="Q782" s="9"/>
      <c r="R782" s="9"/>
      <c r="S782" s="9"/>
      <c r="T782" s="9"/>
    </row>
    <row r="783" spans="2:20" s="51" customFormat="1" x14ac:dyDescent="0.35">
      <c r="B783" s="52"/>
      <c r="C783" s="52"/>
      <c r="D783" s="60"/>
      <c r="E783" s="60"/>
      <c r="F783" s="52"/>
      <c r="G783" s="61"/>
      <c r="H783" s="61"/>
      <c r="I783" s="116"/>
      <c r="J783" s="116" t="str">
        <f>IF(Calculations!$G778=1, "Up to Date", "")</f>
        <v/>
      </c>
      <c r="L783" s="9"/>
      <c r="M783" s="9"/>
      <c r="N783" s="9"/>
      <c r="O783" s="9"/>
      <c r="P783" s="9"/>
      <c r="Q783" s="9"/>
      <c r="R783" s="9"/>
      <c r="S783" s="9"/>
      <c r="T783" s="9"/>
    </row>
    <row r="784" spans="2:20" s="51" customFormat="1" x14ac:dyDescent="0.35">
      <c r="B784" s="52"/>
      <c r="C784" s="52"/>
      <c r="D784" s="60"/>
      <c r="E784" s="60"/>
      <c r="F784" s="52"/>
      <c r="G784" s="61"/>
      <c r="H784" s="61"/>
      <c r="I784" s="116"/>
      <c r="J784" s="116" t="str">
        <f>IF(Calculations!$G779=1, "Up to Date", "")</f>
        <v/>
      </c>
      <c r="L784" s="9"/>
      <c r="M784" s="9"/>
      <c r="N784" s="9"/>
      <c r="O784" s="9"/>
      <c r="P784" s="9"/>
      <c r="Q784" s="9"/>
      <c r="R784" s="9"/>
      <c r="S784" s="9"/>
      <c r="T784" s="9"/>
    </row>
    <row r="785" spans="2:20" s="51" customFormat="1" x14ac:dyDescent="0.35">
      <c r="B785" s="52"/>
      <c r="C785" s="52"/>
      <c r="D785" s="60"/>
      <c r="E785" s="60"/>
      <c r="F785" s="52"/>
      <c r="G785" s="61"/>
      <c r="H785" s="61"/>
      <c r="I785" s="116"/>
      <c r="J785" s="116" t="str">
        <f>IF(Calculations!$G780=1, "Up to Date", "")</f>
        <v/>
      </c>
      <c r="L785" s="9"/>
      <c r="M785" s="9"/>
      <c r="N785" s="9"/>
      <c r="O785" s="9"/>
      <c r="P785" s="9"/>
      <c r="Q785" s="9"/>
      <c r="R785" s="9"/>
      <c r="S785" s="9"/>
      <c r="T785" s="9"/>
    </row>
    <row r="786" spans="2:20" s="51" customFormat="1" x14ac:dyDescent="0.35">
      <c r="B786" s="52"/>
      <c r="C786" s="52"/>
      <c r="D786" s="60"/>
      <c r="E786" s="60"/>
      <c r="F786" s="52"/>
      <c r="G786" s="61"/>
      <c r="H786" s="61"/>
      <c r="I786" s="116"/>
      <c r="J786" s="116" t="str">
        <f>IF(Calculations!$G781=1, "Up to Date", "")</f>
        <v/>
      </c>
      <c r="L786" s="9"/>
      <c r="M786" s="9"/>
      <c r="N786" s="9"/>
      <c r="O786" s="9"/>
      <c r="P786" s="9"/>
      <c r="Q786" s="9"/>
      <c r="R786" s="9"/>
      <c r="S786" s="9"/>
      <c r="T786" s="9"/>
    </row>
    <row r="787" spans="2:20" s="51" customFormat="1" x14ac:dyDescent="0.35">
      <c r="B787" s="52"/>
      <c r="C787" s="52"/>
      <c r="D787" s="60"/>
      <c r="E787" s="60"/>
      <c r="F787" s="52"/>
      <c r="G787" s="61"/>
      <c r="H787" s="61"/>
      <c r="I787" s="116"/>
      <c r="J787" s="116" t="str">
        <f>IF(Calculations!$G782=1, "Up to Date", "")</f>
        <v/>
      </c>
      <c r="L787" s="9"/>
      <c r="M787" s="9"/>
      <c r="N787" s="9"/>
      <c r="O787" s="9"/>
      <c r="P787" s="9"/>
      <c r="Q787" s="9"/>
      <c r="R787" s="9"/>
      <c r="S787" s="9"/>
      <c r="T787" s="9"/>
    </row>
    <row r="788" spans="2:20" s="51" customFormat="1" x14ac:dyDescent="0.35">
      <c r="B788" s="52"/>
      <c r="C788" s="52"/>
      <c r="D788" s="60"/>
      <c r="E788" s="60"/>
      <c r="F788" s="52"/>
      <c r="G788" s="61"/>
      <c r="H788" s="61"/>
      <c r="I788" s="116"/>
      <c r="J788" s="116" t="str">
        <f>IF(Calculations!$G783=1, "Up to Date", "")</f>
        <v/>
      </c>
      <c r="L788" s="9"/>
      <c r="M788" s="9"/>
      <c r="N788" s="9"/>
      <c r="O788" s="9"/>
      <c r="P788" s="9"/>
      <c r="Q788" s="9"/>
      <c r="R788" s="9"/>
      <c r="S788" s="9"/>
      <c r="T788" s="9"/>
    </row>
    <row r="789" spans="2:20" s="51" customFormat="1" x14ac:dyDescent="0.35">
      <c r="B789" s="52"/>
      <c r="C789" s="52"/>
      <c r="D789" s="60"/>
      <c r="E789" s="60"/>
      <c r="F789" s="52"/>
      <c r="G789" s="61"/>
      <c r="H789" s="61"/>
      <c r="I789" s="116"/>
      <c r="J789" s="116" t="str">
        <f>IF(Calculations!$G784=1, "Up to Date", "")</f>
        <v/>
      </c>
      <c r="L789" s="9"/>
      <c r="M789" s="9"/>
      <c r="N789" s="9"/>
      <c r="O789" s="9"/>
      <c r="P789" s="9"/>
      <c r="Q789" s="9"/>
      <c r="R789" s="9"/>
      <c r="S789" s="9"/>
      <c r="T789" s="9"/>
    </row>
    <row r="790" spans="2:20" s="51" customFormat="1" x14ac:dyDescent="0.35">
      <c r="B790" s="52"/>
      <c r="C790" s="52"/>
      <c r="D790" s="60"/>
      <c r="E790" s="60"/>
      <c r="F790" s="52"/>
      <c r="G790" s="61"/>
      <c r="H790" s="61"/>
      <c r="I790" s="116"/>
      <c r="J790" s="116" t="str">
        <f>IF(Calculations!$G785=1, "Up to Date", "")</f>
        <v/>
      </c>
      <c r="L790" s="9"/>
      <c r="M790" s="9"/>
      <c r="N790" s="9"/>
      <c r="O790" s="9"/>
      <c r="P790" s="9"/>
      <c r="Q790" s="9"/>
      <c r="R790" s="9"/>
      <c r="S790" s="9"/>
      <c r="T790" s="9"/>
    </row>
    <row r="791" spans="2:20" s="51" customFormat="1" x14ac:dyDescent="0.35">
      <c r="B791" s="52"/>
      <c r="C791" s="52"/>
      <c r="D791" s="60"/>
      <c r="E791" s="60"/>
      <c r="F791" s="52"/>
      <c r="G791" s="61"/>
      <c r="H791" s="61"/>
      <c r="I791" s="116"/>
      <c r="J791" s="116" t="str">
        <f>IF(Calculations!$G786=1, "Up to Date", "")</f>
        <v/>
      </c>
      <c r="L791" s="9"/>
      <c r="M791" s="9"/>
      <c r="N791" s="9"/>
      <c r="O791" s="9"/>
      <c r="P791" s="9"/>
      <c r="Q791" s="9"/>
      <c r="R791" s="9"/>
      <c r="S791" s="9"/>
      <c r="T791" s="9"/>
    </row>
    <row r="792" spans="2:20" s="51" customFormat="1" x14ac:dyDescent="0.35">
      <c r="B792" s="52"/>
      <c r="C792" s="52"/>
      <c r="D792" s="60"/>
      <c r="E792" s="60"/>
      <c r="F792" s="52"/>
      <c r="G792" s="61"/>
      <c r="H792" s="61"/>
      <c r="I792" s="116"/>
      <c r="J792" s="116" t="str">
        <f>IF(Calculations!$G787=1, "Up to Date", "")</f>
        <v/>
      </c>
      <c r="L792" s="9"/>
      <c r="M792" s="9"/>
      <c r="N792" s="9"/>
      <c r="O792" s="9"/>
      <c r="P792" s="9"/>
      <c r="Q792" s="9"/>
      <c r="R792" s="9"/>
      <c r="S792" s="9"/>
      <c r="T792" s="9"/>
    </row>
    <row r="793" spans="2:20" s="51" customFormat="1" x14ac:dyDescent="0.35">
      <c r="B793" s="52"/>
      <c r="C793" s="52"/>
      <c r="D793" s="60"/>
      <c r="E793" s="60"/>
      <c r="F793" s="52"/>
      <c r="G793" s="61"/>
      <c r="H793" s="61"/>
      <c r="I793" s="116"/>
      <c r="J793" s="116" t="str">
        <f>IF(Calculations!$G788=1, "Up to Date", "")</f>
        <v/>
      </c>
      <c r="L793" s="9"/>
      <c r="M793" s="9"/>
      <c r="N793" s="9"/>
      <c r="O793" s="9"/>
      <c r="P793" s="9"/>
      <c r="Q793" s="9"/>
      <c r="R793" s="9"/>
      <c r="S793" s="9"/>
      <c r="T793" s="9"/>
    </row>
    <row r="794" spans="2:20" s="51" customFormat="1" x14ac:dyDescent="0.35">
      <c r="B794" s="52"/>
      <c r="C794" s="52"/>
      <c r="D794" s="60"/>
      <c r="E794" s="60"/>
      <c r="F794" s="52"/>
      <c r="G794" s="61"/>
      <c r="H794" s="61"/>
      <c r="I794" s="116"/>
      <c r="J794" s="116" t="str">
        <f>IF(Calculations!$G789=1, "Up to Date", "")</f>
        <v/>
      </c>
      <c r="L794" s="9"/>
      <c r="M794" s="9"/>
      <c r="N794" s="9"/>
      <c r="O794" s="9"/>
      <c r="P794" s="9"/>
      <c r="Q794" s="9"/>
      <c r="R794" s="9"/>
      <c r="S794" s="9"/>
      <c r="T794" s="9"/>
    </row>
    <row r="795" spans="2:20" s="51" customFormat="1" x14ac:dyDescent="0.35">
      <c r="B795" s="52"/>
      <c r="C795" s="52"/>
      <c r="D795" s="60"/>
      <c r="E795" s="60"/>
      <c r="F795" s="52"/>
      <c r="G795" s="61"/>
      <c r="H795" s="61"/>
      <c r="I795" s="116"/>
      <c r="J795" s="116" t="str">
        <f>IF(Calculations!$G790=1, "Up to Date", "")</f>
        <v/>
      </c>
      <c r="L795" s="9"/>
      <c r="M795" s="9"/>
      <c r="N795" s="9"/>
      <c r="O795" s="9"/>
      <c r="P795" s="9"/>
      <c r="Q795" s="9"/>
      <c r="R795" s="9"/>
      <c r="S795" s="9"/>
      <c r="T795" s="9"/>
    </row>
    <row r="796" spans="2:20" s="51" customFormat="1" x14ac:dyDescent="0.35">
      <c r="B796" s="52"/>
      <c r="C796" s="52"/>
      <c r="D796" s="60"/>
      <c r="E796" s="60"/>
      <c r="F796" s="52"/>
      <c r="G796" s="61"/>
      <c r="H796" s="61"/>
      <c r="I796" s="116"/>
      <c r="J796" s="116" t="str">
        <f>IF(Calculations!$G791=1, "Up to Date", "")</f>
        <v/>
      </c>
      <c r="L796" s="9"/>
      <c r="M796" s="9"/>
      <c r="N796" s="9"/>
      <c r="O796" s="9"/>
      <c r="P796" s="9"/>
      <c r="Q796" s="9"/>
      <c r="R796" s="9"/>
      <c r="S796" s="9"/>
      <c r="T796" s="9"/>
    </row>
    <row r="797" spans="2:20" s="51" customFormat="1" x14ac:dyDescent="0.35">
      <c r="B797" s="52"/>
      <c r="C797" s="52"/>
      <c r="D797" s="60"/>
      <c r="E797" s="60"/>
      <c r="F797" s="52"/>
      <c r="G797" s="61"/>
      <c r="H797" s="61"/>
      <c r="I797" s="116"/>
      <c r="J797" s="116" t="str">
        <f>IF(Calculations!$G792=1, "Up to Date", "")</f>
        <v/>
      </c>
      <c r="L797" s="9"/>
      <c r="M797" s="9"/>
      <c r="N797" s="9"/>
      <c r="O797" s="9"/>
      <c r="P797" s="9"/>
      <c r="Q797" s="9"/>
      <c r="R797" s="9"/>
      <c r="S797" s="9"/>
      <c r="T797" s="9"/>
    </row>
    <row r="798" spans="2:20" s="51" customFormat="1" x14ac:dyDescent="0.35">
      <c r="B798" s="52"/>
      <c r="C798" s="52"/>
      <c r="D798" s="60"/>
      <c r="E798" s="60"/>
      <c r="F798" s="52"/>
      <c r="G798" s="61"/>
      <c r="H798" s="61"/>
      <c r="I798" s="116"/>
      <c r="J798" s="116" t="str">
        <f>IF(Calculations!$G793=1, "Up to Date", "")</f>
        <v/>
      </c>
      <c r="L798" s="9"/>
      <c r="M798" s="9"/>
      <c r="N798" s="9"/>
      <c r="O798" s="9"/>
      <c r="P798" s="9"/>
      <c r="Q798" s="9"/>
      <c r="R798" s="9"/>
      <c r="S798" s="9"/>
      <c r="T798" s="9"/>
    </row>
    <row r="799" spans="2:20" s="51" customFormat="1" x14ac:dyDescent="0.35">
      <c r="B799" s="52"/>
      <c r="C799" s="52"/>
      <c r="D799" s="60"/>
      <c r="E799" s="60"/>
      <c r="F799" s="52"/>
      <c r="G799" s="61"/>
      <c r="H799" s="61"/>
      <c r="I799" s="116"/>
      <c r="J799" s="116" t="str">
        <f>IF(Calculations!$G794=1, "Up to Date", "")</f>
        <v/>
      </c>
      <c r="L799" s="9"/>
      <c r="M799" s="9"/>
      <c r="N799" s="9"/>
      <c r="O799" s="9"/>
      <c r="P799" s="9"/>
      <c r="Q799" s="9"/>
      <c r="R799" s="9"/>
      <c r="S799" s="9"/>
      <c r="T799" s="9"/>
    </row>
    <row r="800" spans="2:20" s="51" customFormat="1" x14ac:dyDescent="0.35">
      <c r="B800" s="52"/>
      <c r="C800" s="52"/>
      <c r="D800" s="60"/>
      <c r="E800" s="60"/>
      <c r="F800" s="52"/>
      <c r="G800" s="61"/>
      <c r="H800" s="61"/>
      <c r="I800" s="116"/>
      <c r="J800" s="116" t="str">
        <f>IF(Calculations!$G795=1, "Up to Date", "")</f>
        <v/>
      </c>
      <c r="L800" s="9"/>
      <c r="M800" s="9"/>
      <c r="N800" s="9"/>
      <c r="O800" s="9"/>
      <c r="P800" s="9"/>
      <c r="Q800" s="9"/>
      <c r="R800" s="9"/>
      <c r="S800" s="9"/>
      <c r="T800" s="9"/>
    </row>
    <row r="801" spans="2:20" s="51" customFormat="1" x14ac:dyDescent="0.35">
      <c r="B801" s="52"/>
      <c r="C801" s="52"/>
      <c r="D801" s="60"/>
      <c r="E801" s="60"/>
      <c r="F801" s="52"/>
      <c r="G801" s="61"/>
      <c r="H801" s="61"/>
      <c r="I801" s="116"/>
      <c r="J801" s="116" t="str">
        <f>IF(Calculations!$G796=1, "Up to Date", "")</f>
        <v/>
      </c>
      <c r="L801" s="9"/>
      <c r="M801" s="9"/>
      <c r="N801" s="9"/>
      <c r="O801" s="9"/>
      <c r="P801" s="9"/>
      <c r="Q801" s="9"/>
      <c r="R801" s="9"/>
      <c r="S801" s="9"/>
      <c r="T801" s="9"/>
    </row>
    <row r="802" spans="2:20" s="51" customFormat="1" x14ac:dyDescent="0.35">
      <c r="B802" s="52"/>
      <c r="C802" s="52"/>
      <c r="D802" s="60"/>
      <c r="E802" s="60"/>
      <c r="F802" s="52"/>
      <c r="G802" s="61"/>
      <c r="H802" s="61"/>
      <c r="I802" s="116"/>
      <c r="J802" s="116" t="str">
        <f>IF(Calculations!$G797=1, "Up to Date", "")</f>
        <v/>
      </c>
      <c r="L802" s="9"/>
      <c r="M802" s="9"/>
      <c r="N802" s="9"/>
      <c r="O802" s="9"/>
      <c r="P802" s="9"/>
      <c r="Q802" s="9"/>
      <c r="R802" s="9"/>
      <c r="S802" s="9"/>
      <c r="T802" s="9"/>
    </row>
    <row r="803" spans="2:20" s="51" customFormat="1" x14ac:dyDescent="0.35">
      <c r="B803" s="52"/>
      <c r="C803" s="52"/>
      <c r="D803" s="60"/>
      <c r="E803" s="60"/>
      <c r="F803" s="52"/>
      <c r="G803" s="61"/>
      <c r="H803" s="61"/>
      <c r="I803" s="116"/>
      <c r="J803" s="116" t="str">
        <f>IF(Calculations!$G798=1, "Up to Date", "")</f>
        <v/>
      </c>
      <c r="L803" s="9"/>
      <c r="M803" s="9"/>
      <c r="N803" s="9"/>
      <c r="O803" s="9"/>
      <c r="P803" s="9"/>
      <c r="Q803" s="9"/>
      <c r="R803" s="9"/>
      <c r="S803" s="9"/>
      <c r="T803" s="9"/>
    </row>
    <row r="804" spans="2:20" s="51" customFormat="1" x14ac:dyDescent="0.35">
      <c r="B804" s="52"/>
      <c r="C804" s="52"/>
      <c r="D804" s="60"/>
      <c r="E804" s="60"/>
      <c r="F804" s="52"/>
      <c r="G804" s="61"/>
      <c r="H804" s="61"/>
      <c r="I804" s="116"/>
      <c r="J804" s="116" t="str">
        <f>IF(Calculations!$G799=1, "Up to Date", "")</f>
        <v/>
      </c>
      <c r="L804" s="9"/>
      <c r="M804" s="9"/>
      <c r="N804" s="9"/>
      <c r="O804" s="9"/>
      <c r="P804" s="9"/>
      <c r="Q804" s="9"/>
      <c r="R804" s="9"/>
      <c r="S804" s="9"/>
      <c r="T804" s="9"/>
    </row>
    <row r="805" spans="2:20" s="51" customFormat="1" x14ac:dyDescent="0.35">
      <c r="B805" s="52"/>
      <c r="C805" s="52"/>
      <c r="D805" s="60"/>
      <c r="E805" s="60"/>
      <c r="F805" s="52"/>
      <c r="G805" s="61"/>
      <c r="H805" s="61"/>
      <c r="I805" s="116"/>
      <c r="J805" s="116" t="str">
        <f>IF(Calculations!$G800=1, "Up to Date", "")</f>
        <v/>
      </c>
      <c r="L805" s="9"/>
      <c r="M805" s="9"/>
      <c r="N805" s="9"/>
      <c r="O805" s="9"/>
      <c r="P805" s="9"/>
      <c r="Q805" s="9"/>
      <c r="R805" s="9"/>
      <c r="S805" s="9"/>
      <c r="T805" s="9"/>
    </row>
    <row r="806" spans="2:20" s="51" customFormat="1" x14ac:dyDescent="0.35">
      <c r="B806" s="52"/>
      <c r="C806" s="52"/>
      <c r="D806" s="60"/>
      <c r="E806" s="60"/>
      <c r="F806" s="52"/>
      <c r="G806" s="61"/>
      <c r="H806" s="61"/>
      <c r="I806" s="116"/>
      <c r="J806" s="116" t="str">
        <f>IF(Calculations!$G801=1, "Up to Date", "")</f>
        <v/>
      </c>
      <c r="L806" s="9"/>
      <c r="M806" s="9"/>
      <c r="N806" s="9"/>
      <c r="O806" s="9"/>
      <c r="P806" s="9"/>
      <c r="Q806" s="9"/>
      <c r="R806" s="9"/>
      <c r="S806" s="9"/>
      <c r="T806" s="9"/>
    </row>
    <row r="807" spans="2:20" s="51" customFormat="1" x14ac:dyDescent="0.35">
      <c r="B807" s="52"/>
      <c r="C807" s="52"/>
      <c r="D807" s="60"/>
      <c r="E807" s="60"/>
      <c r="F807" s="52"/>
      <c r="G807" s="61"/>
      <c r="H807" s="61"/>
      <c r="I807" s="116"/>
      <c r="J807" s="116" t="str">
        <f>IF(Calculations!$G802=1, "Up to Date", "")</f>
        <v/>
      </c>
      <c r="L807" s="9"/>
      <c r="M807" s="9"/>
      <c r="N807" s="9"/>
      <c r="O807" s="9"/>
      <c r="P807" s="9"/>
      <c r="Q807" s="9"/>
      <c r="R807" s="9"/>
      <c r="S807" s="9"/>
      <c r="T807" s="9"/>
    </row>
    <row r="808" spans="2:20" s="51" customFormat="1" x14ac:dyDescent="0.35">
      <c r="B808" s="52"/>
      <c r="C808" s="52"/>
      <c r="D808" s="60"/>
      <c r="E808" s="60"/>
      <c r="F808" s="52"/>
      <c r="G808" s="61"/>
      <c r="H808" s="61"/>
      <c r="I808" s="116"/>
      <c r="J808" s="116" t="str">
        <f>IF(Calculations!$G803=1, "Up to Date", "")</f>
        <v/>
      </c>
      <c r="L808" s="9"/>
      <c r="M808" s="9"/>
      <c r="N808" s="9"/>
      <c r="O808" s="9"/>
      <c r="P808" s="9"/>
      <c r="Q808" s="9"/>
      <c r="R808" s="9"/>
      <c r="S808" s="9"/>
      <c r="T808" s="9"/>
    </row>
    <row r="809" spans="2:20" s="51" customFormat="1" x14ac:dyDescent="0.35">
      <c r="B809" s="52"/>
      <c r="C809" s="52"/>
      <c r="D809" s="60"/>
      <c r="E809" s="60"/>
      <c r="F809" s="52"/>
      <c r="G809" s="61"/>
      <c r="H809" s="61"/>
      <c r="I809" s="116"/>
      <c r="J809" s="116" t="str">
        <f>IF(Calculations!$G804=1, "Up to Date", "")</f>
        <v/>
      </c>
      <c r="L809" s="9"/>
      <c r="M809" s="9"/>
      <c r="N809" s="9"/>
      <c r="O809" s="9"/>
      <c r="P809" s="9"/>
      <c r="Q809" s="9"/>
      <c r="R809" s="9"/>
      <c r="S809" s="9"/>
      <c r="T809" s="9"/>
    </row>
    <row r="810" spans="2:20" s="51" customFormat="1" x14ac:dyDescent="0.35">
      <c r="B810" s="52"/>
      <c r="C810" s="52"/>
      <c r="D810" s="60"/>
      <c r="E810" s="60"/>
      <c r="F810" s="52"/>
      <c r="G810" s="61"/>
      <c r="H810" s="61"/>
      <c r="I810" s="116"/>
      <c r="J810" s="116" t="str">
        <f>IF(Calculations!$G805=1, "Up to Date", "")</f>
        <v/>
      </c>
      <c r="L810" s="9"/>
      <c r="M810" s="9"/>
      <c r="N810" s="9"/>
      <c r="O810" s="9"/>
      <c r="P810" s="9"/>
      <c r="Q810" s="9"/>
      <c r="R810" s="9"/>
      <c r="S810" s="9"/>
      <c r="T810" s="9"/>
    </row>
    <row r="811" spans="2:20" s="51" customFormat="1" x14ac:dyDescent="0.35">
      <c r="B811" s="52"/>
      <c r="C811" s="52"/>
      <c r="D811" s="60"/>
      <c r="E811" s="60"/>
      <c r="F811" s="52"/>
      <c r="G811" s="61"/>
      <c r="H811" s="61"/>
      <c r="I811" s="116"/>
      <c r="J811" s="116" t="str">
        <f>IF(Calculations!$G806=1, "Up to Date", "")</f>
        <v/>
      </c>
      <c r="L811" s="9"/>
      <c r="M811" s="9"/>
      <c r="N811" s="9"/>
      <c r="O811" s="9"/>
      <c r="P811" s="9"/>
      <c r="Q811" s="9"/>
      <c r="R811" s="9"/>
      <c r="S811" s="9"/>
      <c r="T811" s="9"/>
    </row>
    <row r="812" spans="2:20" s="51" customFormat="1" x14ac:dyDescent="0.35">
      <c r="B812" s="52"/>
      <c r="C812" s="52"/>
      <c r="D812" s="60"/>
      <c r="E812" s="60"/>
      <c r="F812" s="52"/>
      <c r="G812" s="61"/>
      <c r="H812" s="61"/>
      <c r="I812" s="116"/>
      <c r="J812" s="116" t="str">
        <f>IF(Calculations!$G807=1, "Up to Date", "")</f>
        <v/>
      </c>
      <c r="L812" s="9"/>
      <c r="M812" s="9"/>
      <c r="N812" s="9"/>
      <c r="O812" s="9"/>
      <c r="P812" s="9"/>
      <c r="Q812" s="9"/>
      <c r="R812" s="9"/>
      <c r="S812" s="9"/>
      <c r="T812" s="9"/>
    </row>
    <row r="813" spans="2:20" s="51" customFormat="1" x14ac:dyDescent="0.35">
      <c r="B813" s="52"/>
      <c r="C813" s="52"/>
      <c r="D813" s="60"/>
      <c r="E813" s="60"/>
      <c r="F813" s="52"/>
      <c r="G813" s="61"/>
      <c r="H813" s="61"/>
      <c r="I813" s="116"/>
      <c r="J813" s="116" t="str">
        <f>IF(Calculations!$G808=1, "Up to Date", "")</f>
        <v/>
      </c>
      <c r="L813" s="9"/>
      <c r="M813" s="9"/>
      <c r="N813" s="9"/>
      <c r="O813" s="9"/>
      <c r="P813" s="9"/>
      <c r="Q813" s="9"/>
      <c r="R813" s="9"/>
      <c r="S813" s="9"/>
      <c r="T813" s="9"/>
    </row>
    <row r="814" spans="2:20" s="51" customFormat="1" x14ac:dyDescent="0.35">
      <c r="B814" s="52"/>
      <c r="C814" s="52"/>
      <c r="D814" s="60"/>
      <c r="E814" s="60"/>
      <c r="F814" s="52"/>
      <c r="G814" s="61"/>
      <c r="H814" s="61"/>
      <c r="I814" s="116"/>
      <c r="J814" s="116" t="str">
        <f>IF(Calculations!$G809=1, "Up to Date", "")</f>
        <v/>
      </c>
      <c r="L814" s="9"/>
      <c r="M814" s="9"/>
      <c r="N814" s="9"/>
      <c r="O814" s="9"/>
      <c r="P814" s="9"/>
      <c r="Q814" s="9"/>
      <c r="R814" s="9"/>
      <c r="S814" s="9"/>
      <c r="T814" s="9"/>
    </row>
    <row r="815" spans="2:20" s="51" customFormat="1" x14ac:dyDescent="0.35">
      <c r="B815" s="52"/>
      <c r="C815" s="52"/>
      <c r="D815" s="60"/>
      <c r="E815" s="60"/>
      <c r="F815" s="52"/>
      <c r="G815" s="61"/>
      <c r="H815" s="61"/>
      <c r="I815" s="116"/>
      <c r="J815" s="116" t="str">
        <f>IF(Calculations!$G810=1, "Up to Date", "")</f>
        <v/>
      </c>
      <c r="L815" s="9"/>
      <c r="M815" s="9"/>
      <c r="N815" s="9"/>
      <c r="O815" s="9"/>
      <c r="P815" s="9"/>
      <c r="Q815" s="9"/>
      <c r="R815" s="9"/>
      <c r="S815" s="9"/>
      <c r="T815" s="9"/>
    </row>
    <row r="816" spans="2:20" s="51" customFormat="1" x14ac:dyDescent="0.35">
      <c r="B816" s="52"/>
      <c r="C816" s="52"/>
      <c r="D816" s="60"/>
      <c r="E816" s="60"/>
      <c r="F816" s="52"/>
      <c r="G816" s="61"/>
      <c r="H816" s="61"/>
      <c r="I816" s="116"/>
      <c r="J816" s="116" t="str">
        <f>IF(Calculations!$G811=1, "Up to Date", "")</f>
        <v/>
      </c>
      <c r="L816" s="9"/>
      <c r="M816" s="9"/>
      <c r="N816" s="9"/>
      <c r="O816" s="9"/>
      <c r="P816" s="9"/>
      <c r="Q816" s="9"/>
      <c r="R816" s="9"/>
      <c r="S816" s="9"/>
      <c r="T816" s="9"/>
    </row>
    <row r="817" spans="2:20" s="51" customFormat="1" x14ac:dyDescent="0.35">
      <c r="B817" s="52"/>
      <c r="C817" s="52"/>
      <c r="D817" s="60"/>
      <c r="E817" s="60"/>
      <c r="F817" s="52"/>
      <c r="G817" s="61"/>
      <c r="H817" s="61"/>
      <c r="I817" s="116"/>
      <c r="J817" s="116" t="str">
        <f>IF(Calculations!$G812=1, "Up to Date", "")</f>
        <v/>
      </c>
      <c r="L817" s="9"/>
      <c r="M817" s="9"/>
      <c r="N817" s="9"/>
      <c r="O817" s="9"/>
      <c r="P817" s="9"/>
      <c r="Q817" s="9"/>
      <c r="R817" s="9"/>
      <c r="S817" s="9"/>
      <c r="T817" s="9"/>
    </row>
    <row r="818" spans="2:20" s="51" customFormat="1" x14ac:dyDescent="0.35">
      <c r="B818" s="52"/>
      <c r="C818" s="52"/>
      <c r="D818" s="60"/>
      <c r="E818" s="60"/>
      <c r="F818" s="52"/>
      <c r="G818" s="61"/>
      <c r="H818" s="61"/>
      <c r="I818" s="116"/>
      <c r="J818" s="116" t="str">
        <f>IF(Calculations!$G813=1, "Up to Date", "")</f>
        <v/>
      </c>
      <c r="L818" s="9"/>
      <c r="M818" s="9"/>
      <c r="N818" s="9"/>
      <c r="O818" s="9"/>
      <c r="P818" s="9"/>
      <c r="Q818" s="9"/>
      <c r="R818" s="9"/>
      <c r="S818" s="9"/>
      <c r="T818" s="9"/>
    </row>
    <row r="819" spans="2:20" s="51" customFormat="1" x14ac:dyDescent="0.35">
      <c r="B819" s="52"/>
      <c r="C819" s="52"/>
      <c r="D819" s="60"/>
      <c r="E819" s="60"/>
      <c r="F819" s="52"/>
      <c r="G819" s="61"/>
      <c r="H819" s="61"/>
      <c r="I819" s="116"/>
      <c r="J819" s="116" t="str">
        <f>IF(Calculations!$G814=1, "Up to Date", "")</f>
        <v/>
      </c>
      <c r="L819" s="9"/>
      <c r="M819" s="9"/>
      <c r="N819" s="9"/>
      <c r="O819" s="9"/>
      <c r="P819" s="9"/>
      <c r="Q819" s="9"/>
      <c r="R819" s="9"/>
      <c r="S819" s="9"/>
      <c r="T819" s="9"/>
    </row>
    <row r="820" spans="2:20" s="51" customFormat="1" x14ac:dyDescent="0.35">
      <c r="B820" s="52"/>
      <c r="C820" s="52"/>
      <c r="D820" s="60"/>
      <c r="E820" s="60"/>
      <c r="F820" s="52"/>
      <c r="G820" s="61"/>
      <c r="H820" s="61"/>
      <c r="I820" s="116"/>
      <c r="J820" s="116" t="str">
        <f>IF(Calculations!$G815=1, "Up to Date", "")</f>
        <v/>
      </c>
      <c r="L820" s="9"/>
      <c r="M820" s="9"/>
      <c r="N820" s="9"/>
      <c r="O820" s="9"/>
      <c r="P820" s="9"/>
      <c r="Q820" s="9"/>
      <c r="R820" s="9"/>
      <c r="S820" s="9"/>
      <c r="T820" s="9"/>
    </row>
    <row r="821" spans="2:20" s="51" customFormat="1" x14ac:dyDescent="0.35">
      <c r="B821" s="52"/>
      <c r="C821" s="52"/>
      <c r="D821" s="60"/>
      <c r="E821" s="60"/>
      <c r="F821" s="52"/>
      <c r="G821" s="61"/>
      <c r="H821" s="61"/>
      <c r="I821" s="116"/>
      <c r="J821" s="116" t="str">
        <f>IF(Calculations!$G816=1, "Up to Date", "")</f>
        <v/>
      </c>
      <c r="L821" s="9"/>
      <c r="M821" s="9"/>
      <c r="N821" s="9"/>
      <c r="O821" s="9"/>
      <c r="P821" s="9"/>
      <c r="Q821" s="9"/>
      <c r="R821" s="9"/>
      <c r="S821" s="9"/>
      <c r="T821" s="9"/>
    </row>
    <row r="822" spans="2:20" s="51" customFormat="1" x14ac:dyDescent="0.35">
      <c r="B822" s="52"/>
      <c r="C822" s="52"/>
      <c r="D822" s="60"/>
      <c r="E822" s="60"/>
      <c r="F822" s="52"/>
      <c r="G822" s="61"/>
      <c r="H822" s="61"/>
      <c r="I822" s="116"/>
      <c r="J822" s="116" t="str">
        <f>IF(Calculations!$G817=1, "Up to Date", "")</f>
        <v/>
      </c>
      <c r="L822" s="9"/>
      <c r="M822" s="9"/>
      <c r="N822" s="9"/>
      <c r="O822" s="9"/>
      <c r="P822" s="9"/>
      <c r="Q822" s="9"/>
      <c r="R822" s="9"/>
      <c r="S822" s="9"/>
      <c r="T822" s="9"/>
    </row>
    <row r="823" spans="2:20" s="51" customFormat="1" x14ac:dyDescent="0.35">
      <c r="B823" s="52"/>
      <c r="C823" s="52"/>
      <c r="D823" s="60"/>
      <c r="E823" s="60"/>
      <c r="F823" s="52"/>
      <c r="G823" s="61"/>
      <c r="H823" s="61"/>
      <c r="I823" s="116"/>
      <c r="J823" s="116" t="str">
        <f>IF(Calculations!$G818=1, "Up to Date", "")</f>
        <v/>
      </c>
      <c r="L823" s="9"/>
      <c r="M823" s="9"/>
      <c r="N823" s="9"/>
      <c r="O823" s="9"/>
      <c r="P823" s="9"/>
      <c r="Q823" s="9"/>
      <c r="R823" s="9"/>
      <c r="S823" s="9"/>
      <c r="T823" s="9"/>
    </row>
    <row r="824" spans="2:20" s="51" customFormat="1" x14ac:dyDescent="0.35">
      <c r="B824" s="52"/>
      <c r="C824" s="52"/>
      <c r="D824" s="60"/>
      <c r="E824" s="60"/>
      <c r="F824" s="52"/>
      <c r="G824" s="61"/>
      <c r="H824" s="61"/>
      <c r="I824" s="116"/>
      <c r="J824" s="116" t="str">
        <f>IF(Calculations!$G819=1, "Up to Date", "")</f>
        <v/>
      </c>
      <c r="L824" s="9"/>
      <c r="M824" s="9"/>
      <c r="N824" s="9"/>
      <c r="O824" s="9"/>
      <c r="P824" s="9"/>
      <c r="Q824" s="9"/>
      <c r="R824" s="9"/>
      <c r="S824" s="9"/>
      <c r="T824" s="9"/>
    </row>
    <row r="825" spans="2:20" s="51" customFormat="1" x14ac:dyDescent="0.35">
      <c r="B825" s="52"/>
      <c r="C825" s="52"/>
      <c r="D825" s="60"/>
      <c r="E825" s="60"/>
      <c r="F825" s="52"/>
      <c r="G825" s="61"/>
      <c r="H825" s="61"/>
      <c r="I825" s="116"/>
      <c r="J825" s="116" t="str">
        <f>IF(Calculations!$G820=1, "Up to Date", "")</f>
        <v/>
      </c>
      <c r="L825" s="9"/>
      <c r="M825" s="9"/>
      <c r="N825" s="9"/>
      <c r="O825" s="9"/>
      <c r="P825" s="9"/>
      <c r="Q825" s="9"/>
      <c r="R825" s="9"/>
      <c r="S825" s="9"/>
      <c r="T825" s="9"/>
    </row>
    <row r="826" spans="2:20" s="51" customFormat="1" x14ac:dyDescent="0.35">
      <c r="B826" s="52"/>
      <c r="C826" s="52"/>
      <c r="D826" s="60"/>
      <c r="E826" s="60"/>
      <c r="F826" s="52"/>
      <c r="G826" s="61"/>
      <c r="H826" s="61"/>
      <c r="I826" s="116"/>
      <c r="J826" s="116" t="str">
        <f>IF(Calculations!$G821=1, "Up to Date", "")</f>
        <v/>
      </c>
      <c r="L826" s="9"/>
      <c r="M826" s="9"/>
      <c r="N826" s="9"/>
      <c r="O826" s="9"/>
      <c r="P826" s="9"/>
      <c r="Q826" s="9"/>
      <c r="R826" s="9"/>
      <c r="S826" s="9"/>
      <c r="T826" s="9"/>
    </row>
    <row r="827" spans="2:20" s="51" customFormat="1" x14ac:dyDescent="0.35">
      <c r="B827" s="52"/>
      <c r="C827" s="52"/>
      <c r="D827" s="60"/>
      <c r="E827" s="60"/>
      <c r="F827" s="52"/>
      <c r="G827" s="61"/>
      <c r="H827" s="61"/>
      <c r="I827" s="116"/>
      <c r="J827" s="116" t="str">
        <f>IF(Calculations!$G822=1, "Up to Date", "")</f>
        <v/>
      </c>
      <c r="L827" s="9"/>
      <c r="M827" s="9"/>
      <c r="N827" s="9"/>
      <c r="O827" s="9"/>
      <c r="P827" s="9"/>
      <c r="Q827" s="9"/>
      <c r="R827" s="9"/>
      <c r="S827" s="9"/>
      <c r="T827" s="9"/>
    </row>
    <row r="828" spans="2:20" s="51" customFormat="1" x14ac:dyDescent="0.35">
      <c r="B828" s="52"/>
      <c r="C828" s="52"/>
      <c r="D828" s="60"/>
      <c r="E828" s="60"/>
      <c r="F828" s="52"/>
      <c r="G828" s="61"/>
      <c r="H828" s="61"/>
      <c r="I828" s="116"/>
      <c r="J828" s="116" t="str">
        <f>IF(Calculations!$G823=1, "Up to Date", "")</f>
        <v/>
      </c>
      <c r="L828" s="9"/>
      <c r="M828" s="9"/>
      <c r="N828" s="9"/>
      <c r="O828" s="9"/>
      <c r="P828" s="9"/>
      <c r="Q828" s="9"/>
      <c r="R828" s="9"/>
      <c r="S828" s="9"/>
      <c r="T828" s="9"/>
    </row>
    <row r="829" spans="2:20" s="51" customFormat="1" x14ac:dyDescent="0.35">
      <c r="B829" s="52"/>
      <c r="C829" s="52"/>
      <c r="D829" s="60"/>
      <c r="E829" s="60"/>
      <c r="F829" s="52"/>
      <c r="G829" s="61"/>
      <c r="H829" s="61"/>
      <c r="I829" s="116"/>
      <c r="J829" s="116" t="str">
        <f>IF(Calculations!$G824=1, "Up to Date", "")</f>
        <v/>
      </c>
      <c r="L829" s="9"/>
      <c r="M829" s="9"/>
      <c r="N829" s="9"/>
      <c r="O829" s="9"/>
      <c r="P829" s="9"/>
      <c r="Q829" s="9"/>
      <c r="R829" s="9"/>
      <c r="S829" s="9"/>
      <c r="T829" s="9"/>
    </row>
    <row r="830" spans="2:20" s="51" customFormat="1" x14ac:dyDescent="0.35">
      <c r="B830" s="52"/>
      <c r="C830" s="52"/>
      <c r="D830" s="60"/>
      <c r="E830" s="60"/>
      <c r="F830" s="52"/>
      <c r="G830" s="61"/>
      <c r="H830" s="61"/>
      <c r="I830" s="116"/>
      <c r="J830" s="116" t="str">
        <f>IF(Calculations!$G825=1, "Up to Date", "")</f>
        <v/>
      </c>
      <c r="L830" s="9"/>
      <c r="M830" s="9"/>
      <c r="N830" s="9"/>
      <c r="O830" s="9"/>
      <c r="P830" s="9"/>
      <c r="Q830" s="9"/>
      <c r="R830" s="9"/>
      <c r="S830" s="9"/>
      <c r="T830" s="9"/>
    </row>
    <row r="831" spans="2:20" s="51" customFormat="1" x14ac:dyDescent="0.35">
      <c r="B831" s="52"/>
      <c r="C831" s="52"/>
      <c r="D831" s="60"/>
      <c r="E831" s="60"/>
      <c r="F831" s="52"/>
      <c r="G831" s="61"/>
      <c r="H831" s="61"/>
      <c r="I831" s="116"/>
      <c r="J831" s="116" t="str">
        <f>IF(Calculations!$G826=1, "Up to Date", "")</f>
        <v/>
      </c>
      <c r="L831" s="9"/>
      <c r="M831" s="9"/>
      <c r="N831" s="9"/>
      <c r="O831" s="9"/>
      <c r="P831" s="9"/>
      <c r="Q831" s="9"/>
      <c r="R831" s="9"/>
      <c r="S831" s="9"/>
      <c r="T831" s="9"/>
    </row>
    <row r="832" spans="2:20" s="51" customFormat="1" x14ac:dyDescent="0.35">
      <c r="B832" s="52"/>
      <c r="C832" s="52"/>
      <c r="D832" s="60"/>
      <c r="E832" s="60"/>
      <c r="F832" s="52"/>
      <c r="G832" s="61"/>
      <c r="H832" s="61"/>
      <c r="I832" s="116"/>
      <c r="J832" s="116" t="str">
        <f>IF(Calculations!$G827=1, "Up to Date", "")</f>
        <v/>
      </c>
      <c r="L832" s="9"/>
      <c r="M832" s="9"/>
      <c r="N832" s="9"/>
      <c r="O832" s="9"/>
      <c r="P832" s="9"/>
      <c r="Q832" s="9"/>
      <c r="R832" s="9"/>
      <c r="S832" s="9"/>
      <c r="T832" s="9"/>
    </row>
    <row r="833" spans="2:20" s="51" customFormat="1" x14ac:dyDescent="0.35">
      <c r="B833" s="52"/>
      <c r="C833" s="52"/>
      <c r="D833" s="60"/>
      <c r="E833" s="60"/>
      <c r="F833" s="52"/>
      <c r="G833" s="61"/>
      <c r="H833" s="61"/>
      <c r="I833" s="116"/>
      <c r="J833" s="116" t="str">
        <f>IF(Calculations!$G828=1, "Up to Date", "")</f>
        <v/>
      </c>
      <c r="L833" s="9"/>
      <c r="M833" s="9"/>
      <c r="N833" s="9"/>
      <c r="O833" s="9"/>
      <c r="P833" s="9"/>
      <c r="Q833" s="9"/>
      <c r="R833" s="9"/>
      <c r="S833" s="9"/>
      <c r="T833" s="9"/>
    </row>
    <row r="834" spans="2:20" s="51" customFormat="1" x14ac:dyDescent="0.35">
      <c r="B834" s="52"/>
      <c r="C834" s="52"/>
      <c r="D834" s="60"/>
      <c r="E834" s="60"/>
      <c r="F834" s="52"/>
      <c r="G834" s="61"/>
      <c r="H834" s="61"/>
      <c r="I834" s="116"/>
      <c r="J834" s="116" t="str">
        <f>IF(Calculations!$G829=1, "Up to Date", "")</f>
        <v/>
      </c>
      <c r="L834" s="9"/>
      <c r="M834" s="9"/>
      <c r="N834" s="9"/>
      <c r="O834" s="9"/>
      <c r="P834" s="9"/>
      <c r="Q834" s="9"/>
      <c r="R834" s="9"/>
      <c r="S834" s="9"/>
      <c r="T834" s="9"/>
    </row>
    <row r="835" spans="2:20" s="51" customFormat="1" x14ac:dyDescent="0.35">
      <c r="B835" s="52"/>
      <c r="C835" s="52"/>
      <c r="D835" s="60"/>
      <c r="E835" s="60"/>
      <c r="F835" s="52"/>
      <c r="G835" s="61"/>
      <c r="H835" s="61"/>
      <c r="I835" s="116"/>
      <c r="J835" s="116" t="str">
        <f>IF(Calculations!$G830=1, "Up to Date", "")</f>
        <v/>
      </c>
      <c r="L835" s="9"/>
      <c r="M835" s="9"/>
      <c r="N835" s="9"/>
      <c r="O835" s="9"/>
      <c r="P835" s="9"/>
      <c r="Q835" s="9"/>
      <c r="R835" s="9"/>
      <c r="S835" s="9"/>
      <c r="T835" s="9"/>
    </row>
    <row r="836" spans="2:20" s="51" customFormat="1" x14ac:dyDescent="0.35">
      <c r="B836" s="52"/>
      <c r="C836" s="52"/>
      <c r="D836" s="60"/>
      <c r="E836" s="60"/>
      <c r="F836" s="52"/>
      <c r="G836" s="61"/>
      <c r="H836" s="61"/>
      <c r="I836" s="116"/>
      <c r="J836" s="116" t="str">
        <f>IF(Calculations!$G831=1, "Up to Date", "")</f>
        <v/>
      </c>
      <c r="L836" s="9"/>
      <c r="M836" s="9"/>
      <c r="N836" s="9"/>
      <c r="O836" s="9"/>
      <c r="P836" s="9"/>
      <c r="Q836" s="9"/>
      <c r="R836" s="9"/>
      <c r="S836" s="9"/>
      <c r="T836" s="9"/>
    </row>
    <row r="837" spans="2:20" s="51" customFormat="1" x14ac:dyDescent="0.35">
      <c r="B837" s="52"/>
      <c r="C837" s="52"/>
      <c r="D837" s="60"/>
      <c r="E837" s="60"/>
      <c r="F837" s="52"/>
      <c r="G837" s="61"/>
      <c r="H837" s="61"/>
      <c r="I837" s="116"/>
      <c r="J837" s="116" t="str">
        <f>IF(Calculations!$G832=1, "Up to Date", "")</f>
        <v/>
      </c>
      <c r="L837" s="9"/>
      <c r="M837" s="9"/>
      <c r="N837" s="9"/>
      <c r="O837" s="9"/>
      <c r="P837" s="9"/>
      <c r="Q837" s="9"/>
      <c r="R837" s="9"/>
      <c r="S837" s="9"/>
      <c r="T837" s="9"/>
    </row>
    <row r="838" spans="2:20" s="51" customFormat="1" x14ac:dyDescent="0.35">
      <c r="B838" s="52"/>
      <c r="C838" s="52"/>
      <c r="D838" s="60"/>
      <c r="E838" s="60"/>
      <c r="F838" s="52"/>
      <c r="G838" s="61"/>
      <c r="H838" s="61"/>
      <c r="I838" s="116"/>
      <c r="J838" s="116" t="str">
        <f>IF(Calculations!$G833=1, "Up to Date", "")</f>
        <v/>
      </c>
      <c r="L838" s="9"/>
      <c r="M838" s="9"/>
      <c r="N838" s="9"/>
      <c r="O838" s="9"/>
      <c r="P838" s="9"/>
      <c r="Q838" s="9"/>
      <c r="R838" s="9"/>
      <c r="S838" s="9"/>
      <c r="T838" s="9"/>
    </row>
    <row r="839" spans="2:20" s="51" customFormat="1" x14ac:dyDescent="0.35">
      <c r="B839" s="52"/>
      <c r="C839" s="52"/>
      <c r="D839" s="60"/>
      <c r="E839" s="60"/>
      <c r="F839" s="52"/>
      <c r="G839" s="61"/>
      <c r="H839" s="61"/>
      <c r="I839" s="116"/>
      <c r="J839" s="116" t="str">
        <f>IF(Calculations!$G834=1, "Up to Date", "")</f>
        <v/>
      </c>
      <c r="L839" s="9"/>
      <c r="M839" s="9"/>
      <c r="N839" s="9"/>
      <c r="O839" s="9"/>
      <c r="P839" s="9"/>
      <c r="Q839" s="9"/>
      <c r="R839" s="9"/>
      <c r="S839" s="9"/>
      <c r="T839" s="9"/>
    </row>
    <row r="840" spans="2:20" s="51" customFormat="1" x14ac:dyDescent="0.35">
      <c r="B840" s="52"/>
      <c r="C840" s="52"/>
      <c r="D840" s="60"/>
      <c r="E840" s="60"/>
      <c r="F840" s="52"/>
      <c r="G840" s="61"/>
      <c r="H840" s="61"/>
      <c r="I840" s="116"/>
      <c r="J840" s="116" t="str">
        <f>IF(Calculations!$G835=1, "Up to Date", "")</f>
        <v/>
      </c>
      <c r="L840" s="9"/>
      <c r="M840" s="9"/>
      <c r="N840" s="9"/>
      <c r="O840" s="9"/>
      <c r="P840" s="9"/>
      <c r="Q840" s="9"/>
      <c r="R840" s="9"/>
      <c r="S840" s="9"/>
      <c r="T840" s="9"/>
    </row>
    <row r="841" spans="2:20" s="51" customFormat="1" x14ac:dyDescent="0.35">
      <c r="B841" s="52"/>
      <c r="C841" s="52"/>
      <c r="D841" s="60"/>
      <c r="E841" s="60"/>
      <c r="F841" s="52"/>
      <c r="G841" s="61"/>
      <c r="H841" s="61"/>
      <c r="I841" s="116"/>
      <c r="J841" s="116" t="str">
        <f>IF(Calculations!$G836=1, "Up to Date", "")</f>
        <v/>
      </c>
      <c r="L841" s="9"/>
      <c r="M841" s="9"/>
      <c r="N841" s="9"/>
      <c r="O841" s="9"/>
      <c r="P841" s="9"/>
      <c r="Q841" s="9"/>
      <c r="R841" s="9"/>
      <c r="S841" s="9"/>
      <c r="T841" s="9"/>
    </row>
    <row r="842" spans="2:20" s="51" customFormat="1" x14ac:dyDescent="0.35">
      <c r="B842" s="52"/>
      <c r="C842" s="52"/>
      <c r="D842" s="60"/>
      <c r="E842" s="60"/>
      <c r="F842" s="52"/>
      <c r="G842" s="61"/>
      <c r="H842" s="61"/>
      <c r="I842" s="116"/>
      <c r="J842" s="116" t="str">
        <f>IF(Calculations!$G837=1, "Up to Date", "")</f>
        <v/>
      </c>
      <c r="L842" s="9"/>
      <c r="M842" s="9"/>
      <c r="N842" s="9"/>
      <c r="O842" s="9"/>
      <c r="P842" s="9"/>
      <c r="Q842" s="9"/>
      <c r="R842" s="9"/>
      <c r="S842" s="9"/>
      <c r="T842" s="9"/>
    </row>
    <row r="843" spans="2:20" s="51" customFormat="1" x14ac:dyDescent="0.35">
      <c r="B843" s="52"/>
      <c r="C843" s="52"/>
      <c r="D843" s="60"/>
      <c r="E843" s="60"/>
      <c r="F843" s="52"/>
      <c r="G843" s="61"/>
      <c r="H843" s="61"/>
      <c r="I843" s="116"/>
      <c r="J843" s="116" t="str">
        <f>IF(Calculations!$G838=1, "Up to Date", "")</f>
        <v/>
      </c>
      <c r="L843" s="9"/>
      <c r="M843" s="9"/>
      <c r="N843" s="9"/>
      <c r="O843" s="9"/>
      <c r="P843" s="9"/>
      <c r="Q843" s="9"/>
      <c r="R843" s="9"/>
      <c r="S843" s="9"/>
      <c r="T843" s="9"/>
    </row>
    <row r="844" spans="2:20" s="51" customFormat="1" x14ac:dyDescent="0.35">
      <c r="B844" s="52"/>
      <c r="C844" s="52"/>
      <c r="D844" s="60"/>
      <c r="E844" s="60"/>
      <c r="F844" s="52"/>
      <c r="G844" s="61"/>
      <c r="H844" s="61"/>
      <c r="I844" s="116"/>
      <c r="J844" s="116" t="str">
        <f>IF(Calculations!$G839=1, "Up to Date", "")</f>
        <v/>
      </c>
      <c r="L844" s="9"/>
      <c r="M844" s="9"/>
      <c r="N844" s="9"/>
      <c r="O844" s="9"/>
      <c r="P844" s="9"/>
      <c r="Q844" s="9"/>
      <c r="R844" s="9"/>
      <c r="S844" s="9"/>
      <c r="T844" s="9"/>
    </row>
    <row r="845" spans="2:20" s="51" customFormat="1" x14ac:dyDescent="0.35">
      <c r="B845" s="52"/>
      <c r="C845" s="52"/>
      <c r="D845" s="60"/>
      <c r="E845" s="60"/>
      <c r="F845" s="52"/>
      <c r="G845" s="61"/>
      <c r="H845" s="61"/>
      <c r="I845" s="116"/>
      <c r="J845" s="116" t="str">
        <f>IF(Calculations!$G840=1, "Up to Date", "")</f>
        <v/>
      </c>
      <c r="L845" s="9"/>
      <c r="M845" s="9"/>
      <c r="N845" s="9"/>
      <c r="O845" s="9"/>
      <c r="P845" s="9"/>
      <c r="Q845" s="9"/>
      <c r="R845" s="9"/>
      <c r="S845" s="9"/>
      <c r="T845" s="9"/>
    </row>
    <row r="846" spans="2:20" s="51" customFormat="1" x14ac:dyDescent="0.35">
      <c r="B846" s="52"/>
      <c r="C846" s="52"/>
      <c r="D846" s="60"/>
      <c r="E846" s="60"/>
      <c r="F846" s="52"/>
      <c r="G846" s="61"/>
      <c r="H846" s="61"/>
      <c r="I846" s="116"/>
      <c r="J846" s="116" t="str">
        <f>IF(Calculations!$G841=1, "Up to Date", "")</f>
        <v/>
      </c>
      <c r="L846" s="9"/>
      <c r="M846" s="9"/>
      <c r="N846" s="9"/>
      <c r="O846" s="9"/>
      <c r="P846" s="9"/>
      <c r="Q846" s="9"/>
      <c r="R846" s="9"/>
      <c r="S846" s="9"/>
      <c r="T846" s="9"/>
    </row>
    <row r="847" spans="2:20" s="51" customFormat="1" x14ac:dyDescent="0.35">
      <c r="B847" s="52"/>
      <c r="C847" s="52"/>
      <c r="D847" s="60"/>
      <c r="E847" s="60"/>
      <c r="F847" s="52"/>
      <c r="G847" s="61"/>
      <c r="H847" s="61"/>
      <c r="I847" s="116"/>
      <c r="J847" s="116" t="str">
        <f>IF(Calculations!$G842=1, "Up to Date", "")</f>
        <v/>
      </c>
      <c r="L847" s="9"/>
      <c r="M847" s="9"/>
      <c r="N847" s="9"/>
      <c r="O847" s="9"/>
      <c r="P847" s="9"/>
      <c r="Q847" s="9"/>
      <c r="R847" s="9"/>
      <c r="S847" s="9"/>
      <c r="T847" s="9"/>
    </row>
    <row r="848" spans="2:20" s="51" customFormat="1" x14ac:dyDescent="0.35">
      <c r="B848" s="52"/>
      <c r="C848" s="52"/>
      <c r="D848" s="60"/>
      <c r="E848" s="60"/>
      <c r="F848" s="52"/>
      <c r="G848" s="61"/>
      <c r="H848" s="61"/>
      <c r="I848" s="116"/>
      <c r="J848" s="116" t="str">
        <f>IF(Calculations!$G843=1, "Up to Date", "")</f>
        <v/>
      </c>
      <c r="L848" s="9"/>
      <c r="M848" s="9"/>
      <c r="N848" s="9"/>
      <c r="O848" s="9"/>
      <c r="P848" s="9"/>
      <c r="Q848" s="9"/>
      <c r="R848" s="9"/>
      <c r="S848" s="9"/>
      <c r="T848" s="9"/>
    </row>
    <row r="849" spans="2:20" s="51" customFormat="1" x14ac:dyDescent="0.35">
      <c r="B849" s="52"/>
      <c r="C849" s="52"/>
      <c r="D849" s="60"/>
      <c r="E849" s="60"/>
      <c r="F849" s="52"/>
      <c r="G849" s="61"/>
      <c r="H849" s="61"/>
      <c r="I849" s="116"/>
      <c r="J849" s="116" t="str">
        <f>IF(Calculations!$G844=1, "Up to Date", "")</f>
        <v/>
      </c>
      <c r="L849" s="9"/>
      <c r="M849" s="9"/>
      <c r="N849" s="9"/>
      <c r="O849" s="9"/>
      <c r="P849" s="9"/>
      <c r="Q849" s="9"/>
      <c r="R849" s="9"/>
      <c r="S849" s="9"/>
      <c r="T849" s="9"/>
    </row>
    <row r="850" spans="2:20" s="51" customFormat="1" x14ac:dyDescent="0.35">
      <c r="B850" s="52"/>
      <c r="C850" s="52"/>
      <c r="D850" s="60"/>
      <c r="E850" s="60"/>
      <c r="F850" s="52"/>
      <c r="G850" s="61"/>
      <c r="H850" s="61"/>
      <c r="I850" s="116"/>
      <c r="J850" s="116" t="str">
        <f>IF(Calculations!$G845=1, "Up to Date", "")</f>
        <v/>
      </c>
      <c r="L850" s="9"/>
      <c r="M850" s="9"/>
      <c r="N850" s="9"/>
      <c r="O850" s="9"/>
      <c r="P850" s="9"/>
      <c r="Q850" s="9"/>
      <c r="R850" s="9"/>
      <c r="S850" s="9"/>
      <c r="T850" s="9"/>
    </row>
    <row r="851" spans="2:20" s="51" customFormat="1" x14ac:dyDescent="0.35">
      <c r="B851" s="52"/>
      <c r="C851" s="52"/>
      <c r="D851" s="60"/>
      <c r="E851" s="60"/>
      <c r="F851" s="52"/>
      <c r="G851" s="61"/>
      <c r="H851" s="61"/>
      <c r="I851" s="116"/>
      <c r="J851" s="116" t="str">
        <f>IF(Calculations!$G846=1, "Up to Date", "")</f>
        <v/>
      </c>
      <c r="L851" s="9"/>
      <c r="M851" s="9"/>
      <c r="N851" s="9"/>
      <c r="O851" s="9"/>
      <c r="P851" s="9"/>
      <c r="Q851" s="9"/>
      <c r="R851" s="9"/>
      <c r="S851" s="9"/>
      <c r="T851" s="9"/>
    </row>
    <row r="852" spans="2:20" s="51" customFormat="1" x14ac:dyDescent="0.35">
      <c r="B852" s="52"/>
      <c r="C852" s="52"/>
      <c r="D852" s="60"/>
      <c r="E852" s="60"/>
      <c r="F852" s="52"/>
      <c r="G852" s="61"/>
      <c r="H852" s="61"/>
      <c r="I852" s="116"/>
      <c r="J852" s="116" t="str">
        <f>IF(Calculations!$G847=1, "Up to Date", "")</f>
        <v/>
      </c>
      <c r="L852" s="9"/>
      <c r="M852" s="9"/>
      <c r="N852" s="9"/>
      <c r="O852" s="9"/>
      <c r="P852" s="9"/>
      <c r="Q852" s="9"/>
      <c r="R852" s="9"/>
      <c r="S852" s="9"/>
      <c r="T852" s="9"/>
    </row>
    <row r="853" spans="2:20" s="51" customFormat="1" x14ac:dyDescent="0.35">
      <c r="B853" s="52"/>
      <c r="C853" s="52"/>
      <c r="D853" s="60"/>
      <c r="E853" s="60"/>
      <c r="F853" s="52"/>
      <c r="G853" s="61"/>
      <c r="H853" s="61"/>
      <c r="I853" s="116"/>
      <c r="J853" s="116" t="str">
        <f>IF(Calculations!$G848=1, "Up to Date", "")</f>
        <v/>
      </c>
      <c r="L853" s="9"/>
      <c r="M853" s="9"/>
      <c r="N853" s="9"/>
      <c r="O853" s="9"/>
      <c r="P853" s="9"/>
      <c r="Q853" s="9"/>
      <c r="R853" s="9"/>
      <c r="S853" s="9"/>
      <c r="T853" s="9"/>
    </row>
    <row r="854" spans="2:20" s="51" customFormat="1" x14ac:dyDescent="0.35">
      <c r="B854" s="52"/>
      <c r="C854" s="52"/>
      <c r="D854" s="60"/>
      <c r="E854" s="60"/>
      <c r="F854" s="52"/>
      <c r="G854" s="61"/>
      <c r="H854" s="61"/>
      <c r="I854" s="116"/>
      <c r="J854" s="116" t="str">
        <f>IF(Calculations!$G849=1, "Up to Date", "")</f>
        <v/>
      </c>
      <c r="L854" s="9"/>
      <c r="M854" s="9"/>
      <c r="N854" s="9"/>
      <c r="O854" s="9"/>
      <c r="P854" s="9"/>
      <c r="Q854" s="9"/>
      <c r="R854" s="9"/>
      <c r="S854" s="9"/>
      <c r="T854" s="9"/>
    </row>
    <row r="855" spans="2:20" s="51" customFormat="1" x14ac:dyDescent="0.35">
      <c r="B855" s="52"/>
      <c r="C855" s="52"/>
      <c r="D855" s="60"/>
      <c r="E855" s="60"/>
      <c r="F855" s="52"/>
      <c r="G855" s="61"/>
      <c r="H855" s="61"/>
      <c r="I855" s="116"/>
      <c r="J855" s="116" t="str">
        <f>IF(Calculations!$G850=1, "Up to Date", "")</f>
        <v/>
      </c>
      <c r="L855" s="9"/>
      <c r="M855" s="9"/>
      <c r="N855" s="9"/>
      <c r="O855" s="9"/>
      <c r="P855" s="9"/>
      <c r="Q855" s="9"/>
      <c r="R855" s="9"/>
      <c r="S855" s="9"/>
      <c r="T855" s="9"/>
    </row>
    <row r="856" spans="2:20" s="51" customFormat="1" x14ac:dyDescent="0.35">
      <c r="B856" s="52"/>
      <c r="C856" s="52"/>
      <c r="D856" s="60"/>
      <c r="E856" s="60"/>
      <c r="F856" s="52"/>
      <c r="G856" s="61"/>
      <c r="H856" s="61"/>
      <c r="I856" s="116"/>
      <c r="J856" s="116" t="str">
        <f>IF(Calculations!$G851=1, "Up to Date", "")</f>
        <v/>
      </c>
      <c r="L856" s="9"/>
      <c r="M856" s="9"/>
      <c r="N856" s="9"/>
      <c r="O856" s="9"/>
      <c r="P856" s="9"/>
      <c r="Q856" s="9"/>
      <c r="R856" s="9"/>
      <c r="S856" s="9"/>
      <c r="T856" s="9"/>
    </row>
    <row r="857" spans="2:20" s="51" customFormat="1" x14ac:dyDescent="0.35">
      <c r="B857" s="52"/>
      <c r="C857" s="52"/>
      <c r="D857" s="60"/>
      <c r="E857" s="60"/>
      <c r="F857" s="52"/>
      <c r="G857" s="61"/>
      <c r="H857" s="61"/>
      <c r="I857" s="116"/>
      <c r="J857" s="116" t="str">
        <f>IF(Calculations!$G852=1, "Up to Date", "")</f>
        <v/>
      </c>
      <c r="L857" s="9"/>
      <c r="M857" s="9"/>
      <c r="N857" s="9"/>
      <c r="O857" s="9"/>
      <c r="P857" s="9"/>
      <c r="Q857" s="9"/>
      <c r="R857" s="9"/>
      <c r="S857" s="9"/>
      <c r="T857" s="9"/>
    </row>
    <row r="858" spans="2:20" s="51" customFormat="1" x14ac:dyDescent="0.35">
      <c r="B858" s="52"/>
      <c r="C858" s="52"/>
      <c r="D858" s="60"/>
      <c r="E858" s="60"/>
      <c r="F858" s="52"/>
      <c r="G858" s="61"/>
      <c r="H858" s="61"/>
      <c r="I858" s="116"/>
      <c r="J858" s="116" t="str">
        <f>IF(Calculations!$G853=1, "Up to Date", "")</f>
        <v/>
      </c>
      <c r="L858" s="9"/>
      <c r="M858" s="9"/>
      <c r="N858" s="9"/>
      <c r="O858" s="9"/>
      <c r="P858" s="9"/>
      <c r="Q858" s="9"/>
      <c r="R858" s="9"/>
      <c r="S858" s="9"/>
      <c r="T858" s="9"/>
    </row>
    <row r="859" spans="2:20" s="51" customFormat="1" x14ac:dyDescent="0.35">
      <c r="B859" s="52"/>
      <c r="C859" s="52"/>
      <c r="D859" s="60"/>
      <c r="E859" s="60"/>
      <c r="F859" s="52"/>
      <c r="G859" s="61"/>
      <c r="H859" s="61"/>
      <c r="I859" s="116"/>
      <c r="J859" s="116" t="str">
        <f>IF(Calculations!$G854=1, "Up to Date", "")</f>
        <v/>
      </c>
      <c r="L859" s="9"/>
      <c r="M859" s="9"/>
      <c r="N859" s="9"/>
      <c r="O859" s="9"/>
      <c r="P859" s="9"/>
      <c r="Q859" s="9"/>
      <c r="R859" s="9"/>
      <c r="S859" s="9"/>
      <c r="T859" s="9"/>
    </row>
    <row r="860" spans="2:20" s="51" customFormat="1" x14ac:dyDescent="0.35">
      <c r="B860" s="52"/>
      <c r="C860" s="52"/>
      <c r="D860" s="60"/>
      <c r="E860" s="60"/>
      <c r="F860" s="52"/>
      <c r="G860" s="61"/>
      <c r="H860" s="61"/>
      <c r="I860" s="116"/>
      <c r="J860" s="116" t="str">
        <f>IF(Calculations!$G855=1, "Up to Date", "")</f>
        <v/>
      </c>
      <c r="L860" s="9"/>
      <c r="M860" s="9"/>
      <c r="N860" s="9"/>
      <c r="O860" s="9"/>
      <c r="P860" s="9"/>
      <c r="Q860" s="9"/>
      <c r="R860" s="9"/>
      <c r="S860" s="9"/>
      <c r="T860" s="9"/>
    </row>
    <row r="861" spans="2:20" s="51" customFormat="1" x14ac:dyDescent="0.35">
      <c r="B861" s="52"/>
      <c r="C861" s="52"/>
      <c r="D861" s="60"/>
      <c r="E861" s="60"/>
      <c r="F861" s="52"/>
      <c r="G861" s="61"/>
      <c r="H861" s="61"/>
      <c r="I861" s="116"/>
      <c r="J861" s="116" t="str">
        <f>IF(Calculations!$G856=1, "Up to Date", "")</f>
        <v/>
      </c>
      <c r="L861" s="9"/>
      <c r="M861" s="9"/>
      <c r="N861" s="9"/>
      <c r="O861" s="9"/>
      <c r="P861" s="9"/>
      <c r="Q861" s="9"/>
      <c r="R861" s="9"/>
      <c r="S861" s="9"/>
      <c r="T861" s="9"/>
    </row>
    <row r="862" spans="2:20" s="51" customFormat="1" x14ac:dyDescent="0.35">
      <c r="B862" s="52"/>
      <c r="C862" s="52"/>
      <c r="D862" s="60"/>
      <c r="E862" s="60"/>
      <c r="F862" s="52"/>
      <c r="G862" s="61"/>
      <c r="H862" s="61"/>
      <c r="I862" s="116"/>
      <c r="J862" s="116" t="str">
        <f>IF(Calculations!$G857=1, "Up to Date", "")</f>
        <v/>
      </c>
      <c r="L862" s="9"/>
      <c r="M862" s="9"/>
      <c r="N862" s="9"/>
      <c r="O862" s="9"/>
      <c r="P862" s="9"/>
      <c r="Q862" s="9"/>
      <c r="R862" s="9"/>
      <c r="S862" s="9"/>
      <c r="T862" s="9"/>
    </row>
    <row r="863" spans="2:20" s="51" customFormat="1" x14ac:dyDescent="0.35">
      <c r="B863" s="52"/>
      <c r="C863" s="52"/>
      <c r="D863" s="60"/>
      <c r="E863" s="60"/>
      <c r="F863" s="52"/>
      <c r="G863" s="61"/>
      <c r="H863" s="61"/>
      <c r="I863" s="116"/>
      <c r="J863" s="116" t="str">
        <f>IF(Calculations!$G858=1, "Up to Date", "")</f>
        <v/>
      </c>
      <c r="L863" s="9"/>
      <c r="M863" s="9"/>
      <c r="N863" s="9"/>
      <c r="O863" s="9"/>
      <c r="P863" s="9"/>
      <c r="Q863" s="9"/>
      <c r="R863" s="9"/>
      <c r="S863" s="9"/>
      <c r="T863" s="9"/>
    </row>
    <row r="864" spans="2:20" s="51" customFormat="1" x14ac:dyDescent="0.35">
      <c r="B864" s="52"/>
      <c r="C864" s="52"/>
      <c r="D864" s="60"/>
      <c r="E864" s="60"/>
      <c r="F864" s="52"/>
      <c r="G864" s="61"/>
      <c r="H864" s="61"/>
      <c r="I864" s="116"/>
      <c r="J864" s="116" t="str">
        <f>IF(Calculations!$G859=1, "Up to Date", "")</f>
        <v/>
      </c>
      <c r="L864" s="9"/>
      <c r="M864" s="9"/>
      <c r="N864" s="9"/>
      <c r="O864" s="9"/>
      <c r="P864" s="9"/>
      <c r="Q864" s="9"/>
      <c r="R864" s="9"/>
      <c r="S864" s="9"/>
      <c r="T864" s="9"/>
    </row>
    <row r="865" spans="2:20" s="51" customFormat="1" x14ac:dyDescent="0.35">
      <c r="B865" s="52"/>
      <c r="C865" s="52"/>
      <c r="D865" s="60"/>
      <c r="E865" s="60"/>
      <c r="F865" s="52"/>
      <c r="G865" s="61"/>
      <c r="H865" s="61"/>
      <c r="I865" s="116"/>
      <c r="J865" s="116" t="str">
        <f>IF(Calculations!$G860=1, "Up to Date", "")</f>
        <v/>
      </c>
      <c r="L865" s="9"/>
      <c r="M865" s="9"/>
      <c r="N865" s="9"/>
      <c r="O865" s="9"/>
      <c r="P865" s="9"/>
      <c r="Q865" s="9"/>
      <c r="R865" s="9"/>
      <c r="S865" s="9"/>
      <c r="T865" s="9"/>
    </row>
    <row r="866" spans="2:20" s="51" customFormat="1" x14ac:dyDescent="0.35">
      <c r="B866" s="52"/>
      <c r="C866" s="52"/>
      <c r="D866" s="60"/>
      <c r="E866" s="60"/>
      <c r="F866" s="52"/>
      <c r="G866" s="61"/>
      <c r="H866" s="61"/>
      <c r="I866" s="116"/>
      <c r="J866" s="116" t="str">
        <f>IF(Calculations!$G861=1, "Up to Date", "")</f>
        <v/>
      </c>
      <c r="L866" s="9"/>
      <c r="M866" s="9"/>
      <c r="N866" s="9"/>
      <c r="O866" s="9"/>
      <c r="P866" s="9"/>
      <c r="Q866" s="9"/>
      <c r="R866" s="9"/>
      <c r="S866" s="9"/>
      <c r="T866" s="9"/>
    </row>
    <row r="867" spans="2:20" s="51" customFormat="1" x14ac:dyDescent="0.35">
      <c r="B867" s="52"/>
      <c r="C867" s="52"/>
      <c r="D867" s="60"/>
      <c r="E867" s="60"/>
      <c r="F867" s="52"/>
      <c r="G867" s="61"/>
      <c r="H867" s="61"/>
      <c r="I867" s="116"/>
      <c r="J867" s="116" t="str">
        <f>IF(Calculations!$G862=1, "Up to Date", "")</f>
        <v/>
      </c>
      <c r="L867" s="9"/>
      <c r="M867" s="9"/>
      <c r="N867" s="9"/>
      <c r="O867" s="9"/>
      <c r="P867" s="9"/>
      <c r="Q867" s="9"/>
      <c r="R867" s="9"/>
      <c r="S867" s="9"/>
      <c r="T867" s="9"/>
    </row>
    <row r="868" spans="2:20" s="51" customFormat="1" x14ac:dyDescent="0.35">
      <c r="B868" s="52"/>
      <c r="C868" s="52"/>
      <c r="D868" s="60"/>
      <c r="E868" s="60"/>
      <c r="F868" s="52"/>
      <c r="G868" s="61"/>
      <c r="H868" s="61"/>
      <c r="I868" s="116"/>
      <c r="J868" s="116" t="str">
        <f>IF(Calculations!$G863=1, "Up to Date", "")</f>
        <v/>
      </c>
      <c r="L868" s="9"/>
      <c r="M868" s="9"/>
      <c r="N868" s="9"/>
      <c r="O868" s="9"/>
      <c r="P868" s="9"/>
      <c r="Q868" s="9"/>
      <c r="R868" s="9"/>
      <c r="S868" s="9"/>
      <c r="T868" s="9"/>
    </row>
    <row r="869" spans="2:20" s="51" customFormat="1" x14ac:dyDescent="0.35">
      <c r="B869" s="52"/>
      <c r="C869" s="52"/>
      <c r="D869" s="60"/>
      <c r="E869" s="60"/>
      <c r="F869" s="52"/>
      <c r="G869" s="61"/>
      <c r="H869" s="61"/>
      <c r="I869" s="116"/>
      <c r="J869" s="116" t="str">
        <f>IF(Calculations!$G864=1, "Up to Date", "")</f>
        <v/>
      </c>
      <c r="L869" s="9"/>
      <c r="M869" s="9"/>
      <c r="N869" s="9"/>
      <c r="O869" s="9"/>
      <c r="P869" s="9"/>
      <c r="Q869" s="9"/>
      <c r="R869" s="9"/>
      <c r="S869" s="9"/>
      <c r="T869" s="9"/>
    </row>
    <row r="870" spans="2:20" s="51" customFormat="1" x14ac:dyDescent="0.35">
      <c r="B870" s="52"/>
      <c r="C870" s="52"/>
      <c r="D870" s="60"/>
      <c r="E870" s="60"/>
      <c r="F870" s="52"/>
      <c r="G870" s="61"/>
      <c r="H870" s="61"/>
      <c r="I870" s="116"/>
      <c r="J870" s="116" t="str">
        <f>IF(Calculations!$G865=1, "Up to Date", "")</f>
        <v/>
      </c>
      <c r="L870" s="9"/>
      <c r="M870" s="9"/>
      <c r="N870" s="9"/>
      <c r="O870" s="9"/>
      <c r="P870" s="9"/>
      <c r="Q870" s="9"/>
      <c r="R870" s="9"/>
      <c r="S870" s="9"/>
      <c r="T870" s="9"/>
    </row>
    <row r="871" spans="2:20" s="51" customFormat="1" x14ac:dyDescent="0.35">
      <c r="B871" s="52"/>
      <c r="C871" s="52"/>
      <c r="D871" s="60"/>
      <c r="E871" s="60"/>
      <c r="F871" s="52"/>
      <c r="G871" s="61"/>
      <c r="H871" s="61"/>
      <c r="I871" s="116"/>
      <c r="J871" s="116" t="str">
        <f>IF(Calculations!$G866=1, "Up to Date", "")</f>
        <v/>
      </c>
      <c r="L871" s="9"/>
      <c r="M871" s="9"/>
      <c r="N871" s="9"/>
      <c r="O871" s="9"/>
      <c r="P871" s="9"/>
      <c r="Q871" s="9"/>
      <c r="R871" s="9"/>
      <c r="S871" s="9"/>
      <c r="T871" s="9"/>
    </row>
    <row r="872" spans="2:20" s="51" customFormat="1" x14ac:dyDescent="0.35">
      <c r="B872" s="52"/>
      <c r="C872" s="52"/>
      <c r="D872" s="60"/>
      <c r="E872" s="60"/>
      <c r="F872" s="52"/>
      <c r="G872" s="61"/>
      <c r="H872" s="61"/>
      <c r="I872" s="116"/>
      <c r="J872" s="116" t="str">
        <f>IF(Calculations!$G867=1, "Up to Date", "")</f>
        <v/>
      </c>
      <c r="L872" s="9"/>
      <c r="M872" s="9"/>
      <c r="N872" s="9"/>
      <c r="O872" s="9"/>
      <c r="P872" s="9"/>
      <c r="Q872" s="9"/>
      <c r="R872" s="9"/>
      <c r="S872" s="9"/>
      <c r="T872" s="9"/>
    </row>
    <row r="873" spans="2:20" s="51" customFormat="1" x14ac:dyDescent="0.35">
      <c r="B873" s="52"/>
      <c r="C873" s="52"/>
      <c r="D873" s="60"/>
      <c r="E873" s="60"/>
      <c r="F873" s="52"/>
      <c r="G873" s="61"/>
      <c r="H873" s="61"/>
      <c r="I873" s="116"/>
      <c r="J873" s="116" t="str">
        <f>IF(Calculations!$G868=1, "Up to Date", "")</f>
        <v/>
      </c>
      <c r="L873" s="9"/>
      <c r="M873" s="9"/>
      <c r="N873" s="9"/>
      <c r="O873" s="9"/>
      <c r="P873" s="9"/>
      <c r="Q873" s="9"/>
      <c r="R873" s="9"/>
      <c r="S873" s="9"/>
      <c r="T873" s="9"/>
    </row>
    <row r="874" spans="2:20" s="51" customFormat="1" x14ac:dyDescent="0.35">
      <c r="B874" s="52"/>
      <c r="C874" s="52"/>
      <c r="D874" s="60"/>
      <c r="E874" s="60"/>
      <c r="F874" s="52"/>
      <c r="G874" s="61"/>
      <c r="H874" s="61"/>
      <c r="I874" s="116"/>
      <c r="J874" s="116" t="str">
        <f>IF(Calculations!$G869=1, "Up to Date", "")</f>
        <v/>
      </c>
      <c r="L874" s="9"/>
      <c r="M874" s="9"/>
      <c r="N874" s="9"/>
      <c r="O874" s="9"/>
      <c r="P874" s="9"/>
      <c r="Q874" s="9"/>
      <c r="R874" s="9"/>
      <c r="S874" s="9"/>
      <c r="T874" s="9"/>
    </row>
    <row r="875" spans="2:20" s="51" customFormat="1" x14ac:dyDescent="0.35">
      <c r="B875" s="52"/>
      <c r="C875" s="52"/>
      <c r="D875" s="60"/>
      <c r="E875" s="60"/>
      <c r="F875" s="52"/>
      <c r="G875" s="61"/>
      <c r="H875" s="61"/>
      <c r="I875" s="116"/>
      <c r="J875" s="116" t="str">
        <f>IF(Calculations!$G870=1, "Up to Date", "")</f>
        <v/>
      </c>
      <c r="L875" s="9"/>
      <c r="M875" s="9"/>
      <c r="N875" s="9"/>
      <c r="O875" s="9"/>
      <c r="P875" s="9"/>
      <c r="Q875" s="9"/>
      <c r="R875" s="9"/>
      <c r="S875" s="9"/>
      <c r="T875" s="9"/>
    </row>
    <row r="876" spans="2:20" s="51" customFormat="1" x14ac:dyDescent="0.35">
      <c r="B876" s="52"/>
      <c r="C876" s="52"/>
      <c r="D876" s="60"/>
      <c r="E876" s="60"/>
      <c r="F876" s="52"/>
      <c r="G876" s="61"/>
      <c r="H876" s="61"/>
      <c r="I876" s="116"/>
      <c r="J876" s="116" t="str">
        <f>IF(Calculations!$G871=1, "Up to Date", "")</f>
        <v/>
      </c>
      <c r="L876" s="9"/>
      <c r="M876" s="9"/>
      <c r="N876" s="9"/>
      <c r="O876" s="9"/>
      <c r="P876" s="9"/>
      <c r="Q876" s="9"/>
      <c r="R876" s="9"/>
      <c r="S876" s="9"/>
      <c r="T876" s="9"/>
    </row>
    <row r="877" spans="2:20" s="51" customFormat="1" x14ac:dyDescent="0.35">
      <c r="B877" s="52"/>
      <c r="C877" s="52"/>
      <c r="D877" s="60"/>
      <c r="E877" s="60"/>
      <c r="F877" s="52"/>
      <c r="G877" s="61"/>
      <c r="H877" s="61"/>
      <c r="I877" s="116"/>
      <c r="J877" s="116" t="str">
        <f>IF(Calculations!$G872=1, "Up to Date", "")</f>
        <v/>
      </c>
      <c r="L877" s="9"/>
      <c r="M877" s="9"/>
      <c r="N877" s="9"/>
      <c r="O877" s="9"/>
      <c r="P877" s="9"/>
      <c r="Q877" s="9"/>
      <c r="R877" s="9"/>
      <c r="S877" s="9"/>
      <c r="T877" s="9"/>
    </row>
    <row r="878" spans="2:20" s="51" customFormat="1" x14ac:dyDescent="0.35">
      <c r="B878" s="52"/>
      <c r="C878" s="52"/>
      <c r="D878" s="60"/>
      <c r="E878" s="60"/>
      <c r="F878" s="52"/>
      <c r="G878" s="61"/>
      <c r="H878" s="61"/>
      <c r="I878" s="116"/>
      <c r="J878" s="116" t="str">
        <f>IF(Calculations!$G873=1, "Up to Date", "")</f>
        <v/>
      </c>
      <c r="L878" s="9"/>
      <c r="M878" s="9"/>
      <c r="N878" s="9"/>
      <c r="O878" s="9"/>
      <c r="P878" s="9"/>
      <c r="Q878" s="9"/>
      <c r="R878" s="9"/>
      <c r="S878" s="9"/>
      <c r="T878" s="9"/>
    </row>
    <row r="879" spans="2:20" s="51" customFormat="1" x14ac:dyDescent="0.35">
      <c r="B879" s="52"/>
      <c r="C879" s="52"/>
      <c r="D879" s="60"/>
      <c r="E879" s="60"/>
      <c r="F879" s="52"/>
      <c r="G879" s="61"/>
      <c r="H879" s="61"/>
      <c r="I879" s="116"/>
      <c r="J879" s="116" t="str">
        <f>IF(Calculations!$G874=1, "Up to Date", "")</f>
        <v/>
      </c>
      <c r="L879" s="9"/>
      <c r="M879" s="9"/>
      <c r="N879" s="9"/>
      <c r="O879" s="9"/>
      <c r="P879" s="9"/>
      <c r="Q879" s="9"/>
      <c r="R879" s="9"/>
      <c r="S879" s="9"/>
      <c r="T879" s="9"/>
    </row>
    <row r="880" spans="2:20" s="51" customFormat="1" x14ac:dyDescent="0.35">
      <c r="B880" s="52"/>
      <c r="C880" s="52"/>
      <c r="D880" s="60"/>
      <c r="E880" s="60"/>
      <c r="F880" s="52"/>
      <c r="G880" s="61"/>
      <c r="H880" s="61"/>
      <c r="I880" s="116"/>
      <c r="J880" s="116" t="str">
        <f>IF(Calculations!$G875=1, "Up to Date", "")</f>
        <v/>
      </c>
      <c r="L880" s="9"/>
      <c r="M880" s="9"/>
      <c r="N880" s="9"/>
      <c r="O880" s="9"/>
      <c r="P880" s="9"/>
      <c r="Q880" s="9"/>
      <c r="R880" s="9"/>
      <c r="S880" s="9"/>
      <c r="T880" s="9"/>
    </row>
    <row r="881" spans="2:20" s="51" customFormat="1" x14ac:dyDescent="0.35">
      <c r="B881" s="52"/>
      <c r="C881" s="52"/>
      <c r="D881" s="60"/>
      <c r="E881" s="60"/>
      <c r="F881" s="52"/>
      <c r="G881" s="61"/>
      <c r="H881" s="61"/>
      <c r="I881" s="116"/>
      <c r="J881" s="116" t="str">
        <f>IF(Calculations!$G876=1, "Up to Date", "")</f>
        <v/>
      </c>
      <c r="L881" s="9"/>
      <c r="M881" s="9"/>
      <c r="N881" s="9"/>
      <c r="O881" s="9"/>
      <c r="P881" s="9"/>
      <c r="Q881" s="9"/>
      <c r="R881" s="9"/>
      <c r="S881" s="9"/>
      <c r="T881" s="9"/>
    </row>
    <row r="882" spans="2:20" s="51" customFormat="1" x14ac:dyDescent="0.35">
      <c r="B882" s="52"/>
      <c r="C882" s="52"/>
      <c r="D882" s="60"/>
      <c r="E882" s="60"/>
      <c r="F882" s="52"/>
      <c r="G882" s="61"/>
      <c r="H882" s="61"/>
      <c r="I882" s="116"/>
      <c r="J882" s="116" t="str">
        <f>IF(Calculations!$G877=1, "Up to Date", "")</f>
        <v/>
      </c>
      <c r="L882" s="9"/>
      <c r="M882" s="9"/>
      <c r="N882" s="9"/>
      <c r="O882" s="9"/>
      <c r="P882" s="9"/>
      <c r="Q882" s="9"/>
      <c r="R882" s="9"/>
      <c r="S882" s="9"/>
      <c r="T882" s="9"/>
    </row>
    <row r="883" spans="2:20" s="51" customFormat="1" x14ac:dyDescent="0.35">
      <c r="B883" s="52"/>
      <c r="C883" s="52"/>
      <c r="D883" s="60"/>
      <c r="E883" s="60"/>
      <c r="F883" s="52"/>
      <c r="G883" s="61"/>
      <c r="H883" s="61"/>
      <c r="I883" s="116"/>
      <c r="J883" s="116" t="str">
        <f>IF(Calculations!$G878=1, "Up to Date", "")</f>
        <v/>
      </c>
      <c r="L883" s="9"/>
      <c r="M883" s="9"/>
      <c r="N883" s="9"/>
      <c r="O883" s="9"/>
      <c r="P883" s="9"/>
      <c r="Q883" s="9"/>
      <c r="R883" s="9"/>
      <c r="S883" s="9"/>
      <c r="T883" s="9"/>
    </row>
    <row r="884" spans="2:20" s="51" customFormat="1" x14ac:dyDescent="0.35">
      <c r="B884" s="52"/>
      <c r="C884" s="52"/>
      <c r="D884" s="60"/>
      <c r="E884" s="60"/>
      <c r="F884" s="52"/>
      <c r="G884" s="61"/>
      <c r="H884" s="61"/>
      <c r="I884" s="116"/>
      <c r="J884" s="116" t="str">
        <f>IF(Calculations!$G879=1, "Up to Date", "")</f>
        <v/>
      </c>
      <c r="L884" s="9"/>
      <c r="M884" s="9"/>
      <c r="N884" s="9"/>
      <c r="O884" s="9"/>
      <c r="P884" s="9"/>
      <c r="Q884" s="9"/>
      <c r="R884" s="9"/>
      <c r="S884" s="9"/>
      <c r="T884" s="9"/>
    </row>
    <row r="885" spans="2:20" s="51" customFormat="1" x14ac:dyDescent="0.35">
      <c r="B885" s="52"/>
      <c r="C885" s="52"/>
      <c r="D885" s="60"/>
      <c r="E885" s="60"/>
      <c r="F885" s="52"/>
      <c r="G885" s="61"/>
      <c r="H885" s="61"/>
      <c r="I885" s="116"/>
      <c r="J885" s="116" t="str">
        <f>IF(Calculations!$G880=1, "Up to Date", "")</f>
        <v/>
      </c>
      <c r="L885" s="9"/>
      <c r="M885" s="9"/>
      <c r="N885" s="9"/>
      <c r="O885" s="9"/>
      <c r="P885" s="9"/>
      <c r="Q885" s="9"/>
      <c r="R885" s="9"/>
      <c r="S885" s="9"/>
      <c r="T885" s="9"/>
    </row>
    <row r="886" spans="2:20" s="51" customFormat="1" x14ac:dyDescent="0.35">
      <c r="B886" s="52"/>
      <c r="C886" s="52"/>
      <c r="D886" s="60"/>
      <c r="E886" s="60"/>
      <c r="F886" s="52"/>
      <c r="G886" s="61"/>
      <c r="H886" s="61"/>
      <c r="I886" s="116"/>
      <c r="J886" s="116" t="str">
        <f>IF(Calculations!$G881=1, "Up to Date", "")</f>
        <v/>
      </c>
      <c r="L886" s="9"/>
      <c r="M886" s="9"/>
      <c r="N886" s="9"/>
      <c r="O886" s="9"/>
      <c r="P886" s="9"/>
      <c r="Q886" s="9"/>
      <c r="R886" s="9"/>
      <c r="S886" s="9"/>
      <c r="T886" s="9"/>
    </row>
    <row r="887" spans="2:20" s="51" customFormat="1" x14ac:dyDescent="0.35">
      <c r="B887" s="52"/>
      <c r="C887" s="52"/>
      <c r="D887" s="60"/>
      <c r="E887" s="60"/>
      <c r="F887" s="52"/>
      <c r="G887" s="61"/>
      <c r="H887" s="61"/>
      <c r="I887" s="116"/>
      <c r="J887" s="116" t="str">
        <f>IF(Calculations!$G882=1, "Up to Date", "")</f>
        <v/>
      </c>
      <c r="L887" s="9"/>
      <c r="M887" s="9"/>
      <c r="N887" s="9"/>
      <c r="O887" s="9"/>
      <c r="P887" s="9"/>
      <c r="Q887" s="9"/>
      <c r="R887" s="9"/>
      <c r="S887" s="9"/>
      <c r="T887" s="9"/>
    </row>
    <row r="888" spans="2:20" s="51" customFormat="1" x14ac:dyDescent="0.35">
      <c r="B888" s="52"/>
      <c r="C888" s="52"/>
      <c r="D888" s="60"/>
      <c r="E888" s="60"/>
      <c r="F888" s="52"/>
      <c r="G888" s="61"/>
      <c r="H888" s="61"/>
      <c r="I888" s="116"/>
      <c r="J888" s="116" t="str">
        <f>IF(Calculations!$G883=1, "Up to Date", "")</f>
        <v/>
      </c>
      <c r="L888" s="9"/>
      <c r="M888" s="9"/>
      <c r="N888" s="9"/>
      <c r="O888" s="9"/>
      <c r="P888" s="9"/>
      <c r="Q888" s="9"/>
      <c r="R888" s="9"/>
      <c r="S888" s="9"/>
      <c r="T888" s="9"/>
    </row>
    <row r="889" spans="2:20" s="51" customFormat="1" x14ac:dyDescent="0.35">
      <c r="B889" s="52"/>
      <c r="C889" s="52"/>
      <c r="D889" s="60"/>
      <c r="E889" s="60"/>
      <c r="F889" s="52"/>
      <c r="G889" s="61"/>
      <c r="H889" s="61"/>
      <c r="I889" s="116"/>
      <c r="J889" s="116" t="str">
        <f>IF(Calculations!$G884=1, "Up to Date", "")</f>
        <v/>
      </c>
      <c r="L889" s="9"/>
      <c r="M889" s="9"/>
      <c r="N889" s="9"/>
      <c r="O889" s="9"/>
      <c r="P889" s="9"/>
      <c r="Q889" s="9"/>
      <c r="R889" s="9"/>
      <c r="S889" s="9"/>
      <c r="T889" s="9"/>
    </row>
    <row r="890" spans="2:20" s="51" customFormat="1" x14ac:dyDescent="0.35">
      <c r="B890" s="52"/>
      <c r="C890" s="52"/>
      <c r="D890" s="60"/>
      <c r="E890" s="60"/>
      <c r="F890" s="52"/>
      <c r="G890" s="61"/>
      <c r="H890" s="61"/>
      <c r="I890" s="116"/>
      <c r="J890" s="116" t="str">
        <f>IF(Calculations!$G885=1, "Up to Date", "")</f>
        <v/>
      </c>
      <c r="L890" s="9"/>
      <c r="M890" s="9"/>
      <c r="N890" s="9"/>
      <c r="O890" s="9"/>
      <c r="P890" s="9"/>
      <c r="Q890" s="9"/>
      <c r="R890" s="9"/>
      <c r="S890" s="9"/>
      <c r="T890" s="9"/>
    </row>
    <row r="891" spans="2:20" s="51" customFormat="1" x14ac:dyDescent="0.35">
      <c r="B891" s="52"/>
      <c r="C891" s="52"/>
      <c r="D891" s="60"/>
      <c r="E891" s="60"/>
      <c r="F891" s="52"/>
      <c r="G891" s="61"/>
      <c r="H891" s="61"/>
      <c r="I891" s="116"/>
      <c r="J891" s="116" t="str">
        <f>IF(Calculations!$G886=1, "Up to Date", "")</f>
        <v/>
      </c>
      <c r="L891" s="9"/>
      <c r="M891" s="9"/>
      <c r="N891" s="9"/>
      <c r="O891" s="9"/>
      <c r="P891" s="9"/>
      <c r="Q891" s="9"/>
      <c r="R891" s="9"/>
      <c r="S891" s="9"/>
      <c r="T891" s="9"/>
    </row>
    <row r="892" spans="2:20" s="51" customFormat="1" x14ac:dyDescent="0.35">
      <c r="B892" s="52"/>
      <c r="C892" s="52"/>
      <c r="D892" s="60"/>
      <c r="E892" s="60"/>
      <c r="F892" s="52"/>
      <c r="G892" s="61"/>
      <c r="H892" s="61"/>
      <c r="I892" s="116"/>
      <c r="J892" s="116" t="str">
        <f>IF(Calculations!$G887=1, "Up to Date", "")</f>
        <v/>
      </c>
      <c r="L892" s="9"/>
      <c r="M892" s="9"/>
      <c r="N892" s="9"/>
      <c r="O892" s="9"/>
      <c r="P892" s="9"/>
      <c r="Q892" s="9"/>
      <c r="R892" s="9"/>
      <c r="S892" s="9"/>
      <c r="T892" s="9"/>
    </row>
    <row r="893" spans="2:20" s="51" customFormat="1" x14ac:dyDescent="0.35">
      <c r="B893" s="52"/>
      <c r="C893" s="52"/>
      <c r="D893" s="60"/>
      <c r="E893" s="60"/>
      <c r="F893" s="52"/>
      <c r="G893" s="61"/>
      <c r="H893" s="61"/>
      <c r="I893" s="116"/>
      <c r="J893" s="116" t="str">
        <f>IF(Calculations!$G888=1, "Up to Date", "")</f>
        <v/>
      </c>
      <c r="L893" s="9"/>
      <c r="M893" s="9"/>
      <c r="N893" s="9"/>
      <c r="O893" s="9"/>
      <c r="P893" s="9"/>
      <c r="Q893" s="9"/>
      <c r="R893" s="9"/>
      <c r="S893" s="9"/>
      <c r="T893" s="9"/>
    </row>
    <row r="894" spans="2:20" s="51" customFormat="1" x14ac:dyDescent="0.35">
      <c r="B894" s="52"/>
      <c r="C894" s="52"/>
      <c r="D894" s="60"/>
      <c r="E894" s="60"/>
      <c r="F894" s="52"/>
      <c r="G894" s="61"/>
      <c r="H894" s="61"/>
      <c r="I894" s="116"/>
      <c r="J894" s="116" t="str">
        <f>IF(Calculations!$G889=1, "Up to Date", "")</f>
        <v/>
      </c>
      <c r="L894" s="9"/>
      <c r="M894" s="9"/>
      <c r="N894" s="9"/>
      <c r="O894" s="9"/>
      <c r="P894" s="9"/>
      <c r="Q894" s="9"/>
      <c r="R894" s="9"/>
      <c r="S894" s="9"/>
      <c r="T894" s="9"/>
    </row>
    <row r="895" spans="2:20" s="51" customFormat="1" x14ac:dyDescent="0.35">
      <c r="B895" s="52"/>
      <c r="C895" s="52"/>
      <c r="D895" s="60"/>
      <c r="E895" s="60"/>
      <c r="F895" s="52"/>
      <c r="G895" s="61"/>
      <c r="H895" s="61"/>
      <c r="I895" s="116"/>
      <c r="J895" s="116" t="str">
        <f>IF(Calculations!$G890=1, "Up to Date", "")</f>
        <v/>
      </c>
      <c r="L895" s="9"/>
      <c r="M895" s="9"/>
      <c r="N895" s="9"/>
      <c r="O895" s="9"/>
      <c r="P895" s="9"/>
      <c r="Q895" s="9"/>
      <c r="R895" s="9"/>
      <c r="S895" s="9"/>
      <c r="T895" s="9"/>
    </row>
    <row r="896" spans="2:20" s="51" customFormat="1" x14ac:dyDescent="0.35">
      <c r="B896" s="52"/>
      <c r="C896" s="52"/>
      <c r="D896" s="60"/>
      <c r="E896" s="60"/>
      <c r="F896" s="52"/>
      <c r="G896" s="61"/>
      <c r="H896" s="61"/>
      <c r="I896" s="116"/>
      <c r="J896" s="116" t="str">
        <f>IF(Calculations!$G891=1, "Up to Date", "")</f>
        <v/>
      </c>
      <c r="L896" s="9"/>
      <c r="M896" s="9"/>
      <c r="N896" s="9"/>
      <c r="O896" s="9"/>
      <c r="P896" s="9"/>
      <c r="Q896" s="9"/>
      <c r="R896" s="9"/>
      <c r="S896" s="9"/>
      <c r="T896" s="9"/>
    </row>
    <row r="897" spans="2:20" s="51" customFormat="1" x14ac:dyDescent="0.35">
      <c r="B897" s="52"/>
      <c r="C897" s="52"/>
      <c r="D897" s="60"/>
      <c r="E897" s="60"/>
      <c r="F897" s="52"/>
      <c r="G897" s="61"/>
      <c r="H897" s="61"/>
      <c r="I897" s="116"/>
      <c r="J897" s="116" t="str">
        <f>IF(Calculations!$G892=1, "Up to Date", "")</f>
        <v/>
      </c>
      <c r="L897" s="9"/>
      <c r="M897" s="9"/>
      <c r="N897" s="9"/>
      <c r="O897" s="9"/>
      <c r="P897" s="9"/>
      <c r="Q897" s="9"/>
      <c r="R897" s="9"/>
      <c r="S897" s="9"/>
      <c r="T897" s="9"/>
    </row>
    <row r="898" spans="2:20" s="51" customFormat="1" x14ac:dyDescent="0.35">
      <c r="B898" s="52"/>
      <c r="C898" s="52"/>
      <c r="D898" s="60"/>
      <c r="E898" s="60"/>
      <c r="F898" s="52"/>
      <c r="G898" s="61"/>
      <c r="H898" s="61"/>
      <c r="I898" s="116"/>
      <c r="J898" s="116" t="str">
        <f>IF(Calculations!$G893=1, "Up to Date", "")</f>
        <v/>
      </c>
      <c r="L898" s="9"/>
      <c r="M898" s="9"/>
      <c r="N898" s="9"/>
      <c r="O898" s="9"/>
      <c r="P898" s="9"/>
      <c r="Q898" s="9"/>
      <c r="R898" s="9"/>
      <c r="S898" s="9"/>
      <c r="T898" s="9"/>
    </row>
    <row r="899" spans="2:20" s="51" customFormat="1" x14ac:dyDescent="0.35">
      <c r="B899" s="52"/>
      <c r="C899" s="52"/>
      <c r="D899" s="60"/>
      <c r="E899" s="60"/>
      <c r="F899" s="52"/>
      <c r="G899" s="61"/>
      <c r="H899" s="61"/>
      <c r="I899" s="116"/>
      <c r="J899" s="116" t="str">
        <f>IF(Calculations!$G894=1, "Up to Date", "")</f>
        <v/>
      </c>
      <c r="L899" s="9"/>
      <c r="M899" s="9"/>
      <c r="N899" s="9"/>
      <c r="O899" s="9"/>
      <c r="P899" s="9"/>
      <c r="Q899" s="9"/>
      <c r="R899" s="9"/>
      <c r="S899" s="9"/>
      <c r="T899" s="9"/>
    </row>
    <row r="900" spans="2:20" s="51" customFormat="1" x14ac:dyDescent="0.35">
      <c r="B900" s="52"/>
      <c r="C900" s="52"/>
      <c r="D900" s="60"/>
      <c r="E900" s="60"/>
      <c r="F900" s="52"/>
      <c r="G900" s="61"/>
      <c r="H900" s="61"/>
      <c r="I900" s="116"/>
      <c r="J900" s="116" t="str">
        <f>IF(Calculations!$G895=1, "Up to Date", "")</f>
        <v/>
      </c>
      <c r="L900" s="9"/>
      <c r="M900" s="9"/>
      <c r="N900" s="9"/>
      <c r="O900" s="9"/>
      <c r="P900" s="9"/>
      <c r="Q900" s="9"/>
      <c r="R900" s="9"/>
      <c r="S900" s="9"/>
      <c r="T900" s="9"/>
    </row>
    <row r="901" spans="2:20" s="51" customFormat="1" x14ac:dyDescent="0.35">
      <c r="B901" s="52"/>
      <c r="C901" s="52"/>
      <c r="D901" s="60"/>
      <c r="E901" s="60"/>
      <c r="F901" s="52"/>
      <c r="G901" s="61"/>
      <c r="H901" s="61"/>
      <c r="I901" s="116"/>
      <c r="J901" s="116" t="str">
        <f>IF(Calculations!$G896=1, "Up to Date", "")</f>
        <v/>
      </c>
      <c r="L901" s="9"/>
      <c r="M901" s="9"/>
      <c r="N901" s="9"/>
      <c r="O901" s="9"/>
      <c r="P901" s="9"/>
      <c r="Q901" s="9"/>
      <c r="R901" s="9"/>
      <c r="S901" s="9"/>
      <c r="T901" s="9"/>
    </row>
    <row r="902" spans="2:20" s="51" customFormat="1" x14ac:dyDescent="0.35">
      <c r="B902" s="52"/>
      <c r="C902" s="52"/>
      <c r="D902" s="60"/>
      <c r="E902" s="60"/>
      <c r="F902" s="52"/>
      <c r="G902" s="61"/>
      <c r="H902" s="61"/>
      <c r="I902" s="116"/>
      <c r="J902" s="116" t="str">
        <f>IF(Calculations!$G897=1, "Up to Date", "")</f>
        <v/>
      </c>
      <c r="L902" s="9"/>
      <c r="M902" s="9"/>
      <c r="N902" s="9"/>
      <c r="O902" s="9"/>
      <c r="P902" s="9"/>
      <c r="Q902" s="9"/>
      <c r="R902" s="9"/>
      <c r="S902" s="9"/>
      <c r="T902" s="9"/>
    </row>
    <row r="903" spans="2:20" s="51" customFormat="1" x14ac:dyDescent="0.35">
      <c r="B903" s="52"/>
      <c r="C903" s="52"/>
      <c r="D903" s="60"/>
      <c r="E903" s="60"/>
      <c r="F903" s="52"/>
      <c r="G903" s="61"/>
      <c r="H903" s="61"/>
      <c r="I903" s="116"/>
      <c r="J903" s="116" t="str">
        <f>IF(Calculations!$G898=1, "Up to Date", "")</f>
        <v/>
      </c>
      <c r="L903" s="9"/>
      <c r="M903" s="9"/>
      <c r="N903" s="9"/>
      <c r="O903" s="9"/>
      <c r="P903" s="9"/>
      <c r="Q903" s="9"/>
      <c r="R903" s="9"/>
      <c r="S903" s="9"/>
      <c r="T903" s="9"/>
    </row>
    <row r="904" spans="2:20" s="51" customFormat="1" x14ac:dyDescent="0.35">
      <c r="B904" s="52"/>
      <c r="C904" s="52"/>
      <c r="D904" s="60"/>
      <c r="E904" s="60"/>
      <c r="F904" s="52"/>
      <c r="G904" s="61"/>
      <c r="H904" s="61"/>
      <c r="I904" s="116"/>
      <c r="J904" s="116" t="str">
        <f>IF(Calculations!$G899=1, "Up to Date", "")</f>
        <v/>
      </c>
      <c r="L904" s="9"/>
      <c r="M904" s="9"/>
      <c r="N904" s="9"/>
      <c r="O904" s="9"/>
      <c r="P904" s="9"/>
      <c r="Q904" s="9"/>
      <c r="R904" s="9"/>
      <c r="S904" s="9"/>
      <c r="T904" s="9"/>
    </row>
    <row r="905" spans="2:20" s="51" customFormat="1" x14ac:dyDescent="0.35">
      <c r="B905" s="52"/>
      <c r="C905" s="52"/>
      <c r="D905" s="60"/>
      <c r="E905" s="60"/>
      <c r="F905" s="52"/>
      <c r="G905" s="61"/>
      <c r="H905" s="61"/>
      <c r="I905" s="116"/>
      <c r="J905" s="116" t="str">
        <f>IF(Calculations!$G900=1, "Up to Date", "")</f>
        <v/>
      </c>
      <c r="L905" s="9"/>
      <c r="M905" s="9"/>
      <c r="N905" s="9"/>
      <c r="O905" s="9"/>
      <c r="P905" s="9"/>
      <c r="Q905" s="9"/>
      <c r="R905" s="9"/>
      <c r="S905" s="9"/>
      <c r="T905" s="9"/>
    </row>
    <row r="906" spans="2:20" s="51" customFormat="1" x14ac:dyDescent="0.35">
      <c r="B906" s="52"/>
      <c r="C906" s="52"/>
      <c r="D906" s="60"/>
      <c r="E906" s="60"/>
      <c r="F906" s="52"/>
      <c r="G906" s="61"/>
      <c r="H906" s="61"/>
      <c r="I906" s="116"/>
      <c r="J906" s="116" t="str">
        <f>IF(Calculations!$G901=1, "Up to Date", "")</f>
        <v/>
      </c>
      <c r="L906" s="9"/>
      <c r="M906" s="9"/>
      <c r="N906" s="9"/>
      <c r="O906" s="9"/>
      <c r="P906" s="9"/>
      <c r="Q906" s="9"/>
      <c r="R906" s="9"/>
      <c r="S906" s="9"/>
      <c r="T906" s="9"/>
    </row>
    <row r="907" spans="2:20" s="51" customFormat="1" x14ac:dyDescent="0.35">
      <c r="B907" s="52"/>
      <c r="C907" s="52"/>
      <c r="D907" s="60"/>
      <c r="E907" s="60"/>
      <c r="F907" s="52"/>
      <c r="G907" s="61"/>
      <c r="H907" s="61"/>
      <c r="I907" s="116"/>
      <c r="J907" s="116" t="str">
        <f>IF(Calculations!$G902=1, "Up to Date", "")</f>
        <v/>
      </c>
      <c r="L907" s="9"/>
      <c r="M907" s="9"/>
      <c r="N907" s="9"/>
      <c r="O907" s="9"/>
      <c r="P907" s="9"/>
      <c r="Q907" s="9"/>
      <c r="R907" s="9"/>
      <c r="S907" s="9"/>
      <c r="T907" s="9"/>
    </row>
    <row r="908" spans="2:20" s="51" customFormat="1" x14ac:dyDescent="0.35">
      <c r="B908" s="52"/>
      <c r="C908" s="52"/>
      <c r="D908" s="60"/>
      <c r="E908" s="60"/>
      <c r="F908" s="52"/>
      <c r="G908" s="61"/>
      <c r="H908" s="61"/>
      <c r="I908" s="116"/>
      <c r="J908" s="116" t="str">
        <f>IF(Calculations!$G903=1, "Up to Date", "")</f>
        <v/>
      </c>
      <c r="L908" s="9"/>
      <c r="M908" s="9"/>
      <c r="N908" s="9"/>
      <c r="O908" s="9"/>
      <c r="P908" s="9"/>
      <c r="Q908" s="9"/>
      <c r="R908" s="9"/>
      <c r="S908" s="9"/>
      <c r="T908" s="9"/>
    </row>
    <row r="909" spans="2:20" s="51" customFormat="1" x14ac:dyDescent="0.35">
      <c r="B909" s="52"/>
      <c r="C909" s="52"/>
      <c r="D909" s="60"/>
      <c r="E909" s="60"/>
      <c r="F909" s="52"/>
      <c r="G909" s="61"/>
      <c r="H909" s="61"/>
      <c r="I909" s="116"/>
      <c r="J909" s="116" t="str">
        <f>IF(Calculations!$G904=1, "Up to Date", "")</f>
        <v/>
      </c>
      <c r="L909" s="9"/>
      <c r="M909" s="9"/>
      <c r="N909" s="9"/>
      <c r="O909" s="9"/>
      <c r="P909" s="9"/>
      <c r="Q909" s="9"/>
      <c r="R909" s="9"/>
      <c r="S909" s="9"/>
      <c r="T909" s="9"/>
    </row>
    <row r="910" spans="2:20" s="51" customFormat="1" x14ac:dyDescent="0.35">
      <c r="B910" s="52"/>
      <c r="C910" s="52"/>
      <c r="D910" s="60"/>
      <c r="E910" s="60"/>
      <c r="F910" s="52"/>
      <c r="G910" s="61"/>
      <c r="H910" s="61"/>
      <c r="I910" s="116"/>
      <c r="J910" s="116" t="str">
        <f>IF(Calculations!$G905=1, "Up to Date", "")</f>
        <v/>
      </c>
      <c r="L910" s="9"/>
      <c r="M910" s="9"/>
      <c r="N910" s="9"/>
      <c r="O910" s="9"/>
      <c r="P910" s="9"/>
      <c r="Q910" s="9"/>
      <c r="R910" s="9"/>
      <c r="S910" s="9"/>
      <c r="T910" s="9"/>
    </row>
    <row r="911" spans="2:20" s="51" customFormat="1" x14ac:dyDescent="0.35">
      <c r="B911" s="52"/>
      <c r="C911" s="52"/>
      <c r="D911" s="60"/>
      <c r="E911" s="60"/>
      <c r="F911" s="52"/>
      <c r="G911" s="61"/>
      <c r="H911" s="61"/>
      <c r="I911" s="116"/>
      <c r="J911" s="116" t="str">
        <f>IF(Calculations!$G906=1, "Up to Date", "")</f>
        <v/>
      </c>
      <c r="L911" s="9"/>
      <c r="M911" s="9"/>
      <c r="N911" s="9"/>
      <c r="O911" s="9"/>
      <c r="P911" s="9"/>
      <c r="Q911" s="9"/>
      <c r="R911" s="9"/>
      <c r="S911" s="9"/>
      <c r="T911" s="9"/>
    </row>
    <row r="912" spans="2:20" s="51" customFormat="1" x14ac:dyDescent="0.35">
      <c r="B912" s="52"/>
      <c r="C912" s="52"/>
      <c r="D912" s="60"/>
      <c r="E912" s="60"/>
      <c r="F912" s="52"/>
      <c r="G912" s="61"/>
      <c r="H912" s="61"/>
      <c r="I912" s="116"/>
      <c r="J912" s="116" t="str">
        <f>IF(Calculations!$G907=1, "Up to Date", "")</f>
        <v/>
      </c>
      <c r="L912" s="9"/>
      <c r="M912" s="9"/>
      <c r="N912" s="9"/>
      <c r="O912" s="9"/>
      <c r="P912" s="9"/>
      <c r="Q912" s="9"/>
      <c r="R912" s="9"/>
      <c r="S912" s="9"/>
      <c r="T912" s="9"/>
    </row>
    <row r="913" spans="2:20" s="51" customFormat="1" x14ac:dyDescent="0.35">
      <c r="B913" s="52"/>
      <c r="C913" s="52"/>
      <c r="D913" s="60"/>
      <c r="E913" s="60"/>
      <c r="F913" s="52"/>
      <c r="G913" s="61"/>
      <c r="H913" s="61"/>
      <c r="I913" s="116"/>
      <c r="J913" s="116" t="str">
        <f>IF(Calculations!$G908=1, "Up to Date", "")</f>
        <v/>
      </c>
      <c r="L913" s="9"/>
      <c r="M913" s="9"/>
      <c r="N913" s="9"/>
      <c r="O913" s="9"/>
      <c r="P913" s="9"/>
      <c r="Q913" s="9"/>
      <c r="R913" s="9"/>
      <c r="S913" s="9"/>
      <c r="T913" s="9"/>
    </row>
    <row r="914" spans="2:20" s="51" customFormat="1" x14ac:dyDescent="0.35">
      <c r="B914" s="52"/>
      <c r="C914" s="52"/>
      <c r="D914" s="60"/>
      <c r="E914" s="60"/>
      <c r="F914" s="52"/>
      <c r="G914" s="61"/>
      <c r="H914" s="61"/>
      <c r="I914" s="116"/>
      <c r="J914" s="116" t="str">
        <f>IF(Calculations!$G909=1, "Up to Date", "")</f>
        <v/>
      </c>
      <c r="L914" s="9"/>
      <c r="M914" s="9"/>
      <c r="N914" s="9"/>
      <c r="O914" s="9"/>
      <c r="P914" s="9"/>
      <c r="Q914" s="9"/>
      <c r="R914" s="9"/>
      <c r="S914" s="9"/>
      <c r="T914" s="9"/>
    </row>
    <row r="915" spans="2:20" s="51" customFormat="1" x14ac:dyDescent="0.35">
      <c r="B915" s="52"/>
      <c r="C915" s="52"/>
      <c r="D915" s="60"/>
      <c r="E915" s="60"/>
      <c r="F915" s="52"/>
      <c r="G915" s="61"/>
      <c r="H915" s="61"/>
      <c r="I915" s="116"/>
      <c r="J915" s="116" t="str">
        <f>IF(Calculations!$G910=1, "Up to Date", "")</f>
        <v/>
      </c>
      <c r="L915" s="9"/>
      <c r="M915" s="9"/>
      <c r="N915" s="9"/>
      <c r="O915" s="9"/>
      <c r="P915" s="9"/>
      <c r="Q915" s="9"/>
      <c r="R915" s="9"/>
      <c r="S915" s="9"/>
      <c r="T915" s="9"/>
    </row>
    <row r="916" spans="2:20" s="51" customFormat="1" x14ac:dyDescent="0.35">
      <c r="B916" s="52"/>
      <c r="C916" s="52"/>
      <c r="D916" s="60"/>
      <c r="E916" s="60"/>
      <c r="F916" s="52"/>
      <c r="G916" s="61"/>
      <c r="H916" s="61"/>
      <c r="I916" s="116"/>
      <c r="J916" s="116" t="str">
        <f>IF(Calculations!$G911=1, "Up to Date", "")</f>
        <v/>
      </c>
      <c r="L916" s="9"/>
      <c r="M916" s="9"/>
      <c r="N916" s="9"/>
      <c r="O916" s="9"/>
      <c r="P916" s="9"/>
      <c r="Q916" s="9"/>
      <c r="R916" s="9"/>
      <c r="S916" s="9"/>
      <c r="T916" s="9"/>
    </row>
    <row r="917" spans="2:20" s="51" customFormat="1" x14ac:dyDescent="0.35">
      <c r="B917" s="52"/>
      <c r="C917" s="52"/>
      <c r="D917" s="60"/>
      <c r="E917" s="60"/>
      <c r="F917" s="52"/>
      <c r="G917" s="61"/>
      <c r="H917" s="61"/>
      <c r="I917" s="116"/>
      <c r="J917" s="116" t="str">
        <f>IF(Calculations!$G912=1, "Up to Date", "")</f>
        <v/>
      </c>
      <c r="L917" s="9"/>
      <c r="M917" s="9"/>
      <c r="N917" s="9"/>
      <c r="O917" s="9"/>
      <c r="P917" s="9"/>
      <c r="Q917" s="9"/>
      <c r="R917" s="9"/>
      <c r="S917" s="9"/>
      <c r="T917" s="9"/>
    </row>
    <row r="918" spans="2:20" s="51" customFormat="1" x14ac:dyDescent="0.35">
      <c r="B918" s="52"/>
      <c r="C918" s="52"/>
      <c r="D918" s="60"/>
      <c r="E918" s="60"/>
      <c r="F918" s="52"/>
      <c r="G918" s="61"/>
      <c r="H918" s="61"/>
      <c r="I918" s="116"/>
      <c r="J918" s="116" t="str">
        <f>IF(Calculations!$G913=1, "Up to Date", "")</f>
        <v/>
      </c>
      <c r="L918" s="9"/>
      <c r="M918" s="9"/>
      <c r="N918" s="9"/>
      <c r="O918" s="9"/>
      <c r="P918" s="9"/>
      <c r="Q918" s="9"/>
      <c r="R918" s="9"/>
      <c r="S918" s="9"/>
      <c r="T918" s="9"/>
    </row>
    <row r="919" spans="2:20" s="51" customFormat="1" x14ac:dyDescent="0.35">
      <c r="B919" s="52"/>
      <c r="C919" s="52"/>
      <c r="D919" s="60"/>
      <c r="E919" s="60"/>
      <c r="F919" s="52"/>
      <c r="G919" s="61"/>
      <c r="H919" s="61"/>
      <c r="I919" s="116"/>
      <c r="J919" s="116" t="str">
        <f>IF(Calculations!$G914=1, "Up to Date", "")</f>
        <v/>
      </c>
      <c r="L919" s="9"/>
      <c r="M919" s="9"/>
      <c r="N919" s="9"/>
      <c r="O919" s="9"/>
      <c r="P919" s="9"/>
      <c r="Q919" s="9"/>
      <c r="R919" s="9"/>
      <c r="S919" s="9"/>
      <c r="T919" s="9"/>
    </row>
    <row r="920" spans="2:20" s="51" customFormat="1" x14ac:dyDescent="0.35">
      <c r="B920" s="52"/>
      <c r="C920" s="52"/>
      <c r="D920" s="60"/>
      <c r="E920" s="60"/>
      <c r="F920" s="52"/>
      <c r="G920" s="61"/>
      <c r="H920" s="61"/>
      <c r="I920" s="116"/>
      <c r="J920" s="116" t="str">
        <f>IF(Calculations!$G915=1, "Up to Date", "")</f>
        <v/>
      </c>
      <c r="L920" s="9"/>
      <c r="M920" s="9"/>
      <c r="N920" s="9"/>
      <c r="O920" s="9"/>
      <c r="P920" s="9"/>
      <c r="Q920" s="9"/>
      <c r="R920" s="9"/>
      <c r="S920" s="9"/>
      <c r="T920" s="9"/>
    </row>
    <row r="921" spans="2:20" s="51" customFormat="1" x14ac:dyDescent="0.35">
      <c r="B921" s="52"/>
      <c r="C921" s="52"/>
      <c r="D921" s="60"/>
      <c r="E921" s="60"/>
      <c r="F921" s="52"/>
      <c r="G921" s="61"/>
      <c r="H921" s="61"/>
      <c r="I921" s="116"/>
      <c r="J921" s="116" t="str">
        <f>IF(Calculations!$G916=1, "Up to Date", "")</f>
        <v/>
      </c>
      <c r="L921" s="9"/>
      <c r="M921" s="9"/>
      <c r="N921" s="9"/>
      <c r="O921" s="9"/>
      <c r="P921" s="9"/>
      <c r="Q921" s="9"/>
      <c r="R921" s="9"/>
      <c r="S921" s="9"/>
      <c r="T921" s="9"/>
    </row>
    <row r="922" spans="2:20" s="51" customFormat="1" x14ac:dyDescent="0.35">
      <c r="B922" s="52"/>
      <c r="C922" s="52"/>
      <c r="D922" s="60"/>
      <c r="E922" s="60"/>
      <c r="F922" s="52"/>
      <c r="G922" s="61"/>
      <c r="H922" s="61"/>
      <c r="I922" s="116"/>
      <c r="J922" s="116" t="str">
        <f>IF(Calculations!$G917=1, "Up to Date", "")</f>
        <v/>
      </c>
      <c r="L922" s="9"/>
      <c r="M922" s="9"/>
      <c r="N922" s="9"/>
      <c r="O922" s="9"/>
      <c r="P922" s="9"/>
      <c r="Q922" s="9"/>
      <c r="R922" s="9"/>
      <c r="S922" s="9"/>
      <c r="T922" s="9"/>
    </row>
    <row r="923" spans="2:20" s="51" customFormat="1" x14ac:dyDescent="0.35">
      <c r="B923" s="52"/>
      <c r="C923" s="52"/>
      <c r="D923" s="60"/>
      <c r="E923" s="60"/>
      <c r="F923" s="52"/>
      <c r="G923" s="61"/>
      <c r="H923" s="61"/>
      <c r="I923" s="116"/>
      <c r="J923" s="116" t="str">
        <f>IF(Calculations!$G918=1, "Up to Date", "")</f>
        <v/>
      </c>
      <c r="L923" s="9"/>
      <c r="M923" s="9"/>
      <c r="N923" s="9"/>
      <c r="O923" s="9"/>
      <c r="P923" s="9"/>
      <c r="Q923" s="9"/>
      <c r="R923" s="9"/>
      <c r="S923" s="9"/>
      <c r="T923" s="9"/>
    </row>
    <row r="924" spans="2:20" s="51" customFormat="1" x14ac:dyDescent="0.35">
      <c r="B924" s="52"/>
      <c r="C924" s="52"/>
      <c r="D924" s="60"/>
      <c r="E924" s="60"/>
      <c r="F924" s="52"/>
      <c r="G924" s="61"/>
      <c r="H924" s="61"/>
      <c r="I924" s="116"/>
      <c r="J924" s="116" t="str">
        <f>IF(Calculations!$G919=1, "Up to Date", "")</f>
        <v/>
      </c>
      <c r="L924" s="9"/>
      <c r="M924" s="9"/>
      <c r="N924" s="9"/>
      <c r="O924" s="9"/>
      <c r="P924" s="9"/>
      <c r="Q924" s="9"/>
      <c r="R924" s="9"/>
      <c r="S924" s="9"/>
      <c r="T924" s="9"/>
    </row>
    <row r="925" spans="2:20" s="51" customFormat="1" x14ac:dyDescent="0.35">
      <c r="B925" s="52"/>
      <c r="C925" s="52"/>
      <c r="D925" s="60"/>
      <c r="E925" s="60"/>
      <c r="F925" s="52"/>
      <c r="G925" s="61"/>
      <c r="H925" s="61"/>
      <c r="I925" s="116"/>
      <c r="J925" s="116" t="str">
        <f>IF(Calculations!$G920=1, "Up to Date", "")</f>
        <v/>
      </c>
      <c r="L925" s="9"/>
      <c r="M925" s="9"/>
      <c r="N925" s="9"/>
      <c r="O925" s="9"/>
      <c r="P925" s="9"/>
      <c r="Q925" s="9"/>
      <c r="R925" s="9"/>
      <c r="S925" s="9"/>
      <c r="T925" s="9"/>
    </row>
    <row r="926" spans="2:20" s="51" customFormat="1" x14ac:dyDescent="0.35">
      <c r="B926" s="52"/>
      <c r="C926" s="52"/>
      <c r="D926" s="60"/>
      <c r="E926" s="60"/>
      <c r="F926" s="52"/>
      <c r="G926" s="61"/>
      <c r="H926" s="61"/>
      <c r="I926" s="116"/>
      <c r="J926" s="116" t="str">
        <f>IF(Calculations!$G921=1, "Up to Date", "")</f>
        <v/>
      </c>
      <c r="L926" s="9"/>
      <c r="M926" s="9"/>
      <c r="N926" s="9"/>
      <c r="O926" s="9"/>
      <c r="P926" s="9"/>
      <c r="Q926" s="9"/>
      <c r="R926" s="9"/>
      <c r="S926" s="9"/>
      <c r="T926" s="9"/>
    </row>
    <row r="927" spans="2:20" s="51" customFormat="1" x14ac:dyDescent="0.35">
      <c r="B927" s="52"/>
      <c r="C927" s="52"/>
      <c r="D927" s="60"/>
      <c r="E927" s="60"/>
      <c r="F927" s="52"/>
      <c r="G927" s="61"/>
      <c r="H927" s="61"/>
      <c r="I927" s="116"/>
      <c r="J927" s="116" t="str">
        <f>IF(Calculations!$G922=1, "Up to Date", "")</f>
        <v/>
      </c>
      <c r="L927" s="9"/>
      <c r="M927" s="9"/>
      <c r="N927" s="9"/>
      <c r="O927" s="9"/>
      <c r="P927" s="9"/>
      <c r="Q927" s="9"/>
      <c r="R927" s="9"/>
      <c r="S927" s="9"/>
      <c r="T927" s="9"/>
    </row>
    <row r="928" spans="2:20" s="51" customFormat="1" x14ac:dyDescent="0.35">
      <c r="B928" s="52"/>
      <c r="C928" s="52"/>
      <c r="D928" s="60"/>
      <c r="E928" s="60"/>
      <c r="F928" s="52"/>
      <c r="G928" s="61"/>
      <c r="H928" s="61"/>
      <c r="I928" s="116"/>
      <c r="J928" s="116" t="str">
        <f>IF(Calculations!$G923=1, "Up to Date", "")</f>
        <v/>
      </c>
      <c r="L928" s="9"/>
      <c r="M928" s="9"/>
      <c r="N928" s="9"/>
      <c r="O928" s="9"/>
      <c r="P928" s="9"/>
      <c r="Q928" s="9"/>
      <c r="R928" s="9"/>
      <c r="S928" s="9"/>
      <c r="T928" s="9"/>
    </row>
    <row r="929" spans="2:20" s="51" customFormat="1" x14ac:dyDescent="0.35">
      <c r="B929" s="52"/>
      <c r="C929" s="52"/>
      <c r="D929" s="60"/>
      <c r="E929" s="60"/>
      <c r="F929" s="52"/>
      <c r="G929" s="61"/>
      <c r="H929" s="61"/>
      <c r="I929" s="116"/>
      <c r="J929" s="116" t="str">
        <f>IF(Calculations!$G924=1, "Up to Date", "")</f>
        <v/>
      </c>
      <c r="L929" s="9"/>
      <c r="M929" s="9"/>
      <c r="N929" s="9"/>
      <c r="O929" s="9"/>
      <c r="P929" s="9"/>
      <c r="Q929" s="9"/>
      <c r="R929" s="9"/>
      <c r="S929" s="9"/>
      <c r="T929" s="9"/>
    </row>
    <row r="930" spans="2:20" s="51" customFormat="1" x14ac:dyDescent="0.35">
      <c r="B930" s="52"/>
      <c r="C930" s="52"/>
      <c r="D930" s="60"/>
      <c r="E930" s="60"/>
      <c r="F930" s="52"/>
      <c r="G930" s="61"/>
      <c r="H930" s="61"/>
      <c r="I930" s="116"/>
      <c r="J930" s="116" t="str">
        <f>IF(Calculations!$G925=1, "Up to Date", "")</f>
        <v/>
      </c>
      <c r="L930" s="9"/>
      <c r="M930" s="9"/>
      <c r="N930" s="9"/>
      <c r="O930" s="9"/>
      <c r="P930" s="9"/>
      <c r="Q930" s="9"/>
      <c r="R930" s="9"/>
      <c r="S930" s="9"/>
      <c r="T930" s="9"/>
    </row>
    <row r="931" spans="2:20" s="51" customFormat="1" x14ac:dyDescent="0.35">
      <c r="B931" s="52"/>
      <c r="C931" s="52"/>
      <c r="D931" s="60"/>
      <c r="E931" s="60"/>
      <c r="F931" s="52"/>
      <c r="G931" s="61"/>
      <c r="H931" s="61"/>
      <c r="I931" s="116"/>
      <c r="J931" s="116" t="str">
        <f>IF(Calculations!$G926=1, "Up to Date", "")</f>
        <v/>
      </c>
      <c r="L931" s="9"/>
      <c r="M931" s="9"/>
      <c r="N931" s="9"/>
      <c r="O931" s="9"/>
      <c r="P931" s="9"/>
      <c r="Q931" s="9"/>
      <c r="R931" s="9"/>
      <c r="S931" s="9"/>
      <c r="T931" s="9"/>
    </row>
    <row r="932" spans="2:20" s="51" customFormat="1" x14ac:dyDescent="0.35">
      <c r="B932" s="52"/>
      <c r="C932" s="52"/>
      <c r="D932" s="60"/>
      <c r="E932" s="60"/>
      <c r="F932" s="52"/>
      <c r="G932" s="61"/>
      <c r="H932" s="61"/>
      <c r="I932" s="116"/>
      <c r="J932" s="116" t="str">
        <f>IF(Calculations!$G927=1, "Up to Date", "")</f>
        <v/>
      </c>
      <c r="L932" s="9"/>
      <c r="M932" s="9"/>
      <c r="N932" s="9"/>
      <c r="O932" s="9"/>
      <c r="P932" s="9"/>
      <c r="Q932" s="9"/>
      <c r="R932" s="9"/>
      <c r="S932" s="9"/>
      <c r="T932" s="9"/>
    </row>
    <row r="933" spans="2:20" s="51" customFormat="1" x14ac:dyDescent="0.35">
      <c r="B933" s="52"/>
      <c r="C933" s="52"/>
      <c r="D933" s="60"/>
      <c r="E933" s="60"/>
      <c r="F933" s="52"/>
      <c r="G933" s="61"/>
      <c r="H933" s="61"/>
      <c r="I933" s="116"/>
      <c r="J933" s="116" t="str">
        <f>IF(Calculations!$G928=1, "Up to Date", "")</f>
        <v/>
      </c>
      <c r="L933" s="9"/>
      <c r="M933" s="9"/>
      <c r="N933" s="9"/>
      <c r="O933" s="9"/>
      <c r="P933" s="9"/>
      <c r="Q933" s="9"/>
      <c r="R933" s="9"/>
      <c r="S933" s="9"/>
      <c r="T933" s="9"/>
    </row>
    <row r="934" spans="2:20" s="51" customFormat="1" x14ac:dyDescent="0.35">
      <c r="B934" s="52"/>
      <c r="C934" s="52"/>
      <c r="D934" s="60"/>
      <c r="E934" s="60"/>
      <c r="F934" s="52"/>
      <c r="G934" s="61"/>
      <c r="H934" s="61"/>
      <c r="I934" s="116"/>
      <c r="J934" s="116" t="str">
        <f>IF(Calculations!$G929=1, "Up to Date", "")</f>
        <v/>
      </c>
      <c r="L934" s="9"/>
      <c r="M934" s="9"/>
      <c r="N934" s="9"/>
      <c r="O934" s="9"/>
      <c r="P934" s="9"/>
      <c r="Q934" s="9"/>
      <c r="R934" s="9"/>
      <c r="S934" s="9"/>
      <c r="T934" s="9"/>
    </row>
    <row r="935" spans="2:20" s="51" customFormat="1" x14ac:dyDescent="0.35">
      <c r="B935" s="52"/>
      <c r="C935" s="52"/>
      <c r="D935" s="60"/>
      <c r="E935" s="60"/>
      <c r="F935" s="52"/>
      <c r="G935" s="61"/>
      <c r="H935" s="61"/>
      <c r="I935" s="116"/>
      <c r="J935" s="116" t="str">
        <f>IF(Calculations!$G930=1, "Up to Date", "")</f>
        <v/>
      </c>
      <c r="L935" s="9"/>
      <c r="M935" s="9"/>
      <c r="N935" s="9"/>
      <c r="O935" s="9"/>
      <c r="P935" s="9"/>
      <c r="Q935" s="9"/>
      <c r="R935" s="9"/>
      <c r="S935" s="9"/>
      <c r="T935" s="9"/>
    </row>
    <row r="936" spans="2:20" s="51" customFormat="1" x14ac:dyDescent="0.35">
      <c r="B936" s="52"/>
      <c r="C936" s="52"/>
      <c r="D936" s="60"/>
      <c r="E936" s="60"/>
      <c r="F936" s="52"/>
      <c r="G936" s="61"/>
      <c r="H936" s="61"/>
      <c r="I936" s="116"/>
      <c r="J936" s="116" t="str">
        <f>IF(Calculations!$G931=1, "Up to Date", "")</f>
        <v/>
      </c>
      <c r="L936" s="9"/>
      <c r="M936" s="9"/>
      <c r="N936" s="9"/>
      <c r="O936" s="9"/>
      <c r="P936" s="9"/>
      <c r="Q936" s="9"/>
      <c r="R936" s="9"/>
      <c r="S936" s="9"/>
      <c r="T936" s="9"/>
    </row>
    <row r="937" spans="2:20" s="51" customFormat="1" x14ac:dyDescent="0.35">
      <c r="B937" s="52"/>
      <c r="C937" s="52"/>
      <c r="D937" s="60"/>
      <c r="E937" s="60"/>
      <c r="F937" s="52"/>
      <c r="G937" s="61"/>
      <c r="H937" s="61"/>
      <c r="I937" s="116"/>
      <c r="J937" s="116" t="str">
        <f>IF(Calculations!$G932=1, "Up to Date", "")</f>
        <v/>
      </c>
      <c r="L937" s="9"/>
      <c r="M937" s="9"/>
      <c r="N937" s="9"/>
      <c r="O937" s="9"/>
      <c r="P937" s="9"/>
      <c r="Q937" s="9"/>
      <c r="R937" s="9"/>
      <c r="S937" s="9"/>
      <c r="T937" s="9"/>
    </row>
    <row r="938" spans="2:20" s="51" customFormat="1" x14ac:dyDescent="0.35">
      <c r="B938" s="52"/>
      <c r="C938" s="52"/>
      <c r="D938" s="60"/>
      <c r="E938" s="60"/>
      <c r="F938" s="52"/>
      <c r="G938" s="61"/>
      <c r="H938" s="61"/>
      <c r="I938" s="116"/>
      <c r="J938" s="116" t="str">
        <f>IF(Calculations!$G933=1, "Up to Date", "")</f>
        <v/>
      </c>
      <c r="L938" s="9"/>
      <c r="M938" s="9"/>
      <c r="N938" s="9"/>
      <c r="O938" s="9"/>
      <c r="P938" s="9"/>
      <c r="Q938" s="9"/>
      <c r="R938" s="9"/>
      <c r="S938" s="9"/>
      <c r="T938" s="9"/>
    </row>
    <row r="939" spans="2:20" s="51" customFormat="1" x14ac:dyDescent="0.35">
      <c r="B939" s="52"/>
      <c r="C939" s="52"/>
      <c r="D939" s="60"/>
      <c r="E939" s="60"/>
      <c r="F939" s="52"/>
      <c r="G939" s="61"/>
      <c r="H939" s="61"/>
      <c r="I939" s="116"/>
      <c r="J939" s="116" t="str">
        <f>IF(Calculations!$G934=1, "Up to Date", "")</f>
        <v/>
      </c>
      <c r="L939" s="9"/>
      <c r="M939" s="9"/>
      <c r="N939" s="9"/>
      <c r="O939" s="9"/>
      <c r="P939" s="9"/>
      <c r="Q939" s="9"/>
      <c r="R939" s="9"/>
      <c r="S939" s="9"/>
      <c r="T939" s="9"/>
    </row>
    <row r="940" spans="2:20" s="51" customFormat="1" x14ac:dyDescent="0.35">
      <c r="B940" s="52"/>
      <c r="C940" s="52"/>
      <c r="D940" s="60"/>
      <c r="E940" s="60"/>
      <c r="F940" s="52"/>
      <c r="G940" s="61"/>
      <c r="H940" s="61"/>
      <c r="I940" s="116"/>
      <c r="J940" s="116" t="str">
        <f>IF(Calculations!$G935=1, "Up to Date", "")</f>
        <v/>
      </c>
      <c r="L940" s="9"/>
      <c r="M940" s="9"/>
      <c r="N940" s="9"/>
      <c r="O940" s="9"/>
      <c r="P940" s="9"/>
      <c r="Q940" s="9"/>
      <c r="R940" s="9"/>
      <c r="S940" s="9"/>
      <c r="T940" s="9"/>
    </row>
    <row r="941" spans="2:20" s="51" customFormat="1" x14ac:dyDescent="0.35">
      <c r="B941" s="52"/>
      <c r="C941" s="52"/>
      <c r="D941" s="60"/>
      <c r="E941" s="60"/>
      <c r="F941" s="52"/>
      <c r="G941" s="61"/>
      <c r="H941" s="61"/>
      <c r="I941" s="116"/>
      <c r="J941" s="116" t="str">
        <f>IF(Calculations!$G936=1, "Up to Date", "")</f>
        <v/>
      </c>
      <c r="L941" s="9"/>
      <c r="M941" s="9"/>
      <c r="N941" s="9"/>
      <c r="O941" s="9"/>
      <c r="P941" s="9"/>
      <c r="Q941" s="9"/>
      <c r="R941" s="9"/>
      <c r="S941" s="9"/>
      <c r="T941" s="9"/>
    </row>
    <row r="942" spans="2:20" s="51" customFormat="1" x14ac:dyDescent="0.35">
      <c r="B942" s="52"/>
      <c r="C942" s="52"/>
      <c r="D942" s="60"/>
      <c r="E942" s="60"/>
      <c r="F942" s="52"/>
      <c r="G942" s="61"/>
      <c r="H942" s="61"/>
      <c r="I942" s="116"/>
      <c r="J942" s="116" t="str">
        <f>IF(Calculations!$G937=1, "Up to Date", "")</f>
        <v/>
      </c>
      <c r="L942" s="9"/>
      <c r="M942" s="9"/>
      <c r="N942" s="9"/>
      <c r="O942" s="9"/>
      <c r="P942" s="9"/>
      <c r="Q942" s="9"/>
      <c r="R942" s="9"/>
      <c r="S942" s="9"/>
      <c r="T942" s="9"/>
    </row>
    <row r="943" spans="2:20" s="51" customFormat="1" x14ac:dyDescent="0.35">
      <c r="B943" s="52"/>
      <c r="C943" s="52"/>
      <c r="D943" s="60"/>
      <c r="E943" s="60"/>
      <c r="F943" s="52"/>
      <c r="G943" s="61"/>
      <c r="H943" s="61"/>
      <c r="I943" s="116"/>
      <c r="J943" s="116" t="str">
        <f>IF(Calculations!$G938=1, "Up to Date", "")</f>
        <v/>
      </c>
      <c r="L943" s="9"/>
      <c r="M943" s="9"/>
      <c r="N943" s="9"/>
      <c r="O943" s="9"/>
      <c r="P943" s="9"/>
      <c r="Q943" s="9"/>
      <c r="R943" s="9"/>
      <c r="S943" s="9"/>
      <c r="T943" s="9"/>
    </row>
    <row r="944" spans="2:20" s="51" customFormat="1" x14ac:dyDescent="0.35">
      <c r="B944" s="52"/>
      <c r="C944" s="52"/>
      <c r="D944" s="60"/>
      <c r="E944" s="60"/>
      <c r="F944" s="52"/>
      <c r="G944" s="61"/>
      <c r="H944" s="61"/>
      <c r="I944" s="116"/>
      <c r="J944" s="116" t="str">
        <f>IF(Calculations!$G939=1, "Up to Date", "")</f>
        <v/>
      </c>
      <c r="L944" s="9"/>
      <c r="M944" s="9"/>
      <c r="N944" s="9"/>
      <c r="O944" s="9"/>
      <c r="P944" s="9"/>
      <c r="Q944" s="9"/>
      <c r="R944" s="9"/>
      <c r="S944" s="9"/>
      <c r="T944" s="9"/>
    </row>
    <row r="945" spans="2:20" s="51" customFormat="1" x14ac:dyDescent="0.35">
      <c r="B945" s="52"/>
      <c r="C945" s="52"/>
      <c r="D945" s="60"/>
      <c r="E945" s="60"/>
      <c r="F945" s="52"/>
      <c r="G945" s="61"/>
      <c r="H945" s="61"/>
      <c r="I945" s="116"/>
      <c r="J945" s="116" t="str">
        <f>IF(Calculations!$G940=1, "Up to Date", "")</f>
        <v/>
      </c>
      <c r="L945" s="9"/>
      <c r="M945" s="9"/>
      <c r="N945" s="9"/>
      <c r="O945" s="9"/>
      <c r="P945" s="9"/>
      <c r="Q945" s="9"/>
      <c r="R945" s="9"/>
      <c r="S945" s="9"/>
      <c r="T945" s="9"/>
    </row>
    <row r="946" spans="2:20" s="51" customFormat="1" x14ac:dyDescent="0.35">
      <c r="B946" s="52"/>
      <c r="C946" s="52"/>
      <c r="D946" s="60"/>
      <c r="E946" s="60"/>
      <c r="F946" s="52"/>
      <c r="G946" s="61"/>
      <c r="H946" s="61"/>
      <c r="I946" s="116"/>
      <c r="J946" s="116" t="str">
        <f>IF(Calculations!$G941=1, "Up to Date", "")</f>
        <v/>
      </c>
      <c r="L946" s="9"/>
      <c r="M946" s="9"/>
      <c r="N946" s="9"/>
      <c r="O946" s="9"/>
      <c r="P946" s="9"/>
      <c r="Q946" s="9"/>
      <c r="R946" s="9"/>
      <c r="S946" s="9"/>
      <c r="T946" s="9"/>
    </row>
    <row r="947" spans="2:20" s="51" customFormat="1" x14ac:dyDescent="0.35">
      <c r="B947" s="52"/>
      <c r="C947" s="52"/>
      <c r="D947" s="60"/>
      <c r="E947" s="60"/>
      <c r="F947" s="52"/>
      <c r="G947" s="61"/>
      <c r="H947" s="61"/>
      <c r="I947" s="116"/>
      <c r="J947" s="116" t="str">
        <f>IF(Calculations!$G942=1, "Up to Date", "")</f>
        <v/>
      </c>
      <c r="L947" s="9"/>
      <c r="M947" s="9"/>
      <c r="N947" s="9"/>
      <c r="O947" s="9"/>
      <c r="P947" s="9"/>
      <c r="Q947" s="9"/>
      <c r="R947" s="9"/>
      <c r="S947" s="9"/>
      <c r="T947" s="9"/>
    </row>
    <row r="948" spans="2:20" s="51" customFormat="1" x14ac:dyDescent="0.35">
      <c r="B948" s="52"/>
      <c r="C948" s="52"/>
      <c r="D948" s="60"/>
      <c r="E948" s="60"/>
      <c r="F948" s="52"/>
      <c r="G948" s="61"/>
      <c r="H948" s="61"/>
      <c r="I948" s="116"/>
      <c r="J948" s="116" t="str">
        <f>IF(Calculations!$G943=1, "Up to Date", "")</f>
        <v/>
      </c>
      <c r="L948" s="9"/>
      <c r="M948" s="9"/>
      <c r="N948" s="9"/>
      <c r="O948" s="9"/>
      <c r="P948" s="9"/>
      <c r="Q948" s="9"/>
      <c r="R948" s="9"/>
      <c r="S948" s="9"/>
      <c r="T948" s="9"/>
    </row>
    <row r="949" spans="2:20" s="51" customFormat="1" x14ac:dyDescent="0.35">
      <c r="B949" s="52"/>
      <c r="C949" s="52"/>
      <c r="D949" s="60"/>
      <c r="E949" s="60"/>
      <c r="F949" s="52"/>
      <c r="G949" s="61"/>
      <c r="H949" s="61"/>
      <c r="I949" s="116"/>
      <c r="J949" s="116" t="str">
        <f>IF(Calculations!$G944=1, "Up to Date", "")</f>
        <v/>
      </c>
      <c r="L949" s="9"/>
      <c r="M949" s="9"/>
      <c r="N949" s="9"/>
      <c r="O949" s="9"/>
      <c r="P949" s="9"/>
      <c r="Q949" s="9"/>
      <c r="R949" s="9"/>
      <c r="S949" s="9"/>
      <c r="T949" s="9"/>
    </row>
    <row r="950" spans="2:20" s="51" customFormat="1" x14ac:dyDescent="0.35">
      <c r="B950" s="52"/>
      <c r="C950" s="52"/>
      <c r="D950" s="60"/>
      <c r="E950" s="60"/>
      <c r="F950" s="52"/>
      <c r="G950" s="61"/>
      <c r="H950" s="61"/>
      <c r="I950" s="116"/>
      <c r="J950" s="116" t="str">
        <f>IF(Calculations!$G945=1, "Up to Date", "")</f>
        <v/>
      </c>
      <c r="L950" s="9"/>
      <c r="M950" s="9"/>
      <c r="N950" s="9"/>
      <c r="O950" s="9"/>
      <c r="P950" s="9"/>
      <c r="Q950" s="9"/>
      <c r="R950" s="9"/>
      <c r="S950" s="9"/>
      <c r="T950" s="9"/>
    </row>
    <row r="951" spans="2:20" s="51" customFormat="1" x14ac:dyDescent="0.35">
      <c r="B951" s="52"/>
      <c r="C951" s="52"/>
      <c r="D951" s="60"/>
      <c r="E951" s="60"/>
      <c r="F951" s="52"/>
      <c r="G951" s="61"/>
      <c r="H951" s="61"/>
      <c r="I951" s="116"/>
      <c r="J951" s="116" t="str">
        <f>IF(Calculations!$G946=1, "Up to Date", "")</f>
        <v/>
      </c>
      <c r="L951" s="9"/>
      <c r="M951" s="9"/>
      <c r="N951" s="9"/>
      <c r="O951" s="9"/>
      <c r="P951" s="9"/>
      <c r="Q951" s="9"/>
      <c r="R951" s="9"/>
      <c r="S951" s="9"/>
      <c r="T951" s="9"/>
    </row>
    <row r="952" spans="2:20" s="51" customFormat="1" x14ac:dyDescent="0.35">
      <c r="B952" s="52"/>
      <c r="C952" s="52"/>
      <c r="D952" s="60"/>
      <c r="E952" s="60"/>
      <c r="F952" s="52"/>
      <c r="G952" s="61"/>
      <c r="H952" s="61"/>
      <c r="I952" s="116"/>
      <c r="J952" s="116" t="str">
        <f>IF(Calculations!$G947=1, "Up to Date", "")</f>
        <v/>
      </c>
      <c r="L952" s="9"/>
      <c r="M952" s="9"/>
      <c r="N952" s="9"/>
      <c r="O952" s="9"/>
      <c r="P952" s="9"/>
      <c r="Q952" s="9"/>
      <c r="R952" s="9"/>
      <c r="S952" s="9"/>
      <c r="T952" s="9"/>
    </row>
    <row r="953" spans="2:20" s="51" customFormat="1" x14ac:dyDescent="0.35">
      <c r="B953" s="52"/>
      <c r="C953" s="52"/>
      <c r="D953" s="60"/>
      <c r="E953" s="60"/>
      <c r="F953" s="52"/>
      <c r="G953" s="61"/>
      <c r="H953" s="61"/>
      <c r="I953" s="116"/>
      <c r="J953" s="116" t="str">
        <f>IF(Calculations!$G948=1, "Up to Date", "")</f>
        <v/>
      </c>
      <c r="L953" s="9"/>
      <c r="M953" s="9"/>
      <c r="N953" s="9"/>
      <c r="O953" s="9"/>
      <c r="P953" s="9"/>
      <c r="Q953" s="9"/>
      <c r="R953" s="9"/>
      <c r="S953" s="9"/>
      <c r="T953" s="9"/>
    </row>
    <row r="954" spans="2:20" s="51" customFormat="1" x14ac:dyDescent="0.35">
      <c r="B954" s="52"/>
      <c r="C954" s="52"/>
      <c r="D954" s="60"/>
      <c r="E954" s="60"/>
      <c r="F954" s="52"/>
      <c r="G954" s="61"/>
      <c r="H954" s="61"/>
      <c r="I954" s="116"/>
      <c r="J954" s="116" t="str">
        <f>IF(Calculations!$G949=1, "Up to Date", "")</f>
        <v/>
      </c>
      <c r="L954" s="9"/>
      <c r="M954" s="9"/>
      <c r="N954" s="9"/>
      <c r="O954" s="9"/>
      <c r="P954" s="9"/>
      <c r="Q954" s="9"/>
      <c r="R954" s="9"/>
      <c r="S954" s="9"/>
      <c r="T954" s="9"/>
    </row>
    <row r="955" spans="2:20" s="51" customFormat="1" x14ac:dyDescent="0.35">
      <c r="B955" s="52"/>
      <c r="C955" s="52"/>
      <c r="D955" s="60"/>
      <c r="E955" s="60"/>
      <c r="F955" s="52"/>
      <c r="G955" s="61"/>
      <c r="H955" s="61"/>
      <c r="I955" s="116"/>
      <c r="J955" s="116" t="str">
        <f>IF(Calculations!$G950=1, "Up to Date", "")</f>
        <v/>
      </c>
      <c r="L955" s="9"/>
      <c r="M955" s="9"/>
      <c r="N955" s="9"/>
      <c r="O955" s="9"/>
      <c r="P955" s="9"/>
      <c r="Q955" s="9"/>
      <c r="R955" s="9"/>
      <c r="S955" s="9"/>
      <c r="T955" s="9"/>
    </row>
    <row r="956" spans="2:20" s="51" customFormat="1" x14ac:dyDescent="0.35">
      <c r="B956" s="52"/>
      <c r="C956" s="52"/>
      <c r="D956" s="60"/>
      <c r="E956" s="60"/>
      <c r="F956" s="52"/>
      <c r="G956" s="61"/>
      <c r="H956" s="61"/>
      <c r="I956" s="116"/>
      <c r="J956" s="116" t="str">
        <f>IF(Calculations!$G951=1, "Up to Date", "")</f>
        <v/>
      </c>
      <c r="L956" s="9"/>
      <c r="M956" s="9"/>
      <c r="N956" s="9"/>
      <c r="O956" s="9"/>
      <c r="P956" s="9"/>
      <c r="Q956" s="9"/>
      <c r="R956" s="9"/>
      <c r="S956" s="9"/>
      <c r="T956" s="9"/>
    </row>
    <row r="957" spans="2:20" s="51" customFormat="1" x14ac:dyDescent="0.35">
      <c r="B957" s="52"/>
      <c r="C957" s="52"/>
      <c r="D957" s="60"/>
      <c r="E957" s="60"/>
      <c r="F957" s="52"/>
      <c r="G957" s="61"/>
      <c r="H957" s="61"/>
      <c r="I957" s="116"/>
      <c r="J957" s="116" t="str">
        <f>IF(Calculations!$G952=1, "Up to Date", "")</f>
        <v/>
      </c>
      <c r="L957" s="9"/>
      <c r="M957" s="9"/>
      <c r="N957" s="9"/>
      <c r="O957" s="9"/>
      <c r="P957" s="9"/>
      <c r="Q957" s="9"/>
      <c r="R957" s="9"/>
      <c r="S957" s="9"/>
      <c r="T957" s="9"/>
    </row>
    <row r="958" spans="2:20" s="51" customFormat="1" x14ac:dyDescent="0.35">
      <c r="B958" s="52"/>
      <c r="C958" s="52"/>
      <c r="D958" s="60"/>
      <c r="E958" s="60"/>
      <c r="F958" s="52"/>
      <c r="G958" s="61"/>
      <c r="H958" s="61"/>
      <c r="I958" s="116"/>
      <c r="J958" s="116" t="str">
        <f>IF(Calculations!$G953=1, "Up to Date", "")</f>
        <v/>
      </c>
      <c r="L958" s="9"/>
      <c r="M958" s="9"/>
      <c r="N958" s="9"/>
      <c r="O958" s="9"/>
      <c r="P958" s="9"/>
      <c r="Q958" s="9"/>
      <c r="R958" s="9"/>
      <c r="S958" s="9"/>
      <c r="T958" s="9"/>
    </row>
    <row r="959" spans="2:20" s="51" customFormat="1" x14ac:dyDescent="0.35">
      <c r="B959" s="52"/>
      <c r="C959" s="52"/>
      <c r="D959" s="60"/>
      <c r="E959" s="60"/>
      <c r="F959" s="52"/>
      <c r="G959" s="61"/>
      <c r="H959" s="61"/>
      <c r="I959" s="116"/>
      <c r="J959" s="116" t="str">
        <f>IF(Calculations!$G954=1, "Up to Date", "")</f>
        <v/>
      </c>
      <c r="L959" s="9"/>
      <c r="M959" s="9"/>
      <c r="N959" s="9"/>
      <c r="O959" s="9"/>
      <c r="P959" s="9"/>
      <c r="Q959" s="9"/>
      <c r="R959" s="9"/>
      <c r="S959" s="9"/>
      <c r="T959" s="9"/>
    </row>
    <row r="960" spans="2:20" s="51" customFormat="1" x14ac:dyDescent="0.35">
      <c r="B960" s="52"/>
      <c r="C960" s="52"/>
      <c r="D960" s="60"/>
      <c r="E960" s="60"/>
      <c r="F960" s="52"/>
      <c r="G960" s="61"/>
      <c r="H960" s="61"/>
      <c r="I960" s="116"/>
      <c r="J960" s="116" t="str">
        <f>IF(Calculations!$G955=1, "Up to Date", "")</f>
        <v/>
      </c>
      <c r="L960" s="9"/>
      <c r="M960" s="9"/>
      <c r="N960" s="9"/>
      <c r="O960" s="9"/>
      <c r="P960" s="9"/>
      <c r="Q960" s="9"/>
      <c r="R960" s="9"/>
      <c r="S960" s="9"/>
      <c r="T960" s="9"/>
    </row>
    <row r="961" spans="2:20" s="51" customFormat="1" x14ac:dyDescent="0.35">
      <c r="B961" s="52"/>
      <c r="C961" s="52"/>
      <c r="D961" s="60"/>
      <c r="E961" s="60"/>
      <c r="F961" s="52"/>
      <c r="G961" s="61"/>
      <c r="H961" s="61"/>
      <c r="I961" s="116"/>
      <c r="J961" s="116" t="str">
        <f>IF(Calculations!$G956=1, "Up to Date", "")</f>
        <v/>
      </c>
      <c r="L961" s="9"/>
      <c r="M961" s="9"/>
      <c r="N961" s="9"/>
      <c r="O961" s="9"/>
      <c r="P961" s="9"/>
      <c r="Q961" s="9"/>
      <c r="R961" s="9"/>
      <c r="S961" s="9"/>
      <c r="T961" s="9"/>
    </row>
    <row r="962" spans="2:20" s="51" customFormat="1" x14ac:dyDescent="0.35">
      <c r="B962" s="52"/>
      <c r="C962" s="52"/>
      <c r="D962" s="60"/>
      <c r="E962" s="60"/>
      <c r="F962" s="52"/>
      <c r="G962" s="61"/>
      <c r="H962" s="61"/>
      <c r="I962" s="116"/>
      <c r="J962" s="116" t="str">
        <f>IF(Calculations!$G957=1, "Up to Date", "")</f>
        <v/>
      </c>
      <c r="L962" s="9"/>
      <c r="M962" s="9"/>
      <c r="N962" s="9"/>
      <c r="O962" s="9"/>
      <c r="P962" s="9"/>
      <c r="Q962" s="9"/>
      <c r="R962" s="9"/>
      <c r="S962" s="9"/>
      <c r="T962" s="9"/>
    </row>
    <row r="963" spans="2:20" s="51" customFormat="1" x14ac:dyDescent="0.35">
      <c r="B963" s="52"/>
      <c r="C963" s="52"/>
      <c r="D963" s="60"/>
      <c r="E963" s="60"/>
      <c r="F963" s="52"/>
      <c r="G963" s="61"/>
      <c r="H963" s="61"/>
      <c r="I963" s="116"/>
      <c r="J963" s="116" t="str">
        <f>IF(Calculations!$G958=1, "Up to Date", "")</f>
        <v/>
      </c>
      <c r="L963" s="9"/>
      <c r="M963" s="9"/>
      <c r="N963" s="9"/>
      <c r="O963" s="9"/>
      <c r="P963" s="9"/>
      <c r="Q963" s="9"/>
      <c r="R963" s="9"/>
      <c r="S963" s="9"/>
      <c r="T963" s="9"/>
    </row>
    <row r="964" spans="2:20" s="51" customFormat="1" x14ac:dyDescent="0.35">
      <c r="B964" s="52"/>
      <c r="C964" s="52"/>
      <c r="D964" s="60"/>
      <c r="E964" s="60"/>
      <c r="F964" s="52"/>
      <c r="G964" s="61"/>
      <c r="H964" s="61"/>
      <c r="I964" s="116"/>
      <c r="J964" s="116" t="str">
        <f>IF(Calculations!$G959=1, "Up to Date", "")</f>
        <v/>
      </c>
      <c r="L964" s="9"/>
      <c r="M964" s="9"/>
      <c r="N964" s="9"/>
      <c r="O964" s="9"/>
      <c r="P964" s="9"/>
      <c r="Q964" s="9"/>
      <c r="R964" s="9"/>
      <c r="S964" s="9"/>
      <c r="T964" s="9"/>
    </row>
    <row r="965" spans="2:20" s="51" customFormat="1" x14ac:dyDescent="0.35">
      <c r="B965" s="52"/>
      <c r="C965" s="52"/>
      <c r="D965" s="60"/>
      <c r="E965" s="60"/>
      <c r="F965" s="52"/>
      <c r="G965" s="61"/>
      <c r="H965" s="61"/>
      <c r="I965" s="116"/>
      <c r="J965" s="116" t="str">
        <f>IF(Calculations!$G960=1, "Up to Date", "")</f>
        <v/>
      </c>
      <c r="L965" s="9"/>
      <c r="M965" s="9"/>
      <c r="N965" s="9"/>
      <c r="O965" s="9"/>
      <c r="P965" s="9"/>
      <c r="Q965" s="9"/>
      <c r="R965" s="9"/>
      <c r="S965" s="9"/>
      <c r="T965" s="9"/>
    </row>
    <row r="966" spans="2:20" s="51" customFormat="1" x14ac:dyDescent="0.35">
      <c r="B966" s="52"/>
      <c r="C966" s="52"/>
      <c r="D966" s="60"/>
      <c r="E966" s="60"/>
      <c r="F966" s="52"/>
      <c r="G966" s="61"/>
      <c r="H966" s="61"/>
      <c r="I966" s="116"/>
      <c r="J966" s="116" t="str">
        <f>IF(Calculations!$G961=1, "Up to Date", "")</f>
        <v/>
      </c>
      <c r="L966" s="9"/>
      <c r="M966" s="9"/>
      <c r="N966" s="9"/>
      <c r="O966" s="9"/>
      <c r="P966" s="9"/>
      <c r="Q966" s="9"/>
      <c r="R966" s="9"/>
      <c r="S966" s="9"/>
      <c r="T966" s="9"/>
    </row>
    <row r="967" spans="2:20" s="51" customFormat="1" x14ac:dyDescent="0.35">
      <c r="B967" s="52"/>
      <c r="C967" s="52"/>
      <c r="D967" s="60"/>
      <c r="E967" s="60"/>
      <c r="F967" s="52"/>
      <c r="G967" s="61"/>
      <c r="H967" s="61"/>
      <c r="I967" s="116"/>
      <c r="J967" s="116" t="str">
        <f>IF(Calculations!$G962=1, "Up to Date", "")</f>
        <v/>
      </c>
      <c r="L967" s="9"/>
      <c r="M967" s="9"/>
      <c r="N967" s="9"/>
      <c r="O967" s="9"/>
      <c r="P967" s="9"/>
      <c r="Q967" s="9"/>
      <c r="R967" s="9"/>
      <c r="S967" s="9"/>
      <c r="T967" s="9"/>
    </row>
    <row r="968" spans="2:20" s="51" customFormat="1" x14ac:dyDescent="0.35">
      <c r="B968" s="52"/>
      <c r="C968" s="52"/>
      <c r="D968" s="60"/>
      <c r="E968" s="60"/>
      <c r="F968" s="52"/>
      <c r="G968" s="61"/>
      <c r="H968" s="61"/>
      <c r="I968" s="116"/>
      <c r="J968" s="116" t="str">
        <f>IF(Calculations!$G963=1, "Up to Date", "")</f>
        <v/>
      </c>
      <c r="L968" s="9"/>
      <c r="M968" s="9"/>
      <c r="N968" s="9"/>
      <c r="O968" s="9"/>
      <c r="P968" s="9"/>
      <c r="Q968" s="9"/>
      <c r="R968" s="9"/>
      <c r="S968" s="9"/>
      <c r="T968" s="9"/>
    </row>
    <row r="969" spans="2:20" s="51" customFormat="1" x14ac:dyDescent="0.35">
      <c r="B969" s="52"/>
      <c r="C969" s="52"/>
      <c r="D969" s="60"/>
      <c r="E969" s="60"/>
      <c r="F969" s="52"/>
      <c r="G969" s="61"/>
      <c r="H969" s="61"/>
      <c r="I969" s="116"/>
      <c r="J969" s="116" t="str">
        <f>IF(Calculations!$G964=1, "Up to Date", "")</f>
        <v/>
      </c>
      <c r="L969" s="9"/>
      <c r="M969" s="9"/>
      <c r="N969" s="9"/>
      <c r="O969" s="9"/>
      <c r="P969" s="9"/>
      <c r="Q969" s="9"/>
      <c r="R969" s="9"/>
      <c r="S969" s="9"/>
      <c r="T969" s="9"/>
    </row>
    <row r="970" spans="2:20" s="51" customFormat="1" x14ac:dyDescent="0.35">
      <c r="B970" s="52"/>
      <c r="C970" s="52"/>
      <c r="D970" s="60"/>
      <c r="E970" s="60"/>
      <c r="F970" s="52"/>
      <c r="G970" s="61"/>
      <c r="H970" s="61"/>
      <c r="I970" s="116"/>
      <c r="J970" s="116" t="str">
        <f>IF(Calculations!$G965=1, "Up to Date", "")</f>
        <v/>
      </c>
      <c r="L970" s="9"/>
      <c r="M970" s="9"/>
      <c r="N970" s="9"/>
      <c r="O970" s="9"/>
      <c r="P970" s="9"/>
      <c r="Q970" s="9"/>
      <c r="R970" s="9"/>
      <c r="S970" s="9"/>
      <c r="T970" s="9"/>
    </row>
    <row r="971" spans="2:20" s="51" customFormat="1" x14ac:dyDescent="0.35">
      <c r="B971" s="52"/>
      <c r="C971" s="52"/>
      <c r="D971" s="60"/>
      <c r="E971" s="60"/>
      <c r="F971" s="52"/>
      <c r="G971" s="61"/>
      <c r="H971" s="61"/>
      <c r="I971" s="116"/>
      <c r="J971" s="116" t="str">
        <f>IF(Calculations!$G966=1, "Up to Date", "")</f>
        <v/>
      </c>
      <c r="L971" s="9"/>
      <c r="M971" s="9"/>
      <c r="N971" s="9"/>
      <c r="O971" s="9"/>
      <c r="P971" s="9"/>
      <c r="Q971" s="9"/>
      <c r="R971" s="9"/>
      <c r="S971" s="9"/>
      <c r="T971" s="9"/>
    </row>
    <row r="972" spans="2:20" s="51" customFormat="1" x14ac:dyDescent="0.35">
      <c r="B972" s="52"/>
      <c r="C972" s="52"/>
      <c r="D972" s="60"/>
      <c r="E972" s="60"/>
      <c r="F972" s="52"/>
      <c r="G972" s="61"/>
      <c r="H972" s="61"/>
      <c r="I972" s="116"/>
      <c r="J972" s="116" t="str">
        <f>IF(Calculations!$G967=1, "Up to Date", "")</f>
        <v/>
      </c>
      <c r="L972" s="9"/>
      <c r="M972" s="9"/>
      <c r="N972" s="9"/>
      <c r="O972" s="9"/>
      <c r="P972" s="9"/>
      <c r="Q972" s="9"/>
      <c r="R972" s="9"/>
      <c r="S972" s="9"/>
      <c r="T972" s="9"/>
    </row>
    <row r="973" spans="2:20" s="51" customFormat="1" x14ac:dyDescent="0.35">
      <c r="B973" s="52"/>
      <c r="C973" s="52"/>
      <c r="D973" s="60"/>
      <c r="E973" s="60"/>
      <c r="F973" s="52"/>
      <c r="G973" s="61"/>
      <c r="H973" s="61"/>
      <c r="I973" s="116"/>
      <c r="J973" s="116" t="str">
        <f>IF(Calculations!$G968=1, "Up to Date", "")</f>
        <v/>
      </c>
      <c r="L973" s="9"/>
      <c r="M973" s="9"/>
      <c r="N973" s="9"/>
      <c r="O973" s="9"/>
      <c r="P973" s="9"/>
      <c r="Q973" s="9"/>
      <c r="R973" s="9"/>
      <c r="S973" s="9"/>
      <c r="T973" s="9"/>
    </row>
    <row r="974" spans="2:20" s="51" customFormat="1" x14ac:dyDescent="0.35">
      <c r="B974" s="52"/>
      <c r="C974" s="52"/>
      <c r="D974" s="60"/>
      <c r="E974" s="60"/>
      <c r="F974" s="52"/>
      <c r="G974" s="61"/>
      <c r="H974" s="61"/>
      <c r="I974" s="116"/>
      <c r="J974" s="116" t="str">
        <f>IF(Calculations!$G969=1, "Up to Date", "")</f>
        <v/>
      </c>
      <c r="L974" s="9"/>
      <c r="M974" s="9"/>
      <c r="N974" s="9"/>
      <c r="O974" s="9"/>
      <c r="P974" s="9"/>
      <c r="Q974" s="9"/>
      <c r="R974" s="9"/>
      <c r="S974" s="9"/>
      <c r="T974" s="9"/>
    </row>
    <row r="975" spans="2:20" s="51" customFormat="1" x14ac:dyDescent="0.35">
      <c r="B975" s="52"/>
      <c r="C975" s="52"/>
      <c r="D975" s="60"/>
      <c r="E975" s="60"/>
      <c r="F975" s="52"/>
      <c r="G975" s="61"/>
      <c r="H975" s="61"/>
      <c r="I975" s="116"/>
      <c r="J975" s="116" t="str">
        <f>IF(Calculations!$G970=1, "Up to Date", "")</f>
        <v/>
      </c>
      <c r="L975" s="9"/>
      <c r="M975" s="9"/>
      <c r="N975" s="9"/>
      <c r="O975" s="9"/>
      <c r="P975" s="9"/>
      <c r="Q975" s="9"/>
      <c r="R975" s="9"/>
      <c r="S975" s="9"/>
      <c r="T975" s="9"/>
    </row>
    <row r="976" spans="2:20" s="51" customFormat="1" x14ac:dyDescent="0.35">
      <c r="B976" s="52"/>
      <c r="C976" s="52"/>
      <c r="D976" s="60"/>
      <c r="E976" s="60"/>
      <c r="F976" s="52"/>
      <c r="G976" s="61"/>
      <c r="H976" s="61"/>
      <c r="I976" s="116"/>
      <c r="J976" s="116" t="str">
        <f>IF(Calculations!$G971=1, "Up to Date", "")</f>
        <v/>
      </c>
      <c r="L976" s="9"/>
      <c r="M976" s="9"/>
      <c r="N976" s="9"/>
      <c r="O976" s="9"/>
      <c r="P976" s="9"/>
      <c r="Q976" s="9"/>
      <c r="R976" s="9"/>
      <c r="S976" s="9"/>
      <c r="T976" s="9"/>
    </row>
    <row r="977" spans="2:20" s="51" customFormat="1" x14ac:dyDescent="0.35">
      <c r="B977" s="52"/>
      <c r="C977" s="52"/>
      <c r="D977" s="60"/>
      <c r="E977" s="60"/>
      <c r="F977" s="52"/>
      <c r="G977" s="61"/>
      <c r="H977" s="61"/>
      <c r="I977" s="116"/>
      <c r="J977" s="116" t="str">
        <f>IF(Calculations!$G972=1, "Up to Date", "")</f>
        <v/>
      </c>
      <c r="L977" s="9"/>
      <c r="M977" s="9"/>
      <c r="N977" s="9"/>
      <c r="O977" s="9"/>
      <c r="P977" s="9"/>
      <c r="Q977" s="9"/>
      <c r="R977" s="9"/>
      <c r="S977" s="9"/>
      <c r="T977" s="9"/>
    </row>
    <row r="978" spans="2:20" s="51" customFormat="1" x14ac:dyDescent="0.35">
      <c r="B978" s="52"/>
      <c r="C978" s="52"/>
      <c r="D978" s="60"/>
      <c r="E978" s="60"/>
      <c r="F978" s="52"/>
      <c r="G978" s="61"/>
      <c r="H978" s="61"/>
      <c r="I978" s="116"/>
      <c r="J978" s="116" t="str">
        <f>IF(Calculations!$G973=1, "Up to Date", "")</f>
        <v/>
      </c>
      <c r="L978" s="9"/>
      <c r="M978" s="9"/>
      <c r="N978" s="9"/>
      <c r="O978" s="9"/>
      <c r="P978" s="9"/>
      <c r="Q978" s="9"/>
      <c r="R978" s="9"/>
      <c r="S978" s="9"/>
      <c r="T978" s="9"/>
    </row>
    <row r="979" spans="2:20" s="51" customFormat="1" x14ac:dyDescent="0.35">
      <c r="B979" s="52"/>
      <c r="C979" s="52"/>
      <c r="D979" s="60"/>
      <c r="E979" s="60"/>
      <c r="F979" s="52"/>
      <c r="G979" s="61"/>
      <c r="H979" s="61"/>
      <c r="I979" s="116"/>
      <c r="J979" s="116" t="str">
        <f>IF(Calculations!$G974=1, "Up to Date", "")</f>
        <v/>
      </c>
      <c r="L979" s="9"/>
      <c r="M979" s="9"/>
      <c r="N979" s="9"/>
      <c r="O979" s="9"/>
      <c r="P979" s="9"/>
      <c r="Q979" s="9"/>
      <c r="R979" s="9"/>
      <c r="S979" s="9"/>
      <c r="T979" s="9"/>
    </row>
    <row r="980" spans="2:20" s="51" customFormat="1" x14ac:dyDescent="0.35">
      <c r="B980" s="52"/>
      <c r="C980" s="52"/>
      <c r="D980" s="60"/>
      <c r="E980" s="60"/>
      <c r="F980" s="52"/>
      <c r="G980" s="61"/>
      <c r="H980" s="61"/>
      <c r="I980" s="116"/>
      <c r="J980" s="116" t="str">
        <f>IF(Calculations!$G975=1, "Up to Date", "")</f>
        <v/>
      </c>
      <c r="L980" s="9"/>
      <c r="M980" s="9"/>
      <c r="N980" s="9"/>
      <c r="O980" s="9"/>
      <c r="P980" s="9"/>
      <c r="Q980" s="9"/>
      <c r="R980" s="9"/>
      <c r="S980" s="9"/>
      <c r="T980" s="9"/>
    </row>
    <row r="981" spans="2:20" s="51" customFormat="1" x14ac:dyDescent="0.35">
      <c r="B981" s="52"/>
      <c r="C981" s="52"/>
      <c r="D981" s="60"/>
      <c r="E981" s="60"/>
      <c r="F981" s="52"/>
      <c r="G981" s="61"/>
      <c r="H981" s="61"/>
      <c r="I981" s="116"/>
      <c r="J981" s="116" t="str">
        <f>IF(Calculations!$G976=1, "Up to Date", "")</f>
        <v/>
      </c>
      <c r="L981" s="9"/>
      <c r="M981" s="9"/>
      <c r="N981" s="9"/>
      <c r="O981" s="9"/>
      <c r="P981" s="9"/>
      <c r="Q981" s="9"/>
      <c r="R981" s="9"/>
      <c r="S981" s="9"/>
      <c r="T981" s="9"/>
    </row>
    <row r="982" spans="2:20" s="51" customFormat="1" x14ac:dyDescent="0.35">
      <c r="B982" s="52"/>
      <c r="C982" s="52"/>
      <c r="D982" s="60"/>
      <c r="E982" s="60"/>
      <c r="F982" s="52"/>
      <c r="G982" s="61"/>
      <c r="H982" s="61"/>
      <c r="I982" s="116"/>
      <c r="J982" s="116" t="str">
        <f>IF(Calculations!$G977=1, "Up to Date", "")</f>
        <v/>
      </c>
      <c r="L982" s="9"/>
      <c r="M982" s="9"/>
      <c r="N982" s="9"/>
      <c r="O982" s="9"/>
      <c r="P982" s="9"/>
      <c r="Q982" s="9"/>
      <c r="R982" s="9"/>
      <c r="S982" s="9"/>
      <c r="T982" s="9"/>
    </row>
    <row r="983" spans="2:20" s="51" customFormat="1" x14ac:dyDescent="0.35">
      <c r="B983" s="52"/>
      <c r="C983" s="52"/>
      <c r="D983" s="60"/>
      <c r="E983" s="60"/>
      <c r="F983" s="52"/>
      <c r="G983" s="61"/>
      <c r="H983" s="61"/>
      <c r="I983" s="116"/>
      <c r="J983" s="116" t="str">
        <f>IF(Calculations!$G978=1, "Up to Date", "")</f>
        <v/>
      </c>
      <c r="L983" s="9"/>
      <c r="M983" s="9"/>
      <c r="N983" s="9"/>
      <c r="O983" s="9"/>
      <c r="P983" s="9"/>
      <c r="Q983" s="9"/>
      <c r="R983" s="9"/>
      <c r="S983" s="9"/>
      <c r="T983" s="9"/>
    </row>
    <row r="984" spans="2:20" s="51" customFormat="1" x14ac:dyDescent="0.35">
      <c r="B984" s="52"/>
      <c r="C984" s="52"/>
      <c r="D984" s="60"/>
      <c r="E984" s="60"/>
      <c r="F984" s="52"/>
      <c r="G984" s="61"/>
      <c r="H984" s="61"/>
      <c r="I984" s="116"/>
      <c r="J984" s="116" t="str">
        <f>IF(Calculations!$G979=1, "Up to Date", "")</f>
        <v/>
      </c>
      <c r="L984" s="9"/>
      <c r="M984" s="9"/>
      <c r="N984" s="9"/>
      <c r="O984" s="9"/>
      <c r="P984" s="9"/>
      <c r="Q984" s="9"/>
      <c r="R984" s="9"/>
      <c r="S984" s="9"/>
      <c r="T984" s="9"/>
    </row>
    <row r="985" spans="2:20" s="51" customFormat="1" x14ac:dyDescent="0.35">
      <c r="B985" s="52"/>
      <c r="C985" s="52"/>
      <c r="D985" s="60"/>
      <c r="E985" s="60"/>
      <c r="F985" s="52"/>
      <c r="G985" s="61"/>
      <c r="H985" s="61"/>
      <c r="I985" s="116"/>
      <c r="J985" s="116" t="str">
        <f>IF(Calculations!$G980=1, "Up to Date", "")</f>
        <v/>
      </c>
      <c r="L985" s="9"/>
      <c r="M985" s="9"/>
      <c r="N985" s="9"/>
      <c r="O985" s="9"/>
      <c r="P985" s="9"/>
      <c r="Q985" s="9"/>
      <c r="R985" s="9"/>
      <c r="S985" s="9"/>
      <c r="T985" s="9"/>
    </row>
    <row r="986" spans="2:20" s="51" customFormat="1" x14ac:dyDescent="0.35">
      <c r="B986" s="52"/>
      <c r="C986" s="52"/>
      <c r="D986" s="60"/>
      <c r="E986" s="60"/>
      <c r="F986" s="52"/>
      <c r="G986" s="61"/>
      <c r="H986" s="61"/>
      <c r="I986" s="116"/>
      <c r="J986" s="116" t="str">
        <f>IF(Calculations!$G981=1, "Up to Date", "")</f>
        <v/>
      </c>
      <c r="L986" s="9"/>
      <c r="M986" s="9"/>
      <c r="N986" s="9"/>
      <c r="O986" s="9"/>
      <c r="P986" s="9"/>
      <c r="Q986" s="9"/>
      <c r="R986" s="9"/>
      <c r="S986" s="9"/>
      <c r="T986" s="9"/>
    </row>
    <row r="987" spans="2:20" s="51" customFormat="1" x14ac:dyDescent="0.35">
      <c r="B987" s="52"/>
      <c r="C987" s="52"/>
      <c r="D987" s="60"/>
      <c r="E987" s="60"/>
      <c r="F987" s="52"/>
      <c r="G987" s="61"/>
      <c r="H987" s="61"/>
      <c r="I987" s="116"/>
      <c r="J987" s="116" t="str">
        <f>IF(Calculations!$G982=1, "Up to Date", "")</f>
        <v/>
      </c>
      <c r="L987" s="9"/>
      <c r="M987" s="9"/>
      <c r="N987" s="9"/>
      <c r="O987" s="9"/>
      <c r="P987" s="9"/>
      <c r="Q987" s="9"/>
      <c r="R987" s="9"/>
      <c r="S987" s="9"/>
      <c r="T987" s="9"/>
    </row>
    <row r="988" spans="2:20" s="51" customFormat="1" x14ac:dyDescent="0.35">
      <c r="B988" s="52"/>
      <c r="C988" s="52"/>
      <c r="D988" s="60"/>
      <c r="E988" s="60"/>
      <c r="F988" s="52"/>
      <c r="G988" s="61"/>
      <c r="H988" s="61"/>
      <c r="I988" s="116"/>
      <c r="J988" s="116" t="str">
        <f>IF(Calculations!$G983=1, "Up to Date", "")</f>
        <v/>
      </c>
      <c r="L988" s="9"/>
      <c r="M988" s="9"/>
      <c r="N988" s="9"/>
      <c r="O988" s="9"/>
      <c r="P988" s="9"/>
      <c r="Q988" s="9"/>
      <c r="R988" s="9"/>
      <c r="S988" s="9"/>
      <c r="T988" s="9"/>
    </row>
    <row r="989" spans="2:20" s="51" customFormat="1" x14ac:dyDescent="0.35">
      <c r="B989" s="52"/>
      <c r="C989" s="52"/>
      <c r="D989" s="60"/>
      <c r="E989" s="60"/>
      <c r="F989" s="52"/>
      <c r="G989" s="61"/>
      <c r="H989" s="61"/>
      <c r="I989" s="116"/>
      <c r="J989" s="116" t="str">
        <f>IF(Calculations!$G984=1, "Up to Date", "")</f>
        <v/>
      </c>
      <c r="L989" s="9"/>
      <c r="M989" s="9"/>
      <c r="N989" s="9"/>
      <c r="O989" s="9"/>
      <c r="P989" s="9"/>
      <c r="Q989" s="9"/>
      <c r="R989" s="9"/>
      <c r="S989" s="9"/>
      <c r="T989" s="9"/>
    </row>
    <row r="990" spans="2:20" s="51" customFormat="1" x14ac:dyDescent="0.35">
      <c r="B990" s="52"/>
      <c r="C990" s="52"/>
      <c r="D990" s="60"/>
      <c r="E990" s="60"/>
      <c r="F990" s="52"/>
      <c r="G990" s="61"/>
      <c r="H990" s="61"/>
      <c r="I990" s="116"/>
      <c r="J990" s="116" t="str">
        <f>IF(Calculations!$G985=1, "Up to Date", "")</f>
        <v/>
      </c>
      <c r="L990" s="9"/>
      <c r="M990" s="9"/>
      <c r="N990" s="9"/>
      <c r="O990" s="9"/>
      <c r="P990" s="9"/>
      <c r="Q990" s="9"/>
      <c r="R990" s="9"/>
      <c r="S990" s="9"/>
      <c r="T990" s="9"/>
    </row>
    <row r="991" spans="2:20" s="51" customFormat="1" x14ac:dyDescent="0.35">
      <c r="B991" s="52"/>
      <c r="C991" s="52"/>
      <c r="D991" s="60"/>
      <c r="E991" s="60"/>
      <c r="F991" s="52"/>
      <c r="G991" s="61"/>
      <c r="H991" s="61"/>
      <c r="I991" s="116"/>
      <c r="J991" s="116" t="str">
        <f>IF(Calculations!$G986=1, "Up to Date", "")</f>
        <v/>
      </c>
      <c r="L991" s="9"/>
      <c r="M991" s="9"/>
      <c r="N991" s="9"/>
      <c r="O991" s="9"/>
      <c r="P991" s="9"/>
      <c r="Q991" s="9"/>
      <c r="R991" s="9"/>
      <c r="S991" s="9"/>
      <c r="T991" s="9"/>
    </row>
    <row r="992" spans="2:20" s="51" customFormat="1" x14ac:dyDescent="0.35">
      <c r="B992" s="52"/>
      <c r="C992" s="52"/>
      <c r="D992" s="60"/>
      <c r="E992" s="60"/>
      <c r="F992" s="52"/>
      <c r="G992" s="61"/>
      <c r="H992" s="61"/>
      <c r="I992" s="116"/>
      <c r="J992" s="116" t="str">
        <f>IF(Calculations!$G987=1, "Up to Date", "")</f>
        <v/>
      </c>
      <c r="L992" s="9"/>
      <c r="M992" s="9"/>
      <c r="N992" s="9"/>
      <c r="O992" s="9"/>
      <c r="P992" s="9"/>
      <c r="Q992" s="9"/>
      <c r="R992" s="9"/>
      <c r="S992" s="9"/>
      <c r="T992" s="9"/>
    </row>
    <row r="993" spans="2:39" s="51" customFormat="1" x14ac:dyDescent="0.35">
      <c r="B993" s="52"/>
      <c r="C993" s="52"/>
      <c r="D993" s="60"/>
      <c r="E993" s="60"/>
      <c r="F993" s="52"/>
      <c r="G993" s="61"/>
      <c r="H993" s="61"/>
      <c r="I993" s="116"/>
      <c r="J993" s="116" t="str">
        <f>IF(Calculations!$G988=1, "Up to Date", "")</f>
        <v/>
      </c>
      <c r="L993" s="9"/>
      <c r="M993" s="9"/>
      <c r="N993" s="9"/>
      <c r="O993" s="9"/>
      <c r="P993" s="9"/>
      <c r="Q993" s="9"/>
      <c r="R993" s="9"/>
      <c r="S993" s="9"/>
      <c r="T993" s="9"/>
    </row>
    <row r="994" spans="2:39" s="51" customFormat="1" x14ac:dyDescent="0.35">
      <c r="B994" s="52"/>
      <c r="C994" s="52"/>
      <c r="D994" s="60"/>
      <c r="E994" s="60"/>
      <c r="F994" s="52"/>
      <c r="G994" s="61"/>
      <c r="H994" s="61"/>
      <c r="I994" s="116"/>
      <c r="J994" s="116" t="str">
        <f>IF(Calculations!$G989=1, "Up to Date", "")</f>
        <v/>
      </c>
      <c r="L994" s="9"/>
      <c r="M994" s="9"/>
      <c r="N994" s="9"/>
      <c r="O994" s="9"/>
      <c r="P994" s="9"/>
      <c r="Q994" s="9"/>
      <c r="R994" s="9"/>
      <c r="S994" s="9"/>
      <c r="T994" s="9"/>
    </row>
    <row r="995" spans="2:39" s="51" customFormat="1" x14ac:dyDescent="0.35">
      <c r="B995" s="52"/>
      <c r="C995" s="52"/>
      <c r="D995" s="60"/>
      <c r="E995" s="60"/>
      <c r="F995" s="52"/>
      <c r="G995" s="61"/>
      <c r="H995" s="61"/>
      <c r="I995" s="116"/>
      <c r="J995" s="116" t="str">
        <f>IF(Calculations!$G990=1, "Up to Date", "")</f>
        <v/>
      </c>
      <c r="L995" s="9"/>
      <c r="M995" s="9"/>
      <c r="N995" s="9"/>
      <c r="O995" s="9"/>
      <c r="P995" s="9"/>
      <c r="Q995" s="9"/>
      <c r="R995" s="9"/>
      <c r="S995" s="9"/>
      <c r="T995" s="9"/>
    </row>
    <row r="996" spans="2:39" s="51" customFormat="1" x14ac:dyDescent="0.35">
      <c r="B996" s="52"/>
      <c r="C996" s="52"/>
      <c r="D996" s="60"/>
      <c r="E996" s="60"/>
      <c r="F996" s="52"/>
      <c r="G996" s="61"/>
      <c r="H996" s="61"/>
      <c r="I996" s="116"/>
      <c r="J996" s="116" t="str">
        <f>IF(Calculations!$G991=1, "Up to Date", "")</f>
        <v/>
      </c>
      <c r="L996" s="9"/>
      <c r="M996" s="9"/>
      <c r="N996" s="9"/>
      <c r="O996" s="9"/>
      <c r="P996" s="9"/>
      <c r="Q996" s="9"/>
      <c r="R996" s="9"/>
      <c r="S996" s="9"/>
      <c r="T996" s="9"/>
    </row>
    <row r="997" spans="2:39" s="51" customFormat="1" x14ac:dyDescent="0.35">
      <c r="B997" s="52"/>
      <c r="C997" s="52"/>
      <c r="D997" s="60"/>
      <c r="E997" s="60"/>
      <c r="F997" s="52"/>
      <c r="G997" s="61"/>
      <c r="H997" s="61"/>
      <c r="I997" s="116"/>
      <c r="J997" s="116" t="str">
        <f>IF(Calculations!$G992=1, "Up to Date", "")</f>
        <v/>
      </c>
      <c r="L997" s="9"/>
      <c r="M997" s="9"/>
      <c r="N997" s="9"/>
      <c r="O997" s="9"/>
      <c r="P997" s="9"/>
      <c r="Q997" s="9"/>
      <c r="R997" s="9"/>
      <c r="S997" s="9"/>
      <c r="T997" s="9"/>
    </row>
    <row r="998" spans="2:39" s="51" customFormat="1" x14ac:dyDescent="0.35">
      <c r="B998" s="52"/>
      <c r="C998" s="52"/>
      <c r="D998" s="60"/>
      <c r="E998" s="60"/>
      <c r="F998" s="52"/>
      <c r="G998" s="61"/>
      <c r="H998" s="61"/>
      <c r="I998" s="116"/>
      <c r="J998" s="116" t="str">
        <f>IF(Calculations!$G993=1, "Up to Date", "")</f>
        <v/>
      </c>
      <c r="L998" s="9"/>
      <c r="M998" s="9"/>
      <c r="N998" s="9"/>
      <c r="O998" s="9"/>
      <c r="P998" s="9"/>
      <c r="Q998" s="9"/>
      <c r="R998" s="9"/>
      <c r="S998" s="9"/>
      <c r="T998" s="9"/>
    </row>
    <row r="999" spans="2:39" s="51" customFormat="1" x14ac:dyDescent="0.35">
      <c r="B999" s="52"/>
      <c r="C999" s="52"/>
      <c r="D999" s="60"/>
      <c r="E999" s="60"/>
      <c r="F999" s="52"/>
      <c r="G999" s="61"/>
      <c r="H999" s="61"/>
      <c r="I999" s="116"/>
      <c r="J999" s="116" t="str">
        <f>IF(Calculations!$G994=1, "Up to Date", "")</f>
        <v/>
      </c>
      <c r="L999" s="9"/>
      <c r="M999" s="9"/>
      <c r="N999" s="9"/>
      <c r="O999" s="9"/>
      <c r="P999" s="9"/>
      <c r="Q999" s="9"/>
      <c r="R999" s="9"/>
      <c r="S999" s="9"/>
      <c r="T999" s="9"/>
    </row>
    <row r="1000" spans="2:39" s="51" customFormat="1" x14ac:dyDescent="0.35">
      <c r="B1000" s="52"/>
      <c r="C1000" s="52"/>
      <c r="D1000" s="60"/>
      <c r="E1000" s="60"/>
      <c r="F1000" s="52"/>
      <c r="G1000" s="61"/>
      <c r="H1000" s="61"/>
      <c r="I1000" s="116"/>
      <c r="J1000" s="116" t="str">
        <f>IF(Calculations!$G995=1, "Up to Date", "")</f>
        <v/>
      </c>
      <c r="L1000" s="9"/>
      <c r="M1000" s="9"/>
      <c r="N1000" s="9"/>
      <c r="O1000" s="9"/>
      <c r="P1000" s="9"/>
      <c r="Q1000" s="9"/>
      <c r="R1000" s="9"/>
      <c r="S1000" s="9"/>
      <c r="T1000" s="9"/>
    </row>
    <row r="1001" spans="2:39" s="51" customFormat="1" x14ac:dyDescent="0.35">
      <c r="B1001" s="52"/>
      <c r="C1001" s="52"/>
      <c r="D1001" s="60"/>
      <c r="E1001" s="60"/>
      <c r="F1001" s="52"/>
      <c r="G1001" s="61"/>
      <c r="H1001" s="61"/>
      <c r="I1001" s="116"/>
      <c r="J1001" s="116" t="str">
        <f>IF(Calculations!$G996=1, "Up to Date", "")</f>
        <v/>
      </c>
      <c r="L1001" s="9"/>
      <c r="M1001" s="9"/>
      <c r="N1001" s="9"/>
      <c r="O1001" s="9"/>
      <c r="P1001" s="9"/>
      <c r="Q1001" s="9"/>
      <c r="R1001" s="9"/>
      <c r="S1001" s="9"/>
      <c r="T1001" s="9"/>
    </row>
    <row r="1002" spans="2:39" s="51" customFormat="1" x14ac:dyDescent="0.35">
      <c r="B1002" s="52"/>
      <c r="C1002" s="52"/>
      <c r="D1002" s="60"/>
      <c r="E1002" s="60"/>
      <c r="F1002" s="52"/>
      <c r="G1002" s="61"/>
      <c r="H1002" s="61"/>
      <c r="I1002" s="116"/>
      <c r="J1002" s="116" t="str">
        <f>IF(Calculations!$G997=1, "Up to Date", "")</f>
        <v/>
      </c>
      <c r="L1002" s="9"/>
      <c r="M1002" s="9"/>
      <c r="N1002" s="9"/>
      <c r="O1002" s="9"/>
      <c r="P1002" s="9"/>
      <c r="Q1002" s="9"/>
      <c r="R1002" s="9"/>
      <c r="S1002" s="9"/>
      <c r="T1002" s="9"/>
    </row>
    <row r="1003" spans="2:39" s="51" customFormat="1" x14ac:dyDescent="0.35">
      <c r="B1003" s="52"/>
      <c r="C1003" s="52"/>
      <c r="D1003" s="60"/>
      <c r="E1003" s="60"/>
      <c r="F1003" s="52"/>
      <c r="G1003" s="61"/>
      <c r="H1003" s="61"/>
      <c r="I1003" s="116"/>
      <c r="J1003" s="116" t="str">
        <f>IF(Calculations!$G998=1, "Up to Date", "")</f>
        <v/>
      </c>
      <c r="L1003" s="9"/>
      <c r="M1003" s="9"/>
      <c r="N1003" s="9"/>
      <c r="O1003" s="9"/>
      <c r="P1003" s="9"/>
      <c r="Q1003" s="9"/>
      <c r="R1003" s="9"/>
      <c r="S1003" s="9"/>
      <c r="T1003" s="9"/>
    </row>
    <row r="1004" spans="2:39" s="51" customFormat="1" x14ac:dyDescent="0.35">
      <c r="B1004" s="52"/>
      <c r="C1004" s="52"/>
      <c r="D1004" s="60"/>
      <c r="E1004" s="60"/>
      <c r="F1004" s="52"/>
      <c r="G1004" s="61"/>
      <c r="H1004" s="61"/>
      <c r="I1004" s="116"/>
      <c r="J1004" s="116" t="str">
        <f>IF(Calculations!$G999=1, "Up to Date", "")</f>
        <v/>
      </c>
      <c r="L1004" s="9"/>
      <c r="M1004" s="9"/>
      <c r="N1004" s="9"/>
      <c r="O1004" s="9"/>
      <c r="P1004" s="9"/>
      <c r="Q1004" s="9"/>
      <c r="R1004" s="9"/>
      <c r="S1004" s="9"/>
      <c r="T1004" s="9"/>
    </row>
    <row r="1005" spans="2:39" s="51" customFormat="1" x14ac:dyDescent="0.35">
      <c r="B1005" s="52"/>
      <c r="C1005" s="52"/>
      <c r="D1005" s="60"/>
      <c r="E1005" s="60"/>
      <c r="F1005" s="52"/>
      <c r="G1005" s="61"/>
      <c r="H1005" s="61"/>
      <c r="I1005" s="116"/>
      <c r="J1005" s="116" t="str">
        <f>IF(Calculations!$G1000=1, "Up to Date", "")</f>
        <v/>
      </c>
      <c r="L1005" s="9"/>
      <c r="M1005" s="9"/>
      <c r="N1005" s="9"/>
      <c r="O1005" s="9"/>
      <c r="P1005" s="9"/>
      <c r="Q1005" s="9"/>
      <c r="R1005" s="9"/>
      <c r="S1005" s="9"/>
      <c r="T1005" s="9"/>
    </row>
    <row r="1006" spans="2:39" s="51" customFormat="1" x14ac:dyDescent="0.35">
      <c r="B1006" s="52"/>
      <c r="C1006" s="52"/>
      <c r="D1006" s="60"/>
      <c r="E1006" s="60"/>
      <c r="F1006" s="52"/>
      <c r="G1006" s="61"/>
      <c r="H1006" s="61"/>
      <c r="I1006" s="116"/>
      <c r="J1006" s="116" t="str">
        <f>IF(Calculations!$G1001=1, "Up to Date", "")</f>
        <v/>
      </c>
      <c r="L1006" s="9"/>
      <c r="M1006" s="9"/>
      <c r="N1006" s="9"/>
      <c r="O1006" s="9"/>
      <c r="P1006" s="9"/>
      <c r="Q1006" s="9"/>
      <c r="R1006" s="9"/>
      <c r="S1006" s="9"/>
      <c r="T1006" s="9"/>
    </row>
    <row r="1007" spans="2:39" s="51" customFormat="1" x14ac:dyDescent="0.35">
      <c r="B1007" s="52"/>
      <c r="C1007" s="52"/>
      <c r="D1007" s="60"/>
      <c r="E1007" s="60"/>
      <c r="F1007" s="52"/>
      <c r="G1007" s="61"/>
      <c r="H1007" s="61"/>
      <c r="I1007" s="116"/>
      <c r="J1007" s="116" t="str">
        <f>IF(Calculations!$G1002=1, "Up to Date", "")</f>
        <v/>
      </c>
      <c r="L1007" s="9"/>
      <c r="M1007" s="9"/>
      <c r="N1007" s="9"/>
      <c r="O1007" s="9"/>
      <c r="P1007" s="9"/>
      <c r="Q1007" s="9"/>
      <c r="R1007" s="9"/>
      <c r="S1007" s="9"/>
      <c r="T1007" s="9"/>
    </row>
    <row r="1008" spans="2:39" x14ac:dyDescent="0.35">
      <c r="B1008" s="61"/>
      <c r="C1008" s="119"/>
      <c r="D1008" s="62"/>
      <c r="E1008" s="62"/>
      <c r="F1008" s="52"/>
      <c r="G1008" s="61"/>
      <c r="H1008" s="61"/>
      <c r="I1008" s="63"/>
      <c r="J1008" s="116" t="str">
        <f>IF(Calculations!$G1003=1, "Up to Date", "")</f>
        <v/>
      </c>
      <c r="K1008" s="2"/>
      <c r="L1008" s="9"/>
      <c r="M1008" s="9"/>
      <c r="N1008" s="9"/>
      <c r="O1008" s="9"/>
      <c r="P1008" s="9"/>
      <c r="Q1008" s="9"/>
      <c r="R1008" s="9"/>
      <c r="S1008" s="9"/>
      <c r="T1008" s="9"/>
      <c r="U1008"/>
      <c r="V1008"/>
      <c r="X1008"/>
      <c r="Y1008"/>
      <c r="AA1008"/>
      <c r="AB1008"/>
      <c r="AC1008"/>
      <c r="AD1008"/>
      <c r="AE1008"/>
      <c r="AF1008"/>
      <c r="AG1008"/>
      <c r="AH1008"/>
      <c r="AI1008"/>
      <c r="AJ1008"/>
      <c r="AK1008"/>
      <c r="AL1008"/>
      <c r="AM1008"/>
    </row>
    <row r="1009" spans="2:39" x14ac:dyDescent="0.35">
      <c r="B1009" s="61"/>
      <c r="C1009" s="119"/>
      <c r="D1009" s="62"/>
      <c r="E1009" s="62"/>
      <c r="F1009" s="52"/>
      <c r="G1009" s="61"/>
      <c r="H1009" s="61"/>
      <c r="I1009" s="63"/>
      <c r="J1009" s="116" t="str">
        <f>IF(Calculations!$G1004=1, "Up to Date", "")</f>
        <v/>
      </c>
      <c r="K1009" s="2"/>
      <c r="L1009" s="9"/>
      <c r="M1009" s="9"/>
      <c r="N1009" s="9"/>
      <c r="O1009" s="9"/>
      <c r="P1009" s="9"/>
      <c r="Q1009" s="9"/>
      <c r="R1009" s="9"/>
      <c r="S1009" s="9"/>
      <c r="T1009" s="9"/>
      <c r="U1009"/>
      <c r="V1009"/>
      <c r="X1009"/>
      <c r="Y1009"/>
      <c r="AA1009"/>
      <c r="AB1009"/>
      <c r="AC1009"/>
      <c r="AD1009"/>
      <c r="AE1009"/>
      <c r="AF1009"/>
      <c r="AG1009"/>
      <c r="AH1009"/>
      <c r="AI1009"/>
      <c r="AJ1009"/>
      <c r="AK1009"/>
      <c r="AL1009"/>
      <c r="AM1009"/>
    </row>
    <row r="1010" spans="2:39" x14ac:dyDescent="0.35">
      <c r="B1010" s="61"/>
      <c r="C1010" s="119"/>
      <c r="D1010" s="62"/>
      <c r="E1010" s="62"/>
      <c r="F1010" s="52"/>
      <c r="G1010" s="61"/>
      <c r="H1010" s="61"/>
      <c r="I1010" s="63"/>
      <c r="J1010" s="116" t="str">
        <f>IF(Calculations!$G1005=1, "Up to Date", "")</f>
        <v/>
      </c>
      <c r="K1010" s="2"/>
      <c r="L1010" s="9"/>
      <c r="M1010" s="9"/>
      <c r="N1010" s="9"/>
      <c r="O1010" s="9"/>
      <c r="P1010" s="9"/>
      <c r="Q1010" s="9"/>
      <c r="R1010" s="9"/>
      <c r="S1010" s="9"/>
      <c r="T1010" s="9"/>
      <c r="U1010"/>
      <c r="V1010"/>
      <c r="X1010"/>
      <c r="Y1010"/>
      <c r="AA1010"/>
      <c r="AB1010"/>
      <c r="AC1010"/>
      <c r="AD1010"/>
      <c r="AE1010"/>
      <c r="AF1010"/>
      <c r="AG1010"/>
      <c r="AH1010"/>
      <c r="AI1010"/>
      <c r="AJ1010"/>
      <c r="AK1010"/>
      <c r="AL1010"/>
      <c r="AM1010"/>
    </row>
    <row r="1011" spans="2:39" x14ac:dyDescent="0.35">
      <c r="B1011" s="61"/>
      <c r="C1011" s="119"/>
      <c r="D1011" s="62"/>
      <c r="E1011" s="62"/>
      <c r="F1011" s="52"/>
      <c r="G1011" s="61"/>
      <c r="H1011" s="61"/>
      <c r="I1011" s="63"/>
      <c r="J1011" s="116" t="str">
        <f>IF(Calculations!$G1006=1, "Up to Date", "")</f>
        <v/>
      </c>
      <c r="K1011" s="2"/>
      <c r="L1011" s="9"/>
      <c r="M1011" s="9"/>
      <c r="N1011" s="9"/>
      <c r="O1011" s="9"/>
      <c r="P1011" s="9"/>
      <c r="Q1011" s="9"/>
      <c r="R1011" s="9"/>
      <c r="S1011" s="9"/>
      <c r="T1011" s="9"/>
      <c r="U1011"/>
      <c r="V1011"/>
      <c r="X1011"/>
      <c r="Y1011"/>
      <c r="AA1011"/>
      <c r="AB1011"/>
      <c r="AC1011"/>
      <c r="AD1011"/>
      <c r="AE1011"/>
      <c r="AF1011"/>
      <c r="AG1011"/>
      <c r="AH1011"/>
      <c r="AI1011"/>
      <c r="AJ1011"/>
      <c r="AK1011"/>
      <c r="AL1011"/>
      <c r="AM1011"/>
    </row>
    <row r="1012" spans="2:39" x14ac:dyDescent="0.35">
      <c r="B1012" s="61"/>
      <c r="C1012" s="119"/>
      <c r="D1012" s="62"/>
      <c r="E1012" s="62"/>
      <c r="F1012" s="52"/>
      <c r="G1012" s="61"/>
      <c r="H1012" s="61"/>
      <c r="I1012" s="63"/>
      <c r="J1012" s="116" t="str">
        <f>IF(Calculations!$G1007=1, "Up to Date", "")</f>
        <v/>
      </c>
      <c r="K1012" s="2"/>
      <c r="L1012" s="9"/>
      <c r="M1012" s="9"/>
      <c r="N1012" s="9"/>
      <c r="O1012" s="9"/>
      <c r="P1012" s="9"/>
      <c r="Q1012" s="9"/>
      <c r="R1012" s="9"/>
      <c r="S1012" s="9"/>
      <c r="T1012" s="9"/>
      <c r="U1012"/>
      <c r="V1012"/>
      <c r="X1012"/>
      <c r="Y1012"/>
      <c r="AA1012"/>
      <c r="AB1012"/>
      <c r="AC1012"/>
      <c r="AD1012"/>
      <c r="AE1012"/>
      <c r="AF1012"/>
      <c r="AG1012"/>
      <c r="AH1012"/>
      <c r="AI1012"/>
      <c r="AJ1012"/>
      <c r="AK1012"/>
      <c r="AL1012"/>
      <c r="AM1012"/>
    </row>
    <row r="1013" spans="2:39" x14ac:dyDescent="0.35">
      <c r="B1013" s="61"/>
      <c r="C1013" s="119"/>
      <c r="D1013" s="62"/>
      <c r="E1013" s="62"/>
      <c r="F1013" s="52"/>
      <c r="G1013" s="61"/>
      <c r="H1013" s="61"/>
      <c r="I1013" s="63"/>
      <c r="J1013" s="116" t="str">
        <f>IF(Calculations!$G1008=1, "Up to Date", "")</f>
        <v/>
      </c>
      <c r="K1013" s="2"/>
      <c r="L1013" s="9"/>
      <c r="M1013" s="9"/>
      <c r="N1013" s="9"/>
      <c r="O1013" s="9"/>
      <c r="P1013" s="9"/>
      <c r="Q1013" s="9"/>
      <c r="R1013" s="9"/>
      <c r="S1013" s="9"/>
      <c r="T1013" s="9"/>
      <c r="U1013"/>
      <c r="V1013"/>
      <c r="X1013"/>
      <c r="Y1013"/>
      <c r="AA1013"/>
      <c r="AB1013"/>
      <c r="AC1013"/>
      <c r="AD1013"/>
      <c r="AE1013"/>
      <c r="AF1013"/>
      <c r="AG1013"/>
      <c r="AH1013"/>
      <c r="AI1013"/>
      <c r="AJ1013"/>
      <c r="AK1013"/>
      <c r="AL1013"/>
      <c r="AM1013"/>
    </row>
    <row r="1014" spans="2:39" x14ac:dyDescent="0.35">
      <c r="B1014" s="61"/>
      <c r="C1014" s="119"/>
      <c r="D1014" s="62"/>
      <c r="E1014" s="62"/>
      <c r="F1014" s="52"/>
      <c r="G1014" s="61"/>
      <c r="H1014" s="61"/>
      <c r="I1014" s="63"/>
      <c r="J1014" s="116" t="str">
        <f>IF(Calculations!$G1009=1, "Up to Date", "")</f>
        <v/>
      </c>
      <c r="K1014" s="2"/>
      <c r="L1014" s="9"/>
      <c r="M1014" s="9"/>
      <c r="N1014" s="9"/>
      <c r="O1014" s="9"/>
      <c r="P1014" s="9"/>
      <c r="Q1014" s="9"/>
      <c r="R1014" s="9"/>
      <c r="S1014" s="9"/>
      <c r="T1014" s="9"/>
      <c r="U1014"/>
      <c r="V1014"/>
      <c r="X1014"/>
      <c r="Y1014"/>
      <c r="AA1014"/>
      <c r="AB1014"/>
      <c r="AC1014"/>
      <c r="AD1014"/>
      <c r="AE1014"/>
      <c r="AF1014"/>
      <c r="AG1014"/>
      <c r="AH1014"/>
      <c r="AI1014"/>
      <c r="AJ1014"/>
      <c r="AK1014"/>
      <c r="AL1014"/>
      <c r="AM1014"/>
    </row>
    <row r="1015" spans="2:39" x14ac:dyDescent="0.35">
      <c r="B1015" s="61"/>
      <c r="C1015" s="119"/>
      <c r="D1015" s="62"/>
      <c r="E1015" s="62"/>
      <c r="F1015" s="52"/>
      <c r="G1015" s="61"/>
      <c r="H1015" s="61"/>
      <c r="I1015" s="63"/>
      <c r="J1015" s="116" t="str">
        <f>IF(Calculations!$G1010=1, "Up to Date", "")</f>
        <v/>
      </c>
      <c r="K1015" s="2"/>
      <c r="L1015" s="9"/>
      <c r="M1015" s="9"/>
      <c r="N1015" s="9"/>
      <c r="O1015" s="9"/>
      <c r="P1015" s="9"/>
      <c r="Q1015" s="9"/>
      <c r="R1015" s="9"/>
      <c r="S1015" s="9"/>
      <c r="T1015" s="9"/>
      <c r="U1015"/>
      <c r="V1015"/>
      <c r="X1015"/>
      <c r="Y1015"/>
      <c r="AA1015"/>
      <c r="AB1015"/>
      <c r="AC1015"/>
      <c r="AD1015"/>
      <c r="AE1015"/>
      <c r="AF1015"/>
      <c r="AG1015"/>
      <c r="AH1015"/>
      <c r="AI1015"/>
      <c r="AJ1015"/>
      <c r="AK1015"/>
      <c r="AL1015"/>
      <c r="AM1015"/>
    </row>
    <row r="1016" spans="2:39" x14ac:dyDescent="0.35">
      <c r="B1016" s="61"/>
      <c r="C1016" s="119"/>
      <c r="D1016" s="62"/>
      <c r="E1016" s="62"/>
      <c r="F1016" s="52"/>
      <c r="G1016" s="61"/>
      <c r="H1016" s="61"/>
      <c r="I1016" s="63"/>
      <c r="J1016" s="116" t="str">
        <f>IF(Calculations!$G1011=1, "Up to Date", "")</f>
        <v/>
      </c>
      <c r="K1016" s="2"/>
      <c r="L1016" s="9"/>
      <c r="M1016" s="9"/>
      <c r="N1016" s="9"/>
      <c r="O1016" s="9"/>
      <c r="P1016" s="9"/>
      <c r="Q1016" s="9"/>
      <c r="R1016" s="9"/>
      <c r="S1016" s="9"/>
      <c r="T1016" s="9"/>
      <c r="U1016"/>
      <c r="V1016"/>
      <c r="X1016"/>
      <c r="Y1016"/>
      <c r="AA1016"/>
      <c r="AB1016"/>
      <c r="AC1016"/>
      <c r="AD1016"/>
      <c r="AE1016"/>
      <c r="AF1016"/>
      <c r="AG1016"/>
      <c r="AH1016"/>
      <c r="AI1016"/>
      <c r="AJ1016"/>
      <c r="AK1016"/>
      <c r="AL1016"/>
      <c r="AM1016"/>
    </row>
    <row r="1017" spans="2:39" x14ac:dyDescent="0.35">
      <c r="B1017" s="61"/>
      <c r="C1017" s="119"/>
      <c r="D1017" s="62"/>
      <c r="E1017" s="62"/>
      <c r="F1017" s="52"/>
      <c r="G1017" s="61"/>
      <c r="H1017" s="61"/>
      <c r="I1017" s="63"/>
      <c r="J1017" s="116" t="str">
        <f>IF(Calculations!$G1012=1, "Up to Date", "")</f>
        <v/>
      </c>
      <c r="K1017" s="2"/>
      <c r="L1017" s="9"/>
      <c r="M1017" s="9"/>
      <c r="N1017" s="9"/>
      <c r="O1017" s="9"/>
      <c r="P1017" s="9"/>
      <c r="Q1017" s="9"/>
      <c r="R1017" s="9"/>
      <c r="S1017" s="9"/>
      <c r="T1017" s="9"/>
      <c r="U1017"/>
      <c r="V1017"/>
      <c r="X1017"/>
      <c r="Y1017"/>
      <c r="AA1017"/>
      <c r="AB1017"/>
      <c r="AC1017"/>
      <c r="AD1017"/>
      <c r="AE1017"/>
      <c r="AF1017"/>
      <c r="AG1017"/>
      <c r="AH1017"/>
      <c r="AI1017"/>
      <c r="AJ1017"/>
      <c r="AK1017"/>
      <c r="AL1017"/>
      <c r="AM1017"/>
    </row>
    <row r="1018" spans="2:39" x14ac:dyDescent="0.35">
      <c r="B1018" s="61"/>
      <c r="C1018" s="119"/>
      <c r="D1018" s="62"/>
      <c r="E1018" s="62"/>
      <c r="F1018" s="52"/>
      <c r="G1018" s="61"/>
      <c r="H1018" s="61"/>
      <c r="I1018" s="63"/>
      <c r="J1018" s="116" t="str">
        <f>IF(Calculations!$G1013=1, "Up to Date", "")</f>
        <v/>
      </c>
      <c r="K1018" s="2"/>
      <c r="L1018" s="9"/>
      <c r="M1018" s="9"/>
      <c r="N1018" s="9"/>
      <c r="O1018" s="9"/>
      <c r="P1018" s="9"/>
      <c r="Q1018" s="9"/>
      <c r="R1018" s="9"/>
      <c r="S1018" s="9"/>
      <c r="T1018" s="9"/>
      <c r="U1018"/>
      <c r="V1018"/>
      <c r="X1018"/>
      <c r="Y1018"/>
      <c r="AA1018"/>
      <c r="AB1018"/>
      <c r="AC1018"/>
      <c r="AD1018"/>
      <c r="AE1018"/>
      <c r="AF1018"/>
      <c r="AG1018"/>
      <c r="AH1018"/>
      <c r="AI1018"/>
      <c r="AJ1018"/>
      <c r="AK1018"/>
      <c r="AL1018"/>
      <c r="AM1018"/>
    </row>
    <row r="1019" spans="2:39" x14ac:dyDescent="0.35">
      <c r="B1019" s="61"/>
      <c r="C1019" s="119"/>
      <c r="D1019" s="62"/>
      <c r="E1019" s="62"/>
      <c r="F1019" s="52"/>
      <c r="G1019" s="61"/>
      <c r="H1019" s="61"/>
      <c r="I1019" s="63"/>
      <c r="J1019" s="116" t="str">
        <f>IF(Calculations!$G1014=1, "Up to Date", "")</f>
        <v/>
      </c>
      <c r="K1019" s="2"/>
      <c r="L1019" s="9"/>
      <c r="M1019" s="9"/>
      <c r="N1019" s="9"/>
      <c r="O1019" s="9"/>
      <c r="P1019" s="9"/>
      <c r="Q1019" s="9"/>
      <c r="R1019" s="9"/>
      <c r="S1019" s="9"/>
      <c r="T1019" s="9"/>
      <c r="U1019"/>
      <c r="V1019"/>
      <c r="X1019"/>
      <c r="Y1019"/>
      <c r="AA1019"/>
      <c r="AB1019"/>
      <c r="AC1019"/>
      <c r="AD1019"/>
      <c r="AE1019"/>
      <c r="AF1019"/>
      <c r="AG1019"/>
      <c r="AH1019"/>
      <c r="AI1019"/>
      <c r="AJ1019"/>
      <c r="AK1019"/>
      <c r="AL1019"/>
      <c r="AM1019"/>
    </row>
    <row r="1020" spans="2:39" x14ac:dyDescent="0.35">
      <c r="B1020" s="61"/>
      <c r="C1020" s="119"/>
      <c r="D1020" s="62"/>
      <c r="E1020" s="62"/>
      <c r="F1020" s="52"/>
      <c r="G1020" s="61"/>
      <c r="H1020" s="61"/>
      <c r="I1020" s="63"/>
      <c r="J1020" s="116" t="str">
        <f>IF(Calculations!$G1015=1, "Up to Date", "")</f>
        <v/>
      </c>
      <c r="K1020" s="2"/>
      <c r="L1020" s="9"/>
      <c r="M1020" s="9"/>
      <c r="N1020" s="9"/>
      <c r="O1020" s="9"/>
      <c r="P1020" s="9"/>
      <c r="Q1020" s="9"/>
      <c r="R1020" s="9"/>
      <c r="S1020" s="9"/>
      <c r="T1020" s="9"/>
      <c r="U1020"/>
      <c r="V1020"/>
      <c r="X1020"/>
      <c r="Y1020"/>
      <c r="AA1020"/>
      <c r="AB1020"/>
      <c r="AC1020"/>
      <c r="AD1020"/>
      <c r="AE1020"/>
      <c r="AF1020"/>
      <c r="AG1020"/>
      <c r="AH1020"/>
      <c r="AI1020"/>
      <c r="AJ1020"/>
      <c r="AK1020"/>
      <c r="AL1020"/>
      <c r="AM1020"/>
    </row>
    <row r="1021" spans="2:39" x14ac:dyDescent="0.35">
      <c r="B1021" s="61"/>
      <c r="C1021" s="119"/>
      <c r="D1021" s="62"/>
      <c r="E1021" s="62"/>
      <c r="F1021" s="52"/>
      <c r="G1021" s="61"/>
      <c r="H1021" s="61"/>
      <c r="I1021" s="63"/>
      <c r="J1021" s="116" t="str">
        <f>IF(Calculations!$G1016=1, "Up to Date", "")</f>
        <v/>
      </c>
      <c r="K1021" s="2"/>
      <c r="L1021" s="9"/>
      <c r="M1021" s="9"/>
      <c r="N1021" s="9"/>
      <c r="O1021" s="9"/>
      <c r="P1021" s="9"/>
      <c r="Q1021" s="9"/>
      <c r="R1021" s="9"/>
      <c r="S1021" s="9"/>
      <c r="T1021" s="9"/>
      <c r="U1021"/>
      <c r="V1021"/>
      <c r="X1021"/>
      <c r="Y1021"/>
      <c r="AA1021"/>
      <c r="AB1021"/>
      <c r="AC1021"/>
      <c r="AD1021"/>
      <c r="AE1021"/>
      <c r="AF1021"/>
      <c r="AG1021"/>
      <c r="AH1021"/>
      <c r="AI1021"/>
      <c r="AJ1021"/>
      <c r="AK1021"/>
      <c r="AL1021"/>
      <c r="AM1021"/>
    </row>
    <row r="1022" spans="2:39" x14ac:dyDescent="0.35">
      <c r="B1022" s="61"/>
      <c r="C1022" s="119"/>
      <c r="D1022" s="62"/>
      <c r="E1022" s="62"/>
      <c r="F1022" s="52"/>
      <c r="G1022" s="61"/>
      <c r="H1022" s="61"/>
      <c r="I1022" s="63"/>
      <c r="J1022" s="116" t="str">
        <f>IF(Calculations!$G1017=1, "Up to Date", "")</f>
        <v/>
      </c>
      <c r="K1022" s="2"/>
      <c r="L1022" s="9"/>
      <c r="M1022" s="9"/>
      <c r="N1022" s="9"/>
      <c r="O1022" s="9"/>
      <c r="P1022" s="9"/>
      <c r="Q1022" s="9"/>
      <c r="R1022" s="9"/>
      <c r="S1022" s="9"/>
      <c r="T1022" s="9"/>
      <c r="U1022"/>
      <c r="V1022"/>
      <c r="X1022"/>
      <c r="Y1022"/>
      <c r="AA1022"/>
      <c r="AB1022"/>
      <c r="AC1022"/>
      <c r="AD1022"/>
      <c r="AE1022"/>
      <c r="AF1022"/>
      <c r="AG1022"/>
      <c r="AH1022"/>
      <c r="AI1022"/>
      <c r="AJ1022"/>
      <c r="AK1022"/>
      <c r="AL1022"/>
      <c r="AM1022"/>
    </row>
    <row r="1023" spans="2:39" x14ac:dyDescent="0.35">
      <c r="B1023" s="61"/>
      <c r="C1023" s="119"/>
      <c r="D1023" s="62"/>
      <c r="E1023" s="62"/>
      <c r="F1023" s="52"/>
      <c r="G1023" s="61"/>
      <c r="H1023" s="61"/>
      <c r="I1023" s="63"/>
      <c r="J1023" s="116" t="str">
        <f>IF(Calculations!$G1018=1, "Up to Date", "")</f>
        <v/>
      </c>
      <c r="K1023" s="2"/>
      <c r="L1023" s="9"/>
      <c r="M1023" s="9"/>
      <c r="N1023" s="9"/>
      <c r="O1023" s="9"/>
      <c r="P1023" s="9"/>
      <c r="Q1023" s="9"/>
      <c r="R1023" s="9"/>
      <c r="S1023" s="9"/>
      <c r="T1023" s="9"/>
      <c r="U1023"/>
      <c r="V1023"/>
      <c r="X1023"/>
      <c r="Y1023"/>
      <c r="AA1023"/>
      <c r="AB1023"/>
      <c r="AC1023"/>
      <c r="AD1023"/>
      <c r="AE1023"/>
      <c r="AF1023"/>
      <c r="AG1023"/>
      <c r="AH1023"/>
      <c r="AI1023"/>
      <c r="AJ1023"/>
      <c r="AK1023"/>
      <c r="AL1023"/>
      <c r="AM1023"/>
    </row>
    <row r="1024" spans="2:39" x14ac:dyDescent="0.35">
      <c r="B1024" s="61"/>
      <c r="C1024" s="119"/>
      <c r="D1024" s="62"/>
      <c r="E1024" s="62"/>
      <c r="F1024" s="52"/>
      <c r="G1024" s="61"/>
      <c r="H1024" s="61"/>
      <c r="I1024" s="63"/>
      <c r="J1024" s="116" t="str">
        <f>IF(Calculations!$G1019=1, "Up to Date", "")</f>
        <v/>
      </c>
      <c r="K1024" s="2"/>
      <c r="L1024" s="9"/>
      <c r="M1024" s="9"/>
      <c r="N1024" s="9"/>
      <c r="O1024" s="9"/>
      <c r="P1024" s="9"/>
      <c r="Q1024" s="9"/>
      <c r="R1024" s="9"/>
      <c r="S1024" s="9"/>
      <c r="T1024" s="9"/>
      <c r="U1024"/>
      <c r="V1024"/>
      <c r="X1024"/>
      <c r="Y1024"/>
      <c r="AA1024"/>
      <c r="AB1024"/>
      <c r="AC1024"/>
      <c r="AD1024"/>
      <c r="AE1024"/>
      <c r="AF1024"/>
      <c r="AG1024"/>
      <c r="AH1024"/>
      <c r="AI1024"/>
      <c r="AJ1024"/>
      <c r="AK1024"/>
      <c r="AL1024"/>
      <c r="AM1024"/>
    </row>
    <row r="1025" spans="2:39" x14ac:dyDescent="0.35">
      <c r="B1025" s="61"/>
      <c r="C1025" s="119"/>
      <c r="D1025" s="62"/>
      <c r="E1025" s="62"/>
      <c r="F1025" s="52"/>
      <c r="G1025" s="61"/>
      <c r="H1025" s="61"/>
      <c r="I1025" s="63"/>
      <c r="J1025" s="116" t="str">
        <f>IF(Calculations!$G1020=1, "Up to Date", "")</f>
        <v/>
      </c>
      <c r="K1025" s="2"/>
      <c r="L1025" s="9"/>
      <c r="M1025" s="9"/>
      <c r="N1025" s="9"/>
      <c r="O1025" s="9"/>
      <c r="P1025" s="9"/>
      <c r="Q1025" s="9"/>
      <c r="R1025" s="9"/>
      <c r="S1025" s="9"/>
      <c r="T1025" s="9"/>
      <c r="U1025"/>
      <c r="V1025"/>
      <c r="X1025"/>
      <c r="Y1025"/>
      <c r="AA1025"/>
      <c r="AB1025"/>
      <c r="AC1025"/>
      <c r="AD1025"/>
      <c r="AE1025"/>
      <c r="AF1025"/>
      <c r="AG1025"/>
      <c r="AH1025"/>
      <c r="AI1025"/>
      <c r="AJ1025"/>
      <c r="AK1025"/>
      <c r="AL1025"/>
      <c r="AM1025"/>
    </row>
    <row r="1026" spans="2:39" x14ac:dyDescent="0.35">
      <c r="B1026" s="61"/>
      <c r="C1026" s="119"/>
      <c r="D1026" s="62"/>
      <c r="E1026" s="62"/>
      <c r="F1026" s="52"/>
      <c r="G1026" s="61"/>
      <c r="H1026" s="61"/>
      <c r="I1026" s="63"/>
      <c r="J1026" s="116" t="str">
        <f>IF(Calculations!$G1021=1, "Up to Date", "")</f>
        <v/>
      </c>
      <c r="K1026" s="2"/>
      <c r="L1026" s="9"/>
      <c r="M1026" s="9"/>
      <c r="N1026" s="9"/>
      <c r="O1026" s="9"/>
      <c r="P1026" s="9"/>
      <c r="Q1026" s="9"/>
      <c r="R1026" s="9"/>
      <c r="S1026" s="9"/>
      <c r="T1026" s="9"/>
      <c r="U1026"/>
      <c r="V1026"/>
      <c r="X1026"/>
      <c r="Y1026"/>
      <c r="AA1026"/>
      <c r="AB1026"/>
      <c r="AC1026"/>
      <c r="AD1026"/>
      <c r="AE1026"/>
      <c r="AF1026"/>
      <c r="AG1026"/>
      <c r="AH1026"/>
      <c r="AI1026"/>
      <c r="AJ1026"/>
      <c r="AK1026"/>
      <c r="AL1026"/>
      <c r="AM1026"/>
    </row>
    <row r="1027" spans="2:39" x14ac:dyDescent="0.35">
      <c r="B1027" s="61"/>
      <c r="C1027" s="119"/>
      <c r="D1027" s="62"/>
      <c r="E1027" s="62"/>
      <c r="F1027" s="52"/>
      <c r="G1027" s="61"/>
      <c r="H1027" s="61"/>
      <c r="I1027" s="63"/>
      <c r="J1027" s="116" t="str">
        <f>IF(Calculations!$G1022=1, "Up to Date", "")</f>
        <v/>
      </c>
      <c r="K1027" s="2"/>
      <c r="L1027" s="9"/>
      <c r="M1027" s="9"/>
      <c r="N1027" s="9"/>
      <c r="O1027" s="9"/>
      <c r="P1027" s="9"/>
      <c r="Q1027" s="9"/>
      <c r="R1027" s="9"/>
      <c r="S1027" s="9"/>
      <c r="T1027" s="9"/>
      <c r="U1027"/>
      <c r="V1027"/>
      <c r="X1027"/>
      <c r="Y1027"/>
      <c r="AA1027"/>
      <c r="AB1027"/>
      <c r="AC1027"/>
      <c r="AD1027"/>
      <c r="AE1027"/>
      <c r="AF1027"/>
      <c r="AG1027"/>
      <c r="AH1027"/>
      <c r="AI1027"/>
      <c r="AJ1027"/>
      <c r="AK1027"/>
      <c r="AL1027"/>
      <c r="AM1027"/>
    </row>
    <row r="1028" spans="2:39" x14ac:dyDescent="0.35">
      <c r="B1028" s="61"/>
      <c r="C1028" s="119"/>
      <c r="D1028" s="62"/>
      <c r="E1028" s="62"/>
      <c r="F1028" s="52"/>
      <c r="G1028" s="61"/>
      <c r="H1028" s="61"/>
      <c r="I1028" s="63"/>
      <c r="J1028" s="116" t="str">
        <f>IF(Calculations!$G1023=1, "Up to Date", "")</f>
        <v/>
      </c>
      <c r="K1028" s="2"/>
      <c r="L1028" s="9"/>
      <c r="M1028" s="9"/>
      <c r="N1028" s="9"/>
      <c r="O1028" s="9"/>
      <c r="P1028" s="9"/>
      <c r="Q1028" s="9"/>
      <c r="R1028" s="9"/>
      <c r="S1028" s="9"/>
      <c r="T1028" s="9"/>
      <c r="U1028"/>
      <c r="V1028"/>
      <c r="X1028"/>
      <c r="Y1028"/>
      <c r="AA1028"/>
      <c r="AB1028"/>
      <c r="AC1028"/>
      <c r="AD1028"/>
      <c r="AE1028"/>
      <c r="AF1028"/>
      <c r="AG1028"/>
      <c r="AH1028"/>
      <c r="AI1028"/>
      <c r="AJ1028"/>
      <c r="AK1028"/>
      <c r="AL1028"/>
      <c r="AM1028"/>
    </row>
    <row r="1029" spans="2:39" x14ac:dyDescent="0.35">
      <c r="B1029" s="61"/>
      <c r="C1029" s="119"/>
      <c r="D1029" s="62"/>
      <c r="E1029" s="62"/>
      <c r="F1029" s="52"/>
      <c r="G1029" s="61"/>
      <c r="H1029" s="61"/>
      <c r="I1029" s="63"/>
      <c r="J1029" s="116" t="str">
        <f>IF(Calculations!$G1024=1, "Up to Date", "")</f>
        <v/>
      </c>
      <c r="K1029" s="2"/>
      <c r="L1029" s="9"/>
      <c r="M1029" s="9"/>
      <c r="N1029" s="9"/>
      <c r="O1029" s="9"/>
      <c r="P1029" s="9"/>
      <c r="Q1029" s="9"/>
      <c r="R1029" s="9"/>
      <c r="S1029" s="9"/>
      <c r="T1029" s="9"/>
      <c r="U1029"/>
      <c r="V1029"/>
      <c r="X1029"/>
      <c r="Y1029"/>
      <c r="AA1029"/>
      <c r="AB1029"/>
      <c r="AC1029"/>
      <c r="AD1029"/>
      <c r="AE1029"/>
      <c r="AF1029"/>
      <c r="AG1029"/>
      <c r="AH1029"/>
      <c r="AI1029"/>
      <c r="AJ1029"/>
      <c r="AK1029"/>
      <c r="AL1029"/>
      <c r="AM1029"/>
    </row>
    <row r="1030" spans="2:39" x14ac:dyDescent="0.35">
      <c r="B1030" s="61"/>
      <c r="C1030" s="119"/>
      <c r="D1030" s="62"/>
      <c r="E1030" s="62"/>
      <c r="F1030" s="52"/>
      <c r="G1030" s="61"/>
      <c r="H1030" s="61"/>
      <c r="I1030" s="63"/>
      <c r="J1030" s="116" t="str">
        <f>IF(Calculations!$G1025=1, "Up to Date", "")</f>
        <v/>
      </c>
      <c r="K1030" s="2"/>
      <c r="L1030" s="9"/>
      <c r="M1030" s="9"/>
      <c r="N1030" s="9"/>
      <c r="O1030" s="9"/>
      <c r="P1030" s="9"/>
      <c r="Q1030" s="9"/>
      <c r="R1030" s="9"/>
      <c r="S1030" s="9"/>
      <c r="T1030" s="9"/>
      <c r="U1030"/>
      <c r="V1030"/>
      <c r="X1030"/>
      <c r="Y1030"/>
      <c r="AA1030"/>
      <c r="AB1030"/>
      <c r="AC1030"/>
      <c r="AD1030"/>
      <c r="AE1030"/>
      <c r="AF1030"/>
      <c r="AG1030"/>
      <c r="AH1030"/>
      <c r="AI1030"/>
      <c r="AJ1030"/>
      <c r="AK1030"/>
      <c r="AL1030"/>
      <c r="AM1030"/>
    </row>
    <row r="1031" spans="2:39" x14ac:dyDescent="0.35">
      <c r="B1031" s="61"/>
      <c r="C1031" s="119"/>
      <c r="D1031" s="62"/>
      <c r="E1031" s="62"/>
      <c r="F1031" s="52"/>
      <c r="G1031" s="61"/>
      <c r="H1031" s="61"/>
      <c r="I1031" s="63"/>
      <c r="J1031" s="116" t="str">
        <f>IF(Calculations!$G1026=1, "Up to Date", "")</f>
        <v/>
      </c>
      <c r="K1031" s="2"/>
      <c r="L1031" s="9"/>
      <c r="M1031" s="9"/>
      <c r="N1031" s="9"/>
      <c r="O1031" s="9"/>
      <c r="P1031" s="9"/>
      <c r="Q1031" s="9"/>
      <c r="R1031" s="9"/>
      <c r="S1031" s="9"/>
      <c r="T1031" s="9"/>
      <c r="U1031"/>
      <c r="V1031"/>
      <c r="X1031"/>
      <c r="Y1031"/>
      <c r="AA1031"/>
      <c r="AB1031"/>
      <c r="AC1031"/>
      <c r="AD1031"/>
      <c r="AE1031"/>
      <c r="AF1031"/>
      <c r="AG1031"/>
      <c r="AH1031"/>
      <c r="AI1031"/>
      <c r="AJ1031"/>
      <c r="AK1031"/>
      <c r="AL1031"/>
      <c r="AM1031"/>
    </row>
    <row r="1032" spans="2:39" x14ac:dyDescent="0.35">
      <c r="B1032" s="61"/>
      <c r="C1032" s="119"/>
      <c r="D1032" s="62"/>
      <c r="E1032" s="62"/>
      <c r="F1032" s="52"/>
      <c r="G1032" s="61"/>
      <c r="H1032" s="61"/>
      <c r="I1032" s="63"/>
      <c r="J1032" s="116" t="str">
        <f>IF(Calculations!$G1027=1, "Up to Date", "")</f>
        <v/>
      </c>
      <c r="K1032" s="2"/>
      <c r="L1032" s="9"/>
      <c r="M1032" s="9"/>
      <c r="N1032" s="9"/>
      <c r="O1032" s="9"/>
      <c r="P1032" s="9"/>
      <c r="Q1032" s="9"/>
      <c r="R1032" s="9"/>
      <c r="S1032" s="9"/>
      <c r="T1032" s="9"/>
      <c r="U1032"/>
      <c r="V1032"/>
      <c r="X1032"/>
      <c r="Y1032"/>
      <c r="AA1032"/>
      <c r="AB1032"/>
      <c r="AC1032"/>
      <c r="AD1032"/>
      <c r="AE1032"/>
      <c r="AF1032"/>
      <c r="AG1032"/>
      <c r="AH1032"/>
      <c r="AI1032"/>
      <c r="AJ1032"/>
      <c r="AK1032"/>
      <c r="AL1032"/>
      <c r="AM1032"/>
    </row>
    <row r="1033" spans="2:39" x14ac:dyDescent="0.35">
      <c r="B1033" s="61"/>
      <c r="C1033" s="119"/>
      <c r="D1033" s="62"/>
      <c r="E1033" s="62"/>
      <c r="F1033" s="52"/>
      <c r="G1033" s="61"/>
      <c r="H1033" s="61"/>
      <c r="I1033" s="63"/>
      <c r="J1033" s="116" t="str">
        <f>IF(Calculations!$G1028=1, "Up to Date", "")</f>
        <v/>
      </c>
      <c r="K1033" s="2"/>
      <c r="L1033" s="9"/>
      <c r="M1033" s="9"/>
      <c r="N1033" s="9"/>
      <c r="O1033" s="9"/>
      <c r="P1033" s="9"/>
      <c r="Q1033" s="9"/>
      <c r="R1033" s="9"/>
      <c r="S1033" s="9"/>
      <c r="T1033" s="9"/>
      <c r="U1033"/>
      <c r="V1033"/>
      <c r="X1033"/>
      <c r="Y1033"/>
      <c r="AA1033"/>
      <c r="AB1033"/>
      <c r="AC1033"/>
      <c r="AD1033"/>
      <c r="AE1033"/>
      <c r="AF1033"/>
      <c r="AG1033"/>
      <c r="AH1033"/>
      <c r="AI1033"/>
      <c r="AJ1033"/>
      <c r="AK1033"/>
      <c r="AL1033"/>
      <c r="AM1033"/>
    </row>
    <row r="1034" spans="2:39" x14ac:dyDescent="0.35">
      <c r="B1034" s="61"/>
      <c r="C1034" s="119"/>
      <c r="D1034" s="62"/>
      <c r="E1034" s="62"/>
      <c r="F1034" s="52"/>
      <c r="G1034" s="61"/>
      <c r="H1034" s="61"/>
      <c r="I1034" s="63"/>
      <c r="J1034" s="116" t="str">
        <f>IF(Calculations!$G1029=1, "Up to Date", "")</f>
        <v/>
      </c>
      <c r="K1034" s="2"/>
      <c r="L1034" s="9"/>
      <c r="M1034" s="9"/>
      <c r="N1034" s="9"/>
      <c r="O1034" s="9"/>
      <c r="P1034" s="9"/>
      <c r="Q1034" s="9"/>
      <c r="R1034" s="9"/>
      <c r="S1034" s="9"/>
      <c r="T1034" s="9"/>
      <c r="U1034"/>
      <c r="V1034"/>
      <c r="X1034"/>
      <c r="Y1034"/>
      <c r="AA1034"/>
      <c r="AB1034"/>
      <c r="AC1034"/>
      <c r="AD1034"/>
      <c r="AE1034"/>
      <c r="AF1034"/>
      <c r="AG1034"/>
      <c r="AH1034"/>
      <c r="AI1034"/>
      <c r="AJ1034"/>
      <c r="AK1034"/>
      <c r="AL1034"/>
      <c r="AM1034"/>
    </row>
    <row r="1035" spans="2:39" x14ac:dyDescent="0.35">
      <c r="B1035" s="61"/>
      <c r="C1035" s="119"/>
      <c r="D1035" s="62"/>
      <c r="E1035" s="62"/>
      <c r="F1035" s="52"/>
      <c r="G1035" s="61"/>
      <c r="H1035" s="61"/>
      <c r="I1035" s="63"/>
      <c r="J1035" s="116" t="str">
        <f>IF(Calculations!$G1030=1, "Up to Date", "")</f>
        <v/>
      </c>
      <c r="K1035" s="2"/>
      <c r="L1035" s="9"/>
      <c r="M1035" s="9"/>
      <c r="N1035" s="9"/>
      <c r="O1035" s="9"/>
      <c r="P1035" s="9"/>
      <c r="Q1035" s="9"/>
      <c r="R1035" s="9"/>
      <c r="S1035" s="9"/>
      <c r="T1035" s="9"/>
      <c r="U1035"/>
      <c r="V1035"/>
      <c r="X1035"/>
      <c r="Y1035"/>
      <c r="AA1035"/>
      <c r="AB1035"/>
      <c r="AC1035"/>
      <c r="AD1035"/>
      <c r="AE1035"/>
      <c r="AF1035"/>
      <c r="AG1035"/>
      <c r="AH1035"/>
      <c r="AI1035"/>
      <c r="AJ1035"/>
      <c r="AK1035"/>
      <c r="AL1035"/>
      <c r="AM1035"/>
    </row>
    <row r="1036" spans="2:39" x14ac:dyDescent="0.35">
      <c r="B1036" s="61"/>
      <c r="C1036" s="119"/>
      <c r="D1036" s="62"/>
      <c r="E1036" s="62"/>
      <c r="F1036" s="52"/>
      <c r="G1036" s="61"/>
      <c r="H1036" s="61"/>
      <c r="I1036" s="63"/>
      <c r="J1036" s="116" t="str">
        <f>IF(Calculations!$G1031=1, "Up to Date", "")</f>
        <v/>
      </c>
      <c r="K1036" s="2"/>
      <c r="L1036" s="9"/>
      <c r="M1036" s="9"/>
      <c r="N1036" s="9"/>
      <c r="O1036" s="9"/>
      <c r="P1036" s="9"/>
      <c r="Q1036" s="9"/>
      <c r="R1036" s="9"/>
      <c r="S1036" s="9"/>
      <c r="T1036" s="9"/>
      <c r="U1036"/>
      <c r="V1036"/>
      <c r="X1036"/>
      <c r="Y1036"/>
      <c r="AA1036"/>
      <c r="AB1036"/>
      <c r="AC1036"/>
      <c r="AD1036"/>
      <c r="AE1036"/>
      <c r="AF1036"/>
      <c r="AG1036"/>
      <c r="AH1036"/>
      <c r="AI1036"/>
      <c r="AJ1036"/>
      <c r="AK1036"/>
      <c r="AL1036"/>
      <c r="AM1036"/>
    </row>
    <row r="1037" spans="2:39" x14ac:dyDescent="0.35">
      <c r="B1037" s="61"/>
      <c r="C1037" s="119"/>
      <c r="D1037" s="62"/>
      <c r="E1037" s="62"/>
      <c r="F1037" s="52"/>
      <c r="G1037" s="61"/>
      <c r="H1037" s="61"/>
      <c r="I1037" s="63"/>
      <c r="J1037" s="116" t="str">
        <f>IF(Calculations!$G1032=1, "Up to Date", "")</f>
        <v/>
      </c>
      <c r="K1037" s="2"/>
      <c r="L1037" s="9"/>
      <c r="M1037" s="9"/>
      <c r="N1037" s="9"/>
      <c r="O1037" s="9"/>
      <c r="P1037" s="9"/>
      <c r="Q1037" s="9"/>
      <c r="R1037" s="9"/>
      <c r="S1037" s="9"/>
      <c r="T1037" s="9"/>
      <c r="U1037"/>
      <c r="V1037"/>
      <c r="X1037"/>
      <c r="Y1037"/>
      <c r="AA1037"/>
      <c r="AB1037"/>
      <c r="AC1037"/>
      <c r="AD1037"/>
      <c r="AE1037"/>
      <c r="AF1037"/>
      <c r="AG1037"/>
      <c r="AH1037"/>
      <c r="AI1037"/>
      <c r="AJ1037"/>
      <c r="AK1037"/>
      <c r="AL1037"/>
      <c r="AM1037"/>
    </row>
    <row r="1038" spans="2:39" x14ac:dyDescent="0.35">
      <c r="B1038" s="61"/>
      <c r="C1038" s="119"/>
      <c r="D1038" s="62"/>
      <c r="E1038" s="62"/>
      <c r="F1038" s="52"/>
      <c r="G1038" s="61"/>
      <c r="H1038" s="61"/>
      <c r="I1038" s="63"/>
      <c r="J1038" s="116" t="str">
        <f>IF(Calculations!$G1033=1, "Up to Date", "")</f>
        <v/>
      </c>
      <c r="K1038" s="2"/>
      <c r="L1038" s="9"/>
      <c r="M1038" s="9"/>
      <c r="N1038" s="9"/>
      <c r="O1038" s="9"/>
      <c r="P1038" s="9"/>
      <c r="Q1038" s="9"/>
      <c r="R1038" s="9"/>
      <c r="S1038" s="9"/>
      <c r="T1038" s="9"/>
      <c r="U1038"/>
      <c r="V1038"/>
      <c r="X1038"/>
      <c r="Y1038"/>
      <c r="AA1038"/>
      <c r="AB1038"/>
      <c r="AC1038"/>
      <c r="AD1038"/>
      <c r="AE1038"/>
      <c r="AF1038"/>
      <c r="AG1038"/>
      <c r="AH1038"/>
      <c r="AI1038"/>
      <c r="AJ1038"/>
      <c r="AK1038"/>
      <c r="AL1038"/>
      <c r="AM1038"/>
    </row>
    <row r="1039" spans="2:39" x14ac:dyDescent="0.35">
      <c r="B1039" s="61"/>
      <c r="C1039" s="119"/>
      <c r="D1039" s="62"/>
      <c r="E1039" s="62"/>
      <c r="F1039" s="52"/>
      <c r="G1039" s="61"/>
      <c r="H1039" s="61"/>
      <c r="I1039" s="63"/>
      <c r="J1039" s="116" t="str">
        <f>IF(Calculations!$G1034=1, "Up to Date", "")</f>
        <v/>
      </c>
      <c r="K1039" s="2"/>
      <c r="L1039" s="9"/>
      <c r="M1039" s="9"/>
      <c r="N1039" s="9"/>
      <c r="O1039" s="9"/>
      <c r="P1039" s="9"/>
      <c r="Q1039" s="9"/>
      <c r="R1039" s="9"/>
      <c r="S1039" s="9"/>
      <c r="T1039" s="9"/>
      <c r="U1039"/>
      <c r="V1039"/>
      <c r="X1039"/>
      <c r="Y1039"/>
      <c r="AA1039"/>
      <c r="AB1039"/>
      <c r="AC1039"/>
      <c r="AD1039"/>
      <c r="AE1039"/>
      <c r="AF1039"/>
      <c r="AG1039"/>
      <c r="AH1039"/>
      <c r="AI1039"/>
      <c r="AJ1039"/>
      <c r="AK1039"/>
      <c r="AL1039"/>
      <c r="AM1039"/>
    </row>
    <row r="1040" spans="2:39" x14ac:dyDescent="0.35">
      <c r="B1040" s="61"/>
      <c r="C1040" s="119"/>
      <c r="D1040" s="62"/>
      <c r="E1040" s="62"/>
      <c r="F1040" s="52"/>
      <c r="G1040" s="61"/>
      <c r="H1040" s="61"/>
      <c r="I1040" s="63"/>
      <c r="J1040" s="116" t="str">
        <f>IF(Calculations!$G1035=1, "Up to Date", "")</f>
        <v/>
      </c>
      <c r="K1040" s="2"/>
      <c r="L1040" s="9"/>
      <c r="M1040" s="9"/>
      <c r="N1040" s="9"/>
      <c r="O1040" s="9"/>
      <c r="P1040" s="9"/>
      <c r="Q1040" s="9"/>
      <c r="R1040" s="9"/>
      <c r="S1040" s="9"/>
      <c r="T1040" s="9"/>
      <c r="U1040"/>
      <c r="V1040"/>
      <c r="X1040"/>
      <c r="Y1040"/>
      <c r="AA1040"/>
      <c r="AB1040"/>
      <c r="AC1040"/>
      <c r="AD1040"/>
      <c r="AE1040"/>
      <c r="AF1040"/>
      <c r="AG1040"/>
      <c r="AH1040"/>
      <c r="AI1040"/>
      <c r="AJ1040"/>
      <c r="AK1040"/>
      <c r="AL1040"/>
      <c r="AM1040"/>
    </row>
    <row r="1041" spans="2:39" x14ac:dyDescent="0.35">
      <c r="B1041" s="61"/>
      <c r="C1041" s="119"/>
      <c r="D1041" s="62"/>
      <c r="E1041" s="62"/>
      <c r="F1041" s="52"/>
      <c r="G1041" s="61"/>
      <c r="H1041" s="61"/>
      <c r="I1041" s="63"/>
      <c r="J1041" s="116" t="str">
        <f>IF(Calculations!$G1036=1, "Up to Date", "")</f>
        <v/>
      </c>
      <c r="K1041" s="2"/>
      <c r="L1041" s="9"/>
      <c r="M1041" s="9"/>
      <c r="N1041" s="9"/>
      <c r="O1041" s="9"/>
      <c r="P1041" s="9"/>
      <c r="Q1041" s="9"/>
      <c r="R1041" s="9"/>
      <c r="S1041" s="9"/>
      <c r="T1041" s="9"/>
      <c r="U1041"/>
      <c r="V1041"/>
      <c r="X1041"/>
      <c r="Y1041"/>
      <c r="AA1041"/>
      <c r="AB1041"/>
      <c r="AC1041"/>
      <c r="AD1041"/>
      <c r="AE1041"/>
      <c r="AF1041"/>
      <c r="AG1041"/>
      <c r="AH1041"/>
      <c r="AI1041"/>
      <c r="AJ1041"/>
      <c r="AK1041"/>
      <c r="AL1041"/>
      <c r="AM1041"/>
    </row>
    <row r="1042" spans="2:39" x14ac:dyDescent="0.35">
      <c r="B1042" s="61"/>
      <c r="C1042" s="119"/>
      <c r="D1042" s="62"/>
      <c r="E1042" s="62"/>
      <c r="F1042" s="52"/>
      <c r="G1042" s="61"/>
      <c r="H1042" s="61"/>
      <c r="I1042" s="63"/>
      <c r="J1042" s="116" t="str">
        <f>IF(Calculations!$G1037=1, "Up to Date", "")</f>
        <v/>
      </c>
      <c r="K1042" s="2"/>
      <c r="L1042" s="9"/>
      <c r="M1042" s="9"/>
      <c r="N1042" s="9"/>
      <c r="O1042" s="9"/>
      <c r="P1042" s="9"/>
      <c r="Q1042" s="9"/>
      <c r="R1042" s="9"/>
      <c r="S1042" s="9"/>
      <c r="T1042" s="9"/>
      <c r="U1042"/>
      <c r="V1042"/>
      <c r="X1042"/>
      <c r="Y1042"/>
      <c r="AA1042"/>
      <c r="AB1042"/>
      <c r="AC1042"/>
      <c r="AD1042"/>
      <c r="AE1042"/>
      <c r="AF1042"/>
      <c r="AG1042"/>
      <c r="AH1042"/>
      <c r="AI1042"/>
      <c r="AJ1042"/>
      <c r="AK1042"/>
      <c r="AL1042"/>
      <c r="AM1042"/>
    </row>
    <row r="1043" spans="2:39" x14ac:dyDescent="0.35">
      <c r="B1043" s="61"/>
      <c r="C1043" s="119"/>
      <c r="D1043" s="62"/>
      <c r="E1043" s="62"/>
      <c r="F1043" s="52"/>
      <c r="G1043" s="61"/>
      <c r="H1043" s="61"/>
      <c r="I1043" s="63"/>
      <c r="J1043" s="116" t="str">
        <f>IF(Calculations!$G1038=1, "Up to Date", "")</f>
        <v/>
      </c>
      <c r="K1043" s="2"/>
      <c r="L1043" s="9"/>
      <c r="M1043" s="9"/>
      <c r="N1043" s="9"/>
      <c r="O1043" s="9"/>
      <c r="P1043" s="9"/>
      <c r="Q1043" s="9"/>
      <c r="R1043" s="9"/>
      <c r="S1043" s="9"/>
      <c r="T1043" s="9"/>
      <c r="U1043"/>
      <c r="V1043"/>
      <c r="X1043"/>
      <c r="Y1043"/>
      <c r="AA1043"/>
      <c r="AB1043"/>
      <c r="AC1043"/>
      <c r="AD1043"/>
      <c r="AE1043"/>
      <c r="AF1043"/>
      <c r="AG1043"/>
      <c r="AH1043"/>
      <c r="AI1043"/>
      <c r="AJ1043"/>
      <c r="AK1043"/>
      <c r="AL1043"/>
      <c r="AM1043"/>
    </row>
    <row r="1044" spans="2:39" x14ac:dyDescent="0.35">
      <c r="B1044" s="61"/>
      <c r="C1044" s="119"/>
      <c r="D1044" s="62"/>
      <c r="E1044" s="62"/>
      <c r="F1044" s="52"/>
      <c r="G1044" s="61"/>
      <c r="H1044" s="61"/>
      <c r="I1044" s="63"/>
      <c r="J1044" s="116" t="str">
        <f>IF(Calculations!$G1039=1, "Up to Date", "")</f>
        <v/>
      </c>
      <c r="K1044" s="2"/>
      <c r="L1044" s="9"/>
      <c r="M1044" s="9"/>
      <c r="N1044" s="9"/>
      <c r="O1044" s="9"/>
      <c r="P1044" s="9"/>
      <c r="Q1044" s="9"/>
      <c r="R1044" s="9"/>
      <c r="S1044" s="9"/>
      <c r="T1044" s="9"/>
      <c r="U1044"/>
      <c r="V1044"/>
      <c r="X1044"/>
      <c r="Y1044"/>
      <c r="AA1044"/>
      <c r="AB1044"/>
      <c r="AC1044"/>
      <c r="AD1044"/>
      <c r="AE1044"/>
      <c r="AF1044"/>
      <c r="AG1044"/>
      <c r="AH1044"/>
      <c r="AI1044"/>
      <c r="AJ1044"/>
      <c r="AK1044"/>
      <c r="AL1044"/>
      <c r="AM1044"/>
    </row>
    <row r="1045" spans="2:39" x14ac:dyDescent="0.35">
      <c r="B1045" s="61"/>
      <c r="C1045" s="119"/>
      <c r="D1045" s="62"/>
      <c r="E1045" s="62"/>
      <c r="F1045" s="52"/>
      <c r="G1045" s="61"/>
      <c r="H1045" s="61"/>
      <c r="I1045" s="63"/>
      <c r="J1045" s="116" t="str">
        <f>IF(Calculations!$G1040=1, "Up to Date", "")</f>
        <v/>
      </c>
      <c r="K1045" s="2"/>
      <c r="L1045" s="9"/>
      <c r="M1045" s="9"/>
      <c r="N1045" s="9"/>
      <c r="O1045" s="9"/>
      <c r="P1045" s="9"/>
      <c r="Q1045" s="9"/>
      <c r="R1045" s="9"/>
      <c r="S1045" s="9"/>
      <c r="T1045" s="9"/>
      <c r="U1045"/>
      <c r="V1045"/>
      <c r="X1045"/>
      <c r="Y1045"/>
      <c r="AA1045"/>
      <c r="AB1045"/>
      <c r="AC1045"/>
      <c r="AD1045"/>
      <c r="AE1045"/>
      <c r="AF1045"/>
      <c r="AG1045"/>
      <c r="AH1045"/>
      <c r="AI1045"/>
      <c r="AJ1045"/>
      <c r="AK1045"/>
      <c r="AL1045"/>
      <c r="AM1045"/>
    </row>
    <row r="1046" spans="2:39" x14ac:dyDescent="0.35">
      <c r="B1046" s="61"/>
      <c r="C1046" s="119"/>
      <c r="D1046" s="62"/>
      <c r="E1046" s="62"/>
      <c r="F1046" s="52"/>
      <c r="G1046" s="61"/>
      <c r="H1046" s="61"/>
      <c r="I1046" s="63"/>
      <c r="J1046" s="116" t="str">
        <f>IF(Calculations!$G1041=1, "Up to Date", "")</f>
        <v/>
      </c>
      <c r="K1046" s="2"/>
      <c r="L1046" s="9"/>
      <c r="M1046" s="9"/>
      <c r="N1046" s="9"/>
      <c r="O1046" s="9"/>
      <c r="P1046" s="9"/>
      <c r="Q1046" s="9"/>
      <c r="R1046" s="9"/>
      <c r="S1046" s="9"/>
      <c r="T1046" s="9"/>
      <c r="U1046"/>
      <c r="V1046"/>
      <c r="X1046"/>
      <c r="Y1046"/>
      <c r="AA1046"/>
      <c r="AB1046"/>
      <c r="AC1046"/>
      <c r="AD1046"/>
      <c r="AE1046"/>
      <c r="AF1046"/>
      <c r="AG1046"/>
      <c r="AH1046"/>
      <c r="AI1046"/>
      <c r="AJ1046"/>
      <c r="AK1046"/>
      <c r="AL1046"/>
      <c r="AM1046"/>
    </row>
    <row r="1047" spans="2:39" x14ac:dyDescent="0.35">
      <c r="B1047" s="61"/>
      <c r="C1047" s="119"/>
      <c r="D1047" s="62"/>
      <c r="E1047" s="62"/>
      <c r="F1047" s="52"/>
      <c r="G1047" s="61"/>
      <c r="H1047" s="61"/>
      <c r="I1047" s="63"/>
      <c r="J1047" s="116" t="str">
        <f>IF(Calculations!$G1042=1, "Up to Date", "")</f>
        <v/>
      </c>
      <c r="K1047" s="2"/>
      <c r="L1047" s="9"/>
      <c r="M1047" s="9"/>
      <c r="N1047" s="9"/>
      <c r="O1047" s="9"/>
      <c r="P1047" s="9"/>
      <c r="Q1047" s="9"/>
      <c r="R1047" s="9"/>
      <c r="S1047" s="9"/>
      <c r="T1047" s="9"/>
      <c r="U1047"/>
      <c r="V1047"/>
      <c r="X1047"/>
      <c r="Y1047"/>
      <c r="AA1047"/>
      <c r="AB1047"/>
      <c r="AC1047"/>
      <c r="AD1047"/>
      <c r="AE1047"/>
      <c r="AF1047"/>
      <c r="AG1047"/>
      <c r="AH1047"/>
      <c r="AI1047"/>
      <c r="AJ1047"/>
      <c r="AK1047"/>
      <c r="AL1047"/>
      <c r="AM1047"/>
    </row>
    <row r="1048" spans="2:39" x14ac:dyDescent="0.35">
      <c r="B1048" s="61"/>
      <c r="C1048" s="119"/>
      <c r="D1048" s="62"/>
      <c r="E1048" s="62"/>
      <c r="F1048" s="52"/>
      <c r="G1048" s="61"/>
      <c r="H1048" s="61"/>
      <c r="I1048" s="63"/>
      <c r="J1048" s="116" t="str">
        <f>IF(Calculations!$G1043=1, "Up to Date", "")</f>
        <v/>
      </c>
      <c r="K1048" s="2"/>
      <c r="L1048" s="9"/>
      <c r="M1048" s="9"/>
      <c r="N1048" s="9"/>
      <c r="O1048" s="9"/>
      <c r="P1048" s="9"/>
      <c r="Q1048" s="9"/>
      <c r="R1048" s="9"/>
      <c r="S1048" s="9"/>
      <c r="T1048" s="9"/>
      <c r="U1048"/>
      <c r="V1048"/>
      <c r="X1048"/>
      <c r="Y1048"/>
      <c r="AA1048"/>
      <c r="AB1048"/>
      <c r="AC1048"/>
      <c r="AD1048"/>
      <c r="AE1048"/>
      <c r="AF1048"/>
      <c r="AG1048"/>
      <c r="AH1048"/>
      <c r="AI1048"/>
      <c r="AJ1048"/>
      <c r="AK1048"/>
      <c r="AL1048"/>
      <c r="AM1048"/>
    </row>
    <row r="1049" spans="2:39" x14ac:dyDescent="0.35">
      <c r="B1049" s="61"/>
      <c r="C1049" s="119"/>
      <c r="D1049" s="62"/>
      <c r="E1049" s="62"/>
      <c r="F1049" s="52"/>
      <c r="G1049" s="61"/>
      <c r="H1049" s="61"/>
      <c r="I1049" s="63"/>
      <c r="J1049" s="116" t="str">
        <f>IF(Calculations!$G1044=1, "Up to Date", "")</f>
        <v/>
      </c>
      <c r="K1049" s="2"/>
      <c r="L1049" s="9"/>
      <c r="M1049" s="9"/>
      <c r="N1049" s="9"/>
      <c r="O1049" s="9"/>
      <c r="P1049" s="9"/>
      <c r="Q1049" s="9"/>
      <c r="R1049" s="9"/>
      <c r="S1049" s="9"/>
      <c r="T1049" s="9"/>
      <c r="U1049"/>
      <c r="V1049"/>
      <c r="X1049"/>
      <c r="Y1049"/>
      <c r="AA1049"/>
      <c r="AB1049"/>
      <c r="AC1049"/>
      <c r="AD1049"/>
      <c r="AE1049"/>
      <c r="AF1049"/>
      <c r="AG1049"/>
      <c r="AH1049"/>
      <c r="AI1049"/>
      <c r="AJ1049"/>
      <c r="AK1049"/>
      <c r="AL1049"/>
      <c r="AM1049"/>
    </row>
    <row r="1050" spans="2:39" x14ac:dyDescent="0.35">
      <c r="B1050" s="61"/>
      <c r="C1050" s="119"/>
      <c r="D1050" s="62"/>
      <c r="E1050" s="62"/>
      <c r="F1050" s="52"/>
      <c r="G1050" s="61"/>
      <c r="H1050" s="61"/>
      <c r="I1050" s="63"/>
      <c r="J1050" s="116" t="str">
        <f>IF(Calculations!$G1045=1, "Up to Date", "")</f>
        <v/>
      </c>
      <c r="K1050" s="2"/>
      <c r="L1050" s="9"/>
      <c r="M1050" s="9"/>
      <c r="N1050" s="9"/>
      <c r="O1050" s="9"/>
      <c r="P1050" s="9"/>
      <c r="Q1050" s="9"/>
      <c r="R1050" s="9"/>
      <c r="S1050" s="9"/>
      <c r="T1050" s="9"/>
      <c r="U1050"/>
      <c r="V1050"/>
      <c r="X1050"/>
      <c r="Y1050"/>
      <c r="AA1050"/>
      <c r="AB1050"/>
      <c r="AC1050"/>
      <c r="AD1050"/>
      <c r="AE1050"/>
      <c r="AF1050"/>
      <c r="AG1050"/>
      <c r="AH1050"/>
      <c r="AI1050"/>
      <c r="AJ1050"/>
      <c r="AK1050"/>
      <c r="AL1050"/>
      <c r="AM1050"/>
    </row>
    <row r="1051" spans="2:39" x14ac:dyDescent="0.35">
      <c r="B1051" s="61"/>
      <c r="C1051" s="119"/>
      <c r="D1051" s="62"/>
      <c r="E1051" s="62"/>
      <c r="F1051" s="52"/>
      <c r="G1051" s="61"/>
      <c r="H1051" s="61"/>
      <c r="I1051" s="63"/>
      <c r="J1051" s="116" t="str">
        <f>IF(Calculations!$G1046=1, "Up to Date", "")</f>
        <v/>
      </c>
      <c r="K1051" s="2"/>
      <c r="L1051" s="9"/>
      <c r="M1051" s="9"/>
      <c r="N1051" s="9"/>
      <c r="O1051" s="9"/>
      <c r="P1051" s="9"/>
      <c r="Q1051" s="9"/>
      <c r="R1051" s="9"/>
      <c r="S1051" s="9"/>
      <c r="T1051" s="9"/>
      <c r="U1051"/>
      <c r="V1051"/>
      <c r="X1051"/>
      <c r="Y1051"/>
      <c r="AA1051"/>
      <c r="AB1051"/>
      <c r="AC1051"/>
      <c r="AD1051"/>
      <c r="AE1051"/>
      <c r="AF1051"/>
      <c r="AG1051"/>
      <c r="AH1051"/>
      <c r="AI1051"/>
      <c r="AJ1051"/>
      <c r="AK1051"/>
      <c r="AL1051"/>
      <c r="AM1051"/>
    </row>
    <row r="1052" spans="2:39" x14ac:dyDescent="0.35">
      <c r="B1052" s="61"/>
      <c r="C1052" s="119"/>
      <c r="D1052" s="62"/>
      <c r="E1052" s="62"/>
      <c r="F1052" s="52"/>
      <c r="G1052" s="61"/>
      <c r="H1052" s="61"/>
      <c r="I1052" s="63"/>
      <c r="J1052" s="116" t="str">
        <f>IF(Calculations!$G1047=1, "Up to Date", "")</f>
        <v/>
      </c>
      <c r="K1052" s="2"/>
      <c r="L1052" s="9"/>
      <c r="M1052" s="9"/>
      <c r="N1052" s="9"/>
      <c r="O1052" s="9"/>
      <c r="P1052" s="9"/>
      <c r="Q1052" s="9"/>
      <c r="R1052" s="9"/>
      <c r="S1052" s="9"/>
      <c r="T1052" s="9"/>
      <c r="U1052"/>
      <c r="V1052"/>
      <c r="X1052"/>
      <c r="Y1052"/>
      <c r="AA1052"/>
      <c r="AB1052"/>
      <c r="AC1052"/>
      <c r="AD1052"/>
      <c r="AE1052"/>
      <c r="AF1052"/>
      <c r="AG1052"/>
      <c r="AH1052"/>
      <c r="AI1052"/>
      <c r="AJ1052"/>
      <c r="AK1052"/>
      <c r="AL1052"/>
      <c r="AM1052"/>
    </row>
    <row r="1053" spans="2:39" x14ac:dyDescent="0.35">
      <c r="B1053" s="61"/>
      <c r="C1053" s="119"/>
      <c r="D1053" s="62"/>
      <c r="E1053" s="62"/>
      <c r="F1053" s="52"/>
      <c r="G1053" s="61"/>
      <c r="H1053" s="61"/>
      <c r="I1053" s="63"/>
      <c r="J1053" s="116" t="str">
        <f>IF(Calculations!$G1048=1, "Up to Date", "")</f>
        <v/>
      </c>
      <c r="K1053" s="2"/>
      <c r="L1053" s="9"/>
      <c r="M1053" s="9"/>
      <c r="N1053" s="9"/>
      <c r="O1053" s="9"/>
      <c r="P1053" s="9"/>
      <c r="Q1053" s="9"/>
      <c r="R1053" s="9"/>
      <c r="S1053" s="9"/>
      <c r="T1053" s="9"/>
      <c r="U1053"/>
      <c r="V1053"/>
      <c r="X1053"/>
      <c r="Y1053"/>
      <c r="AA1053"/>
      <c r="AB1053"/>
      <c r="AC1053"/>
      <c r="AD1053"/>
      <c r="AE1053"/>
      <c r="AF1053"/>
      <c r="AG1053"/>
      <c r="AH1053"/>
      <c r="AI1053"/>
      <c r="AJ1053"/>
      <c r="AK1053"/>
      <c r="AL1053"/>
      <c r="AM1053"/>
    </row>
    <row r="1054" spans="2:39" x14ac:dyDescent="0.35">
      <c r="B1054" s="61"/>
      <c r="C1054" s="119"/>
      <c r="D1054" s="62"/>
      <c r="E1054" s="62"/>
      <c r="F1054" s="52"/>
      <c r="G1054" s="61"/>
      <c r="H1054" s="61"/>
      <c r="I1054" s="63"/>
      <c r="J1054" s="116" t="str">
        <f>IF(Calculations!$G1049=1, "Up to Date", "")</f>
        <v/>
      </c>
      <c r="K1054" s="2"/>
      <c r="L1054" s="9"/>
      <c r="M1054" s="9"/>
      <c r="N1054" s="9"/>
      <c r="O1054" s="9"/>
      <c r="P1054" s="9"/>
      <c r="Q1054" s="9"/>
      <c r="R1054" s="9"/>
      <c r="S1054" s="9"/>
      <c r="T1054" s="9"/>
      <c r="U1054"/>
      <c r="V1054"/>
      <c r="X1054"/>
      <c r="Y1054"/>
      <c r="AA1054"/>
      <c r="AB1054"/>
      <c r="AC1054"/>
      <c r="AD1054"/>
      <c r="AE1054"/>
      <c r="AF1054"/>
      <c r="AG1054"/>
      <c r="AH1054"/>
      <c r="AI1054"/>
      <c r="AJ1054"/>
      <c r="AK1054"/>
      <c r="AL1054"/>
      <c r="AM1054"/>
    </row>
    <row r="1055" spans="2:39" x14ac:dyDescent="0.35">
      <c r="B1055" s="61"/>
      <c r="C1055" s="119"/>
      <c r="D1055" s="62"/>
      <c r="E1055" s="62"/>
      <c r="F1055" s="52"/>
      <c r="G1055" s="61"/>
      <c r="H1055" s="61"/>
      <c r="I1055" s="63"/>
      <c r="J1055" s="116" t="str">
        <f>IF(Calculations!$G1050=1, "Up to Date", "")</f>
        <v/>
      </c>
      <c r="K1055" s="2"/>
      <c r="L1055" s="9"/>
      <c r="M1055" s="9"/>
      <c r="N1055" s="9"/>
      <c r="O1055" s="9"/>
      <c r="P1055" s="9"/>
      <c r="Q1055" s="9"/>
      <c r="R1055" s="9"/>
      <c r="S1055" s="9"/>
      <c r="T1055" s="9"/>
      <c r="U1055"/>
      <c r="V1055"/>
      <c r="X1055"/>
      <c r="Y1055"/>
      <c r="AA1055"/>
      <c r="AB1055"/>
      <c r="AC1055"/>
      <c r="AD1055"/>
      <c r="AE1055"/>
      <c r="AF1055"/>
      <c r="AG1055"/>
      <c r="AH1055"/>
      <c r="AI1055"/>
      <c r="AJ1055"/>
      <c r="AK1055"/>
      <c r="AL1055"/>
      <c r="AM1055"/>
    </row>
    <row r="1056" spans="2:39" x14ac:dyDescent="0.35">
      <c r="B1056" s="61"/>
      <c r="C1056" s="119"/>
      <c r="D1056" s="62"/>
      <c r="E1056" s="62"/>
      <c r="F1056" s="52"/>
      <c r="G1056" s="61"/>
      <c r="H1056" s="61"/>
      <c r="I1056" s="63"/>
      <c r="J1056" s="116" t="str">
        <f>IF(Calculations!$G1051=1, "Up to Date", "")</f>
        <v/>
      </c>
      <c r="K1056" s="2"/>
      <c r="L1056" s="9"/>
      <c r="M1056" s="9"/>
      <c r="N1056" s="9"/>
      <c r="O1056" s="9"/>
      <c r="P1056" s="9"/>
      <c r="Q1056" s="9"/>
      <c r="R1056" s="9"/>
      <c r="S1056" s="9"/>
      <c r="T1056" s="9"/>
      <c r="U1056"/>
      <c r="V1056"/>
      <c r="X1056"/>
      <c r="Y1056"/>
      <c r="AA1056"/>
      <c r="AB1056"/>
      <c r="AC1056"/>
      <c r="AD1056"/>
      <c r="AE1056"/>
      <c r="AF1056"/>
      <c r="AG1056"/>
      <c r="AH1056"/>
      <c r="AI1056"/>
      <c r="AJ1056"/>
      <c r="AK1056"/>
      <c r="AL1056"/>
      <c r="AM1056"/>
    </row>
    <row r="1057" spans="2:39" x14ac:dyDescent="0.35">
      <c r="B1057" s="61"/>
      <c r="C1057" s="119"/>
      <c r="D1057" s="62"/>
      <c r="E1057" s="62"/>
      <c r="F1057" s="52"/>
      <c r="G1057" s="61"/>
      <c r="H1057" s="61"/>
      <c r="I1057" s="63"/>
      <c r="J1057" s="116" t="str">
        <f>IF(Calculations!$G1052=1, "Up to Date", "")</f>
        <v/>
      </c>
      <c r="K1057" s="2"/>
      <c r="L1057" s="9"/>
      <c r="M1057" s="9"/>
      <c r="N1057" s="9"/>
      <c r="O1057" s="9"/>
      <c r="P1057" s="9"/>
      <c r="Q1057" s="9"/>
      <c r="R1057" s="9"/>
      <c r="S1057" s="9"/>
      <c r="T1057" s="9"/>
      <c r="U1057"/>
      <c r="V1057"/>
      <c r="X1057"/>
      <c r="Y1057"/>
      <c r="AA1057"/>
      <c r="AB1057"/>
      <c r="AC1057"/>
      <c r="AD1057"/>
      <c r="AE1057"/>
      <c r="AF1057"/>
      <c r="AG1057"/>
      <c r="AH1057"/>
      <c r="AI1057"/>
      <c r="AJ1057"/>
      <c r="AK1057"/>
      <c r="AL1057"/>
      <c r="AM1057"/>
    </row>
    <row r="1058" spans="2:39" x14ac:dyDescent="0.35">
      <c r="B1058" s="61"/>
      <c r="C1058" s="119"/>
      <c r="D1058" s="62"/>
      <c r="E1058" s="62"/>
      <c r="F1058" s="52"/>
      <c r="G1058" s="61"/>
      <c r="H1058" s="61"/>
      <c r="I1058" s="63"/>
      <c r="J1058" s="116" t="str">
        <f>IF(Calculations!$G1053=1, "Up to Date", "")</f>
        <v/>
      </c>
      <c r="K1058" s="2"/>
      <c r="L1058" s="9"/>
      <c r="M1058" s="9"/>
      <c r="N1058" s="9"/>
      <c r="O1058" s="9"/>
      <c r="P1058" s="9"/>
      <c r="Q1058" s="9"/>
      <c r="R1058" s="9"/>
      <c r="S1058" s="9"/>
      <c r="T1058" s="9"/>
      <c r="U1058"/>
      <c r="V1058"/>
      <c r="X1058"/>
      <c r="Y1058"/>
      <c r="AA1058"/>
      <c r="AB1058"/>
      <c r="AC1058"/>
      <c r="AD1058"/>
      <c r="AE1058"/>
      <c r="AF1058"/>
      <c r="AG1058"/>
      <c r="AH1058"/>
      <c r="AI1058"/>
      <c r="AJ1058"/>
      <c r="AK1058"/>
      <c r="AL1058"/>
      <c r="AM1058"/>
    </row>
    <row r="1059" spans="2:39" x14ac:dyDescent="0.35">
      <c r="B1059" s="61"/>
      <c r="C1059" s="119"/>
      <c r="D1059" s="62"/>
      <c r="E1059" s="62"/>
      <c r="F1059" s="52"/>
      <c r="G1059" s="61"/>
      <c r="H1059" s="61"/>
      <c r="I1059" s="63"/>
      <c r="J1059" s="116" t="str">
        <f>IF(Calculations!$G1054=1, "Up to Date", "")</f>
        <v/>
      </c>
      <c r="K1059" s="2"/>
      <c r="L1059" s="9"/>
      <c r="M1059" s="9"/>
      <c r="N1059" s="9"/>
      <c r="O1059" s="9"/>
      <c r="P1059" s="9"/>
      <c r="Q1059" s="9"/>
      <c r="R1059" s="9"/>
      <c r="S1059" s="9"/>
      <c r="T1059" s="9"/>
      <c r="U1059"/>
      <c r="V1059"/>
      <c r="X1059"/>
      <c r="Y1059"/>
      <c r="AA1059"/>
      <c r="AB1059"/>
      <c r="AC1059"/>
      <c r="AD1059"/>
      <c r="AE1059"/>
      <c r="AF1059"/>
      <c r="AG1059"/>
      <c r="AH1059"/>
      <c r="AI1059"/>
      <c r="AJ1059"/>
      <c r="AK1059"/>
      <c r="AL1059"/>
      <c r="AM1059"/>
    </row>
    <row r="1060" spans="2:39" x14ac:dyDescent="0.35">
      <c r="B1060" s="61"/>
      <c r="C1060" s="119"/>
      <c r="D1060" s="62"/>
      <c r="E1060" s="62"/>
      <c r="F1060" s="52"/>
      <c r="G1060" s="61"/>
      <c r="H1060" s="61"/>
      <c r="I1060" s="63"/>
      <c r="J1060" s="116" t="str">
        <f>IF(Calculations!$G1055=1, "Up to Date", "")</f>
        <v/>
      </c>
      <c r="K1060" s="2"/>
      <c r="L1060" s="9"/>
      <c r="M1060" s="9"/>
      <c r="N1060" s="9"/>
      <c r="O1060" s="9"/>
      <c r="P1060" s="9"/>
      <c r="Q1060" s="9"/>
      <c r="R1060" s="9"/>
      <c r="S1060" s="9"/>
      <c r="T1060" s="9"/>
      <c r="U1060"/>
      <c r="V1060"/>
      <c r="X1060"/>
      <c r="Y1060"/>
      <c r="AA1060"/>
      <c r="AB1060"/>
      <c r="AC1060"/>
      <c r="AD1060"/>
      <c r="AE1060"/>
      <c r="AF1060"/>
      <c r="AG1060"/>
      <c r="AH1060"/>
      <c r="AI1060"/>
      <c r="AJ1060"/>
      <c r="AK1060"/>
      <c r="AL1060"/>
      <c r="AM1060"/>
    </row>
    <row r="1061" spans="2:39" x14ac:dyDescent="0.35">
      <c r="B1061" s="61"/>
      <c r="C1061" s="119"/>
      <c r="D1061" s="62"/>
      <c r="E1061" s="62"/>
      <c r="F1061" s="52"/>
      <c r="G1061" s="61"/>
      <c r="H1061" s="61"/>
      <c r="I1061" s="63"/>
      <c r="J1061" s="116" t="str">
        <f>IF(Calculations!$G1056=1, "Up to Date", "")</f>
        <v/>
      </c>
      <c r="K1061" s="2"/>
      <c r="L1061" s="9"/>
      <c r="M1061" s="9"/>
      <c r="N1061" s="9"/>
      <c r="O1061" s="9"/>
      <c r="P1061" s="9"/>
      <c r="Q1061" s="9"/>
      <c r="R1061" s="9"/>
      <c r="S1061" s="9"/>
      <c r="T1061" s="9"/>
      <c r="U1061"/>
      <c r="V1061"/>
      <c r="X1061"/>
      <c r="Y1061"/>
      <c r="AA1061"/>
      <c r="AB1061"/>
      <c r="AC1061"/>
      <c r="AD1061"/>
      <c r="AE1061"/>
      <c r="AF1061"/>
      <c r="AG1061"/>
      <c r="AH1061"/>
      <c r="AI1061"/>
      <c r="AJ1061"/>
      <c r="AK1061"/>
      <c r="AL1061"/>
      <c r="AM1061"/>
    </row>
    <row r="1062" spans="2:39" x14ac:dyDescent="0.35">
      <c r="B1062" s="61"/>
      <c r="C1062" s="119"/>
      <c r="D1062" s="62"/>
      <c r="E1062" s="62"/>
      <c r="F1062" s="52"/>
      <c r="G1062" s="61"/>
      <c r="H1062" s="61"/>
      <c r="I1062" s="63"/>
      <c r="J1062" s="116" t="str">
        <f>IF(Calculations!$G1057=1, "Up to Date", "")</f>
        <v/>
      </c>
      <c r="K1062" s="2"/>
      <c r="L1062" s="9"/>
      <c r="M1062" s="9"/>
      <c r="N1062" s="9"/>
      <c r="O1062" s="9"/>
      <c r="P1062" s="9"/>
      <c r="Q1062" s="9"/>
      <c r="R1062" s="9"/>
      <c r="S1062" s="9"/>
      <c r="T1062" s="9"/>
      <c r="U1062"/>
      <c r="V1062"/>
      <c r="X1062"/>
      <c r="Y1062"/>
      <c r="AA1062"/>
      <c r="AB1062"/>
      <c r="AC1062"/>
      <c r="AD1062"/>
      <c r="AE1062"/>
      <c r="AF1062"/>
      <c r="AG1062"/>
      <c r="AH1062"/>
      <c r="AI1062"/>
      <c r="AJ1062"/>
      <c r="AK1062"/>
      <c r="AL1062"/>
      <c r="AM1062"/>
    </row>
    <row r="1063" spans="2:39" x14ac:dyDescent="0.35">
      <c r="B1063" s="61"/>
      <c r="C1063" s="119"/>
      <c r="D1063" s="62"/>
      <c r="E1063" s="62"/>
      <c r="F1063" s="52"/>
      <c r="G1063" s="61"/>
      <c r="H1063" s="61"/>
      <c r="I1063" s="63"/>
      <c r="J1063" s="116" t="str">
        <f>IF(Calculations!$G1058=1, "Up to Date", "")</f>
        <v/>
      </c>
      <c r="K1063" s="2"/>
      <c r="L1063" s="9"/>
      <c r="M1063" s="9"/>
      <c r="N1063" s="9"/>
      <c r="O1063" s="9"/>
      <c r="P1063" s="9"/>
      <c r="Q1063" s="9"/>
      <c r="R1063" s="9"/>
      <c r="S1063" s="9"/>
      <c r="T1063" s="9"/>
      <c r="U1063"/>
      <c r="V1063"/>
      <c r="X1063"/>
      <c r="Y1063"/>
      <c r="AA1063"/>
      <c r="AB1063"/>
      <c r="AC1063"/>
      <c r="AD1063"/>
      <c r="AE1063"/>
      <c r="AF1063"/>
      <c r="AG1063"/>
      <c r="AH1063"/>
      <c r="AI1063"/>
      <c r="AJ1063"/>
      <c r="AK1063"/>
      <c r="AL1063"/>
      <c r="AM1063"/>
    </row>
    <row r="1064" spans="2:39" x14ac:dyDescent="0.35">
      <c r="B1064" s="61"/>
      <c r="C1064" s="119"/>
      <c r="D1064" s="62"/>
      <c r="E1064" s="62"/>
      <c r="F1064" s="52"/>
      <c r="G1064" s="61"/>
      <c r="H1064" s="61"/>
      <c r="I1064" s="63"/>
      <c r="J1064" s="116" t="str">
        <f>IF(Calculations!$G1059=1, "Up to Date", "")</f>
        <v/>
      </c>
      <c r="K1064" s="2"/>
      <c r="L1064" s="9"/>
      <c r="M1064" s="9"/>
      <c r="N1064" s="9"/>
      <c r="O1064" s="9"/>
      <c r="P1064" s="9"/>
      <c r="Q1064" s="9"/>
      <c r="R1064" s="9"/>
      <c r="S1064" s="9"/>
      <c r="T1064" s="9"/>
      <c r="U1064"/>
      <c r="V1064"/>
      <c r="X1064"/>
      <c r="Y1064"/>
      <c r="AA1064"/>
      <c r="AB1064"/>
      <c r="AC1064"/>
      <c r="AD1064"/>
      <c r="AE1064"/>
      <c r="AF1064"/>
      <c r="AG1064"/>
      <c r="AH1064"/>
      <c r="AI1064"/>
      <c r="AJ1064"/>
      <c r="AK1064"/>
      <c r="AL1064"/>
      <c r="AM1064"/>
    </row>
    <row r="1065" spans="2:39" x14ac:dyDescent="0.35">
      <c r="B1065" s="61"/>
      <c r="C1065" s="119"/>
      <c r="D1065" s="62"/>
      <c r="E1065" s="62"/>
      <c r="F1065" s="52"/>
      <c r="G1065" s="61"/>
      <c r="H1065" s="61"/>
      <c r="I1065" s="63"/>
      <c r="J1065" s="116" t="str">
        <f>IF(Calculations!$G1060=1, "Up to Date", "")</f>
        <v/>
      </c>
      <c r="K1065" s="2"/>
      <c r="L1065" s="9"/>
      <c r="M1065" s="9"/>
      <c r="N1065" s="9"/>
      <c r="O1065" s="9"/>
      <c r="P1065" s="9"/>
      <c r="Q1065" s="9"/>
      <c r="R1065" s="9"/>
      <c r="S1065" s="9"/>
      <c r="T1065" s="9"/>
      <c r="U1065"/>
      <c r="V1065"/>
      <c r="X1065"/>
      <c r="Y1065"/>
      <c r="AA1065"/>
      <c r="AB1065"/>
      <c r="AC1065"/>
      <c r="AD1065"/>
      <c r="AE1065"/>
      <c r="AF1065"/>
      <c r="AG1065"/>
      <c r="AH1065"/>
      <c r="AI1065"/>
      <c r="AJ1065"/>
      <c r="AK1065"/>
      <c r="AL1065"/>
      <c r="AM1065"/>
    </row>
    <row r="1066" spans="2:39" x14ac:dyDescent="0.35">
      <c r="B1066" s="61"/>
      <c r="C1066" s="119"/>
      <c r="D1066" s="62"/>
      <c r="E1066" s="62"/>
      <c r="F1066" s="52"/>
      <c r="G1066" s="61"/>
      <c r="H1066" s="61"/>
      <c r="I1066" s="63"/>
      <c r="J1066" s="116" t="str">
        <f>IF(Calculations!$G1061=1, "Up to Date", "")</f>
        <v/>
      </c>
      <c r="K1066" s="2"/>
      <c r="L1066" s="9"/>
      <c r="M1066" s="9"/>
      <c r="N1066" s="9"/>
      <c r="O1066" s="9"/>
      <c r="P1066" s="9"/>
      <c r="Q1066" s="9"/>
      <c r="R1066" s="9"/>
      <c r="S1066" s="9"/>
      <c r="T1066" s="9"/>
      <c r="U1066"/>
      <c r="V1066"/>
      <c r="X1066"/>
      <c r="Y1066"/>
      <c r="AA1066"/>
      <c r="AB1066"/>
      <c r="AC1066"/>
      <c r="AD1066"/>
      <c r="AE1066"/>
      <c r="AF1066"/>
      <c r="AG1066"/>
      <c r="AH1066"/>
      <c r="AI1066"/>
      <c r="AJ1066"/>
      <c r="AK1066"/>
      <c r="AL1066"/>
      <c r="AM1066"/>
    </row>
    <row r="1067" spans="2:39" x14ac:dyDescent="0.35">
      <c r="B1067" s="61"/>
      <c r="C1067" s="119"/>
      <c r="D1067" s="62"/>
      <c r="E1067" s="62"/>
      <c r="F1067" s="52"/>
      <c r="G1067" s="61"/>
      <c r="H1067" s="61"/>
      <c r="I1067" s="63"/>
      <c r="J1067" s="116" t="str">
        <f>IF(Calculations!$G1062=1, "Up to Date", "")</f>
        <v/>
      </c>
      <c r="K1067" s="2"/>
      <c r="L1067" s="9"/>
      <c r="M1067" s="9"/>
      <c r="N1067" s="9"/>
      <c r="O1067" s="9"/>
      <c r="P1067" s="9"/>
      <c r="Q1067" s="9"/>
      <c r="R1067" s="9"/>
      <c r="S1067" s="9"/>
      <c r="T1067" s="9"/>
      <c r="U1067"/>
      <c r="V1067"/>
      <c r="X1067"/>
      <c r="Y1067"/>
      <c r="AA1067"/>
      <c r="AB1067"/>
      <c r="AC1067"/>
      <c r="AD1067"/>
      <c r="AE1067"/>
      <c r="AF1067"/>
      <c r="AG1067"/>
      <c r="AH1067"/>
      <c r="AI1067"/>
      <c r="AJ1067"/>
      <c r="AK1067"/>
      <c r="AL1067"/>
      <c r="AM1067"/>
    </row>
    <row r="1068" spans="2:39" x14ac:dyDescent="0.35">
      <c r="B1068" s="61"/>
      <c r="C1068" s="119"/>
      <c r="D1068" s="62"/>
      <c r="E1068" s="62"/>
      <c r="F1068" s="52"/>
      <c r="G1068" s="61"/>
      <c r="H1068" s="61"/>
      <c r="I1068" s="63"/>
      <c r="J1068" s="116" t="str">
        <f>IF(Calculations!$G1063=1, "Up to Date", "")</f>
        <v/>
      </c>
      <c r="K1068" s="2"/>
      <c r="L1068" s="9"/>
      <c r="M1068" s="9"/>
      <c r="N1068" s="9"/>
      <c r="O1068" s="9"/>
      <c r="P1068" s="9"/>
      <c r="Q1068" s="9"/>
      <c r="R1068" s="9"/>
      <c r="S1068" s="9"/>
      <c r="T1068" s="9"/>
      <c r="U1068"/>
      <c r="V1068"/>
      <c r="X1068"/>
      <c r="Y1068"/>
      <c r="AA1068"/>
      <c r="AB1068"/>
      <c r="AC1068"/>
      <c r="AD1068"/>
      <c r="AE1068"/>
      <c r="AF1068"/>
      <c r="AG1068"/>
      <c r="AH1068"/>
      <c r="AI1068"/>
      <c r="AJ1068"/>
      <c r="AK1068"/>
      <c r="AL1068"/>
      <c r="AM1068"/>
    </row>
    <row r="1069" spans="2:39" x14ac:dyDescent="0.35">
      <c r="B1069" s="61"/>
      <c r="C1069" s="119"/>
      <c r="D1069" s="62"/>
      <c r="E1069" s="62"/>
      <c r="F1069" s="52"/>
      <c r="G1069" s="61"/>
      <c r="H1069" s="61"/>
      <c r="I1069" s="63"/>
      <c r="J1069" s="116" t="str">
        <f>IF(Calculations!$G1064=1, "Up to Date", "")</f>
        <v/>
      </c>
      <c r="K1069" s="2"/>
      <c r="L1069" s="9"/>
      <c r="M1069" s="9"/>
      <c r="N1069" s="9"/>
      <c r="O1069" s="9"/>
      <c r="P1069" s="9"/>
      <c r="Q1069" s="9"/>
      <c r="R1069" s="9"/>
      <c r="S1069" s="9"/>
      <c r="T1069" s="9"/>
      <c r="U1069"/>
      <c r="V1069"/>
      <c r="X1069"/>
      <c r="Y1069"/>
      <c r="AA1069"/>
      <c r="AB1069"/>
      <c r="AC1069"/>
      <c r="AD1069"/>
      <c r="AE1069"/>
      <c r="AF1069"/>
      <c r="AG1069"/>
      <c r="AH1069"/>
      <c r="AI1069"/>
      <c r="AJ1069"/>
      <c r="AK1069"/>
      <c r="AL1069"/>
      <c r="AM1069"/>
    </row>
    <row r="1070" spans="2:39" x14ac:dyDescent="0.35">
      <c r="B1070" s="61"/>
      <c r="C1070" s="119"/>
      <c r="D1070" s="62"/>
      <c r="E1070" s="62"/>
      <c r="F1070" s="52"/>
      <c r="G1070" s="61"/>
      <c r="H1070" s="61"/>
      <c r="I1070" s="63"/>
      <c r="J1070" s="116" t="str">
        <f>IF(Calculations!$G1065=1, "Up to Date", "")</f>
        <v/>
      </c>
      <c r="K1070" s="2"/>
      <c r="L1070" s="9"/>
      <c r="M1070" s="9"/>
      <c r="N1070" s="9"/>
      <c r="O1070" s="9"/>
      <c r="P1070" s="9"/>
      <c r="Q1070" s="9"/>
      <c r="R1070" s="9"/>
      <c r="S1070" s="9"/>
      <c r="T1070" s="9"/>
      <c r="U1070"/>
      <c r="V1070"/>
      <c r="X1070"/>
      <c r="Y1070"/>
      <c r="AA1070"/>
      <c r="AB1070"/>
      <c r="AC1070"/>
      <c r="AD1070"/>
      <c r="AE1070"/>
      <c r="AF1070"/>
      <c r="AG1070"/>
      <c r="AH1070"/>
      <c r="AI1070"/>
      <c r="AJ1070"/>
      <c r="AK1070"/>
      <c r="AL1070"/>
      <c r="AM1070"/>
    </row>
    <row r="1071" spans="2:39" x14ac:dyDescent="0.35">
      <c r="B1071" s="61"/>
      <c r="C1071" s="119"/>
      <c r="D1071" s="62"/>
      <c r="E1071" s="62"/>
      <c r="F1071" s="52"/>
      <c r="G1071" s="61"/>
      <c r="H1071" s="61"/>
      <c r="I1071" s="63"/>
      <c r="J1071" s="116" t="str">
        <f>IF(Calculations!$G1066=1, "Up to Date", "")</f>
        <v/>
      </c>
      <c r="K1071" s="2"/>
      <c r="L1071" s="9"/>
      <c r="M1071" s="9"/>
      <c r="N1071" s="9"/>
      <c r="O1071" s="9"/>
      <c r="P1071" s="9"/>
      <c r="Q1071" s="9"/>
      <c r="R1071" s="9"/>
      <c r="S1071" s="9"/>
      <c r="T1071" s="9"/>
      <c r="U1071"/>
      <c r="V1071"/>
      <c r="X1071"/>
      <c r="Y1071"/>
      <c r="AA1071"/>
      <c r="AB1071"/>
      <c r="AC1071"/>
      <c r="AD1071"/>
      <c r="AE1071"/>
      <c r="AF1071"/>
      <c r="AG1071"/>
      <c r="AH1071"/>
      <c r="AI1071"/>
      <c r="AJ1071"/>
      <c r="AK1071"/>
      <c r="AL1071"/>
      <c r="AM1071"/>
    </row>
    <row r="1072" spans="2:39" x14ac:dyDescent="0.35">
      <c r="B1072" s="61"/>
      <c r="C1072" s="119"/>
      <c r="D1072" s="62"/>
      <c r="E1072" s="62"/>
      <c r="F1072" s="52"/>
      <c r="G1072" s="61"/>
      <c r="H1072" s="61"/>
      <c r="I1072" s="63"/>
      <c r="J1072" s="116" t="str">
        <f>IF(Calculations!$G1067=1, "Up to Date", "")</f>
        <v/>
      </c>
      <c r="K1072" s="2"/>
      <c r="L1072" s="9"/>
      <c r="M1072" s="9"/>
      <c r="N1072" s="9"/>
      <c r="O1072" s="9"/>
      <c r="P1072" s="9"/>
      <c r="Q1072" s="9"/>
      <c r="R1072" s="9"/>
      <c r="S1072" s="9"/>
      <c r="T1072" s="9"/>
      <c r="U1072"/>
      <c r="V1072"/>
      <c r="X1072"/>
      <c r="Y1072"/>
      <c r="AA1072"/>
      <c r="AB1072"/>
      <c r="AC1072"/>
      <c r="AD1072"/>
      <c r="AE1072"/>
      <c r="AF1072"/>
      <c r="AG1072"/>
      <c r="AH1072"/>
      <c r="AI1072"/>
      <c r="AJ1072"/>
      <c r="AK1072"/>
      <c r="AL1072"/>
      <c r="AM1072"/>
    </row>
    <row r="1073" spans="2:39" x14ac:dyDescent="0.35">
      <c r="B1073" s="61"/>
      <c r="C1073" s="119"/>
      <c r="D1073" s="62"/>
      <c r="E1073" s="62"/>
      <c r="F1073" s="52"/>
      <c r="G1073" s="61"/>
      <c r="H1073" s="61"/>
      <c r="I1073" s="63"/>
      <c r="J1073" s="116" t="str">
        <f>IF(Calculations!$G1068=1, "Up to Date", "")</f>
        <v/>
      </c>
      <c r="K1073" s="2"/>
      <c r="L1073" s="9"/>
      <c r="M1073" s="9"/>
      <c r="N1073" s="9"/>
      <c r="O1073" s="9"/>
      <c r="P1073" s="9"/>
      <c r="Q1073" s="9"/>
      <c r="R1073" s="9"/>
      <c r="S1073" s="9"/>
      <c r="T1073" s="9"/>
      <c r="U1073"/>
      <c r="V1073"/>
      <c r="X1073"/>
      <c r="Y1073"/>
      <c r="AA1073"/>
      <c r="AB1073"/>
      <c r="AC1073"/>
      <c r="AD1073"/>
      <c r="AE1073"/>
      <c r="AF1073"/>
      <c r="AG1073"/>
      <c r="AH1073"/>
      <c r="AI1073"/>
      <c r="AJ1073"/>
      <c r="AK1073"/>
      <c r="AL1073"/>
      <c r="AM1073"/>
    </row>
    <row r="1074" spans="2:39" x14ac:dyDescent="0.35">
      <c r="B1074" s="61"/>
      <c r="C1074" s="119"/>
      <c r="D1074" s="62"/>
      <c r="E1074" s="62"/>
      <c r="F1074" s="52"/>
      <c r="G1074" s="61"/>
      <c r="H1074" s="61"/>
      <c r="I1074" s="63"/>
      <c r="J1074" s="116" t="str">
        <f>IF(Calculations!$G1069=1, "Up to Date", "")</f>
        <v/>
      </c>
      <c r="K1074" s="2"/>
      <c r="L1074" s="9"/>
      <c r="M1074" s="9"/>
      <c r="N1074" s="9"/>
      <c r="O1074" s="9"/>
      <c r="P1074" s="9"/>
      <c r="Q1074" s="9"/>
      <c r="R1074" s="9"/>
      <c r="S1074" s="9"/>
      <c r="T1074" s="9"/>
      <c r="U1074"/>
      <c r="V1074"/>
      <c r="X1074"/>
      <c r="Y1074"/>
      <c r="AA1074"/>
      <c r="AB1074"/>
      <c r="AC1074"/>
      <c r="AD1074"/>
      <c r="AE1074"/>
      <c r="AF1074"/>
      <c r="AG1074"/>
      <c r="AH1074"/>
      <c r="AI1074"/>
      <c r="AJ1074"/>
      <c r="AK1074"/>
      <c r="AL1074"/>
      <c r="AM1074"/>
    </row>
    <row r="1075" spans="2:39" x14ac:dyDescent="0.35">
      <c r="B1075" s="61"/>
      <c r="C1075" s="119"/>
      <c r="D1075" s="62"/>
      <c r="E1075" s="62"/>
      <c r="F1075" s="52"/>
      <c r="G1075" s="61"/>
      <c r="H1075" s="61"/>
      <c r="I1075" s="63"/>
      <c r="J1075" s="116" t="str">
        <f>IF(Calculations!$G1070=1, "Up to Date", "")</f>
        <v/>
      </c>
      <c r="K1075" s="2"/>
      <c r="L1075" s="9"/>
      <c r="M1075" s="9"/>
      <c r="N1075" s="9"/>
      <c r="O1075" s="9"/>
      <c r="P1075" s="9"/>
      <c r="Q1075" s="9"/>
      <c r="R1075" s="9"/>
      <c r="S1075" s="9"/>
      <c r="T1075" s="9"/>
      <c r="U1075"/>
      <c r="V1075"/>
      <c r="X1075"/>
      <c r="Y1075"/>
      <c r="AA1075"/>
      <c r="AB1075"/>
      <c r="AC1075"/>
      <c r="AD1075"/>
      <c r="AE1075"/>
      <c r="AF1075"/>
      <c r="AG1075"/>
      <c r="AH1075"/>
      <c r="AI1075"/>
      <c r="AJ1075"/>
      <c r="AK1075"/>
      <c r="AL1075"/>
      <c r="AM1075"/>
    </row>
    <row r="1076" spans="2:39" x14ac:dyDescent="0.35">
      <c r="B1076" s="61"/>
      <c r="C1076" s="119"/>
      <c r="D1076" s="62"/>
      <c r="E1076" s="62"/>
      <c r="F1076" s="52"/>
      <c r="G1076" s="61"/>
      <c r="H1076" s="61"/>
      <c r="I1076" s="63"/>
      <c r="J1076" s="116" t="str">
        <f>IF(Calculations!$G1071=1, "Up to Date", "")</f>
        <v/>
      </c>
      <c r="K1076" s="2"/>
      <c r="L1076" s="9"/>
      <c r="M1076" s="9"/>
      <c r="N1076" s="9"/>
      <c r="O1076" s="9"/>
      <c r="P1076" s="9"/>
      <c r="Q1076" s="9"/>
      <c r="R1076" s="9"/>
      <c r="S1076" s="9"/>
      <c r="T1076" s="9"/>
      <c r="U1076"/>
      <c r="V1076"/>
      <c r="X1076"/>
      <c r="Y1076"/>
      <c r="AA1076"/>
      <c r="AB1076"/>
      <c r="AC1076"/>
      <c r="AD1076"/>
      <c r="AE1076"/>
      <c r="AF1076"/>
      <c r="AG1076"/>
      <c r="AH1076"/>
      <c r="AI1076"/>
      <c r="AJ1076"/>
      <c r="AK1076"/>
      <c r="AL1076"/>
      <c r="AM1076"/>
    </row>
    <row r="1077" spans="2:39" x14ac:dyDescent="0.35">
      <c r="B1077" s="61"/>
      <c r="C1077" s="119"/>
      <c r="D1077" s="62"/>
      <c r="E1077" s="62"/>
      <c r="F1077" s="52"/>
      <c r="G1077" s="61"/>
      <c r="H1077" s="61"/>
      <c r="I1077" s="63"/>
      <c r="J1077" s="116" t="str">
        <f>IF(Calculations!$G1072=1, "Up to Date", "")</f>
        <v/>
      </c>
      <c r="K1077" s="2"/>
      <c r="L1077" s="9"/>
      <c r="M1077" s="9"/>
      <c r="N1077" s="9"/>
      <c r="O1077" s="9"/>
      <c r="P1077" s="9"/>
      <c r="Q1077" s="9"/>
      <c r="R1077" s="9"/>
      <c r="S1077" s="9"/>
      <c r="T1077" s="9"/>
      <c r="U1077"/>
      <c r="V1077"/>
      <c r="X1077"/>
      <c r="Y1077"/>
      <c r="AA1077"/>
      <c r="AB1077"/>
      <c r="AC1077"/>
      <c r="AD1077"/>
      <c r="AE1077"/>
      <c r="AF1077"/>
      <c r="AG1077"/>
      <c r="AH1077"/>
      <c r="AI1077"/>
      <c r="AJ1077"/>
      <c r="AK1077"/>
      <c r="AL1077"/>
      <c r="AM1077"/>
    </row>
    <row r="1078" spans="2:39" x14ac:dyDescent="0.35">
      <c r="B1078" s="61"/>
      <c r="C1078" s="119"/>
      <c r="D1078" s="62"/>
      <c r="E1078" s="62"/>
      <c r="F1078" s="52"/>
      <c r="G1078" s="61"/>
      <c r="H1078" s="61"/>
      <c r="I1078" s="63"/>
      <c r="J1078" s="116" t="str">
        <f>IF(Calculations!$G1073=1, "Up to Date", "")</f>
        <v/>
      </c>
      <c r="K1078" s="2"/>
      <c r="L1078" s="9"/>
      <c r="M1078" s="9"/>
      <c r="N1078" s="9"/>
      <c r="O1078" s="9"/>
      <c r="P1078" s="9"/>
      <c r="Q1078" s="9"/>
      <c r="R1078" s="9"/>
      <c r="S1078" s="9"/>
      <c r="T1078" s="9"/>
      <c r="U1078"/>
      <c r="V1078"/>
      <c r="X1078"/>
      <c r="Y1078"/>
      <c r="AA1078"/>
      <c r="AB1078"/>
      <c r="AC1078"/>
      <c r="AD1078"/>
      <c r="AE1078"/>
      <c r="AF1078"/>
      <c r="AG1078"/>
      <c r="AH1078"/>
      <c r="AI1078"/>
      <c r="AJ1078"/>
      <c r="AK1078"/>
      <c r="AL1078"/>
      <c r="AM1078"/>
    </row>
    <row r="1079" spans="2:39" x14ac:dyDescent="0.35">
      <c r="B1079" s="61"/>
      <c r="C1079" s="119"/>
      <c r="D1079" s="62"/>
      <c r="E1079" s="62"/>
      <c r="F1079" s="52"/>
      <c r="G1079" s="61"/>
      <c r="H1079" s="61"/>
      <c r="I1079" s="63"/>
      <c r="J1079" s="116" t="str">
        <f>IF(Calculations!$G1074=1, "Up to Date", "")</f>
        <v/>
      </c>
      <c r="K1079" s="2"/>
      <c r="L1079" s="9"/>
      <c r="M1079" s="9"/>
      <c r="N1079" s="9"/>
      <c r="O1079" s="9"/>
      <c r="P1079" s="9"/>
      <c r="Q1079" s="9"/>
      <c r="R1079" s="9"/>
      <c r="S1079" s="9"/>
      <c r="T1079" s="9"/>
      <c r="U1079"/>
      <c r="V1079"/>
      <c r="X1079"/>
      <c r="Y1079"/>
      <c r="AA1079"/>
      <c r="AB1079"/>
      <c r="AC1079"/>
      <c r="AD1079"/>
      <c r="AE1079"/>
      <c r="AF1079"/>
      <c r="AG1079"/>
      <c r="AH1079"/>
      <c r="AI1079"/>
      <c r="AJ1079"/>
      <c r="AK1079"/>
      <c r="AL1079"/>
      <c r="AM1079"/>
    </row>
    <row r="1080" spans="2:39" x14ac:dyDescent="0.35">
      <c r="B1080" s="61"/>
      <c r="C1080" s="119"/>
      <c r="D1080" s="62"/>
      <c r="E1080" s="62"/>
      <c r="F1080" s="52"/>
      <c r="G1080" s="61"/>
      <c r="H1080" s="61"/>
      <c r="I1080" s="63"/>
      <c r="J1080" s="116" t="str">
        <f>IF(Calculations!$G1075=1, "Up to Date", "")</f>
        <v/>
      </c>
      <c r="K1080" s="2"/>
      <c r="L1080" s="9"/>
      <c r="M1080" s="9"/>
      <c r="N1080" s="9"/>
      <c r="O1080" s="9"/>
      <c r="P1080" s="9"/>
      <c r="Q1080" s="9"/>
      <c r="R1080" s="9"/>
      <c r="S1080" s="9"/>
      <c r="T1080" s="9"/>
      <c r="U1080"/>
      <c r="V1080"/>
      <c r="X1080"/>
      <c r="Y1080"/>
      <c r="AA1080"/>
      <c r="AB1080"/>
      <c r="AC1080"/>
      <c r="AD1080"/>
      <c r="AE1080"/>
      <c r="AF1080"/>
      <c r="AG1080"/>
      <c r="AH1080"/>
      <c r="AI1080"/>
      <c r="AJ1080"/>
      <c r="AK1080"/>
      <c r="AL1080"/>
      <c r="AM1080"/>
    </row>
    <row r="1081" spans="2:39" x14ac:dyDescent="0.35">
      <c r="B1081" s="61"/>
      <c r="C1081" s="119"/>
      <c r="D1081" s="62"/>
      <c r="E1081" s="62"/>
      <c r="F1081" s="52"/>
      <c r="G1081" s="61"/>
      <c r="H1081" s="61"/>
      <c r="I1081" s="63"/>
      <c r="J1081" s="116" t="str">
        <f>IF(Calculations!$G1076=1, "Up to Date", "")</f>
        <v/>
      </c>
      <c r="K1081" s="2"/>
      <c r="L1081" s="9"/>
      <c r="M1081" s="9"/>
      <c r="N1081" s="9"/>
      <c r="O1081" s="9"/>
      <c r="P1081" s="9"/>
      <c r="Q1081" s="9"/>
      <c r="R1081" s="9"/>
      <c r="S1081" s="9"/>
      <c r="T1081" s="9"/>
      <c r="U1081"/>
      <c r="V1081"/>
      <c r="X1081"/>
      <c r="Y1081"/>
      <c r="AA1081"/>
      <c r="AB1081"/>
      <c r="AC1081"/>
      <c r="AD1081"/>
      <c r="AE1081"/>
      <c r="AF1081"/>
      <c r="AG1081"/>
      <c r="AH1081"/>
      <c r="AI1081"/>
      <c r="AJ1081"/>
      <c r="AK1081"/>
      <c r="AL1081"/>
      <c r="AM1081"/>
    </row>
    <row r="1082" spans="2:39" x14ac:dyDescent="0.35">
      <c r="B1082" s="61"/>
      <c r="C1082" s="119"/>
      <c r="D1082" s="62"/>
      <c r="E1082" s="62"/>
      <c r="F1082" s="52"/>
      <c r="G1082" s="61"/>
      <c r="H1082" s="61"/>
      <c r="I1082" s="63"/>
      <c r="J1082" s="116" t="str">
        <f>IF(Calculations!$G1077=1, "Up to Date", "")</f>
        <v/>
      </c>
      <c r="K1082" s="2"/>
      <c r="L1082" s="9"/>
      <c r="M1082" s="9"/>
      <c r="N1082" s="9"/>
      <c r="O1082" s="9"/>
      <c r="P1082" s="9"/>
      <c r="Q1082" s="9"/>
      <c r="R1082" s="9"/>
      <c r="S1082" s="9"/>
      <c r="T1082" s="9"/>
      <c r="U1082"/>
      <c r="V1082"/>
      <c r="X1082"/>
      <c r="Y1082"/>
      <c r="AA1082"/>
      <c r="AB1082"/>
      <c r="AC1082"/>
      <c r="AD1082"/>
      <c r="AE1082"/>
      <c r="AF1082"/>
      <c r="AG1082"/>
      <c r="AH1082"/>
      <c r="AI1082"/>
      <c r="AJ1082"/>
      <c r="AK1082"/>
      <c r="AL1082"/>
      <c r="AM1082"/>
    </row>
    <row r="1083" spans="2:39" x14ac:dyDescent="0.35">
      <c r="B1083" s="61"/>
      <c r="C1083" s="119"/>
      <c r="D1083" s="62"/>
      <c r="E1083" s="62"/>
      <c r="F1083" s="52"/>
      <c r="G1083" s="61"/>
      <c r="H1083" s="61"/>
      <c r="I1083" s="63"/>
      <c r="J1083" s="116" t="str">
        <f>IF(Calculations!$G1078=1, "Up to Date", "")</f>
        <v/>
      </c>
      <c r="K1083" s="2"/>
      <c r="L1083" s="9"/>
      <c r="M1083" s="9"/>
      <c r="N1083" s="9"/>
      <c r="O1083" s="9"/>
      <c r="P1083" s="9"/>
      <c r="Q1083" s="9"/>
      <c r="R1083" s="9"/>
      <c r="S1083" s="9"/>
      <c r="T1083" s="9"/>
      <c r="U1083"/>
      <c r="V1083"/>
      <c r="X1083"/>
      <c r="Y1083"/>
      <c r="AA1083"/>
      <c r="AB1083"/>
      <c r="AC1083"/>
      <c r="AD1083"/>
      <c r="AE1083"/>
      <c r="AF1083"/>
      <c r="AG1083"/>
      <c r="AH1083"/>
      <c r="AI1083"/>
      <c r="AJ1083"/>
      <c r="AK1083"/>
      <c r="AL1083"/>
      <c r="AM1083"/>
    </row>
    <row r="1084" spans="2:39" x14ac:dyDescent="0.35">
      <c r="B1084" s="61"/>
      <c r="C1084" s="119"/>
      <c r="D1084" s="62"/>
      <c r="E1084" s="62"/>
      <c r="F1084" s="52"/>
      <c r="G1084" s="61"/>
      <c r="H1084" s="61"/>
      <c r="I1084" s="63"/>
      <c r="J1084" s="116" t="str">
        <f>IF(Calculations!$G1079=1, "Up to Date", "")</f>
        <v/>
      </c>
      <c r="K1084" s="2"/>
      <c r="L1084" s="9"/>
      <c r="M1084" s="9"/>
      <c r="N1084" s="9"/>
      <c r="O1084" s="9"/>
      <c r="P1084" s="9"/>
      <c r="Q1084" s="9"/>
      <c r="R1084" s="9"/>
      <c r="S1084" s="9"/>
      <c r="T1084" s="9"/>
      <c r="U1084"/>
      <c r="V1084"/>
      <c r="X1084"/>
      <c r="Y1084"/>
      <c r="AA1084"/>
      <c r="AB1084"/>
      <c r="AC1084"/>
      <c r="AD1084"/>
      <c r="AE1084"/>
      <c r="AF1084"/>
      <c r="AG1084"/>
      <c r="AH1084"/>
      <c r="AI1084"/>
      <c r="AJ1084"/>
      <c r="AK1084"/>
      <c r="AL1084"/>
      <c r="AM1084"/>
    </row>
    <row r="1085" spans="2:39" x14ac:dyDescent="0.35">
      <c r="B1085" s="61"/>
      <c r="C1085" s="119"/>
      <c r="D1085" s="62"/>
      <c r="E1085" s="62"/>
      <c r="F1085" s="52"/>
      <c r="G1085" s="61"/>
      <c r="H1085" s="61"/>
      <c r="I1085" s="63"/>
      <c r="J1085" s="116" t="str">
        <f>IF(Calculations!$G1080=1, "Up to Date", "")</f>
        <v/>
      </c>
      <c r="K1085" s="2"/>
      <c r="L1085" s="9"/>
      <c r="M1085" s="9"/>
      <c r="N1085" s="9"/>
      <c r="O1085" s="9"/>
      <c r="P1085" s="9"/>
      <c r="Q1085" s="9"/>
      <c r="R1085" s="9"/>
      <c r="S1085" s="9"/>
      <c r="T1085" s="9"/>
      <c r="U1085"/>
      <c r="V1085"/>
      <c r="X1085"/>
      <c r="Y1085"/>
      <c r="AA1085"/>
      <c r="AB1085"/>
      <c r="AC1085"/>
      <c r="AD1085"/>
      <c r="AE1085"/>
      <c r="AF1085"/>
      <c r="AG1085"/>
      <c r="AH1085"/>
      <c r="AI1085"/>
      <c r="AJ1085"/>
      <c r="AK1085"/>
      <c r="AL1085"/>
      <c r="AM1085"/>
    </row>
    <row r="1086" spans="2:39" x14ac:dyDescent="0.35">
      <c r="B1086" s="61"/>
      <c r="C1086" s="119"/>
      <c r="D1086" s="62"/>
      <c r="E1086" s="62"/>
      <c r="F1086" s="52"/>
      <c r="G1086" s="61"/>
      <c r="H1086" s="61"/>
      <c r="I1086" s="63"/>
      <c r="J1086" s="116" t="str">
        <f>IF(Calculations!$G1081=1, "Up to Date", "")</f>
        <v/>
      </c>
      <c r="K1086" s="2"/>
      <c r="L1086" s="9"/>
      <c r="M1086" s="9"/>
      <c r="N1086" s="9"/>
      <c r="O1086" s="9"/>
      <c r="P1086" s="9"/>
      <c r="Q1086" s="9"/>
      <c r="R1086" s="9"/>
      <c r="S1086" s="9"/>
      <c r="T1086" s="9"/>
      <c r="U1086"/>
      <c r="V1086"/>
      <c r="X1086"/>
      <c r="Y1086"/>
      <c r="AA1086"/>
      <c r="AB1086"/>
      <c r="AC1086"/>
      <c r="AD1086"/>
      <c r="AE1086"/>
      <c r="AF1086"/>
      <c r="AG1086"/>
      <c r="AH1086"/>
      <c r="AI1086"/>
      <c r="AJ1086"/>
      <c r="AK1086"/>
      <c r="AL1086"/>
      <c r="AM1086"/>
    </row>
    <row r="1087" spans="2:39" x14ac:dyDescent="0.35">
      <c r="B1087" s="61"/>
      <c r="C1087" s="119"/>
      <c r="D1087" s="62"/>
      <c r="E1087" s="62"/>
      <c r="F1087" s="52"/>
      <c r="G1087" s="61"/>
      <c r="H1087" s="61"/>
      <c r="I1087" s="63"/>
      <c r="J1087" s="116" t="str">
        <f>IF(Calculations!$G1082=1, "Up to Date", "")</f>
        <v/>
      </c>
      <c r="K1087" s="2"/>
      <c r="L1087" s="9"/>
      <c r="M1087" s="9"/>
      <c r="N1087" s="9"/>
      <c r="O1087" s="9"/>
      <c r="P1087" s="9"/>
      <c r="Q1087" s="9"/>
      <c r="R1087" s="9"/>
      <c r="S1087" s="9"/>
      <c r="T1087" s="9"/>
      <c r="U1087"/>
      <c r="V1087"/>
      <c r="X1087"/>
      <c r="Y1087"/>
      <c r="AA1087"/>
      <c r="AB1087"/>
      <c r="AC1087"/>
      <c r="AD1087"/>
      <c r="AE1087"/>
      <c r="AF1087"/>
      <c r="AG1087"/>
      <c r="AH1087"/>
      <c r="AI1087"/>
      <c r="AJ1087"/>
      <c r="AK1087"/>
      <c r="AL1087"/>
      <c r="AM1087"/>
    </row>
    <row r="1088" spans="2:39" x14ac:dyDescent="0.35">
      <c r="B1088" s="61"/>
      <c r="C1088" s="119"/>
      <c r="D1088" s="62"/>
      <c r="E1088" s="62"/>
      <c r="F1088" s="52"/>
      <c r="G1088" s="61"/>
      <c r="H1088" s="61"/>
      <c r="I1088" s="63"/>
      <c r="J1088" s="116" t="str">
        <f>IF(Calculations!$G1083=1, "Up to Date", "")</f>
        <v/>
      </c>
      <c r="K1088" s="2"/>
      <c r="L1088" s="9"/>
      <c r="M1088" s="9"/>
      <c r="N1088" s="9"/>
      <c r="O1088" s="9"/>
      <c r="P1088" s="9"/>
      <c r="Q1088" s="9"/>
      <c r="R1088" s="9"/>
      <c r="S1088" s="9"/>
      <c r="T1088" s="9"/>
      <c r="U1088"/>
      <c r="V1088"/>
      <c r="X1088"/>
      <c r="Y1088"/>
      <c r="AA1088"/>
      <c r="AB1088"/>
      <c r="AC1088"/>
      <c r="AD1088"/>
      <c r="AE1088"/>
      <c r="AF1088"/>
      <c r="AG1088"/>
      <c r="AH1088"/>
      <c r="AI1088"/>
      <c r="AJ1088"/>
      <c r="AK1088"/>
      <c r="AL1088"/>
      <c r="AM1088"/>
    </row>
    <row r="1089" spans="2:39" x14ac:dyDescent="0.35">
      <c r="B1089" s="61"/>
      <c r="C1089" s="119"/>
      <c r="D1089" s="62"/>
      <c r="E1089" s="62"/>
      <c r="F1089" s="52"/>
      <c r="G1089" s="61"/>
      <c r="H1089" s="61"/>
      <c r="I1089" s="63"/>
      <c r="J1089" s="116" t="str">
        <f>IF(Calculations!$G1084=1, "Up to Date", "")</f>
        <v/>
      </c>
      <c r="K1089" s="2"/>
      <c r="L1089" s="9"/>
      <c r="M1089" s="9"/>
      <c r="N1089" s="9"/>
      <c r="O1089" s="9"/>
      <c r="P1089" s="9"/>
      <c r="Q1089" s="9"/>
      <c r="R1089" s="9"/>
      <c r="S1089" s="9"/>
      <c r="T1089" s="9"/>
      <c r="U1089"/>
      <c r="V1089"/>
      <c r="X1089"/>
      <c r="Y1089"/>
      <c r="AA1089"/>
      <c r="AB1089"/>
      <c r="AC1089"/>
      <c r="AD1089"/>
      <c r="AE1089"/>
      <c r="AF1089"/>
      <c r="AG1089"/>
      <c r="AH1089"/>
      <c r="AI1089"/>
      <c r="AJ1089"/>
      <c r="AK1089"/>
      <c r="AL1089"/>
      <c r="AM1089"/>
    </row>
    <row r="1090" spans="2:39" x14ac:dyDescent="0.35">
      <c r="B1090" s="61"/>
      <c r="C1090" s="119"/>
      <c r="D1090" s="62"/>
      <c r="E1090" s="62"/>
      <c r="F1090" s="52"/>
      <c r="G1090" s="61"/>
      <c r="H1090" s="61"/>
      <c r="I1090" s="63"/>
      <c r="J1090" s="116" t="str">
        <f>IF(Calculations!$G1085=1, "Up to Date", "")</f>
        <v/>
      </c>
      <c r="K1090" s="2"/>
      <c r="L1090" s="9"/>
      <c r="M1090" s="9"/>
      <c r="N1090" s="9"/>
      <c r="O1090" s="9"/>
      <c r="P1090" s="9"/>
      <c r="Q1090" s="9"/>
      <c r="R1090" s="9"/>
      <c r="S1090" s="9"/>
      <c r="T1090" s="9"/>
      <c r="U1090"/>
      <c r="V1090"/>
      <c r="X1090"/>
      <c r="Y1090"/>
      <c r="AA1090"/>
      <c r="AB1090"/>
      <c r="AC1090"/>
      <c r="AD1090"/>
      <c r="AE1090"/>
      <c r="AF1090"/>
      <c r="AG1090"/>
      <c r="AH1090"/>
      <c r="AI1090"/>
      <c r="AJ1090"/>
      <c r="AK1090"/>
      <c r="AL1090"/>
      <c r="AM1090"/>
    </row>
    <row r="1091" spans="2:39" x14ac:dyDescent="0.35">
      <c r="B1091" s="61"/>
      <c r="C1091" s="119"/>
      <c r="D1091" s="62"/>
      <c r="E1091" s="62"/>
      <c r="F1091" s="52"/>
      <c r="G1091" s="61"/>
      <c r="H1091" s="61"/>
      <c r="I1091" s="63"/>
      <c r="J1091" s="116" t="str">
        <f>IF(Calculations!$G1086=1, "Up to Date", "")</f>
        <v/>
      </c>
      <c r="K1091" s="2"/>
      <c r="L1091" s="9"/>
      <c r="M1091" s="9"/>
      <c r="N1091" s="9"/>
      <c r="O1091" s="9"/>
      <c r="P1091" s="9"/>
      <c r="Q1091" s="9"/>
      <c r="R1091" s="9"/>
      <c r="S1091" s="9"/>
      <c r="T1091" s="9"/>
      <c r="U1091"/>
      <c r="V1091"/>
      <c r="X1091"/>
      <c r="Y1091"/>
      <c r="AA1091"/>
      <c r="AB1091"/>
      <c r="AC1091"/>
      <c r="AD1091"/>
      <c r="AE1091"/>
      <c r="AF1091"/>
      <c r="AG1091"/>
      <c r="AH1091"/>
      <c r="AI1091"/>
      <c r="AJ1091"/>
      <c r="AK1091"/>
      <c r="AL1091"/>
      <c r="AM1091"/>
    </row>
    <row r="1092" spans="2:39" x14ac:dyDescent="0.35">
      <c r="B1092" s="61"/>
      <c r="C1092" s="119"/>
      <c r="D1092" s="62"/>
      <c r="E1092" s="62"/>
      <c r="F1092" s="52"/>
      <c r="G1092" s="61"/>
      <c r="H1092" s="61"/>
      <c r="I1092" s="63"/>
      <c r="J1092" s="116" t="str">
        <f>IF(Calculations!$G1087=1, "Up to Date", "")</f>
        <v/>
      </c>
      <c r="K1092" s="2"/>
      <c r="L1092" s="9"/>
      <c r="M1092" s="9"/>
      <c r="N1092" s="9"/>
      <c r="O1092" s="9"/>
      <c r="P1092" s="9"/>
      <c r="Q1092" s="9"/>
      <c r="R1092" s="9"/>
      <c r="S1092" s="9"/>
      <c r="T1092" s="9"/>
      <c r="U1092"/>
      <c r="V1092"/>
      <c r="X1092"/>
      <c r="Y1092"/>
      <c r="AA1092"/>
      <c r="AB1092"/>
      <c r="AC1092"/>
      <c r="AD1092"/>
      <c r="AE1092"/>
      <c r="AF1092"/>
      <c r="AG1092"/>
      <c r="AH1092"/>
      <c r="AI1092"/>
      <c r="AJ1092"/>
      <c r="AK1092"/>
      <c r="AL1092"/>
      <c r="AM1092"/>
    </row>
    <row r="1093" spans="2:39" x14ac:dyDescent="0.35">
      <c r="B1093" s="61"/>
      <c r="C1093" s="119"/>
      <c r="D1093" s="62"/>
      <c r="E1093" s="62"/>
      <c r="F1093" s="52"/>
      <c r="G1093" s="61"/>
      <c r="H1093" s="61"/>
      <c r="I1093" s="63"/>
      <c r="J1093" s="116" t="str">
        <f>IF(Calculations!$G1088=1, "Up to Date", "")</f>
        <v/>
      </c>
      <c r="K1093" s="2"/>
      <c r="L1093" s="9"/>
      <c r="M1093" s="9"/>
      <c r="N1093" s="9"/>
      <c r="O1093" s="9"/>
      <c r="P1093" s="9"/>
      <c r="Q1093" s="9"/>
      <c r="R1093" s="9"/>
      <c r="S1093" s="9"/>
      <c r="T1093" s="9"/>
      <c r="U1093"/>
      <c r="V1093"/>
      <c r="X1093"/>
      <c r="Y1093"/>
      <c r="AA1093"/>
      <c r="AB1093"/>
      <c r="AC1093"/>
      <c r="AD1093"/>
      <c r="AE1093"/>
      <c r="AF1093"/>
      <c r="AG1093"/>
      <c r="AH1093"/>
      <c r="AI1093"/>
      <c r="AJ1093"/>
      <c r="AK1093"/>
      <c r="AL1093"/>
      <c r="AM1093"/>
    </row>
    <row r="1094" spans="2:39" x14ac:dyDescent="0.35">
      <c r="B1094" s="61"/>
      <c r="C1094" s="119"/>
      <c r="D1094" s="62"/>
      <c r="E1094" s="62"/>
      <c r="F1094" s="52"/>
      <c r="G1094" s="61"/>
      <c r="H1094" s="61"/>
      <c r="I1094" s="63"/>
      <c r="J1094" s="116" t="str">
        <f>IF(Calculations!$G1089=1, "Up to Date", "")</f>
        <v/>
      </c>
      <c r="K1094" s="2"/>
      <c r="L1094" s="9"/>
      <c r="M1094" s="9"/>
      <c r="N1094" s="9"/>
      <c r="O1094" s="9"/>
      <c r="P1094" s="9"/>
      <c r="Q1094" s="9"/>
      <c r="R1094" s="9"/>
      <c r="S1094" s="9"/>
      <c r="T1094" s="9"/>
      <c r="U1094"/>
      <c r="V1094"/>
      <c r="X1094"/>
      <c r="Y1094"/>
      <c r="AA1094"/>
      <c r="AB1094"/>
      <c r="AC1094"/>
      <c r="AD1094"/>
      <c r="AE1094"/>
      <c r="AF1094"/>
      <c r="AG1094"/>
      <c r="AH1094"/>
      <c r="AI1094"/>
      <c r="AJ1094"/>
      <c r="AK1094"/>
      <c r="AL1094"/>
      <c r="AM1094"/>
    </row>
    <row r="1095" spans="2:39" x14ac:dyDescent="0.35">
      <c r="B1095" s="61"/>
      <c r="C1095" s="119"/>
      <c r="D1095" s="62"/>
      <c r="E1095" s="62"/>
      <c r="F1095" s="52"/>
      <c r="G1095" s="61"/>
      <c r="H1095" s="61"/>
      <c r="I1095" s="63"/>
      <c r="J1095" s="116" t="str">
        <f>IF(Calculations!$G1090=1, "Up to Date", "")</f>
        <v/>
      </c>
      <c r="K1095" s="2"/>
      <c r="L1095" s="9"/>
      <c r="M1095" s="9"/>
      <c r="N1095" s="9"/>
      <c r="O1095" s="9"/>
      <c r="P1095" s="9"/>
      <c r="Q1095" s="9"/>
      <c r="R1095" s="9"/>
      <c r="S1095" s="9"/>
      <c r="T1095" s="9"/>
      <c r="U1095"/>
      <c r="V1095"/>
      <c r="X1095"/>
      <c r="Y1095"/>
      <c r="AA1095"/>
      <c r="AB1095"/>
      <c r="AC1095"/>
      <c r="AD1095"/>
      <c r="AE1095"/>
      <c r="AF1095"/>
      <c r="AG1095"/>
      <c r="AH1095"/>
      <c r="AI1095"/>
      <c r="AJ1095"/>
      <c r="AK1095"/>
      <c r="AL1095"/>
      <c r="AM1095"/>
    </row>
    <row r="1096" spans="2:39" x14ac:dyDescent="0.35">
      <c r="B1096" s="61"/>
      <c r="C1096" s="119"/>
      <c r="D1096" s="62"/>
      <c r="E1096" s="62"/>
      <c r="F1096" s="52"/>
      <c r="G1096" s="61"/>
      <c r="H1096" s="61"/>
      <c r="I1096" s="63"/>
      <c r="J1096" s="116" t="str">
        <f>IF(Calculations!$G1091=1, "Up to Date", "")</f>
        <v/>
      </c>
      <c r="K1096" s="2"/>
      <c r="L1096" s="9"/>
      <c r="M1096" s="9"/>
      <c r="N1096" s="9"/>
      <c r="O1096" s="9"/>
      <c r="P1096" s="9"/>
      <c r="Q1096" s="9"/>
      <c r="R1096" s="9"/>
      <c r="S1096" s="9"/>
      <c r="T1096" s="9"/>
      <c r="U1096"/>
      <c r="V1096"/>
      <c r="X1096"/>
      <c r="Y1096"/>
      <c r="AA1096"/>
      <c r="AB1096"/>
      <c r="AC1096"/>
      <c r="AD1096"/>
      <c r="AE1096"/>
      <c r="AF1096"/>
      <c r="AG1096"/>
      <c r="AH1096"/>
      <c r="AI1096"/>
      <c r="AJ1096"/>
      <c r="AK1096"/>
      <c r="AL1096"/>
      <c r="AM1096"/>
    </row>
    <row r="1097" spans="2:39" x14ac:dyDescent="0.35">
      <c r="B1097" s="61"/>
      <c r="C1097" s="119"/>
      <c r="D1097" s="62"/>
      <c r="E1097" s="62"/>
      <c r="F1097" s="52"/>
      <c r="G1097" s="61"/>
      <c r="H1097" s="61"/>
      <c r="I1097" s="63"/>
      <c r="J1097" s="116" t="str">
        <f>IF(Calculations!$G1092=1, "Up to Date", "")</f>
        <v/>
      </c>
      <c r="K1097" s="2"/>
      <c r="L1097" s="9"/>
      <c r="M1097" s="9"/>
      <c r="N1097" s="9"/>
      <c r="O1097" s="9"/>
      <c r="P1097" s="9"/>
      <c r="Q1097" s="9"/>
      <c r="R1097" s="9"/>
      <c r="S1097" s="9"/>
      <c r="T1097" s="9"/>
      <c r="U1097"/>
      <c r="V1097"/>
      <c r="X1097"/>
      <c r="Y1097"/>
      <c r="AA1097"/>
      <c r="AB1097"/>
      <c r="AC1097"/>
      <c r="AD1097"/>
      <c r="AE1097"/>
      <c r="AF1097"/>
      <c r="AG1097"/>
      <c r="AH1097"/>
      <c r="AI1097"/>
      <c r="AJ1097"/>
      <c r="AK1097"/>
      <c r="AL1097"/>
      <c r="AM1097"/>
    </row>
    <row r="1098" spans="2:39" x14ac:dyDescent="0.35">
      <c r="B1098" s="61"/>
      <c r="C1098" s="119"/>
      <c r="D1098" s="62"/>
      <c r="E1098" s="62"/>
      <c r="F1098" s="52"/>
      <c r="G1098" s="61"/>
      <c r="H1098" s="61"/>
      <c r="I1098" s="63"/>
      <c r="J1098" s="116" t="str">
        <f>IF(Calculations!$G1093=1, "Up to Date", "")</f>
        <v/>
      </c>
      <c r="K1098" s="2"/>
      <c r="L1098" s="9"/>
      <c r="M1098" s="9"/>
      <c r="N1098" s="9"/>
      <c r="O1098" s="9"/>
      <c r="P1098" s="9"/>
      <c r="Q1098" s="9"/>
      <c r="R1098" s="9"/>
      <c r="S1098" s="9"/>
      <c r="T1098" s="9"/>
      <c r="U1098"/>
      <c r="V1098"/>
      <c r="X1098"/>
      <c r="Y1098"/>
      <c r="AA1098"/>
      <c r="AB1098"/>
      <c r="AC1098"/>
      <c r="AD1098"/>
      <c r="AE1098"/>
      <c r="AF1098"/>
      <c r="AG1098"/>
      <c r="AH1098"/>
      <c r="AI1098"/>
      <c r="AJ1098"/>
      <c r="AK1098"/>
      <c r="AL1098"/>
      <c r="AM1098"/>
    </row>
    <row r="1099" spans="2:39" x14ac:dyDescent="0.35">
      <c r="B1099" s="61"/>
      <c r="C1099" s="119"/>
      <c r="D1099" s="62"/>
      <c r="E1099" s="62"/>
      <c r="F1099" s="52"/>
      <c r="G1099" s="61"/>
      <c r="H1099" s="61"/>
      <c r="I1099" s="63"/>
      <c r="J1099" s="116" t="str">
        <f>IF(Calculations!$G1094=1, "Up to Date", "")</f>
        <v/>
      </c>
      <c r="K1099" s="2"/>
      <c r="L1099" s="9"/>
      <c r="M1099" s="9"/>
      <c r="N1099" s="9"/>
      <c r="O1099" s="9"/>
      <c r="P1099" s="9"/>
      <c r="Q1099" s="9"/>
      <c r="R1099" s="9"/>
      <c r="S1099" s="9"/>
      <c r="T1099" s="9"/>
      <c r="U1099"/>
      <c r="V1099"/>
      <c r="X1099"/>
      <c r="Y1099"/>
      <c r="AA1099"/>
      <c r="AB1099"/>
      <c r="AC1099"/>
      <c r="AD1099"/>
      <c r="AE1099"/>
      <c r="AF1099"/>
      <c r="AG1099"/>
      <c r="AH1099"/>
      <c r="AI1099"/>
      <c r="AJ1099"/>
      <c r="AK1099"/>
      <c r="AL1099"/>
      <c r="AM1099"/>
    </row>
    <row r="1100" spans="2:39" x14ac:dyDescent="0.35">
      <c r="B1100" s="61"/>
      <c r="C1100" s="119"/>
      <c r="D1100" s="62"/>
      <c r="E1100" s="62"/>
      <c r="F1100" s="52"/>
      <c r="G1100" s="61"/>
      <c r="H1100" s="61"/>
      <c r="I1100" s="63"/>
      <c r="J1100" s="116" t="str">
        <f>IF(Calculations!$G1095=1, "Up to Date", "")</f>
        <v/>
      </c>
      <c r="K1100" s="2"/>
      <c r="L1100" s="9"/>
      <c r="M1100" s="9"/>
      <c r="N1100" s="9"/>
      <c r="O1100" s="9"/>
      <c r="P1100" s="9"/>
      <c r="Q1100" s="9"/>
      <c r="R1100" s="9"/>
      <c r="S1100" s="9"/>
      <c r="T1100" s="9"/>
      <c r="U1100"/>
      <c r="V1100"/>
      <c r="X1100"/>
      <c r="Y1100"/>
      <c r="AA1100"/>
      <c r="AB1100"/>
      <c r="AC1100"/>
      <c r="AD1100"/>
      <c r="AE1100"/>
      <c r="AF1100"/>
      <c r="AG1100"/>
      <c r="AH1100"/>
      <c r="AI1100"/>
      <c r="AJ1100"/>
      <c r="AK1100"/>
      <c r="AL1100"/>
      <c r="AM1100"/>
    </row>
    <row r="1101" spans="2:39" x14ac:dyDescent="0.35">
      <c r="B1101" s="61"/>
      <c r="C1101" s="119"/>
      <c r="D1101" s="62"/>
      <c r="E1101" s="62"/>
      <c r="F1101" s="52"/>
      <c r="G1101" s="61"/>
      <c r="H1101" s="61"/>
      <c r="I1101" s="63"/>
      <c r="J1101" s="116" t="str">
        <f>IF(Calculations!$G1096=1, "Up to Date", "")</f>
        <v/>
      </c>
      <c r="K1101" s="2"/>
      <c r="L1101" s="9"/>
      <c r="M1101" s="9"/>
      <c r="N1101" s="9"/>
      <c r="O1101" s="9"/>
      <c r="P1101" s="9"/>
      <c r="Q1101" s="9"/>
      <c r="R1101" s="9"/>
      <c r="S1101" s="9"/>
      <c r="T1101" s="9"/>
      <c r="U1101"/>
      <c r="V1101"/>
      <c r="X1101"/>
      <c r="Y1101"/>
      <c r="AA1101"/>
      <c r="AB1101"/>
      <c r="AC1101"/>
      <c r="AD1101"/>
      <c r="AE1101"/>
      <c r="AF1101"/>
      <c r="AG1101"/>
      <c r="AH1101"/>
      <c r="AI1101"/>
      <c r="AJ1101"/>
      <c r="AK1101"/>
      <c r="AL1101"/>
      <c r="AM1101"/>
    </row>
    <row r="1102" spans="2:39" x14ac:dyDescent="0.35">
      <c r="B1102" s="61"/>
      <c r="C1102" s="119"/>
      <c r="D1102" s="62"/>
      <c r="E1102" s="62"/>
      <c r="F1102" s="52"/>
      <c r="G1102" s="61"/>
      <c r="H1102" s="61"/>
      <c r="I1102" s="63"/>
      <c r="J1102" s="116" t="str">
        <f>IF(Calculations!$G1097=1, "Up to Date", "")</f>
        <v/>
      </c>
      <c r="K1102" s="2"/>
      <c r="L1102" s="9"/>
      <c r="M1102" s="9"/>
      <c r="N1102" s="9"/>
      <c r="O1102" s="9"/>
      <c r="P1102" s="9"/>
      <c r="Q1102" s="9"/>
      <c r="R1102" s="9"/>
      <c r="S1102" s="9"/>
      <c r="T1102" s="9"/>
      <c r="U1102"/>
      <c r="V1102"/>
      <c r="X1102"/>
      <c r="Y1102"/>
      <c r="AA1102"/>
      <c r="AB1102"/>
      <c r="AC1102"/>
      <c r="AD1102"/>
      <c r="AE1102"/>
      <c r="AF1102"/>
      <c r="AG1102"/>
      <c r="AH1102"/>
      <c r="AI1102"/>
      <c r="AJ1102"/>
      <c r="AK1102"/>
      <c r="AL1102"/>
      <c r="AM1102"/>
    </row>
    <row r="1103" spans="2:39" x14ac:dyDescent="0.35">
      <c r="B1103" s="61"/>
      <c r="C1103" s="119"/>
      <c r="D1103" s="62"/>
      <c r="E1103" s="62"/>
      <c r="F1103" s="52"/>
      <c r="G1103" s="61"/>
      <c r="H1103" s="61"/>
      <c r="I1103" s="63"/>
      <c r="J1103" s="116" t="str">
        <f>IF(Calculations!$G1098=1, "Up to Date", "")</f>
        <v/>
      </c>
      <c r="K1103" s="2"/>
      <c r="L1103" s="9"/>
      <c r="M1103" s="9"/>
      <c r="N1103" s="9"/>
      <c r="O1103" s="9"/>
      <c r="P1103" s="9"/>
      <c r="Q1103" s="9"/>
      <c r="R1103" s="9"/>
      <c r="S1103" s="9"/>
      <c r="T1103" s="9"/>
      <c r="U1103"/>
      <c r="V1103"/>
      <c r="X1103"/>
      <c r="Y1103"/>
      <c r="AA1103"/>
      <c r="AB1103"/>
      <c r="AC1103"/>
      <c r="AD1103"/>
      <c r="AE1103"/>
      <c r="AF1103"/>
      <c r="AG1103"/>
      <c r="AH1103"/>
      <c r="AI1103"/>
      <c r="AJ1103"/>
      <c r="AK1103"/>
      <c r="AL1103"/>
      <c r="AM1103"/>
    </row>
    <row r="1104" spans="2:39" x14ac:dyDescent="0.35">
      <c r="B1104" s="61"/>
      <c r="C1104" s="119"/>
      <c r="D1104" s="62"/>
      <c r="E1104" s="62"/>
      <c r="F1104" s="52"/>
      <c r="G1104" s="61"/>
      <c r="H1104" s="61"/>
      <c r="I1104" s="63"/>
      <c r="J1104" s="116" t="str">
        <f>IF(Calculations!$G1099=1, "Up to Date", "")</f>
        <v/>
      </c>
      <c r="K1104" s="2"/>
      <c r="L1104" s="9"/>
      <c r="M1104" s="9"/>
      <c r="N1104" s="9"/>
      <c r="O1104" s="9"/>
      <c r="P1104" s="9"/>
      <c r="Q1104" s="9"/>
      <c r="R1104" s="9"/>
      <c r="S1104" s="9"/>
      <c r="T1104" s="9"/>
      <c r="U1104"/>
      <c r="V1104"/>
      <c r="X1104"/>
      <c r="Y1104"/>
      <c r="AA1104"/>
      <c r="AB1104"/>
      <c r="AC1104"/>
      <c r="AD1104"/>
      <c r="AE1104"/>
      <c r="AF1104"/>
      <c r="AG1104"/>
      <c r="AH1104"/>
      <c r="AI1104"/>
      <c r="AJ1104"/>
      <c r="AK1104"/>
      <c r="AL1104"/>
      <c r="AM1104"/>
    </row>
    <row r="1105" spans="2:39" x14ac:dyDescent="0.35">
      <c r="B1105" s="61"/>
      <c r="C1105" s="119"/>
      <c r="D1105" s="62"/>
      <c r="E1105" s="62"/>
      <c r="F1105" s="52"/>
      <c r="G1105" s="61"/>
      <c r="H1105" s="61"/>
      <c r="I1105" s="63"/>
      <c r="J1105" s="116" t="str">
        <f>IF(Calculations!$G1100=1, "Up to Date", "")</f>
        <v/>
      </c>
      <c r="K1105" s="2"/>
      <c r="L1105" s="9"/>
      <c r="M1105" s="9"/>
      <c r="N1105" s="9"/>
      <c r="O1105" s="9"/>
      <c r="P1105" s="9"/>
      <c r="Q1105" s="9"/>
      <c r="R1105" s="9"/>
      <c r="S1105" s="9"/>
      <c r="T1105" s="9"/>
      <c r="U1105"/>
      <c r="V1105"/>
      <c r="X1105"/>
      <c r="Y1105"/>
      <c r="AA1105"/>
      <c r="AB1105"/>
      <c r="AC1105"/>
      <c r="AD1105"/>
      <c r="AE1105"/>
      <c r="AF1105"/>
      <c r="AG1105"/>
      <c r="AH1105"/>
      <c r="AI1105"/>
      <c r="AJ1105"/>
      <c r="AK1105"/>
      <c r="AL1105"/>
      <c r="AM1105"/>
    </row>
    <row r="1106" spans="2:39" x14ac:dyDescent="0.35">
      <c r="B1106" s="61"/>
      <c r="C1106" s="119"/>
      <c r="D1106" s="62"/>
      <c r="E1106" s="62"/>
      <c r="F1106" s="52"/>
      <c r="G1106" s="61"/>
      <c r="H1106" s="61"/>
      <c r="I1106" s="63"/>
      <c r="J1106" s="116" t="str">
        <f>IF(Calculations!$G1101=1, "Up to Date", "")</f>
        <v/>
      </c>
      <c r="K1106" s="2"/>
      <c r="L1106" s="9"/>
      <c r="M1106" s="9"/>
      <c r="N1106" s="9"/>
      <c r="O1106" s="9"/>
      <c r="P1106" s="9"/>
      <c r="Q1106" s="9"/>
      <c r="R1106" s="9"/>
      <c r="S1106" s="9"/>
      <c r="T1106" s="9"/>
      <c r="U1106"/>
      <c r="V1106"/>
      <c r="X1106"/>
      <c r="Y1106"/>
      <c r="AA1106"/>
      <c r="AB1106"/>
      <c r="AC1106"/>
      <c r="AD1106"/>
      <c r="AE1106"/>
      <c r="AF1106"/>
      <c r="AG1106"/>
      <c r="AH1106"/>
      <c r="AI1106"/>
      <c r="AJ1106"/>
      <c r="AK1106"/>
      <c r="AL1106"/>
      <c r="AM1106"/>
    </row>
    <row r="1107" spans="2:39" x14ac:dyDescent="0.35">
      <c r="B1107" s="61"/>
      <c r="C1107" s="119"/>
      <c r="D1107" s="62"/>
      <c r="E1107" s="62"/>
      <c r="F1107" s="52"/>
      <c r="G1107" s="61"/>
      <c r="H1107" s="61"/>
      <c r="I1107" s="63"/>
      <c r="J1107" s="116" t="str">
        <f>IF(Calculations!$G1102=1, "Up to Date", "")</f>
        <v/>
      </c>
      <c r="K1107" s="2"/>
      <c r="L1107" s="9"/>
      <c r="M1107" s="9"/>
      <c r="N1107" s="9"/>
      <c r="O1107" s="9"/>
      <c r="P1107" s="9"/>
      <c r="Q1107" s="9"/>
      <c r="R1107" s="9"/>
      <c r="S1107" s="9"/>
      <c r="T1107" s="9"/>
      <c r="U1107"/>
      <c r="V1107"/>
      <c r="X1107"/>
      <c r="Y1107"/>
      <c r="AA1107"/>
      <c r="AB1107"/>
      <c r="AC1107"/>
      <c r="AD1107"/>
      <c r="AE1107"/>
      <c r="AF1107"/>
      <c r="AG1107"/>
      <c r="AH1107"/>
      <c r="AI1107"/>
      <c r="AJ1107"/>
      <c r="AK1107"/>
      <c r="AL1107"/>
      <c r="AM1107"/>
    </row>
    <row r="1108" spans="2:39" x14ac:dyDescent="0.35">
      <c r="B1108" s="61"/>
      <c r="C1108" s="119"/>
      <c r="D1108" s="62"/>
      <c r="E1108" s="62"/>
      <c r="F1108" s="52"/>
      <c r="G1108" s="61"/>
      <c r="H1108" s="61"/>
      <c r="I1108" s="63"/>
      <c r="J1108" s="116" t="str">
        <f>IF(Calculations!$G1103=1, "Up to Date", "")</f>
        <v/>
      </c>
      <c r="K1108" s="2"/>
      <c r="L1108" s="9"/>
      <c r="M1108" s="9"/>
      <c r="N1108" s="9"/>
      <c r="O1108" s="9"/>
      <c r="P1108" s="9"/>
      <c r="Q1108" s="9"/>
      <c r="R1108" s="9"/>
      <c r="S1108" s="9"/>
      <c r="T1108" s="9"/>
      <c r="U1108"/>
      <c r="V1108"/>
      <c r="X1108"/>
      <c r="Y1108"/>
      <c r="AA1108"/>
      <c r="AB1108"/>
      <c r="AC1108"/>
      <c r="AD1108"/>
      <c r="AE1108"/>
      <c r="AF1108"/>
      <c r="AG1108"/>
      <c r="AH1108"/>
      <c r="AI1108"/>
      <c r="AJ1108"/>
      <c r="AK1108"/>
      <c r="AL1108"/>
      <c r="AM1108"/>
    </row>
    <row r="1109" spans="2:39" x14ac:dyDescent="0.35">
      <c r="B1109" s="61"/>
      <c r="C1109" s="119"/>
      <c r="D1109" s="62"/>
      <c r="E1109" s="62"/>
      <c r="F1109" s="52"/>
      <c r="G1109" s="61"/>
      <c r="H1109" s="61"/>
      <c r="I1109" s="63"/>
      <c r="J1109" s="116" t="str">
        <f>IF(Calculations!$G1104=1, "Up to Date", "")</f>
        <v/>
      </c>
      <c r="K1109" s="2"/>
      <c r="L1109" s="9"/>
      <c r="M1109" s="9"/>
      <c r="N1109" s="9"/>
      <c r="O1109" s="9"/>
      <c r="P1109" s="9"/>
      <c r="Q1109" s="9"/>
      <c r="R1109" s="9"/>
      <c r="S1109" s="9"/>
      <c r="T1109" s="9"/>
      <c r="U1109"/>
      <c r="V1109"/>
      <c r="X1109"/>
      <c r="Y1109"/>
      <c r="AA1109"/>
      <c r="AB1109"/>
      <c r="AC1109"/>
      <c r="AD1109"/>
      <c r="AE1109"/>
      <c r="AF1109"/>
      <c r="AG1109"/>
      <c r="AH1109"/>
      <c r="AI1109"/>
      <c r="AJ1109"/>
      <c r="AK1109"/>
      <c r="AL1109"/>
      <c r="AM1109"/>
    </row>
    <row r="1110" spans="2:39" x14ac:dyDescent="0.35">
      <c r="B1110" s="61"/>
      <c r="C1110" s="119"/>
      <c r="D1110" s="62"/>
      <c r="E1110" s="62"/>
      <c r="F1110" s="52"/>
      <c r="G1110" s="61"/>
      <c r="H1110" s="61"/>
      <c r="I1110" s="63"/>
      <c r="J1110" s="116" t="str">
        <f>IF(Calculations!$G1105=1, "Up to Date", "")</f>
        <v/>
      </c>
      <c r="K1110" s="2"/>
      <c r="L1110" s="9"/>
      <c r="M1110" s="9"/>
      <c r="N1110" s="9"/>
      <c r="O1110" s="9"/>
      <c r="P1110" s="9"/>
      <c r="Q1110" s="9"/>
      <c r="R1110" s="9"/>
      <c r="S1110" s="9"/>
      <c r="T1110" s="9"/>
      <c r="U1110"/>
      <c r="V1110"/>
      <c r="X1110"/>
      <c r="Y1110"/>
      <c r="AA1110"/>
      <c r="AB1110"/>
      <c r="AC1110"/>
      <c r="AD1110"/>
      <c r="AE1110"/>
      <c r="AF1110"/>
      <c r="AG1110"/>
      <c r="AH1110"/>
      <c r="AI1110"/>
      <c r="AJ1110"/>
      <c r="AK1110"/>
      <c r="AL1110"/>
      <c r="AM1110"/>
    </row>
    <row r="1111" spans="2:39" x14ac:dyDescent="0.35">
      <c r="B1111" s="61"/>
      <c r="C1111" s="119"/>
      <c r="D1111" s="62"/>
      <c r="E1111" s="62"/>
      <c r="F1111" s="52"/>
      <c r="G1111" s="61"/>
      <c r="H1111" s="61"/>
      <c r="I1111" s="63"/>
      <c r="J1111" s="116" t="str">
        <f>IF(Calculations!$G1106=1, "Up to Date", "")</f>
        <v/>
      </c>
      <c r="K1111" s="2"/>
      <c r="L1111" s="9"/>
      <c r="M1111" s="9"/>
      <c r="N1111" s="9"/>
      <c r="O1111" s="9"/>
      <c r="P1111" s="9"/>
      <c r="Q1111" s="9"/>
      <c r="R1111" s="9"/>
      <c r="S1111" s="9"/>
      <c r="T1111" s="9"/>
      <c r="U1111"/>
      <c r="V1111"/>
      <c r="X1111"/>
      <c r="Y1111"/>
      <c r="AA1111"/>
      <c r="AB1111"/>
      <c r="AC1111"/>
      <c r="AD1111"/>
      <c r="AE1111"/>
      <c r="AF1111"/>
      <c r="AG1111"/>
      <c r="AH1111"/>
      <c r="AI1111"/>
      <c r="AJ1111"/>
      <c r="AK1111"/>
      <c r="AL1111"/>
      <c r="AM1111"/>
    </row>
    <row r="1112" spans="2:39" x14ac:dyDescent="0.35">
      <c r="B1112" s="61"/>
      <c r="C1112" s="119"/>
      <c r="D1112" s="62"/>
      <c r="E1112" s="62"/>
      <c r="F1112" s="52"/>
      <c r="G1112" s="61"/>
      <c r="H1112" s="61"/>
      <c r="I1112" s="63"/>
      <c r="J1112" s="116" t="str">
        <f>IF(Calculations!$G1107=1, "Up to Date", "")</f>
        <v/>
      </c>
      <c r="K1112" s="2"/>
      <c r="L1112" s="9"/>
      <c r="M1112" s="9"/>
      <c r="N1112" s="9"/>
      <c r="O1112" s="9"/>
      <c r="P1112" s="9"/>
      <c r="Q1112" s="9"/>
      <c r="R1112" s="9"/>
      <c r="S1112" s="9"/>
      <c r="T1112" s="9"/>
      <c r="U1112"/>
      <c r="V1112"/>
      <c r="X1112"/>
      <c r="Y1112"/>
      <c r="AA1112"/>
      <c r="AB1112"/>
      <c r="AC1112"/>
      <c r="AD1112"/>
      <c r="AE1112"/>
      <c r="AF1112"/>
      <c r="AG1112"/>
      <c r="AH1112"/>
      <c r="AI1112"/>
      <c r="AJ1112"/>
      <c r="AK1112"/>
      <c r="AL1112"/>
      <c r="AM1112"/>
    </row>
    <row r="1113" spans="2:39" x14ac:dyDescent="0.35">
      <c r="B1113" s="61"/>
      <c r="C1113" s="119"/>
      <c r="D1113" s="62"/>
      <c r="E1113" s="62"/>
      <c r="F1113" s="52"/>
      <c r="G1113" s="61"/>
      <c r="H1113" s="61"/>
      <c r="I1113" s="63"/>
      <c r="J1113" s="116" t="str">
        <f>IF(Calculations!$G1108=1, "Up to Date", "")</f>
        <v/>
      </c>
      <c r="K1113" s="2"/>
      <c r="L1113" s="9"/>
      <c r="M1113" s="9"/>
      <c r="N1113" s="9"/>
      <c r="O1113" s="9"/>
      <c r="P1113" s="9"/>
      <c r="Q1113" s="9"/>
      <c r="R1113" s="9"/>
      <c r="S1113" s="9"/>
      <c r="T1113" s="9"/>
      <c r="U1113"/>
      <c r="V1113"/>
      <c r="X1113"/>
      <c r="Y1113"/>
      <c r="AA1113"/>
      <c r="AB1113"/>
      <c r="AC1113"/>
      <c r="AD1113"/>
      <c r="AE1113"/>
      <c r="AF1113"/>
      <c r="AG1113"/>
      <c r="AH1113"/>
      <c r="AI1113"/>
      <c r="AJ1113"/>
      <c r="AK1113"/>
      <c r="AL1113"/>
      <c r="AM1113"/>
    </row>
    <row r="1114" spans="2:39" x14ac:dyDescent="0.35">
      <c r="B1114" s="61"/>
      <c r="C1114" s="119"/>
      <c r="D1114" s="62"/>
      <c r="E1114" s="62"/>
      <c r="F1114" s="52"/>
      <c r="G1114" s="61"/>
      <c r="H1114" s="61"/>
      <c r="I1114" s="63"/>
      <c r="J1114" s="116" t="str">
        <f>IF(Calculations!$G1109=1, "Up to Date", "")</f>
        <v/>
      </c>
      <c r="K1114" s="2"/>
      <c r="L1114" s="9"/>
      <c r="M1114" s="9"/>
      <c r="N1114" s="9"/>
      <c r="O1114" s="9"/>
      <c r="P1114" s="9"/>
      <c r="Q1114" s="9"/>
      <c r="R1114" s="9"/>
      <c r="S1114" s="9"/>
      <c r="T1114" s="9"/>
      <c r="U1114"/>
      <c r="V1114"/>
      <c r="X1114"/>
      <c r="Y1114"/>
      <c r="AA1114"/>
      <c r="AB1114"/>
      <c r="AC1114"/>
      <c r="AD1114"/>
      <c r="AE1114"/>
      <c r="AF1114"/>
      <c r="AG1114"/>
      <c r="AH1114"/>
      <c r="AI1114"/>
      <c r="AJ1114"/>
      <c r="AK1114"/>
      <c r="AL1114"/>
      <c r="AM1114"/>
    </row>
    <row r="1115" spans="2:39" x14ac:dyDescent="0.35">
      <c r="B1115" s="61"/>
      <c r="C1115" s="119"/>
      <c r="D1115" s="62"/>
      <c r="E1115" s="62"/>
      <c r="F1115" s="52"/>
      <c r="G1115" s="61"/>
      <c r="H1115" s="61"/>
      <c r="I1115" s="63"/>
      <c r="J1115" s="116" t="str">
        <f>IF(Calculations!$G1110=1, "Up to Date", "")</f>
        <v/>
      </c>
      <c r="K1115" s="2"/>
      <c r="L1115" s="9"/>
      <c r="M1115" s="9"/>
      <c r="N1115" s="9"/>
      <c r="O1115" s="9"/>
      <c r="P1115" s="9"/>
      <c r="Q1115" s="9"/>
      <c r="R1115" s="9"/>
      <c r="S1115" s="9"/>
      <c r="T1115" s="9"/>
      <c r="U1115"/>
      <c r="V1115"/>
      <c r="X1115"/>
      <c r="Y1115"/>
      <c r="AA1115"/>
      <c r="AB1115"/>
      <c r="AC1115"/>
      <c r="AD1115"/>
      <c r="AE1115"/>
      <c r="AF1115"/>
      <c r="AG1115"/>
      <c r="AH1115"/>
      <c r="AI1115"/>
      <c r="AJ1115"/>
      <c r="AK1115"/>
      <c r="AL1115"/>
      <c r="AM1115"/>
    </row>
    <row r="1116" spans="2:39" x14ac:dyDescent="0.35">
      <c r="B1116" s="61"/>
      <c r="C1116" s="119"/>
      <c r="D1116" s="62"/>
      <c r="E1116" s="62"/>
      <c r="F1116" s="52"/>
      <c r="G1116" s="61"/>
      <c r="H1116" s="61"/>
      <c r="I1116" s="63"/>
      <c r="J1116" s="116" t="str">
        <f>IF(Calculations!$G1111=1, "Up to Date", "")</f>
        <v/>
      </c>
      <c r="K1116" s="2"/>
      <c r="L1116" s="9"/>
      <c r="M1116" s="9"/>
      <c r="N1116" s="9"/>
      <c r="O1116" s="9"/>
      <c r="P1116" s="9"/>
      <c r="Q1116" s="9"/>
      <c r="R1116" s="9"/>
      <c r="S1116" s="9"/>
      <c r="T1116" s="9"/>
      <c r="U1116"/>
      <c r="V1116"/>
      <c r="X1116"/>
      <c r="Y1116"/>
      <c r="AA1116"/>
      <c r="AB1116"/>
      <c r="AC1116"/>
      <c r="AD1116"/>
      <c r="AE1116"/>
      <c r="AF1116"/>
      <c r="AG1116"/>
      <c r="AH1116"/>
      <c r="AI1116"/>
      <c r="AJ1116"/>
      <c r="AK1116"/>
      <c r="AL1116"/>
      <c r="AM1116"/>
    </row>
    <row r="1117" spans="2:39" x14ac:dyDescent="0.35">
      <c r="B1117" s="61"/>
      <c r="C1117" s="119"/>
      <c r="D1117" s="62"/>
      <c r="E1117" s="62"/>
      <c r="F1117" s="52"/>
      <c r="G1117" s="61"/>
      <c r="H1117" s="61"/>
      <c r="I1117" s="63"/>
      <c r="J1117" s="116" t="str">
        <f>IF(Calculations!$G1112=1, "Up to Date", "")</f>
        <v/>
      </c>
      <c r="K1117" s="2"/>
      <c r="L1117" s="9"/>
      <c r="M1117" s="9"/>
      <c r="N1117" s="9"/>
      <c r="O1117" s="9"/>
      <c r="P1117" s="9"/>
      <c r="Q1117" s="9"/>
      <c r="R1117" s="9"/>
      <c r="S1117" s="9"/>
      <c r="T1117" s="9"/>
      <c r="U1117"/>
      <c r="V1117"/>
      <c r="X1117"/>
      <c r="Y1117"/>
      <c r="AA1117"/>
      <c r="AB1117"/>
      <c r="AC1117"/>
      <c r="AD1117"/>
      <c r="AE1117"/>
      <c r="AF1117"/>
      <c r="AG1117"/>
      <c r="AH1117"/>
      <c r="AI1117"/>
      <c r="AJ1117"/>
      <c r="AK1117"/>
      <c r="AL1117"/>
      <c r="AM1117"/>
    </row>
    <row r="1118" spans="2:39" x14ac:dyDescent="0.35">
      <c r="B1118" s="61"/>
      <c r="C1118" s="119"/>
      <c r="D1118" s="62"/>
      <c r="E1118" s="62"/>
      <c r="F1118" s="52"/>
      <c r="G1118" s="61"/>
      <c r="H1118" s="61"/>
      <c r="I1118" s="63"/>
      <c r="J1118" s="116" t="str">
        <f>IF(Calculations!$G1113=1, "Up to Date", "")</f>
        <v/>
      </c>
      <c r="K1118" s="2"/>
      <c r="L1118" s="9"/>
      <c r="M1118" s="9"/>
      <c r="N1118" s="9"/>
      <c r="O1118" s="9"/>
      <c r="P1118" s="9"/>
      <c r="Q1118" s="9"/>
      <c r="R1118" s="9"/>
      <c r="S1118" s="9"/>
      <c r="T1118" s="9"/>
      <c r="U1118"/>
      <c r="V1118"/>
      <c r="X1118"/>
      <c r="Y1118"/>
      <c r="AA1118"/>
      <c r="AB1118"/>
      <c r="AC1118"/>
      <c r="AD1118"/>
      <c r="AE1118"/>
      <c r="AF1118"/>
      <c r="AG1118"/>
      <c r="AH1118"/>
      <c r="AI1118"/>
      <c r="AJ1118"/>
      <c r="AK1118"/>
      <c r="AL1118"/>
      <c r="AM1118"/>
    </row>
    <row r="1119" spans="2:39" x14ac:dyDescent="0.35">
      <c r="B1119" s="61"/>
      <c r="C1119" s="119"/>
      <c r="D1119" s="62"/>
      <c r="E1119" s="62"/>
      <c r="F1119" s="52"/>
      <c r="G1119" s="61"/>
      <c r="H1119" s="61"/>
      <c r="I1119" s="63"/>
      <c r="J1119" s="116" t="str">
        <f>IF(Calculations!$G1114=1, "Up to Date", "")</f>
        <v/>
      </c>
      <c r="K1119" s="2"/>
      <c r="L1119" s="9"/>
      <c r="M1119" s="9"/>
      <c r="N1119" s="9"/>
      <c r="O1119" s="9"/>
      <c r="P1119" s="9"/>
      <c r="Q1119" s="9"/>
      <c r="R1119" s="9"/>
      <c r="S1119" s="9"/>
      <c r="T1119" s="9"/>
      <c r="U1119"/>
      <c r="V1119"/>
      <c r="X1119"/>
      <c r="Y1119"/>
      <c r="AA1119"/>
      <c r="AB1119"/>
      <c r="AC1119"/>
      <c r="AD1119"/>
      <c r="AE1119"/>
      <c r="AF1119"/>
      <c r="AG1119"/>
      <c r="AH1119"/>
      <c r="AI1119"/>
      <c r="AJ1119"/>
      <c r="AK1119"/>
      <c r="AL1119"/>
      <c r="AM1119"/>
    </row>
    <row r="1120" spans="2:39" x14ac:dyDescent="0.35">
      <c r="B1120" s="61"/>
      <c r="C1120" s="119"/>
      <c r="D1120" s="62"/>
      <c r="E1120" s="62"/>
      <c r="F1120" s="52"/>
      <c r="G1120" s="61"/>
      <c r="H1120" s="61"/>
      <c r="I1120" s="63"/>
      <c r="J1120" s="116" t="str">
        <f>IF(Calculations!$G1115=1, "Up to Date", "")</f>
        <v/>
      </c>
      <c r="K1120" s="2"/>
      <c r="L1120" s="9"/>
      <c r="M1120" s="9"/>
      <c r="N1120" s="9"/>
      <c r="O1120" s="9"/>
      <c r="P1120" s="9"/>
      <c r="Q1120" s="9"/>
      <c r="R1120" s="9"/>
      <c r="S1120" s="9"/>
      <c r="T1120" s="9"/>
      <c r="U1120"/>
      <c r="V1120"/>
      <c r="X1120"/>
      <c r="Y1120"/>
      <c r="AA1120"/>
      <c r="AB1120"/>
      <c r="AC1120"/>
      <c r="AD1120"/>
      <c r="AE1120"/>
      <c r="AF1120"/>
      <c r="AG1120"/>
      <c r="AH1120"/>
      <c r="AI1120"/>
      <c r="AJ1120"/>
      <c r="AK1120"/>
      <c r="AL1120"/>
      <c r="AM1120"/>
    </row>
    <row r="1121" spans="2:39" x14ac:dyDescent="0.35">
      <c r="B1121" s="61"/>
      <c r="C1121" s="119"/>
      <c r="D1121" s="62"/>
      <c r="E1121" s="62"/>
      <c r="F1121" s="52"/>
      <c r="G1121" s="61"/>
      <c r="H1121" s="61"/>
      <c r="I1121" s="63"/>
      <c r="J1121" s="116" t="str">
        <f>IF(Calculations!$G1116=1, "Up to Date", "")</f>
        <v/>
      </c>
      <c r="K1121" s="2"/>
      <c r="L1121" s="9"/>
      <c r="M1121" s="9"/>
      <c r="N1121" s="9"/>
      <c r="O1121" s="9"/>
      <c r="P1121" s="9"/>
      <c r="Q1121" s="9"/>
      <c r="R1121" s="9"/>
      <c r="S1121" s="9"/>
      <c r="T1121" s="9"/>
      <c r="U1121"/>
      <c r="V1121"/>
      <c r="X1121"/>
      <c r="Y1121"/>
      <c r="AA1121"/>
      <c r="AB1121"/>
      <c r="AC1121"/>
      <c r="AD1121"/>
      <c r="AE1121"/>
      <c r="AF1121"/>
      <c r="AG1121"/>
      <c r="AH1121"/>
      <c r="AI1121"/>
      <c r="AJ1121"/>
      <c r="AK1121"/>
      <c r="AL1121"/>
      <c r="AM1121"/>
    </row>
    <row r="1122" spans="2:39" x14ac:dyDescent="0.35">
      <c r="B1122" s="61"/>
      <c r="C1122" s="119"/>
      <c r="D1122" s="62"/>
      <c r="E1122" s="62"/>
      <c r="F1122" s="52"/>
      <c r="G1122" s="61"/>
      <c r="H1122" s="61"/>
      <c r="I1122" s="63"/>
      <c r="J1122" s="116" t="str">
        <f>IF(Calculations!$G1117=1, "Up to Date", "")</f>
        <v/>
      </c>
      <c r="K1122" s="2"/>
      <c r="L1122" s="9"/>
      <c r="M1122" s="9"/>
      <c r="N1122" s="9"/>
      <c r="O1122" s="9"/>
      <c r="P1122" s="9"/>
      <c r="Q1122" s="9"/>
      <c r="R1122" s="9"/>
      <c r="S1122" s="9"/>
      <c r="T1122" s="9"/>
      <c r="U1122"/>
      <c r="V1122"/>
      <c r="X1122"/>
      <c r="Y1122"/>
      <c r="AA1122"/>
      <c r="AB1122"/>
      <c r="AC1122"/>
      <c r="AD1122"/>
      <c r="AE1122"/>
      <c r="AF1122"/>
      <c r="AG1122"/>
      <c r="AH1122"/>
      <c r="AI1122"/>
      <c r="AJ1122"/>
      <c r="AK1122"/>
      <c r="AL1122"/>
      <c r="AM1122"/>
    </row>
    <row r="1123" spans="2:39" x14ac:dyDescent="0.35">
      <c r="B1123" s="61"/>
      <c r="C1123" s="119"/>
      <c r="D1123" s="62"/>
      <c r="E1123" s="62"/>
      <c r="F1123" s="52"/>
      <c r="G1123" s="61"/>
      <c r="H1123" s="61"/>
      <c r="I1123" s="63"/>
      <c r="J1123" s="116" t="str">
        <f>IF(Calculations!$G1118=1, "Up to Date", "")</f>
        <v/>
      </c>
      <c r="K1123" s="2"/>
      <c r="L1123" s="9"/>
      <c r="M1123" s="9"/>
      <c r="N1123" s="9"/>
      <c r="O1123" s="9"/>
      <c r="P1123" s="9"/>
      <c r="Q1123" s="9"/>
      <c r="R1123" s="9"/>
      <c r="S1123" s="9"/>
      <c r="T1123" s="9"/>
      <c r="U1123"/>
      <c r="V1123"/>
      <c r="X1123"/>
      <c r="Y1123"/>
      <c r="AA1123"/>
      <c r="AB1123"/>
      <c r="AC1123"/>
      <c r="AD1123"/>
      <c r="AE1123"/>
      <c r="AF1123"/>
      <c r="AG1123"/>
      <c r="AH1123"/>
      <c r="AI1123"/>
      <c r="AJ1123"/>
      <c r="AK1123"/>
      <c r="AL1123"/>
      <c r="AM1123"/>
    </row>
    <row r="1124" spans="2:39" x14ac:dyDescent="0.35">
      <c r="B1124" s="61"/>
      <c r="C1124" s="119"/>
      <c r="D1124" s="62"/>
      <c r="E1124" s="62"/>
      <c r="F1124" s="52"/>
      <c r="G1124" s="61"/>
      <c r="H1124" s="61"/>
      <c r="I1124" s="63"/>
      <c r="J1124" s="116" t="str">
        <f>IF(Calculations!$G1119=1, "Up to Date", "")</f>
        <v/>
      </c>
      <c r="K1124" s="2"/>
      <c r="L1124" s="9"/>
      <c r="M1124" s="9"/>
      <c r="N1124" s="9"/>
      <c r="O1124" s="9"/>
      <c r="P1124" s="9"/>
      <c r="Q1124" s="9"/>
      <c r="R1124" s="9"/>
      <c r="S1124" s="9"/>
      <c r="T1124" s="9"/>
      <c r="U1124"/>
      <c r="V1124"/>
      <c r="X1124"/>
      <c r="Y1124"/>
      <c r="AA1124"/>
      <c r="AB1124"/>
      <c r="AC1124"/>
      <c r="AD1124"/>
      <c r="AE1124"/>
      <c r="AF1124"/>
      <c r="AG1124"/>
      <c r="AH1124"/>
      <c r="AI1124"/>
      <c r="AJ1124"/>
      <c r="AK1124"/>
      <c r="AL1124"/>
      <c r="AM1124"/>
    </row>
    <row r="1125" spans="2:39" x14ac:dyDescent="0.35">
      <c r="B1125" s="61"/>
      <c r="C1125" s="119"/>
      <c r="D1125" s="62"/>
      <c r="E1125" s="62"/>
      <c r="F1125" s="52"/>
      <c r="G1125" s="61"/>
      <c r="H1125" s="61"/>
      <c r="I1125" s="63"/>
      <c r="J1125" s="116" t="str">
        <f>IF(Calculations!$G1120=1, "Up to Date", "")</f>
        <v/>
      </c>
      <c r="K1125" s="2"/>
      <c r="L1125" s="9"/>
      <c r="M1125" s="9"/>
      <c r="N1125" s="9"/>
      <c r="O1125" s="9"/>
      <c r="P1125" s="9"/>
      <c r="Q1125" s="9"/>
      <c r="R1125" s="9"/>
      <c r="S1125" s="9"/>
      <c r="T1125" s="9"/>
      <c r="U1125"/>
      <c r="V1125"/>
      <c r="X1125"/>
      <c r="Y1125"/>
      <c r="AA1125"/>
      <c r="AB1125"/>
      <c r="AC1125"/>
      <c r="AD1125"/>
      <c r="AE1125"/>
      <c r="AF1125"/>
      <c r="AG1125"/>
      <c r="AH1125"/>
      <c r="AI1125"/>
      <c r="AJ1125"/>
      <c r="AK1125"/>
      <c r="AL1125"/>
      <c r="AM1125"/>
    </row>
    <row r="1126" spans="2:39" x14ac:dyDescent="0.35">
      <c r="B1126" s="61"/>
      <c r="C1126" s="119"/>
      <c r="D1126" s="62"/>
      <c r="E1126" s="62"/>
      <c r="F1126" s="52"/>
      <c r="G1126" s="61"/>
      <c r="H1126" s="61"/>
      <c r="I1126" s="63"/>
      <c r="J1126" s="116" t="str">
        <f>IF(Calculations!$G1121=1, "Up to Date", "")</f>
        <v/>
      </c>
      <c r="K1126" s="2"/>
      <c r="L1126" s="9"/>
      <c r="M1126" s="9"/>
      <c r="N1126" s="9"/>
      <c r="O1126" s="9"/>
      <c r="P1126" s="9"/>
      <c r="Q1126" s="9"/>
      <c r="R1126" s="9"/>
      <c r="S1126" s="9"/>
      <c r="T1126" s="9"/>
      <c r="U1126"/>
      <c r="V1126"/>
      <c r="X1126"/>
      <c r="Y1126"/>
      <c r="AA1126"/>
      <c r="AB1126"/>
      <c r="AC1126"/>
      <c r="AD1126"/>
      <c r="AE1126"/>
      <c r="AF1126"/>
      <c r="AG1126"/>
      <c r="AH1126"/>
      <c r="AI1126"/>
      <c r="AJ1126"/>
      <c r="AK1126"/>
      <c r="AL1126"/>
      <c r="AM1126"/>
    </row>
    <row r="1127" spans="2:39" x14ac:dyDescent="0.35">
      <c r="B1127" s="61"/>
      <c r="C1127" s="119"/>
      <c r="D1127" s="62"/>
      <c r="E1127" s="62"/>
      <c r="F1127" s="52"/>
      <c r="G1127" s="61"/>
      <c r="H1127" s="61"/>
      <c r="I1127" s="63"/>
      <c r="J1127" s="116" t="str">
        <f>IF(Calculations!$G1122=1, "Up to Date", "")</f>
        <v/>
      </c>
      <c r="K1127" s="2"/>
      <c r="L1127" s="9"/>
      <c r="M1127" s="9"/>
      <c r="N1127" s="9"/>
      <c r="O1127" s="9"/>
      <c r="P1127" s="9"/>
      <c r="Q1127" s="9"/>
      <c r="R1127" s="9"/>
      <c r="S1127" s="9"/>
      <c r="T1127" s="9"/>
      <c r="U1127"/>
      <c r="V1127"/>
      <c r="X1127"/>
      <c r="Y1127"/>
      <c r="AA1127"/>
      <c r="AB1127"/>
      <c r="AC1127"/>
      <c r="AD1127"/>
      <c r="AE1127"/>
      <c r="AF1127"/>
      <c r="AG1127"/>
      <c r="AH1127"/>
      <c r="AI1127"/>
      <c r="AJ1127"/>
      <c r="AK1127"/>
      <c r="AL1127"/>
      <c r="AM1127"/>
    </row>
    <row r="1128" spans="2:39" x14ac:dyDescent="0.35">
      <c r="B1128" s="61"/>
      <c r="C1128" s="119"/>
      <c r="D1128" s="62"/>
      <c r="E1128" s="62"/>
      <c r="F1128" s="52"/>
      <c r="G1128" s="61"/>
      <c r="H1128" s="61"/>
      <c r="I1128" s="63"/>
      <c r="J1128" s="116" t="str">
        <f>IF(Calculations!$G1123=1, "Up to Date", "")</f>
        <v/>
      </c>
      <c r="K1128" s="2"/>
      <c r="L1128" s="9"/>
      <c r="M1128" s="9"/>
      <c r="N1128" s="9"/>
      <c r="O1128" s="9"/>
      <c r="P1128" s="9"/>
      <c r="Q1128" s="9"/>
      <c r="R1128" s="9"/>
      <c r="S1128" s="9"/>
      <c r="T1128" s="9"/>
      <c r="U1128"/>
      <c r="V1128"/>
      <c r="X1128"/>
      <c r="Y1128"/>
      <c r="AA1128"/>
      <c r="AB1128"/>
      <c r="AC1128"/>
      <c r="AD1128"/>
      <c r="AE1128"/>
      <c r="AF1128"/>
      <c r="AG1128"/>
      <c r="AH1128"/>
      <c r="AI1128"/>
      <c r="AJ1128"/>
      <c r="AK1128"/>
      <c r="AL1128"/>
      <c r="AM1128"/>
    </row>
    <row r="1129" spans="2:39" x14ac:dyDescent="0.35">
      <c r="B1129" s="61"/>
      <c r="C1129" s="119"/>
      <c r="D1129" s="62"/>
      <c r="E1129" s="62"/>
      <c r="F1129" s="52"/>
      <c r="G1129" s="61"/>
      <c r="H1129" s="61"/>
      <c r="I1129" s="63"/>
      <c r="J1129" s="116" t="str">
        <f>IF(Calculations!$G1124=1, "Up to Date", "")</f>
        <v/>
      </c>
      <c r="K1129" s="2"/>
      <c r="L1129" s="9"/>
      <c r="M1129" s="9"/>
      <c r="N1129" s="9"/>
      <c r="O1129" s="9"/>
      <c r="P1129" s="9"/>
      <c r="Q1129" s="9"/>
      <c r="R1129" s="9"/>
      <c r="S1129" s="9"/>
      <c r="T1129" s="9"/>
      <c r="U1129"/>
      <c r="V1129"/>
      <c r="X1129"/>
      <c r="Y1129"/>
      <c r="AA1129"/>
      <c r="AB1129"/>
      <c r="AC1129"/>
      <c r="AD1129"/>
      <c r="AE1129"/>
      <c r="AF1129"/>
      <c r="AG1129"/>
      <c r="AH1129"/>
      <c r="AI1129"/>
      <c r="AJ1129"/>
      <c r="AK1129"/>
      <c r="AL1129"/>
      <c r="AM1129"/>
    </row>
    <row r="1130" spans="2:39" x14ac:dyDescent="0.35">
      <c r="B1130" s="61"/>
      <c r="C1130" s="119"/>
      <c r="D1130" s="62"/>
      <c r="E1130" s="62"/>
      <c r="F1130" s="52"/>
      <c r="G1130" s="61"/>
      <c r="H1130" s="61"/>
      <c r="I1130" s="63"/>
      <c r="J1130" s="116" t="str">
        <f>IF(Calculations!$G1125=1, "Up to Date", "")</f>
        <v/>
      </c>
      <c r="K1130" s="2"/>
      <c r="L1130" s="9"/>
      <c r="M1130" s="9"/>
      <c r="N1130" s="9"/>
      <c r="O1130" s="9"/>
      <c r="P1130" s="9"/>
      <c r="Q1130" s="9"/>
      <c r="R1130" s="9"/>
      <c r="S1130" s="9"/>
      <c r="T1130" s="9"/>
      <c r="U1130"/>
      <c r="V1130"/>
      <c r="X1130"/>
      <c r="Y1130"/>
      <c r="AA1130"/>
      <c r="AB1130"/>
      <c r="AC1130"/>
      <c r="AD1130"/>
      <c r="AE1130"/>
      <c r="AF1130"/>
      <c r="AG1130"/>
      <c r="AH1130"/>
      <c r="AI1130"/>
      <c r="AJ1130"/>
      <c r="AK1130"/>
      <c r="AL1130"/>
      <c r="AM1130"/>
    </row>
    <row r="1131" spans="2:39" x14ac:dyDescent="0.35">
      <c r="B1131" s="61"/>
      <c r="C1131" s="119"/>
      <c r="D1131" s="62"/>
      <c r="E1131" s="62"/>
      <c r="F1131" s="52"/>
      <c r="G1131" s="61"/>
      <c r="H1131" s="61"/>
      <c r="I1131" s="63"/>
      <c r="J1131" s="116" t="str">
        <f>IF(Calculations!$G1126=1, "Up to Date", "")</f>
        <v/>
      </c>
      <c r="K1131" s="2"/>
      <c r="L1131" s="9"/>
      <c r="M1131" s="9"/>
      <c r="N1131" s="9"/>
      <c r="O1131" s="9"/>
      <c r="P1131" s="9"/>
      <c r="Q1131" s="9"/>
      <c r="R1131" s="9"/>
      <c r="S1131" s="9"/>
      <c r="T1131" s="9"/>
      <c r="U1131"/>
      <c r="V1131"/>
      <c r="X1131"/>
      <c r="Y1131"/>
      <c r="AA1131"/>
      <c r="AB1131"/>
      <c r="AC1131"/>
      <c r="AD1131"/>
      <c r="AE1131"/>
      <c r="AF1131"/>
      <c r="AG1131"/>
      <c r="AH1131"/>
      <c r="AI1131"/>
      <c r="AJ1131"/>
      <c r="AK1131"/>
      <c r="AL1131"/>
      <c r="AM1131"/>
    </row>
    <row r="1132" spans="2:39" x14ac:dyDescent="0.35">
      <c r="B1132" s="61"/>
      <c r="C1132" s="119"/>
      <c r="D1132" s="62"/>
      <c r="E1132" s="62"/>
      <c r="F1132" s="52"/>
      <c r="G1132" s="61"/>
      <c r="H1132" s="61"/>
      <c r="I1132" s="63"/>
      <c r="J1132" s="116" t="str">
        <f>IF(Calculations!$G1127=1, "Up to Date", "")</f>
        <v/>
      </c>
      <c r="K1132" s="2"/>
      <c r="L1132" s="9"/>
      <c r="M1132" s="9"/>
      <c r="N1132" s="9"/>
      <c r="O1132" s="9"/>
      <c r="P1132" s="9"/>
      <c r="Q1132" s="9"/>
      <c r="R1132" s="9"/>
      <c r="S1132" s="9"/>
      <c r="T1132" s="9"/>
      <c r="U1132"/>
      <c r="V1132"/>
      <c r="X1132"/>
      <c r="Y1132"/>
      <c r="AA1132"/>
      <c r="AB1132"/>
      <c r="AC1132"/>
      <c r="AD1132"/>
      <c r="AE1132"/>
      <c r="AF1132"/>
      <c r="AG1132"/>
      <c r="AH1132"/>
      <c r="AI1132"/>
      <c r="AJ1132"/>
      <c r="AK1132"/>
      <c r="AL1132"/>
      <c r="AM1132"/>
    </row>
    <row r="1133" spans="2:39" x14ac:dyDescent="0.35">
      <c r="B1133" s="61"/>
      <c r="C1133" s="119"/>
      <c r="D1133" s="62"/>
      <c r="E1133" s="62"/>
      <c r="F1133" s="52"/>
      <c r="G1133" s="61"/>
      <c r="H1133" s="61"/>
      <c r="I1133" s="63"/>
      <c r="J1133" s="116" t="str">
        <f>IF(Calculations!$G1128=1, "Up to Date", "")</f>
        <v/>
      </c>
      <c r="K1133" s="2"/>
      <c r="L1133" s="9"/>
      <c r="M1133" s="9"/>
      <c r="N1133" s="9"/>
      <c r="O1133" s="9"/>
      <c r="P1133" s="9"/>
      <c r="Q1133" s="9"/>
      <c r="R1133" s="9"/>
      <c r="S1133" s="9"/>
      <c r="T1133" s="9"/>
      <c r="U1133"/>
      <c r="V1133"/>
      <c r="X1133"/>
      <c r="Y1133"/>
      <c r="AA1133"/>
      <c r="AB1133"/>
      <c r="AC1133"/>
      <c r="AD1133"/>
      <c r="AE1133"/>
      <c r="AF1133"/>
      <c r="AG1133"/>
      <c r="AH1133"/>
      <c r="AI1133"/>
      <c r="AJ1133"/>
      <c r="AK1133"/>
      <c r="AL1133"/>
      <c r="AM1133"/>
    </row>
    <row r="1134" spans="2:39" x14ac:dyDescent="0.35">
      <c r="B1134" s="61"/>
      <c r="C1134" s="119"/>
      <c r="D1134" s="62"/>
      <c r="E1134" s="62"/>
      <c r="F1134" s="52"/>
      <c r="G1134" s="61"/>
      <c r="H1134" s="61"/>
      <c r="I1134" s="63"/>
      <c r="J1134" s="116" t="str">
        <f>IF(Calculations!$G1129=1, "Up to Date", "")</f>
        <v/>
      </c>
      <c r="K1134" s="2"/>
      <c r="L1134" s="9"/>
      <c r="M1134" s="9"/>
      <c r="N1134" s="9"/>
      <c r="O1134" s="9"/>
      <c r="P1134" s="9"/>
      <c r="Q1134" s="9"/>
      <c r="R1134" s="9"/>
      <c r="S1134" s="9"/>
      <c r="T1134" s="9"/>
      <c r="U1134"/>
      <c r="V1134"/>
      <c r="X1134"/>
      <c r="Y1134"/>
      <c r="AA1134"/>
      <c r="AB1134"/>
      <c r="AC1134"/>
      <c r="AD1134"/>
      <c r="AE1134"/>
      <c r="AF1134"/>
      <c r="AG1134"/>
      <c r="AH1134"/>
      <c r="AI1134"/>
      <c r="AJ1134"/>
      <c r="AK1134"/>
      <c r="AL1134"/>
      <c r="AM1134"/>
    </row>
    <row r="1135" spans="2:39" x14ac:dyDescent="0.35">
      <c r="B1135" s="61"/>
      <c r="C1135" s="119"/>
      <c r="D1135" s="62"/>
      <c r="E1135" s="62"/>
      <c r="F1135" s="52"/>
      <c r="G1135" s="61"/>
      <c r="H1135" s="61"/>
      <c r="I1135" s="63"/>
      <c r="J1135" s="116" t="str">
        <f>IF(Calculations!$G1130=1, "Up to Date", "")</f>
        <v/>
      </c>
      <c r="K1135" s="2"/>
      <c r="L1135" s="9"/>
      <c r="M1135" s="9"/>
      <c r="N1135" s="9"/>
      <c r="O1135" s="9"/>
      <c r="P1135" s="9"/>
      <c r="Q1135" s="9"/>
      <c r="R1135" s="9"/>
      <c r="S1135" s="9"/>
      <c r="T1135" s="9"/>
      <c r="U1135"/>
      <c r="V1135"/>
      <c r="X1135"/>
      <c r="Y1135"/>
      <c r="AA1135"/>
      <c r="AB1135"/>
      <c r="AC1135"/>
      <c r="AD1135"/>
      <c r="AE1135"/>
      <c r="AF1135"/>
      <c r="AG1135"/>
      <c r="AH1135"/>
      <c r="AI1135"/>
      <c r="AJ1135"/>
      <c r="AK1135"/>
      <c r="AL1135"/>
      <c r="AM1135"/>
    </row>
    <row r="1136" spans="2:39" x14ac:dyDescent="0.35">
      <c r="B1136" s="61"/>
      <c r="C1136" s="119"/>
      <c r="D1136" s="62"/>
      <c r="E1136" s="62"/>
      <c r="F1136" s="52"/>
      <c r="G1136" s="61"/>
      <c r="H1136" s="61"/>
      <c r="I1136" s="63"/>
      <c r="J1136" s="116" t="str">
        <f>IF(Calculations!$G1131=1, "Up to Date", "")</f>
        <v/>
      </c>
      <c r="K1136" s="2"/>
      <c r="L1136" s="9"/>
      <c r="M1136" s="9"/>
      <c r="N1136" s="9"/>
      <c r="O1136" s="9"/>
      <c r="P1136" s="9"/>
      <c r="Q1136" s="9"/>
      <c r="R1136" s="9"/>
      <c r="S1136" s="9"/>
      <c r="T1136" s="9"/>
      <c r="U1136"/>
      <c r="V1136"/>
      <c r="X1136"/>
      <c r="Y1136"/>
      <c r="AA1136"/>
      <c r="AB1136"/>
      <c r="AC1136"/>
      <c r="AD1136"/>
      <c r="AE1136"/>
      <c r="AF1136"/>
      <c r="AG1136"/>
      <c r="AH1136"/>
      <c r="AI1136"/>
      <c r="AJ1136"/>
      <c r="AK1136"/>
      <c r="AL1136"/>
      <c r="AM1136"/>
    </row>
    <row r="1137" spans="2:39" x14ac:dyDescent="0.35">
      <c r="B1137" s="61"/>
      <c r="C1137" s="119"/>
      <c r="D1137" s="62"/>
      <c r="E1137" s="62"/>
      <c r="F1137" s="52"/>
      <c r="G1137" s="61"/>
      <c r="H1137" s="61"/>
      <c r="I1137" s="63"/>
      <c r="J1137" s="116" t="str">
        <f>IF(Calculations!$G1132=1, "Up to Date", "")</f>
        <v/>
      </c>
      <c r="K1137" s="2"/>
      <c r="L1137" s="9"/>
      <c r="M1137" s="9"/>
      <c r="N1137" s="9"/>
      <c r="O1137" s="9"/>
      <c r="P1137" s="9"/>
      <c r="Q1137" s="9"/>
      <c r="R1137" s="9"/>
      <c r="S1137" s="9"/>
      <c r="T1137" s="9"/>
      <c r="U1137"/>
      <c r="V1137"/>
      <c r="X1137"/>
      <c r="Y1137"/>
      <c r="AA1137"/>
      <c r="AB1137"/>
      <c r="AC1137"/>
      <c r="AD1137"/>
      <c r="AE1137"/>
      <c r="AF1137"/>
      <c r="AG1137"/>
      <c r="AH1137"/>
      <c r="AI1137"/>
      <c r="AJ1137"/>
      <c r="AK1137"/>
      <c r="AL1137"/>
      <c r="AM1137"/>
    </row>
    <row r="1138" spans="2:39" x14ac:dyDescent="0.35">
      <c r="B1138" s="61"/>
      <c r="C1138" s="119"/>
      <c r="D1138" s="62"/>
      <c r="E1138" s="62"/>
      <c r="F1138" s="52"/>
      <c r="G1138" s="61"/>
      <c r="H1138" s="61"/>
      <c r="I1138" s="63"/>
      <c r="J1138" s="116" t="str">
        <f>IF(Calculations!$G1133=1, "Up to Date", "")</f>
        <v/>
      </c>
      <c r="K1138" s="2"/>
      <c r="L1138" s="9"/>
      <c r="M1138" s="9"/>
      <c r="N1138" s="9"/>
      <c r="O1138" s="9"/>
      <c r="P1138" s="9"/>
      <c r="Q1138" s="9"/>
      <c r="R1138" s="9"/>
      <c r="S1138" s="9"/>
      <c r="T1138" s="9"/>
      <c r="U1138"/>
      <c r="V1138"/>
      <c r="X1138"/>
      <c r="Y1138"/>
      <c r="AA1138"/>
      <c r="AB1138"/>
      <c r="AC1138"/>
      <c r="AD1138"/>
      <c r="AE1138"/>
      <c r="AF1138"/>
      <c r="AG1138"/>
      <c r="AH1138"/>
      <c r="AI1138"/>
      <c r="AJ1138"/>
      <c r="AK1138"/>
      <c r="AL1138"/>
      <c r="AM1138"/>
    </row>
    <row r="1139" spans="2:39" x14ac:dyDescent="0.35">
      <c r="B1139" s="61"/>
      <c r="C1139" s="119"/>
      <c r="D1139" s="62"/>
      <c r="E1139" s="62"/>
      <c r="F1139" s="52"/>
      <c r="G1139" s="61"/>
      <c r="H1139" s="61"/>
      <c r="I1139" s="63"/>
      <c r="J1139" s="116" t="str">
        <f>IF(Calculations!$G1134=1, "Up to Date", "")</f>
        <v/>
      </c>
      <c r="K1139" s="2"/>
      <c r="L1139" s="9"/>
      <c r="M1139" s="9"/>
      <c r="N1139" s="9"/>
      <c r="O1139" s="9"/>
      <c r="P1139" s="9"/>
      <c r="Q1139" s="9"/>
      <c r="R1139" s="9"/>
      <c r="S1139" s="9"/>
      <c r="T1139" s="9"/>
      <c r="U1139"/>
      <c r="V1139"/>
      <c r="X1139"/>
      <c r="Y1139"/>
      <c r="AA1139"/>
      <c r="AB1139"/>
      <c r="AC1139"/>
      <c r="AD1139"/>
      <c r="AE1139"/>
      <c r="AF1139"/>
      <c r="AG1139"/>
      <c r="AH1139"/>
      <c r="AI1139"/>
      <c r="AJ1139"/>
      <c r="AK1139"/>
      <c r="AL1139"/>
      <c r="AM1139"/>
    </row>
    <row r="1140" spans="2:39" x14ac:dyDescent="0.35">
      <c r="B1140" s="61"/>
      <c r="C1140" s="119"/>
      <c r="D1140" s="62"/>
      <c r="E1140" s="62"/>
      <c r="F1140" s="52"/>
      <c r="G1140" s="61"/>
      <c r="H1140" s="61"/>
      <c r="I1140" s="63"/>
      <c r="J1140" s="116" t="str">
        <f>IF(Calculations!$G1135=1, "Up to Date", "")</f>
        <v/>
      </c>
      <c r="K1140" s="2"/>
      <c r="L1140" s="9"/>
      <c r="M1140" s="9"/>
      <c r="N1140" s="9"/>
      <c r="O1140" s="9"/>
      <c r="P1140" s="9"/>
      <c r="Q1140" s="9"/>
      <c r="R1140" s="9"/>
      <c r="S1140" s="9"/>
      <c r="T1140" s="9"/>
      <c r="U1140"/>
      <c r="V1140"/>
      <c r="X1140"/>
      <c r="Y1140"/>
      <c r="AA1140"/>
      <c r="AB1140"/>
      <c r="AC1140"/>
      <c r="AD1140"/>
      <c r="AE1140"/>
      <c r="AF1140"/>
      <c r="AG1140"/>
      <c r="AH1140"/>
      <c r="AI1140"/>
      <c r="AJ1140"/>
      <c r="AK1140"/>
      <c r="AL1140"/>
      <c r="AM1140"/>
    </row>
    <row r="1141" spans="2:39" x14ac:dyDescent="0.35">
      <c r="B1141" s="61"/>
      <c r="C1141" s="119"/>
      <c r="D1141" s="62"/>
      <c r="E1141" s="62"/>
      <c r="F1141" s="52"/>
      <c r="G1141" s="61"/>
      <c r="H1141" s="61"/>
      <c r="I1141" s="63"/>
      <c r="J1141" s="116" t="str">
        <f>IF(Calculations!$G1136=1, "Up to Date", "")</f>
        <v/>
      </c>
      <c r="K1141" s="2"/>
      <c r="L1141" s="9"/>
      <c r="M1141" s="9"/>
      <c r="N1141" s="9"/>
      <c r="O1141" s="9"/>
      <c r="P1141" s="9"/>
      <c r="Q1141" s="9"/>
      <c r="R1141" s="9"/>
      <c r="S1141" s="9"/>
      <c r="T1141" s="9"/>
      <c r="U1141"/>
      <c r="V1141"/>
      <c r="X1141"/>
      <c r="Y1141"/>
      <c r="AA1141"/>
      <c r="AB1141"/>
      <c r="AC1141"/>
      <c r="AD1141"/>
      <c r="AE1141"/>
      <c r="AF1141"/>
      <c r="AG1141"/>
      <c r="AH1141"/>
      <c r="AI1141"/>
      <c r="AJ1141"/>
      <c r="AK1141"/>
      <c r="AL1141"/>
      <c r="AM1141"/>
    </row>
    <row r="1142" spans="2:39" x14ac:dyDescent="0.35">
      <c r="B1142" s="61"/>
      <c r="C1142" s="119"/>
      <c r="D1142" s="62"/>
      <c r="E1142" s="62"/>
      <c r="F1142" s="52"/>
      <c r="G1142" s="61"/>
      <c r="H1142" s="61"/>
      <c r="I1142" s="63"/>
      <c r="J1142" s="116" t="str">
        <f>IF(Calculations!$G1137=1, "Up to Date", "")</f>
        <v/>
      </c>
      <c r="K1142" s="2"/>
      <c r="L1142" s="9"/>
      <c r="M1142" s="9"/>
      <c r="N1142" s="9"/>
      <c r="O1142" s="9"/>
      <c r="P1142" s="9"/>
      <c r="Q1142" s="9"/>
      <c r="R1142" s="9"/>
      <c r="S1142" s="9"/>
      <c r="T1142" s="9"/>
      <c r="U1142"/>
      <c r="V1142"/>
      <c r="X1142"/>
      <c r="Y1142"/>
      <c r="AA1142"/>
      <c r="AB1142"/>
      <c r="AC1142"/>
      <c r="AD1142"/>
      <c r="AE1142"/>
      <c r="AF1142"/>
      <c r="AG1142"/>
      <c r="AH1142"/>
      <c r="AI1142"/>
      <c r="AJ1142"/>
      <c r="AK1142"/>
      <c r="AL1142"/>
      <c r="AM1142"/>
    </row>
    <row r="1143" spans="2:39" x14ac:dyDescent="0.35">
      <c r="B1143" s="61"/>
      <c r="C1143" s="119"/>
      <c r="D1143" s="62"/>
      <c r="E1143" s="62"/>
      <c r="F1143" s="52"/>
      <c r="G1143" s="61"/>
      <c r="H1143" s="61"/>
      <c r="I1143" s="63"/>
      <c r="J1143" s="116" t="str">
        <f>IF(Calculations!$G1138=1, "Up to Date", "")</f>
        <v/>
      </c>
      <c r="K1143" s="2"/>
      <c r="L1143" s="9"/>
      <c r="M1143" s="9"/>
      <c r="N1143" s="9"/>
      <c r="O1143" s="9"/>
      <c r="P1143" s="9"/>
      <c r="Q1143" s="9"/>
      <c r="R1143" s="9"/>
      <c r="S1143" s="9"/>
      <c r="T1143" s="9"/>
      <c r="U1143"/>
      <c r="V1143"/>
      <c r="X1143"/>
      <c r="Y1143"/>
      <c r="AA1143"/>
      <c r="AB1143"/>
      <c r="AC1143"/>
      <c r="AD1143"/>
      <c r="AE1143"/>
      <c r="AF1143"/>
      <c r="AG1143"/>
      <c r="AH1143"/>
      <c r="AI1143"/>
      <c r="AJ1143"/>
      <c r="AK1143"/>
      <c r="AL1143"/>
      <c r="AM1143"/>
    </row>
    <row r="1144" spans="2:39" x14ac:dyDescent="0.35">
      <c r="B1144" s="61"/>
      <c r="C1144" s="119"/>
      <c r="D1144" s="62"/>
      <c r="E1144" s="62"/>
      <c r="F1144" s="52"/>
      <c r="G1144" s="61"/>
      <c r="H1144" s="61"/>
      <c r="I1144" s="63"/>
      <c r="J1144" s="116" t="str">
        <f>IF(Calculations!$G1139=1, "Up to Date", "")</f>
        <v/>
      </c>
      <c r="K1144" s="2"/>
      <c r="L1144" s="9"/>
      <c r="M1144" s="9"/>
      <c r="N1144" s="9"/>
      <c r="O1144" s="9"/>
      <c r="P1144" s="9"/>
      <c r="Q1144" s="9"/>
      <c r="R1144" s="9"/>
      <c r="S1144" s="9"/>
      <c r="T1144" s="9"/>
      <c r="U1144"/>
      <c r="V1144"/>
      <c r="X1144"/>
      <c r="Y1144"/>
      <c r="AA1144"/>
      <c r="AB1144"/>
      <c r="AC1144"/>
      <c r="AD1144"/>
      <c r="AE1144"/>
      <c r="AF1144"/>
      <c r="AG1144"/>
      <c r="AH1144"/>
      <c r="AI1144"/>
      <c r="AJ1144"/>
      <c r="AK1144"/>
      <c r="AL1144"/>
      <c r="AM1144"/>
    </row>
    <row r="1145" spans="2:39" x14ac:dyDescent="0.35">
      <c r="B1145" s="61"/>
      <c r="C1145" s="119"/>
      <c r="D1145" s="62"/>
      <c r="E1145" s="62"/>
      <c r="F1145" s="52"/>
      <c r="G1145" s="61"/>
      <c r="H1145" s="61"/>
      <c r="I1145" s="63"/>
      <c r="J1145" s="116" t="str">
        <f>IF(Calculations!$G1140=1, "Up to Date", "")</f>
        <v/>
      </c>
      <c r="K1145" s="2"/>
      <c r="L1145" s="9"/>
      <c r="M1145" s="9"/>
      <c r="N1145" s="9"/>
      <c r="O1145" s="9"/>
      <c r="P1145" s="9"/>
      <c r="Q1145" s="9"/>
      <c r="R1145" s="9"/>
      <c r="S1145" s="9"/>
      <c r="T1145" s="9"/>
      <c r="U1145"/>
      <c r="V1145"/>
      <c r="X1145"/>
      <c r="Y1145"/>
      <c r="AA1145"/>
      <c r="AB1145"/>
      <c r="AC1145"/>
      <c r="AD1145"/>
      <c r="AE1145"/>
      <c r="AF1145"/>
      <c r="AG1145"/>
      <c r="AH1145"/>
      <c r="AI1145"/>
      <c r="AJ1145"/>
      <c r="AK1145"/>
      <c r="AL1145"/>
      <c r="AM1145"/>
    </row>
    <row r="1146" spans="2:39" x14ac:dyDescent="0.35">
      <c r="B1146" s="61"/>
      <c r="C1146" s="119"/>
      <c r="D1146" s="62"/>
      <c r="E1146" s="62"/>
      <c r="F1146" s="52"/>
      <c r="G1146" s="61"/>
      <c r="H1146" s="61"/>
      <c r="I1146" s="63"/>
      <c r="J1146" s="116" t="str">
        <f>IF(Calculations!$G1141=1, "Up to Date", "")</f>
        <v/>
      </c>
      <c r="K1146" s="2"/>
      <c r="L1146" s="9"/>
      <c r="M1146" s="9"/>
      <c r="N1146" s="9"/>
      <c r="O1146" s="9"/>
      <c r="P1146" s="9"/>
      <c r="Q1146" s="9"/>
      <c r="R1146" s="9"/>
      <c r="S1146" s="9"/>
      <c r="T1146" s="9"/>
      <c r="U1146"/>
      <c r="V1146"/>
      <c r="X1146"/>
      <c r="Y1146"/>
      <c r="AA1146"/>
      <c r="AB1146"/>
      <c r="AC1146"/>
      <c r="AD1146"/>
      <c r="AE1146"/>
      <c r="AF1146"/>
      <c r="AG1146"/>
      <c r="AH1146"/>
      <c r="AI1146"/>
      <c r="AJ1146"/>
      <c r="AK1146"/>
      <c r="AL1146"/>
      <c r="AM1146"/>
    </row>
    <row r="1147" spans="2:39" x14ac:dyDescent="0.35">
      <c r="B1147" s="61"/>
      <c r="C1147" s="119"/>
      <c r="D1147" s="62"/>
      <c r="E1147" s="62"/>
      <c r="F1147" s="52"/>
      <c r="G1147" s="61"/>
      <c r="H1147" s="61"/>
      <c r="I1147" s="63"/>
      <c r="J1147" s="116" t="str">
        <f>IF(Calculations!$G1142=1, "Up to Date", "")</f>
        <v/>
      </c>
      <c r="K1147" s="2"/>
      <c r="L1147" s="9"/>
      <c r="M1147" s="9"/>
      <c r="N1147" s="9"/>
      <c r="O1147" s="9"/>
      <c r="P1147" s="9"/>
      <c r="Q1147" s="9"/>
      <c r="R1147" s="9"/>
      <c r="S1147" s="9"/>
      <c r="T1147" s="9"/>
      <c r="U1147"/>
      <c r="V1147"/>
      <c r="X1147"/>
      <c r="Y1147"/>
      <c r="AA1147"/>
      <c r="AB1147"/>
      <c r="AC1147"/>
      <c r="AD1147"/>
      <c r="AE1147"/>
      <c r="AF1147"/>
      <c r="AG1147"/>
      <c r="AH1147"/>
      <c r="AI1147"/>
      <c r="AJ1147"/>
      <c r="AK1147"/>
      <c r="AL1147"/>
      <c r="AM1147"/>
    </row>
    <row r="1148" spans="2:39" x14ac:dyDescent="0.35">
      <c r="B1148" s="61"/>
      <c r="C1148" s="119"/>
      <c r="D1148" s="62"/>
      <c r="E1148" s="62"/>
      <c r="F1148" s="52"/>
      <c r="G1148" s="61"/>
      <c r="H1148" s="61"/>
      <c r="I1148" s="63"/>
      <c r="J1148" s="116" t="str">
        <f>IF(Calculations!$G1143=1, "Up to Date", "")</f>
        <v/>
      </c>
      <c r="K1148" s="2"/>
      <c r="L1148" s="9"/>
      <c r="M1148" s="9"/>
      <c r="N1148" s="9"/>
      <c r="O1148" s="9"/>
      <c r="P1148" s="9"/>
      <c r="Q1148" s="9"/>
      <c r="R1148" s="9"/>
      <c r="S1148" s="9"/>
      <c r="T1148" s="9"/>
      <c r="U1148"/>
      <c r="V1148"/>
      <c r="X1148"/>
      <c r="Y1148"/>
      <c r="AA1148"/>
      <c r="AB1148"/>
      <c r="AC1148"/>
      <c r="AD1148"/>
      <c r="AE1148"/>
      <c r="AF1148"/>
      <c r="AG1148"/>
      <c r="AH1148"/>
      <c r="AI1148"/>
      <c r="AJ1148"/>
      <c r="AK1148"/>
      <c r="AL1148"/>
      <c r="AM1148"/>
    </row>
    <row r="1149" spans="2:39" x14ac:dyDescent="0.35">
      <c r="B1149" s="61"/>
      <c r="C1149" s="119"/>
      <c r="D1149" s="62"/>
      <c r="E1149" s="62"/>
      <c r="F1149" s="52"/>
      <c r="G1149" s="61"/>
      <c r="H1149" s="61"/>
      <c r="I1149" s="63"/>
      <c r="J1149" s="116" t="str">
        <f>IF(Calculations!$G1144=1, "Up to Date", "")</f>
        <v/>
      </c>
      <c r="K1149" s="2"/>
      <c r="L1149" s="9"/>
      <c r="M1149" s="9"/>
      <c r="N1149" s="9"/>
      <c r="O1149" s="9"/>
      <c r="P1149" s="9"/>
      <c r="Q1149" s="9"/>
      <c r="R1149" s="9"/>
      <c r="S1149" s="9"/>
      <c r="T1149" s="9"/>
      <c r="U1149"/>
      <c r="V1149"/>
      <c r="X1149"/>
      <c r="Y1149"/>
      <c r="AA1149"/>
      <c r="AB1149"/>
      <c r="AC1149"/>
      <c r="AD1149"/>
      <c r="AE1149"/>
      <c r="AF1149"/>
      <c r="AG1149"/>
      <c r="AH1149"/>
      <c r="AI1149"/>
      <c r="AJ1149"/>
      <c r="AK1149"/>
      <c r="AL1149"/>
      <c r="AM1149"/>
    </row>
    <row r="1150" spans="2:39" x14ac:dyDescent="0.35">
      <c r="B1150" s="61"/>
      <c r="C1150" s="119"/>
      <c r="D1150" s="62"/>
      <c r="E1150" s="62"/>
      <c r="F1150" s="52"/>
      <c r="G1150" s="61"/>
      <c r="H1150" s="61"/>
      <c r="I1150" s="63"/>
      <c r="J1150" s="116" t="str">
        <f>IF(Calculations!$G1145=1, "Up to Date", "")</f>
        <v/>
      </c>
      <c r="K1150" s="2"/>
      <c r="L1150" s="9"/>
      <c r="M1150" s="9"/>
      <c r="N1150" s="9"/>
      <c r="O1150" s="9"/>
      <c r="P1150" s="9"/>
      <c r="Q1150" s="9"/>
      <c r="R1150" s="9"/>
      <c r="S1150" s="9"/>
      <c r="T1150" s="9"/>
      <c r="U1150"/>
      <c r="V1150"/>
      <c r="X1150"/>
      <c r="Y1150"/>
      <c r="AA1150"/>
      <c r="AB1150"/>
      <c r="AC1150"/>
      <c r="AD1150"/>
      <c r="AE1150"/>
      <c r="AF1150"/>
      <c r="AG1150"/>
      <c r="AH1150"/>
      <c r="AI1150"/>
      <c r="AJ1150"/>
      <c r="AK1150"/>
      <c r="AL1150"/>
      <c r="AM1150"/>
    </row>
    <row r="1151" spans="2:39" x14ac:dyDescent="0.35">
      <c r="B1151" s="61"/>
      <c r="C1151" s="119"/>
      <c r="D1151" s="62"/>
      <c r="E1151" s="62"/>
      <c r="F1151" s="52"/>
      <c r="G1151" s="61"/>
      <c r="H1151" s="61"/>
      <c r="I1151" s="63"/>
      <c r="J1151" s="116" t="str">
        <f>IF(Calculations!$G1146=1, "Up to Date", "")</f>
        <v/>
      </c>
      <c r="K1151" s="2"/>
      <c r="L1151" s="9"/>
      <c r="M1151" s="9"/>
      <c r="N1151" s="9"/>
      <c r="O1151" s="9"/>
      <c r="P1151" s="9"/>
      <c r="Q1151" s="9"/>
      <c r="R1151" s="9"/>
      <c r="S1151" s="9"/>
      <c r="T1151" s="9"/>
      <c r="U1151"/>
      <c r="V1151"/>
      <c r="X1151"/>
      <c r="Y1151"/>
      <c r="AA1151"/>
      <c r="AB1151"/>
      <c r="AC1151"/>
      <c r="AD1151"/>
      <c r="AE1151"/>
      <c r="AF1151"/>
      <c r="AG1151"/>
      <c r="AH1151"/>
      <c r="AI1151"/>
      <c r="AJ1151"/>
      <c r="AK1151"/>
      <c r="AL1151"/>
      <c r="AM1151"/>
    </row>
    <row r="1152" spans="2:39" x14ac:dyDescent="0.35">
      <c r="B1152" s="61"/>
      <c r="C1152" s="119"/>
      <c r="D1152" s="62"/>
      <c r="E1152" s="62"/>
      <c r="F1152" s="52"/>
      <c r="G1152" s="61"/>
      <c r="H1152" s="61"/>
      <c r="I1152" s="63"/>
      <c r="J1152" s="116" t="str">
        <f>IF(Calculations!$G1147=1, "Up to Date", "")</f>
        <v/>
      </c>
      <c r="K1152" s="2"/>
      <c r="L1152" s="9"/>
      <c r="M1152" s="9"/>
      <c r="N1152" s="9"/>
      <c r="O1152" s="9"/>
      <c r="P1152" s="9"/>
      <c r="Q1152" s="9"/>
      <c r="R1152" s="9"/>
      <c r="S1152" s="9"/>
      <c r="T1152" s="9"/>
      <c r="U1152"/>
      <c r="V1152"/>
      <c r="X1152"/>
      <c r="Y1152"/>
      <c r="AA1152"/>
      <c r="AB1152"/>
      <c r="AC1152"/>
      <c r="AD1152"/>
      <c r="AE1152"/>
      <c r="AF1152"/>
      <c r="AG1152"/>
      <c r="AH1152"/>
      <c r="AI1152"/>
      <c r="AJ1152"/>
      <c r="AK1152"/>
      <c r="AL1152"/>
      <c r="AM1152"/>
    </row>
    <row r="1153" spans="2:39" x14ac:dyDescent="0.35">
      <c r="B1153" s="61"/>
      <c r="C1153" s="119"/>
      <c r="D1153" s="62"/>
      <c r="E1153" s="62"/>
      <c r="F1153" s="52"/>
      <c r="G1153" s="61"/>
      <c r="H1153" s="61"/>
      <c r="I1153" s="63"/>
      <c r="J1153" s="116" t="str">
        <f>IF(Calculations!$G1148=1, "Up to Date", "")</f>
        <v/>
      </c>
      <c r="K1153" s="2"/>
      <c r="L1153" s="9"/>
      <c r="M1153" s="9"/>
      <c r="N1153" s="9"/>
      <c r="O1153" s="9"/>
      <c r="P1153" s="9"/>
      <c r="Q1153" s="9"/>
      <c r="R1153" s="9"/>
      <c r="S1153" s="9"/>
      <c r="T1153" s="9"/>
      <c r="U1153"/>
      <c r="V1153"/>
      <c r="X1153"/>
      <c r="Y1153"/>
      <c r="AA1153"/>
      <c r="AB1153"/>
      <c r="AC1153"/>
      <c r="AD1153"/>
      <c r="AE1153"/>
      <c r="AF1153"/>
      <c r="AG1153"/>
      <c r="AH1153"/>
      <c r="AI1153"/>
      <c r="AJ1153"/>
      <c r="AK1153"/>
      <c r="AL1153"/>
      <c r="AM1153"/>
    </row>
    <row r="1154" spans="2:39" x14ac:dyDescent="0.35">
      <c r="B1154" s="61"/>
      <c r="C1154" s="119"/>
      <c r="D1154" s="62"/>
      <c r="E1154" s="62"/>
      <c r="F1154" s="52"/>
      <c r="G1154" s="61"/>
      <c r="H1154" s="61"/>
      <c r="I1154" s="63"/>
      <c r="J1154" s="116" t="str">
        <f>IF(Calculations!$G1149=1, "Up to Date", "")</f>
        <v/>
      </c>
      <c r="K1154" s="2"/>
      <c r="L1154" s="9"/>
      <c r="M1154" s="9"/>
      <c r="N1154" s="9"/>
      <c r="O1154" s="9"/>
      <c r="P1154" s="9"/>
      <c r="Q1154" s="9"/>
      <c r="R1154" s="9"/>
      <c r="S1154" s="9"/>
      <c r="T1154" s="9"/>
      <c r="U1154"/>
      <c r="V1154"/>
      <c r="X1154"/>
      <c r="Y1154"/>
      <c r="AA1154"/>
      <c r="AB1154"/>
      <c r="AC1154"/>
      <c r="AD1154"/>
      <c r="AE1154"/>
      <c r="AF1154"/>
      <c r="AG1154"/>
      <c r="AH1154"/>
      <c r="AI1154"/>
      <c r="AJ1154"/>
      <c r="AK1154"/>
      <c r="AL1154"/>
      <c r="AM1154"/>
    </row>
    <row r="1155" spans="2:39" x14ac:dyDescent="0.35">
      <c r="B1155" s="61"/>
      <c r="C1155" s="119"/>
      <c r="D1155" s="62"/>
      <c r="E1155" s="62"/>
      <c r="F1155" s="52"/>
      <c r="G1155" s="61"/>
      <c r="H1155" s="61"/>
      <c r="I1155" s="63"/>
      <c r="J1155" s="116" t="str">
        <f>IF(Calculations!$G1150=1, "Up to Date", "")</f>
        <v/>
      </c>
      <c r="K1155" s="2"/>
      <c r="L1155" s="9"/>
      <c r="M1155" s="9"/>
      <c r="N1155" s="9"/>
      <c r="O1155" s="9"/>
      <c r="P1155" s="9"/>
      <c r="Q1155" s="9"/>
      <c r="R1155" s="9"/>
      <c r="S1155" s="9"/>
      <c r="T1155" s="9"/>
      <c r="U1155"/>
      <c r="V1155"/>
      <c r="X1155"/>
      <c r="Y1155"/>
      <c r="AA1155"/>
      <c r="AB1155"/>
      <c r="AC1155"/>
      <c r="AD1155"/>
      <c r="AE1155"/>
      <c r="AF1155"/>
      <c r="AG1155"/>
      <c r="AH1155"/>
      <c r="AI1155"/>
      <c r="AJ1155"/>
      <c r="AK1155"/>
      <c r="AL1155"/>
      <c r="AM1155"/>
    </row>
    <row r="1156" spans="2:39" x14ac:dyDescent="0.35">
      <c r="B1156" s="61"/>
      <c r="C1156" s="119"/>
      <c r="D1156" s="62"/>
      <c r="E1156" s="62"/>
      <c r="F1156" s="52"/>
      <c r="G1156" s="61"/>
      <c r="H1156" s="61"/>
      <c r="I1156" s="63"/>
      <c r="J1156" s="116" t="str">
        <f>IF(Calculations!$G1151=1, "Up to Date", "")</f>
        <v/>
      </c>
      <c r="K1156" s="2"/>
      <c r="L1156" s="9"/>
      <c r="M1156" s="9"/>
      <c r="N1156" s="9"/>
      <c r="O1156" s="9"/>
      <c r="P1156" s="9"/>
      <c r="Q1156" s="9"/>
      <c r="R1156" s="9"/>
      <c r="S1156" s="9"/>
      <c r="T1156" s="9"/>
      <c r="U1156"/>
      <c r="V1156"/>
      <c r="X1156"/>
      <c r="Y1156"/>
      <c r="AA1156"/>
      <c r="AB1156"/>
      <c r="AC1156"/>
      <c r="AD1156"/>
      <c r="AE1156"/>
      <c r="AF1156"/>
      <c r="AG1156"/>
      <c r="AH1156"/>
      <c r="AI1156"/>
      <c r="AJ1156"/>
      <c r="AK1156"/>
      <c r="AL1156"/>
      <c r="AM1156"/>
    </row>
    <row r="1157" spans="2:39" x14ac:dyDescent="0.35">
      <c r="B1157" s="61"/>
      <c r="C1157" s="119"/>
      <c r="D1157" s="62"/>
      <c r="E1157" s="62"/>
      <c r="F1157" s="52"/>
      <c r="G1157" s="61"/>
      <c r="H1157" s="61"/>
      <c r="I1157" s="63"/>
      <c r="J1157" s="116" t="str">
        <f>IF(Calculations!$G1152=1, "Up to Date", "")</f>
        <v/>
      </c>
      <c r="K1157" s="2"/>
      <c r="L1157" s="9"/>
      <c r="M1157" s="9"/>
      <c r="N1157" s="9"/>
      <c r="O1157" s="9"/>
      <c r="P1157" s="9"/>
      <c r="Q1157" s="9"/>
      <c r="R1157" s="9"/>
      <c r="S1157" s="9"/>
      <c r="T1157" s="9"/>
      <c r="U1157"/>
      <c r="V1157"/>
      <c r="X1157"/>
      <c r="Y1157"/>
      <c r="AA1157"/>
      <c r="AB1157"/>
      <c r="AC1157"/>
      <c r="AD1157"/>
      <c r="AE1157"/>
      <c r="AF1157"/>
      <c r="AG1157"/>
      <c r="AH1157"/>
      <c r="AI1157"/>
      <c r="AJ1157"/>
      <c r="AK1157"/>
      <c r="AL1157"/>
      <c r="AM1157"/>
    </row>
    <row r="1158" spans="2:39" x14ac:dyDescent="0.35">
      <c r="B1158" s="61"/>
      <c r="C1158" s="119"/>
      <c r="D1158" s="62"/>
      <c r="E1158" s="62"/>
      <c r="F1158" s="52"/>
      <c r="G1158" s="61"/>
      <c r="H1158" s="61"/>
      <c r="I1158" s="63"/>
      <c r="J1158" s="116" t="str">
        <f>IF(Calculations!$G1153=1, "Up to Date", "")</f>
        <v/>
      </c>
      <c r="K1158" s="2"/>
      <c r="L1158" s="9"/>
      <c r="M1158" s="9"/>
      <c r="N1158" s="9"/>
      <c r="O1158" s="9"/>
      <c r="P1158" s="9"/>
      <c r="Q1158" s="9"/>
      <c r="R1158" s="9"/>
      <c r="S1158" s="9"/>
      <c r="T1158" s="9"/>
      <c r="U1158"/>
      <c r="V1158"/>
      <c r="X1158"/>
      <c r="Y1158"/>
      <c r="AA1158"/>
      <c r="AB1158"/>
      <c r="AC1158"/>
      <c r="AD1158"/>
      <c r="AE1158"/>
      <c r="AF1158"/>
      <c r="AG1158"/>
      <c r="AH1158"/>
      <c r="AI1158"/>
      <c r="AJ1158"/>
      <c r="AK1158"/>
      <c r="AL1158"/>
      <c r="AM1158"/>
    </row>
    <row r="1159" spans="2:39" x14ac:dyDescent="0.35">
      <c r="B1159" s="61"/>
      <c r="C1159" s="119"/>
      <c r="D1159" s="62"/>
      <c r="E1159" s="62"/>
      <c r="F1159" s="52"/>
      <c r="G1159" s="61"/>
      <c r="H1159" s="61"/>
      <c r="I1159" s="63"/>
      <c r="J1159" s="116" t="str">
        <f>IF(Calculations!$G1154=1, "Up to Date", "")</f>
        <v/>
      </c>
      <c r="K1159" s="2"/>
      <c r="L1159" s="9"/>
      <c r="M1159" s="9"/>
      <c r="N1159" s="9"/>
      <c r="O1159" s="9"/>
      <c r="P1159" s="9"/>
      <c r="Q1159" s="9"/>
      <c r="R1159" s="9"/>
      <c r="S1159" s="9"/>
      <c r="T1159" s="9"/>
      <c r="U1159"/>
      <c r="V1159"/>
      <c r="X1159"/>
      <c r="Y1159"/>
      <c r="AA1159"/>
      <c r="AB1159"/>
      <c r="AC1159"/>
      <c r="AD1159"/>
      <c r="AE1159"/>
      <c r="AF1159"/>
      <c r="AG1159"/>
      <c r="AH1159"/>
      <c r="AI1159"/>
      <c r="AJ1159"/>
      <c r="AK1159"/>
      <c r="AL1159"/>
      <c r="AM1159"/>
    </row>
    <row r="1160" spans="2:39" x14ac:dyDescent="0.35">
      <c r="B1160" s="61"/>
      <c r="C1160" s="119"/>
      <c r="D1160" s="62"/>
      <c r="E1160" s="62"/>
      <c r="F1160" s="52"/>
      <c r="G1160" s="61"/>
      <c r="H1160" s="61"/>
      <c r="I1160" s="63"/>
      <c r="J1160" s="116" t="str">
        <f>IF(Calculations!$G1155=1, "Up to Date", "")</f>
        <v/>
      </c>
      <c r="K1160" s="2"/>
      <c r="L1160" s="9"/>
      <c r="M1160" s="9"/>
      <c r="N1160" s="9"/>
      <c r="O1160" s="9"/>
      <c r="P1160" s="9"/>
      <c r="Q1160" s="9"/>
      <c r="R1160" s="9"/>
      <c r="S1160" s="9"/>
      <c r="T1160" s="9"/>
      <c r="U1160"/>
      <c r="V1160"/>
      <c r="X1160"/>
      <c r="Y1160"/>
      <c r="AA1160"/>
      <c r="AB1160"/>
      <c r="AC1160"/>
      <c r="AD1160"/>
      <c r="AE1160"/>
      <c r="AF1160"/>
      <c r="AG1160"/>
      <c r="AH1160"/>
      <c r="AI1160"/>
      <c r="AJ1160"/>
      <c r="AK1160"/>
      <c r="AL1160"/>
      <c r="AM1160"/>
    </row>
    <row r="1161" spans="2:39" x14ac:dyDescent="0.35">
      <c r="B1161" s="61"/>
      <c r="C1161" s="119"/>
      <c r="D1161" s="62"/>
      <c r="E1161" s="62"/>
      <c r="F1161" s="52"/>
      <c r="G1161" s="61"/>
      <c r="H1161" s="61"/>
      <c r="I1161" s="63"/>
      <c r="J1161" s="116" t="str">
        <f>IF(Calculations!$G1156=1, "Up to Date", "")</f>
        <v/>
      </c>
      <c r="K1161" s="2"/>
      <c r="L1161" s="9"/>
      <c r="M1161" s="9"/>
      <c r="N1161" s="9"/>
      <c r="O1161" s="9"/>
      <c r="P1161" s="9"/>
      <c r="Q1161" s="9"/>
      <c r="R1161" s="9"/>
      <c r="S1161" s="9"/>
      <c r="T1161" s="9"/>
      <c r="U1161"/>
      <c r="V1161"/>
      <c r="X1161"/>
      <c r="Y1161"/>
      <c r="AA1161"/>
      <c r="AB1161"/>
      <c r="AC1161"/>
      <c r="AD1161"/>
      <c r="AE1161"/>
      <c r="AF1161"/>
      <c r="AG1161"/>
      <c r="AH1161"/>
      <c r="AI1161"/>
      <c r="AJ1161"/>
      <c r="AK1161"/>
      <c r="AL1161"/>
      <c r="AM1161"/>
    </row>
    <row r="1162" spans="2:39" x14ac:dyDescent="0.35">
      <c r="B1162" s="61"/>
      <c r="C1162" s="119"/>
      <c r="D1162" s="62"/>
      <c r="E1162" s="62"/>
      <c r="F1162" s="52"/>
      <c r="G1162" s="61"/>
      <c r="H1162" s="61"/>
      <c r="I1162" s="63"/>
      <c r="J1162" s="116" t="str">
        <f>IF(Calculations!$G1157=1, "Up to Date", "")</f>
        <v/>
      </c>
      <c r="K1162" s="2"/>
      <c r="L1162" s="9"/>
      <c r="M1162" s="9"/>
      <c r="N1162" s="9"/>
      <c r="O1162" s="9"/>
      <c r="P1162" s="9"/>
      <c r="Q1162" s="9"/>
      <c r="R1162" s="9"/>
      <c r="S1162" s="9"/>
      <c r="T1162" s="9"/>
      <c r="U1162"/>
      <c r="V1162"/>
      <c r="X1162"/>
      <c r="Y1162"/>
      <c r="AA1162"/>
      <c r="AB1162"/>
      <c r="AC1162"/>
      <c r="AD1162"/>
      <c r="AE1162"/>
      <c r="AF1162"/>
      <c r="AG1162"/>
      <c r="AH1162"/>
      <c r="AI1162"/>
      <c r="AJ1162"/>
      <c r="AK1162"/>
      <c r="AL1162"/>
      <c r="AM1162"/>
    </row>
    <row r="1163" spans="2:39" x14ac:dyDescent="0.35">
      <c r="B1163" s="61"/>
      <c r="C1163" s="119"/>
      <c r="D1163" s="62"/>
      <c r="E1163" s="62"/>
      <c r="F1163" s="52"/>
      <c r="G1163" s="61"/>
      <c r="H1163" s="61"/>
      <c r="I1163" s="63"/>
      <c r="J1163" s="116" t="str">
        <f>IF(Calculations!$G1158=1, "Up to Date", "")</f>
        <v/>
      </c>
      <c r="K1163" s="2"/>
      <c r="L1163" s="9"/>
      <c r="M1163" s="9"/>
      <c r="N1163" s="9"/>
      <c r="O1163" s="9"/>
      <c r="P1163" s="9"/>
      <c r="Q1163" s="9"/>
      <c r="R1163" s="9"/>
      <c r="S1163" s="9"/>
      <c r="T1163" s="9"/>
      <c r="U1163"/>
      <c r="V1163"/>
      <c r="X1163"/>
      <c r="Y1163"/>
      <c r="AA1163"/>
      <c r="AB1163"/>
      <c r="AC1163"/>
      <c r="AD1163"/>
      <c r="AE1163"/>
      <c r="AF1163"/>
      <c r="AG1163"/>
      <c r="AH1163"/>
      <c r="AI1163"/>
      <c r="AJ1163"/>
      <c r="AK1163"/>
      <c r="AL1163"/>
      <c r="AM1163"/>
    </row>
    <row r="1164" spans="2:39" x14ac:dyDescent="0.35">
      <c r="B1164" s="61"/>
      <c r="C1164" s="119"/>
      <c r="D1164" s="62"/>
      <c r="E1164" s="62"/>
      <c r="F1164" s="52"/>
      <c r="G1164" s="61"/>
      <c r="H1164" s="61"/>
      <c r="I1164" s="63"/>
      <c r="J1164" s="116" t="str">
        <f>IF(Calculations!$G1159=1, "Up to Date", "")</f>
        <v/>
      </c>
      <c r="K1164" s="2"/>
      <c r="L1164" s="9"/>
      <c r="M1164" s="9"/>
      <c r="N1164" s="9"/>
      <c r="O1164" s="9"/>
      <c r="P1164" s="9"/>
      <c r="Q1164" s="9"/>
      <c r="R1164" s="9"/>
      <c r="S1164" s="9"/>
      <c r="T1164" s="9"/>
      <c r="U1164"/>
      <c r="V1164"/>
      <c r="X1164"/>
      <c r="Y1164"/>
      <c r="AA1164"/>
      <c r="AB1164"/>
      <c r="AC1164"/>
      <c r="AD1164"/>
      <c r="AE1164"/>
      <c r="AF1164"/>
      <c r="AG1164"/>
      <c r="AH1164"/>
      <c r="AI1164"/>
      <c r="AJ1164"/>
      <c r="AK1164"/>
      <c r="AL1164"/>
      <c r="AM1164"/>
    </row>
    <row r="1165" spans="2:39" x14ac:dyDescent="0.35">
      <c r="B1165" s="61"/>
      <c r="C1165" s="119"/>
      <c r="D1165" s="62"/>
      <c r="E1165" s="62"/>
      <c r="F1165" s="52"/>
      <c r="G1165" s="61"/>
      <c r="H1165" s="61"/>
      <c r="I1165" s="63"/>
      <c r="J1165" s="116" t="str">
        <f>IF(Calculations!$G1160=1, "Up to Date", "")</f>
        <v/>
      </c>
      <c r="K1165" s="2"/>
      <c r="L1165" s="9"/>
      <c r="M1165" s="9"/>
      <c r="N1165" s="9"/>
      <c r="O1165" s="9"/>
      <c r="P1165" s="9"/>
      <c r="Q1165" s="9"/>
      <c r="R1165" s="9"/>
      <c r="S1165" s="9"/>
      <c r="T1165" s="9"/>
      <c r="U1165"/>
      <c r="V1165"/>
      <c r="X1165"/>
      <c r="Y1165"/>
      <c r="AA1165"/>
      <c r="AB1165"/>
      <c r="AC1165"/>
      <c r="AD1165"/>
      <c r="AE1165"/>
      <c r="AF1165"/>
      <c r="AG1165"/>
      <c r="AH1165"/>
      <c r="AI1165"/>
      <c r="AJ1165"/>
      <c r="AK1165"/>
      <c r="AL1165"/>
      <c r="AM1165"/>
    </row>
    <row r="1166" spans="2:39" x14ac:dyDescent="0.35">
      <c r="B1166" s="61"/>
      <c r="C1166" s="119"/>
      <c r="D1166" s="62"/>
      <c r="E1166" s="62"/>
      <c r="F1166" s="52"/>
      <c r="G1166" s="61"/>
      <c r="H1166" s="61"/>
      <c r="I1166" s="63"/>
      <c r="J1166" s="116" t="str">
        <f>IF(Calculations!$G1161=1, "Up to Date", "")</f>
        <v/>
      </c>
      <c r="K1166" s="2"/>
      <c r="L1166" s="9"/>
      <c r="M1166" s="9"/>
      <c r="N1166" s="9"/>
      <c r="O1166" s="9"/>
      <c r="P1166" s="9"/>
      <c r="Q1166" s="9"/>
      <c r="R1166" s="9"/>
      <c r="S1166" s="9"/>
      <c r="T1166" s="9"/>
      <c r="U1166"/>
      <c r="V1166"/>
      <c r="X1166"/>
      <c r="Y1166"/>
      <c r="AA1166"/>
      <c r="AB1166"/>
      <c r="AC1166"/>
      <c r="AD1166"/>
      <c r="AE1166"/>
      <c r="AF1166"/>
      <c r="AG1166"/>
      <c r="AH1166"/>
      <c r="AI1166"/>
      <c r="AJ1166"/>
      <c r="AK1166"/>
      <c r="AL1166"/>
      <c r="AM1166"/>
    </row>
    <row r="1167" spans="2:39" x14ac:dyDescent="0.35">
      <c r="B1167" s="61"/>
      <c r="C1167" s="119"/>
      <c r="D1167" s="62"/>
      <c r="E1167" s="62"/>
      <c r="F1167" s="52"/>
      <c r="G1167" s="61"/>
      <c r="H1167" s="61"/>
      <c r="I1167" s="63"/>
      <c r="J1167" s="116" t="str">
        <f>IF(Calculations!$G1162=1, "Up to Date", "")</f>
        <v/>
      </c>
      <c r="K1167" s="2"/>
      <c r="L1167" s="9"/>
      <c r="M1167" s="9"/>
      <c r="N1167" s="9"/>
      <c r="O1167" s="9"/>
      <c r="P1167" s="9"/>
      <c r="Q1167" s="9"/>
      <c r="R1167" s="9"/>
      <c r="S1167" s="9"/>
      <c r="T1167" s="9"/>
      <c r="U1167"/>
      <c r="V1167"/>
      <c r="X1167"/>
      <c r="Y1167"/>
      <c r="AA1167"/>
      <c r="AB1167"/>
      <c r="AC1167"/>
      <c r="AD1167"/>
      <c r="AE1167"/>
      <c r="AF1167"/>
      <c r="AG1167"/>
      <c r="AH1167"/>
      <c r="AI1167"/>
      <c r="AJ1167"/>
      <c r="AK1167"/>
      <c r="AL1167"/>
      <c r="AM1167"/>
    </row>
    <row r="1168" spans="2:39" x14ac:dyDescent="0.35">
      <c r="B1168" s="61"/>
      <c r="C1168" s="119"/>
      <c r="D1168" s="62"/>
      <c r="E1168" s="62"/>
      <c r="F1168" s="52"/>
      <c r="G1168" s="61"/>
      <c r="H1168" s="61"/>
      <c r="I1168" s="63"/>
      <c r="J1168" s="116" t="str">
        <f>IF(Calculations!$G1163=1, "Up to Date", "")</f>
        <v/>
      </c>
      <c r="K1168" s="2"/>
      <c r="L1168" s="9"/>
      <c r="M1168" s="9"/>
      <c r="N1168" s="9"/>
      <c r="O1168" s="9"/>
      <c r="P1168" s="9"/>
      <c r="Q1168" s="9"/>
      <c r="R1168" s="9"/>
      <c r="S1168" s="9"/>
      <c r="T1168" s="9"/>
      <c r="U1168"/>
      <c r="V1168"/>
      <c r="X1168"/>
      <c r="Y1168"/>
      <c r="AA1168"/>
      <c r="AB1168"/>
      <c r="AC1168"/>
      <c r="AD1168"/>
      <c r="AE1168"/>
      <c r="AF1168"/>
      <c r="AG1168"/>
      <c r="AH1168"/>
      <c r="AI1168"/>
      <c r="AJ1168"/>
      <c r="AK1168"/>
      <c r="AL1168"/>
      <c r="AM1168"/>
    </row>
    <row r="1169" spans="2:39" x14ac:dyDescent="0.35">
      <c r="B1169" s="61"/>
      <c r="C1169" s="119"/>
      <c r="D1169" s="62"/>
      <c r="E1169" s="62"/>
      <c r="F1169" s="52"/>
      <c r="G1169" s="61"/>
      <c r="H1169" s="61"/>
      <c r="I1169" s="63"/>
      <c r="J1169" s="116" t="str">
        <f>IF(Calculations!$G1164=1, "Up to Date", "")</f>
        <v/>
      </c>
      <c r="K1169" s="2"/>
      <c r="L1169" s="9"/>
      <c r="M1169" s="9"/>
      <c r="N1169" s="9"/>
      <c r="O1169" s="9"/>
      <c r="P1169" s="9"/>
      <c r="Q1169" s="9"/>
      <c r="R1169" s="9"/>
      <c r="S1169" s="9"/>
      <c r="T1169" s="9"/>
      <c r="U1169"/>
      <c r="V1169"/>
      <c r="X1169"/>
      <c r="Y1169"/>
      <c r="AA1169"/>
      <c r="AB1169"/>
      <c r="AC1169"/>
      <c r="AD1169"/>
      <c r="AE1169"/>
      <c r="AF1169"/>
      <c r="AG1169"/>
      <c r="AH1169"/>
      <c r="AI1169"/>
      <c r="AJ1169"/>
      <c r="AK1169"/>
      <c r="AL1169"/>
      <c r="AM1169"/>
    </row>
    <row r="1170" spans="2:39" x14ac:dyDescent="0.35">
      <c r="B1170" s="61"/>
      <c r="C1170" s="119"/>
      <c r="D1170" s="62"/>
      <c r="E1170" s="62"/>
      <c r="F1170" s="52"/>
      <c r="G1170" s="61"/>
      <c r="H1170" s="61"/>
      <c r="I1170" s="63"/>
      <c r="J1170" s="116" t="str">
        <f>IF(Calculations!$G1165=1, "Up to Date", "")</f>
        <v/>
      </c>
      <c r="K1170" s="2"/>
      <c r="L1170" s="9"/>
      <c r="M1170" s="9"/>
      <c r="N1170" s="9"/>
      <c r="O1170" s="9"/>
      <c r="P1170" s="9"/>
      <c r="Q1170" s="9"/>
      <c r="R1170" s="9"/>
      <c r="S1170" s="9"/>
      <c r="T1170" s="9"/>
      <c r="U1170"/>
      <c r="V1170"/>
      <c r="X1170"/>
      <c r="Y1170"/>
      <c r="AA1170"/>
      <c r="AB1170"/>
      <c r="AC1170"/>
      <c r="AD1170"/>
      <c r="AE1170"/>
      <c r="AF1170"/>
      <c r="AG1170"/>
      <c r="AH1170"/>
      <c r="AI1170"/>
      <c r="AJ1170"/>
      <c r="AK1170"/>
      <c r="AL1170"/>
      <c r="AM1170"/>
    </row>
    <row r="1171" spans="2:39" x14ac:dyDescent="0.35">
      <c r="B1171" s="61"/>
      <c r="C1171" s="119"/>
      <c r="D1171" s="62"/>
      <c r="E1171" s="62"/>
      <c r="F1171" s="52"/>
      <c r="G1171" s="61"/>
      <c r="H1171" s="61"/>
      <c r="I1171" s="63"/>
      <c r="J1171" s="116" t="str">
        <f>IF(Calculations!$G1166=1, "Up to Date", "")</f>
        <v/>
      </c>
      <c r="K1171" s="2"/>
      <c r="L1171" s="9"/>
      <c r="M1171" s="9"/>
      <c r="N1171" s="9"/>
      <c r="O1171" s="9"/>
      <c r="P1171" s="9"/>
      <c r="Q1171" s="9"/>
      <c r="R1171" s="9"/>
      <c r="S1171" s="9"/>
      <c r="T1171" s="9"/>
      <c r="U1171"/>
      <c r="V1171"/>
      <c r="X1171"/>
      <c r="Y1171"/>
      <c r="AA1171"/>
      <c r="AB1171"/>
      <c r="AC1171"/>
      <c r="AD1171"/>
      <c r="AE1171"/>
      <c r="AF1171"/>
      <c r="AG1171"/>
      <c r="AH1171"/>
      <c r="AI1171"/>
      <c r="AJ1171"/>
      <c r="AK1171"/>
      <c r="AL1171"/>
      <c r="AM1171"/>
    </row>
    <row r="1172" spans="2:39" x14ac:dyDescent="0.35">
      <c r="B1172" s="61"/>
      <c r="C1172" s="119"/>
      <c r="D1172" s="62"/>
      <c r="E1172" s="62"/>
      <c r="F1172" s="52"/>
      <c r="G1172" s="61"/>
      <c r="H1172" s="61"/>
      <c r="I1172" s="63"/>
      <c r="J1172" s="116" t="str">
        <f>IF(Calculations!$G1167=1, "Up to Date", "")</f>
        <v/>
      </c>
      <c r="K1172" s="2"/>
      <c r="L1172" s="9"/>
      <c r="M1172" s="9"/>
      <c r="N1172" s="9"/>
      <c r="O1172" s="9"/>
      <c r="P1172" s="9"/>
      <c r="Q1172" s="9"/>
      <c r="R1172" s="9"/>
      <c r="S1172" s="9"/>
      <c r="T1172" s="9"/>
      <c r="U1172"/>
      <c r="V1172"/>
      <c r="X1172"/>
      <c r="Y1172"/>
      <c r="AA1172"/>
      <c r="AB1172"/>
      <c r="AC1172"/>
      <c r="AD1172"/>
      <c r="AE1172"/>
      <c r="AF1172"/>
      <c r="AG1172"/>
      <c r="AH1172"/>
      <c r="AI1172"/>
      <c r="AJ1172"/>
      <c r="AK1172"/>
      <c r="AL1172"/>
      <c r="AM1172"/>
    </row>
    <row r="1173" spans="2:39" x14ac:dyDescent="0.35">
      <c r="B1173" s="61"/>
      <c r="C1173" s="119"/>
      <c r="D1173" s="62"/>
      <c r="E1173" s="62"/>
      <c r="F1173" s="52"/>
      <c r="G1173" s="61"/>
      <c r="H1173" s="61"/>
      <c r="I1173" s="63"/>
      <c r="J1173" s="116" t="str">
        <f>IF(Calculations!$G1168=1, "Up to Date", "")</f>
        <v/>
      </c>
      <c r="K1173" s="2"/>
      <c r="L1173" s="9"/>
      <c r="M1173" s="9"/>
      <c r="N1173" s="9"/>
      <c r="O1173" s="9"/>
      <c r="P1173" s="9"/>
      <c r="Q1173" s="9"/>
      <c r="R1173" s="9"/>
      <c r="S1173" s="9"/>
      <c r="T1173" s="9"/>
      <c r="U1173"/>
      <c r="V1173"/>
      <c r="X1173"/>
      <c r="Y1173"/>
      <c r="AA1173"/>
      <c r="AB1173"/>
      <c r="AC1173"/>
      <c r="AD1173"/>
      <c r="AE1173"/>
      <c r="AF1173"/>
      <c r="AG1173"/>
      <c r="AH1173"/>
      <c r="AI1173"/>
      <c r="AJ1173"/>
      <c r="AK1173"/>
      <c r="AL1173"/>
      <c r="AM1173"/>
    </row>
    <row r="1174" spans="2:39" x14ac:dyDescent="0.35">
      <c r="B1174" s="61"/>
      <c r="C1174" s="119"/>
      <c r="D1174" s="62"/>
      <c r="E1174" s="62"/>
      <c r="F1174" s="52"/>
      <c r="G1174" s="61"/>
      <c r="H1174" s="61"/>
      <c r="I1174" s="63"/>
      <c r="J1174" s="116" t="str">
        <f>IF(Calculations!$G1169=1, "Up to Date", "")</f>
        <v/>
      </c>
      <c r="K1174" s="2"/>
      <c r="L1174" s="9"/>
      <c r="M1174" s="9"/>
      <c r="N1174" s="9"/>
      <c r="O1174" s="9"/>
      <c r="P1174" s="9"/>
      <c r="Q1174" s="9"/>
      <c r="R1174" s="9"/>
      <c r="S1174" s="9"/>
      <c r="T1174" s="9"/>
      <c r="U1174"/>
      <c r="V1174"/>
      <c r="X1174"/>
      <c r="Y1174"/>
      <c r="AA1174"/>
      <c r="AB1174"/>
      <c r="AC1174"/>
      <c r="AD1174"/>
      <c r="AE1174"/>
      <c r="AF1174"/>
      <c r="AG1174"/>
      <c r="AH1174"/>
      <c r="AI1174"/>
      <c r="AJ1174"/>
      <c r="AK1174"/>
      <c r="AL1174"/>
      <c r="AM1174"/>
    </row>
    <row r="1175" spans="2:39" x14ac:dyDescent="0.35">
      <c r="B1175" s="61"/>
      <c r="C1175" s="119"/>
      <c r="D1175" s="62"/>
      <c r="E1175" s="62"/>
      <c r="F1175" s="52"/>
      <c r="G1175" s="61"/>
      <c r="H1175" s="61"/>
      <c r="I1175" s="63"/>
      <c r="J1175" s="116" t="str">
        <f>IF(Calculations!$G1170=1, "Up to Date", "")</f>
        <v/>
      </c>
      <c r="K1175" s="2"/>
      <c r="L1175" s="9"/>
      <c r="M1175" s="9"/>
      <c r="N1175" s="9"/>
      <c r="O1175" s="9"/>
      <c r="P1175" s="9"/>
      <c r="Q1175" s="9"/>
      <c r="R1175" s="9"/>
      <c r="S1175" s="9"/>
      <c r="T1175" s="9"/>
      <c r="U1175"/>
      <c r="V1175"/>
      <c r="X1175"/>
      <c r="Y1175"/>
      <c r="AA1175"/>
      <c r="AB1175"/>
      <c r="AC1175"/>
      <c r="AD1175"/>
      <c r="AE1175"/>
      <c r="AF1175"/>
      <c r="AG1175"/>
      <c r="AH1175"/>
      <c r="AI1175"/>
      <c r="AJ1175"/>
      <c r="AK1175"/>
      <c r="AL1175"/>
      <c r="AM1175"/>
    </row>
    <row r="1176" spans="2:39" x14ac:dyDescent="0.35">
      <c r="B1176" s="61"/>
      <c r="C1176" s="119"/>
      <c r="D1176" s="62"/>
      <c r="E1176" s="62"/>
      <c r="F1176" s="52"/>
      <c r="G1176" s="61"/>
      <c r="H1176" s="61"/>
      <c r="I1176" s="63"/>
      <c r="J1176" s="116" t="str">
        <f>IF(Calculations!$G1171=1, "Up to Date", "")</f>
        <v/>
      </c>
      <c r="K1176" s="2"/>
      <c r="L1176" s="9"/>
      <c r="M1176" s="9"/>
      <c r="N1176" s="9"/>
      <c r="O1176" s="9"/>
      <c r="P1176" s="9"/>
      <c r="Q1176" s="9"/>
      <c r="R1176" s="9"/>
      <c r="S1176" s="9"/>
      <c r="T1176" s="9"/>
      <c r="U1176"/>
      <c r="V1176"/>
      <c r="X1176"/>
      <c r="Y1176"/>
      <c r="AA1176"/>
      <c r="AB1176"/>
      <c r="AC1176"/>
      <c r="AD1176"/>
      <c r="AE1176"/>
      <c r="AF1176"/>
      <c r="AG1176"/>
      <c r="AH1176"/>
      <c r="AI1176"/>
      <c r="AJ1176"/>
      <c r="AK1176"/>
      <c r="AL1176"/>
      <c r="AM1176"/>
    </row>
    <row r="1177" spans="2:39" x14ac:dyDescent="0.35">
      <c r="B1177" s="61"/>
      <c r="C1177" s="119"/>
      <c r="D1177" s="62"/>
      <c r="E1177" s="62"/>
      <c r="F1177" s="52"/>
      <c r="G1177" s="61"/>
      <c r="H1177" s="61"/>
      <c r="I1177" s="63"/>
      <c r="J1177" s="116" t="str">
        <f>IF(Calculations!$G1172=1, "Up to Date", "")</f>
        <v/>
      </c>
      <c r="K1177" s="2"/>
      <c r="L1177" s="9"/>
      <c r="M1177" s="9"/>
      <c r="N1177" s="9"/>
      <c r="O1177" s="9"/>
      <c r="P1177" s="9"/>
      <c r="Q1177" s="9"/>
      <c r="R1177" s="9"/>
      <c r="S1177" s="9"/>
      <c r="T1177" s="9"/>
      <c r="U1177"/>
      <c r="V1177"/>
      <c r="X1177"/>
      <c r="Y1177"/>
      <c r="AA1177"/>
      <c r="AB1177"/>
      <c r="AC1177"/>
      <c r="AD1177"/>
      <c r="AE1177"/>
      <c r="AF1177"/>
      <c r="AG1177"/>
      <c r="AH1177"/>
      <c r="AI1177"/>
      <c r="AJ1177"/>
      <c r="AK1177"/>
      <c r="AL1177"/>
      <c r="AM1177"/>
    </row>
    <row r="1178" spans="2:39" x14ac:dyDescent="0.35">
      <c r="B1178" s="61"/>
      <c r="C1178" s="119"/>
      <c r="D1178" s="62"/>
      <c r="E1178" s="62"/>
      <c r="F1178" s="52"/>
      <c r="G1178" s="61"/>
      <c r="H1178" s="61"/>
      <c r="I1178" s="63"/>
      <c r="J1178" s="116" t="str">
        <f>IF(Calculations!$G1173=1, "Up to Date", "")</f>
        <v/>
      </c>
      <c r="K1178" s="2"/>
      <c r="L1178" s="9"/>
      <c r="M1178" s="9"/>
      <c r="N1178" s="9"/>
      <c r="O1178" s="9"/>
      <c r="P1178" s="9"/>
      <c r="Q1178" s="9"/>
      <c r="R1178" s="9"/>
      <c r="S1178" s="9"/>
      <c r="T1178" s="9"/>
      <c r="U1178"/>
      <c r="V1178"/>
      <c r="X1178"/>
      <c r="Y1178"/>
      <c r="AA1178"/>
      <c r="AB1178"/>
      <c r="AC1178"/>
      <c r="AD1178"/>
      <c r="AE1178"/>
      <c r="AF1178"/>
      <c r="AG1178"/>
      <c r="AH1178"/>
      <c r="AI1178"/>
      <c r="AJ1178"/>
      <c r="AK1178"/>
      <c r="AL1178"/>
      <c r="AM1178"/>
    </row>
    <row r="1179" spans="2:39" x14ac:dyDescent="0.35">
      <c r="B1179" s="61"/>
      <c r="C1179" s="119"/>
      <c r="D1179" s="62"/>
      <c r="E1179" s="62"/>
      <c r="F1179" s="52"/>
      <c r="G1179" s="61"/>
      <c r="H1179" s="61"/>
      <c r="I1179" s="63"/>
      <c r="J1179" s="116" t="str">
        <f>IF(Calculations!$G1174=1, "Up to Date", "")</f>
        <v/>
      </c>
      <c r="K1179" s="2"/>
      <c r="L1179" s="9"/>
      <c r="M1179" s="9"/>
      <c r="N1179" s="9"/>
      <c r="O1179" s="9"/>
      <c r="P1179" s="9"/>
      <c r="Q1179" s="9"/>
      <c r="R1179" s="9"/>
      <c r="S1179" s="9"/>
      <c r="T1179" s="9"/>
      <c r="U1179"/>
      <c r="V1179"/>
      <c r="X1179"/>
      <c r="Y1179"/>
      <c r="AA1179"/>
      <c r="AB1179"/>
      <c r="AC1179"/>
      <c r="AD1179"/>
      <c r="AE1179"/>
      <c r="AF1179"/>
      <c r="AG1179"/>
      <c r="AH1179"/>
      <c r="AI1179"/>
      <c r="AJ1179"/>
      <c r="AK1179"/>
      <c r="AL1179"/>
      <c r="AM1179"/>
    </row>
    <row r="1180" spans="2:39" x14ac:dyDescent="0.35">
      <c r="B1180" s="61"/>
      <c r="C1180" s="119"/>
      <c r="D1180" s="62"/>
      <c r="E1180" s="62"/>
      <c r="F1180" s="52"/>
      <c r="G1180" s="61"/>
      <c r="H1180" s="61"/>
      <c r="I1180" s="63"/>
      <c r="J1180" s="116" t="str">
        <f>IF(Calculations!$G1175=1, "Up to Date", "")</f>
        <v/>
      </c>
      <c r="K1180" s="2"/>
      <c r="L1180" s="9"/>
      <c r="M1180" s="9"/>
      <c r="N1180" s="9"/>
      <c r="O1180" s="9"/>
      <c r="P1180" s="9"/>
      <c r="Q1180" s="9"/>
      <c r="R1180" s="9"/>
      <c r="S1180" s="9"/>
      <c r="T1180" s="9"/>
      <c r="U1180"/>
      <c r="V1180"/>
      <c r="X1180"/>
      <c r="Y1180"/>
      <c r="AA1180"/>
      <c r="AB1180"/>
      <c r="AC1180"/>
      <c r="AD1180"/>
      <c r="AE1180"/>
      <c r="AF1180"/>
      <c r="AG1180"/>
      <c r="AH1180"/>
      <c r="AI1180"/>
      <c r="AJ1180"/>
      <c r="AK1180"/>
      <c r="AL1180"/>
      <c r="AM1180"/>
    </row>
    <row r="1181" spans="2:39" x14ac:dyDescent="0.35">
      <c r="B1181" s="61"/>
      <c r="C1181" s="119"/>
      <c r="D1181" s="62"/>
      <c r="E1181" s="62"/>
      <c r="F1181" s="52"/>
      <c r="G1181" s="61"/>
      <c r="H1181" s="61"/>
      <c r="I1181" s="63"/>
      <c r="J1181" s="116" t="str">
        <f>IF(Calculations!$G1176=1, "Up to Date", "")</f>
        <v/>
      </c>
      <c r="K1181" s="2"/>
      <c r="L1181" s="9"/>
      <c r="M1181" s="9"/>
      <c r="N1181" s="9"/>
      <c r="O1181" s="9"/>
      <c r="P1181" s="9"/>
      <c r="Q1181" s="9"/>
      <c r="R1181" s="9"/>
      <c r="S1181" s="9"/>
      <c r="T1181" s="9"/>
      <c r="U1181"/>
      <c r="V1181"/>
      <c r="X1181"/>
      <c r="Y1181"/>
      <c r="AA1181"/>
      <c r="AB1181"/>
      <c r="AC1181"/>
      <c r="AD1181"/>
      <c r="AE1181"/>
      <c r="AF1181"/>
      <c r="AG1181"/>
      <c r="AH1181"/>
      <c r="AI1181"/>
      <c r="AJ1181"/>
      <c r="AK1181"/>
      <c r="AL1181"/>
      <c r="AM1181"/>
    </row>
    <row r="1182" spans="2:39" x14ac:dyDescent="0.35">
      <c r="B1182" s="61"/>
      <c r="C1182" s="119"/>
      <c r="D1182" s="62"/>
      <c r="E1182" s="62"/>
      <c r="F1182" s="52"/>
      <c r="G1182" s="61"/>
      <c r="H1182" s="61"/>
      <c r="I1182" s="63"/>
      <c r="J1182" s="116" t="str">
        <f>IF(Calculations!$G1177=1, "Up to Date", "")</f>
        <v/>
      </c>
      <c r="K1182" s="2"/>
      <c r="L1182" s="9"/>
      <c r="M1182" s="9"/>
      <c r="N1182" s="9"/>
      <c r="O1182" s="9"/>
      <c r="P1182" s="9"/>
      <c r="Q1182" s="9"/>
      <c r="R1182" s="9"/>
      <c r="S1182" s="9"/>
      <c r="T1182" s="9"/>
      <c r="U1182"/>
      <c r="V1182"/>
      <c r="X1182"/>
      <c r="Y1182"/>
      <c r="AA1182"/>
      <c r="AB1182"/>
      <c r="AC1182"/>
      <c r="AD1182"/>
      <c r="AE1182"/>
      <c r="AF1182"/>
      <c r="AG1182"/>
      <c r="AH1182"/>
      <c r="AI1182"/>
      <c r="AJ1182"/>
      <c r="AK1182"/>
      <c r="AL1182"/>
      <c r="AM1182"/>
    </row>
    <row r="1183" spans="2:39" x14ac:dyDescent="0.35">
      <c r="B1183" s="61"/>
      <c r="C1183" s="119"/>
      <c r="D1183" s="62"/>
      <c r="E1183" s="62"/>
      <c r="F1183" s="52"/>
      <c r="G1183" s="61"/>
      <c r="H1183" s="61"/>
      <c r="I1183" s="63"/>
      <c r="J1183" s="116" t="str">
        <f>IF(Calculations!$G1178=1, "Up to Date", "")</f>
        <v/>
      </c>
      <c r="K1183" s="2"/>
      <c r="L1183" s="9"/>
      <c r="M1183" s="9"/>
      <c r="N1183" s="9"/>
      <c r="O1183" s="9"/>
      <c r="P1183" s="9"/>
      <c r="Q1183" s="9"/>
      <c r="R1183" s="9"/>
      <c r="S1183" s="9"/>
      <c r="T1183" s="9"/>
      <c r="U1183"/>
      <c r="V1183"/>
      <c r="X1183"/>
      <c r="Y1183"/>
      <c r="AA1183"/>
      <c r="AB1183"/>
      <c r="AC1183"/>
      <c r="AD1183"/>
      <c r="AE1183"/>
      <c r="AF1183"/>
      <c r="AG1183"/>
      <c r="AH1183"/>
      <c r="AI1183"/>
      <c r="AJ1183"/>
      <c r="AK1183"/>
      <c r="AL1183"/>
      <c r="AM1183"/>
    </row>
    <row r="1184" spans="2:39" x14ac:dyDescent="0.35">
      <c r="B1184" s="61"/>
      <c r="C1184" s="119"/>
      <c r="D1184" s="62"/>
      <c r="E1184" s="62"/>
      <c r="F1184" s="52"/>
      <c r="G1184" s="61"/>
      <c r="H1184" s="61"/>
      <c r="I1184" s="63"/>
      <c r="J1184" s="116" t="str">
        <f>IF(Calculations!$G1179=1, "Up to Date", "")</f>
        <v/>
      </c>
      <c r="K1184" s="2"/>
      <c r="L1184" s="9"/>
      <c r="M1184" s="9"/>
      <c r="N1184" s="9"/>
      <c r="O1184" s="9"/>
      <c r="P1184" s="9"/>
      <c r="Q1184" s="9"/>
      <c r="R1184" s="9"/>
      <c r="S1184" s="9"/>
      <c r="T1184" s="9"/>
      <c r="U1184"/>
      <c r="V1184"/>
      <c r="X1184"/>
      <c r="Y1184"/>
      <c r="AA1184"/>
      <c r="AB1184"/>
      <c r="AC1184"/>
      <c r="AD1184"/>
      <c r="AE1184"/>
      <c r="AF1184"/>
      <c r="AG1184"/>
      <c r="AH1184"/>
      <c r="AI1184"/>
      <c r="AJ1184"/>
      <c r="AK1184"/>
      <c r="AL1184"/>
      <c r="AM1184"/>
    </row>
    <row r="1185" spans="2:39" x14ac:dyDescent="0.35">
      <c r="B1185" s="61"/>
      <c r="C1185" s="119"/>
      <c r="D1185" s="62"/>
      <c r="E1185" s="62"/>
      <c r="F1185" s="52"/>
      <c r="G1185" s="61"/>
      <c r="H1185" s="61"/>
      <c r="I1185" s="63"/>
      <c r="J1185" s="116" t="str">
        <f>IF(Calculations!$G1180=1, "Up to Date", "")</f>
        <v/>
      </c>
      <c r="K1185" s="2"/>
      <c r="L1185" s="9"/>
      <c r="M1185" s="9"/>
      <c r="N1185" s="9"/>
      <c r="O1185" s="9"/>
      <c r="P1185" s="9"/>
      <c r="Q1185" s="9"/>
      <c r="R1185" s="9"/>
      <c r="S1185" s="9"/>
      <c r="T1185" s="9"/>
      <c r="U1185"/>
      <c r="V1185"/>
      <c r="X1185"/>
      <c r="Y1185"/>
      <c r="AA1185"/>
      <c r="AB1185"/>
      <c r="AC1185"/>
      <c r="AD1185"/>
      <c r="AE1185"/>
      <c r="AF1185"/>
      <c r="AG1185"/>
      <c r="AH1185"/>
      <c r="AI1185"/>
      <c r="AJ1185"/>
      <c r="AK1185"/>
      <c r="AL1185"/>
      <c r="AM1185"/>
    </row>
    <row r="1186" spans="2:39" x14ac:dyDescent="0.35">
      <c r="B1186" s="61"/>
      <c r="C1186" s="119"/>
      <c r="D1186" s="62"/>
      <c r="E1186" s="62"/>
      <c r="F1186" s="52"/>
      <c r="G1186" s="61"/>
      <c r="H1186" s="61"/>
      <c r="I1186" s="63"/>
      <c r="J1186" s="116" t="str">
        <f>IF(Calculations!$G1181=1, "Up to Date", "")</f>
        <v/>
      </c>
      <c r="K1186" s="2"/>
      <c r="L1186" s="9"/>
      <c r="M1186" s="9"/>
      <c r="N1186" s="9"/>
      <c r="O1186" s="9"/>
      <c r="P1186" s="9"/>
      <c r="Q1186" s="9"/>
      <c r="R1186" s="9"/>
      <c r="S1186" s="9"/>
      <c r="T1186" s="9"/>
      <c r="U1186"/>
      <c r="V1186"/>
      <c r="X1186"/>
      <c r="Y1186"/>
      <c r="AA1186"/>
      <c r="AB1186"/>
      <c r="AC1186"/>
      <c r="AD1186"/>
      <c r="AE1186"/>
      <c r="AF1186"/>
      <c r="AG1186"/>
      <c r="AH1186"/>
      <c r="AI1186"/>
      <c r="AJ1186"/>
      <c r="AK1186"/>
      <c r="AL1186"/>
      <c r="AM1186"/>
    </row>
    <row r="1187" spans="2:39" x14ac:dyDescent="0.35">
      <c r="B1187" s="61"/>
      <c r="C1187" s="119"/>
      <c r="D1187" s="62"/>
      <c r="E1187" s="62"/>
      <c r="F1187" s="52"/>
      <c r="G1187" s="61"/>
      <c r="H1187" s="61"/>
      <c r="I1187" s="63"/>
      <c r="J1187" s="116" t="str">
        <f>IF(Calculations!$G1182=1, "Up to Date", "")</f>
        <v/>
      </c>
      <c r="K1187" s="2"/>
      <c r="L1187" s="9"/>
      <c r="M1187" s="9"/>
      <c r="N1187" s="9"/>
      <c r="O1187" s="9"/>
      <c r="P1187" s="9"/>
      <c r="Q1187" s="9"/>
      <c r="R1187" s="9"/>
      <c r="S1187" s="9"/>
      <c r="T1187" s="9"/>
      <c r="U1187"/>
      <c r="V1187"/>
      <c r="X1187"/>
      <c r="Y1187"/>
      <c r="AA1187"/>
      <c r="AB1187"/>
      <c r="AC1187"/>
      <c r="AD1187"/>
      <c r="AE1187"/>
      <c r="AF1187"/>
      <c r="AG1187"/>
      <c r="AH1187"/>
      <c r="AI1187"/>
      <c r="AJ1187"/>
      <c r="AK1187"/>
      <c r="AL1187"/>
      <c r="AM1187"/>
    </row>
    <row r="1188" spans="2:39" x14ac:dyDescent="0.35">
      <c r="B1188" s="61"/>
      <c r="C1188" s="119"/>
      <c r="D1188" s="62"/>
      <c r="E1188" s="62"/>
      <c r="F1188" s="52"/>
      <c r="G1188" s="61"/>
      <c r="H1188" s="61"/>
      <c r="I1188" s="63"/>
      <c r="J1188" s="116" t="str">
        <f>IF(Calculations!$G1183=1, "Up to Date", "")</f>
        <v/>
      </c>
      <c r="K1188" s="2"/>
      <c r="L1188" s="9"/>
      <c r="M1188" s="9"/>
      <c r="N1188" s="9"/>
      <c r="O1188" s="9"/>
      <c r="P1188" s="9"/>
      <c r="Q1188" s="9"/>
      <c r="R1188" s="9"/>
      <c r="S1188" s="9"/>
      <c r="T1188" s="9"/>
      <c r="U1188"/>
      <c r="V1188"/>
      <c r="X1188"/>
      <c r="Y1188"/>
      <c r="AA1188"/>
      <c r="AB1188"/>
      <c r="AC1188"/>
      <c r="AD1188"/>
      <c r="AE1188"/>
      <c r="AF1188"/>
      <c r="AG1188"/>
      <c r="AH1188"/>
      <c r="AI1188"/>
      <c r="AJ1188"/>
      <c r="AK1188"/>
      <c r="AL1188"/>
      <c r="AM1188"/>
    </row>
    <row r="1189" spans="2:39" x14ac:dyDescent="0.35">
      <c r="B1189" s="61"/>
      <c r="C1189" s="119"/>
      <c r="D1189" s="62"/>
      <c r="E1189" s="62"/>
      <c r="F1189" s="52"/>
      <c r="G1189" s="61"/>
      <c r="H1189" s="61"/>
      <c r="I1189" s="63"/>
      <c r="J1189" s="116" t="str">
        <f>IF(Calculations!$G1184=1, "Up to Date", "")</f>
        <v/>
      </c>
      <c r="K1189" s="2"/>
      <c r="L1189" s="9"/>
      <c r="M1189" s="9"/>
      <c r="N1189" s="9"/>
      <c r="O1189" s="9"/>
      <c r="P1189" s="9"/>
      <c r="Q1189" s="9"/>
      <c r="R1189" s="9"/>
      <c r="S1189" s="9"/>
      <c r="T1189" s="9"/>
      <c r="U1189"/>
      <c r="V1189"/>
      <c r="X1189"/>
      <c r="Y1189"/>
      <c r="AA1189"/>
      <c r="AB1189"/>
      <c r="AC1189"/>
      <c r="AD1189"/>
      <c r="AE1189"/>
      <c r="AF1189"/>
      <c r="AG1189"/>
      <c r="AH1189"/>
      <c r="AI1189"/>
      <c r="AJ1189"/>
      <c r="AK1189"/>
      <c r="AL1189"/>
      <c r="AM1189"/>
    </row>
    <row r="1190" spans="2:39" x14ac:dyDescent="0.35">
      <c r="B1190" s="61"/>
      <c r="C1190" s="119"/>
      <c r="D1190" s="62"/>
      <c r="E1190" s="62"/>
      <c r="F1190" s="52"/>
      <c r="G1190" s="61"/>
      <c r="H1190" s="61"/>
      <c r="I1190" s="63"/>
      <c r="J1190" s="116" t="str">
        <f>IF(Calculations!$G1185=1, "Up to Date", "")</f>
        <v/>
      </c>
      <c r="K1190" s="2"/>
      <c r="L1190" s="9"/>
      <c r="M1190" s="9"/>
      <c r="N1190" s="9"/>
      <c r="O1190" s="9"/>
      <c r="P1190" s="9"/>
      <c r="Q1190" s="9"/>
      <c r="R1190" s="9"/>
      <c r="S1190" s="9"/>
      <c r="T1190" s="9"/>
      <c r="U1190"/>
      <c r="V1190"/>
      <c r="X1190"/>
      <c r="Y1190"/>
      <c r="AA1190"/>
      <c r="AB1190"/>
      <c r="AC1190"/>
      <c r="AD1190"/>
      <c r="AE1190"/>
      <c r="AF1190"/>
      <c r="AG1190"/>
      <c r="AH1190"/>
      <c r="AI1190"/>
      <c r="AJ1190"/>
      <c r="AK1190"/>
      <c r="AL1190"/>
      <c r="AM1190"/>
    </row>
    <row r="1191" spans="2:39" x14ac:dyDescent="0.35">
      <c r="B1191" s="61"/>
      <c r="C1191" s="119"/>
      <c r="D1191" s="62"/>
      <c r="E1191" s="62"/>
      <c r="F1191" s="52"/>
      <c r="G1191" s="61"/>
      <c r="H1191" s="61"/>
      <c r="I1191" s="63"/>
      <c r="J1191" s="116" t="str">
        <f>IF(Calculations!$G1186=1, "Up to Date", "")</f>
        <v/>
      </c>
      <c r="K1191" s="2"/>
      <c r="L1191" s="9"/>
      <c r="M1191" s="9"/>
      <c r="N1191" s="9"/>
      <c r="O1191" s="9"/>
      <c r="P1191" s="9"/>
      <c r="Q1191" s="9"/>
      <c r="R1191" s="9"/>
      <c r="S1191" s="9"/>
      <c r="T1191" s="9"/>
      <c r="U1191"/>
      <c r="V1191"/>
      <c r="X1191"/>
      <c r="Y1191"/>
      <c r="AA1191"/>
      <c r="AB1191"/>
      <c r="AC1191"/>
      <c r="AD1191"/>
      <c r="AE1191"/>
      <c r="AF1191"/>
      <c r="AG1191"/>
      <c r="AH1191"/>
      <c r="AI1191"/>
      <c r="AJ1191"/>
      <c r="AK1191"/>
      <c r="AL1191"/>
      <c r="AM1191"/>
    </row>
    <row r="1192" spans="2:39" x14ac:dyDescent="0.35">
      <c r="B1192" s="61"/>
      <c r="C1192" s="119"/>
      <c r="D1192" s="62"/>
      <c r="E1192" s="62"/>
      <c r="F1192" s="52"/>
      <c r="G1192" s="61"/>
      <c r="H1192" s="61"/>
      <c r="I1192" s="63"/>
      <c r="J1192" s="116" t="str">
        <f>IF(Calculations!$G1187=1, "Up to Date", "")</f>
        <v/>
      </c>
      <c r="K1192" s="2"/>
      <c r="L1192" s="9"/>
      <c r="M1192" s="9"/>
      <c r="N1192" s="9"/>
      <c r="O1192" s="9"/>
      <c r="P1192" s="9"/>
      <c r="Q1192" s="9"/>
      <c r="R1192" s="9"/>
      <c r="S1192" s="9"/>
      <c r="T1192" s="9"/>
      <c r="U1192"/>
      <c r="V1192"/>
      <c r="X1192"/>
      <c r="Y1192"/>
      <c r="AA1192"/>
      <c r="AB1192"/>
      <c r="AC1192"/>
      <c r="AD1192"/>
      <c r="AE1192"/>
      <c r="AF1192"/>
      <c r="AG1192"/>
      <c r="AH1192"/>
      <c r="AI1192"/>
      <c r="AJ1192"/>
      <c r="AK1192"/>
      <c r="AL1192"/>
      <c r="AM1192"/>
    </row>
    <row r="1193" spans="2:39" x14ac:dyDescent="0.35">
      <c r="B1193" s="61"/>
      <c r="C1193" s="119"/>
      <c r="D1193" s="62"/>
      <c r="E1193" s="62"/>
      <c r="F1193" s="52"/>
      <c r="G1193" s="61"/>
      <c r="H1193" s="61"/>
      <c r="I1193" s="63"/>
      <c r="J1193" s="116" t="str">
        <f>IF(Calculations!$G1188=1, "Up to Date", "")</f>
        <v/>
      </c>
      <c r="K1193" s="2"/>
      <c r="L1193" s="9"/>
      <c r="M1193" s="9"/>
      <c r="N1193" s="9"/>
      <c r="O1193" s="9"/>
      <c r="P1193" s="9"/>
      <c r="Q1193" s="9"/>
      <c r="R1193" s="9"/>
      <c r="S1193" s="9"/>
      <c r="T1193" s="9"/>
      <c r="U1193"/>
      <c r="V1193"/>
      <c r="X1193"/>
      <c r="Y1193"/>
      <c r="AA1193"/>
      <c r="AB1193"/>
      <c r="AC1193"/>
      <c r="AD1193"/>
      <c r="AE1193"/>
      <c r="AF1193"/>
      <c r="AG1193"/>
      <c r="AH1193"/>
      <c r="AI1193"/>
      <c r="AJ1193"/>
      <c r="AK1193"/>
      <c r="AL1193"/>
      <c r="AM1193"/>
    </row>
    <row r="1194" spans="2:39" x14ac:dyDescent="0.35">
      <c r="B1194" s="61"/>
      <c r="C1194" s="119"/>
      <c r="D1194" s="62"/>
      <c r="E1194" s="62"/>
      <c r="F1194" s="52"/>
      <c r="G1194" s="61"/>
      <c r="H1194" s="61"/>
      <c r="I1194" s="63"/>
      <c r="J1194" s="116" t="str">
        <f>IF(Calculations!$G1189=1, "Up to Date", "")</f>
        <v/>
      </c>
      <c r="K1194" s="2"/>
      <c r="L1194" s="9"/>
      <c r="M1194" s="9"/>
      <c r="N1194" s="9"/>
      <c r="O1194" s="9"/>
      <c r="P1194" s="9"/>
      <c r="Q1194" s="9"/>
      <c r="R1194" s="9"/>
      <c r="S1194" s="9"/>
      <c r="T1194" s="9"/>
      <c r="U1194"/>
      <c r="V1194"/>
      <c r="X1194"/>
      <c r="Y1194"/>
      <c r="AA1194"/>
      <c r="AB1194"/>
      <c r="AC1194"/>
      <c r="AD1194"/>
      <c r="AE1194"/>
      <c r="AF1194"/>
      <c r="AG1194"/>
      <c r="AH1194"/>
      <c r="AI1194"/>
      <c r="AJ1194"/>
      <c r="AK1194"/>
      <c r="AL1194"/>
      <c r="AM1194"/>
    </row>
    <row r="1195" spans="2:39" x14ac:dyDescent="0.35">
      <c r="B1195" s="61"/>
      <c r="C1195" s="119"/>
      <c r="D1195" s="62"/>
      <c r="E1195" s="62"/>
      <c r="F1195" s="52"/>
      <c r="G1195" s="61"/>
      <c r="H1195" s="61"/>
      <c r="I1195" s="63"/>
      <c r="J1195" s="116" t="str">
        <f>IF(Calculations!$G1190=1, "Up to Date", "")</f>
        <v/>
      </c>
      <c r="K1195" s="2"/>
      <c r="L1195" s="9"/>
      <c r="M1195" s="9"/>
      <c r="N1195" s="9"/>
      <c r="O1195" s="9"/>
      <c r="P1195" s="9"/>
      <c r="Q1195" s="9"/>
      <c r="R1195" s="9"/>
      <c r="S1195" s="9"/>
      <c r="T1195" s="9"/>
      <c r="U1195"/>
      <c r="V1195"/>
      <c r="X1195"/>
      <c r="Y1195"/>
      <c r="AA1195"/>
      <c r="AB1195"/>
      <c r="AC1195"/>
      <c r="AD1195"/>
      <c r="AE1195"/>
      <c r="AF1195"/>
      <c r="AG1195"/>
      <c r="AH1195"/>
      <c r="AI1195"/>
      <c r="AJ1195"/>
      <c r="AK1195"/>
      <c r="AL1195"/>
      <c r="AM1195"/>
    </row>
    <row r="1196" spans="2:39" x14ac:dyDescent="0.35">
      <c r="B1196" s="61"/>
      <c r="C1196" s="119"/>
      <c r="D1196" s="62"/>
      <c r="E1196" s="62"/>
      <c r="F1196" s="52"/>
      <c r="G1196" s="61"/>
      <c r="H1196" s="61"/>
      <c r="I1196" s="63"/>
      <c r="J1196" s="116" t="str">
        <f>IF(Calculations!$G1191=1, "Up to Date", "")</f>
        <v/>
      </c>
      <c r="K1196" s="2"/>
      <c r="L1196" s="9"/>
      <c r="M1196" s="9"/>
      <c r="N1196" s="9"/>
      <c r="O1196" s="9"/>
      <c r="P1196" s="9"/>
      <c r="Q1196" s="9"/>
      <c r="R1196" s="9"/>
      <c r="S1196" s="9"/>
      <c r="T1196" s="9"/>
      <c r="U1196"/>
      <c r="V1196"/>
      <c r="X1196"/>
      <c r="Y1196"/>
      <c r="AA1196"/>
      <c r="AB1196"/>
      <c r="AC1196"/>
      <c r="AD1196"/>
      <c r="AE1196"/>
      <c r="AF1196"/>
      <c r="AG1196"/>
      <c r="AH1196"/>
      <c r="AI1196"/>
      <c r="AJ1196"/>
      <c r="AK1196"/>
      <c r="AL1196"/>
      <c r="AM1196"/>
    </row>
    <row r="1197" spans="2:39" x14ac:dyDescent="0.35">
      <c r="B1197" s="61"/>
      <c r="C1197" s="119"/>
      <c r="D1197" s="62"/>
      <c r="E1197" s="62"/>
      <c r="F1197" s="52"/>
      <c r="G1197" s="61"/>
      <c r="H1197" s="61"/>
      <c r="I1197" s="63"/>
      <c r="J1197" s="116" t="str">
        <f>IF(Calculations!$G1192=1, "Up to Date", "")</f>
        <v/>
      </c>
      <c r="K1197" s="2"/>
      <c r="L1197" s="9"/>
      <c r="M1197" s="9"/>
      <c r="N1197" s="9"/>
      <c r="O1197" s="9"/>
      <c r="P1197" s="9"/>
      <c r="Q1197" s="9"/>
      <c r="R1197" s="9"/>
      <c r="S1197" s="9"/>
      <c r="T1197" s="9"/>
      <c r="U1197"/>
      <c r="V1197"/>
      <c r="X1197"/>
      <c r="Y1197"/>
      <c r="AA1197"/>
      <c r="AB1197"/>
      <c r="AC1197"/>
      <c r="AD1197"/>
      <c r="AE1197"/>
      <c r="AF1197"/>
      <c r="AG1197"/>
      <c r="AH1197"/>
      <c r="AI1197"/>
      <c r="AJ1197"/>
      <c r="AK1197"/>
      <c r="AL1197"/>
      <c r="AM1197"/>
    </row>
    <row r="1198" spans="2:39" x14ac:dyDescent="0.35">
      <c r="B1198" s="61"/>
      <c r="C1198" s="119"/>
      <c r="D1198" s="62"/>
      <c r="E1198" s="62"/>
      <c r="F1198" s="52"/>
      <c r="G1198" s="61"/>
      <c r="H1198" s="61"/>
      <c r="I1198" s="63"/>
      <c r="J1198" s="116" t="str">
        <f>IF(Calculations!$G1193=1, "Up to Date", "")</f>
        <v/>
      </c>
      <c r="K1198" s="2"/>
      <c r="L1198" s="9"/>
      <c r="M1198" s="9"/>
      <c r="N1198" s="9"/>
      <c r="O1198" s="9"/>
      <c r="P1198" s="9"/>
      <c r="Q1198" s="9"/>
      <c r="R1198" s="9"/>
      <c r="S1198" s="9"/>
      <c r="T1198" s="9"/>
      <c r="U1198"/>
      <c r="V1198"/>
      <c r="X1198"/>
      <c r="Y1198"/>
      <c r="AA1198"/>
      <c r="AB1198"/>
      <c r="AC1198"/>
      <c r="AD1198"/>
      <c r="AE1198"/>
      <c r="AF1198"/>
      <c r="AG1198"/>
      <c r="AH1198"/>
      <c r="AI1198"/>
      <c r="AJ1198"/>
      <c r="AK1198"/>
      <c r="AL1198"/>
      <c r="AM1198"/>
    </row>
    <row r="1199" spans="2:39" x14ac:dyDescent="0.35">
      <c r="B1199" s="61"/>
      <c r="C1199" s="119"/>
      <c r="D1199" s="62"/>
      <c r="E1199" s="62"/>
      <c r="F1199" s="52"/>
      <c r="G1199" s="61"/>
      <c r="H1199" s="61"/>
      <c r="I1199" s="63"/>
      <c r="J1199" s="116" t="str">
        <f>IF(Calculations!$G1194=1, "Up to Date", "")</f>
        <v/>
      </c>
      <c r="K1199" s="2"/>
      <c r="L1199" s="9"/>
      <c r="M1199" s="9"/>
      <c r="N1199" s="9"/>
      <c r="O1199" s="9"/>
      <c r="P1199" s="9"/>
      <c r="Q1199" s="9"/>
      <c r="R1199" s="9"/>
      <c r="S1199" s="9"/>
      <c r="T1199" s="9"/>
      <c r="U1199"/>
      <c r="V1199"/>
      <c r="X1199"/>
      <c r="Y1199"/>
      <c r="AA1199"/>
      <c r="AB1199"/>
      <c r="AC1199"/>
      <c r="AD1199"/>
      <c r="AE1199"/>
      <c r="AF1199"/>
      <c r="AG1199"/>
      <c r="AH1199"/>
      <c r="AI1199"/>
      <c r="AJ1199"/>
      <c r="AK1199"/>
      <c r="AL1199"/>
      <c r="AM1199"/>
    </row>
    <row r="1200" spans="2:39" x14ac:dyDescent="0.35">
      <c r="B1200" s="61"/>
      <c r="C1200" s="119"/>
      <c r="D1200" s="62"/>
      <c r="E1200" s="62"/>
      <c r="F1200" s="52"/>
      <c r="G1200" s="61"/>
      <c r="H1200" s="61"/>
      <c r="I1200" s="63"/>
      <c r="J1200" s="116" t="str">
        <f>IF(Calculations!$G1195=1, "Up to Date", "")</f>
        <v/>
      </c>
      <c r="K1200" s="2"/>
      <c r="L1200" s="9"/>
      <c r="M1200" s="9"/>
      <c r="N1200" s="9"/>
      <c r="O1200" s="9"/>
      <c r="P1200" s="9"/>
      <c r="Q1200" s="9"/>
      <c r="R1200" s="9"/>
      <c r="S1200" s="9"/>
      <c r="T1200" s="9"/>
      <c r="U1200"/>
      <c r="V1200"/>
      <c r="X1200"/>
      <c r="Y1200"/>
      <c r="AA1200"/>
      <c r="AB1200"/>
      <c r="AC1200"/>
      <c r="AD1200"/>
      <c r="AE1200"/>
      <c r="AF1200"/>
      <c r="AG1200"/>
      <c r="AH1200"/>
      <c r="AI1200"/>
      <c r="AJ1200"/>
      <c r="AK1200"/>
      <c r="AL1200"/>
      <c r="AM1200"/>
    </row>
    <row r="1201" spans="2:39" x14ac:dyDescent="0.35">
      <c r="B1201" s="61"/>
      <c r="C1201" s="119"/>
      <c r="D1201" s="62"/>
      <c r="E1201" s="62"/>
      <c r="F1201" s="52"/>
      <c r="G1201" s="61"/>
      <c r="H1201" s="61"/>
      <c r="I1201" s="63"/>
      <c r="J1201" s="116" t="str">
        <f>IF(Calculations!$G1196=1, "Up to Date", "")</f>
        <v/>
      </c>
      <c r="K1201" s="2"/>
      <c r="L1201" s="9"/>
      <c r="M1201" s="9"/>
      <c r="N1201" s="9"/>
      <c r="O1201" s="9"/>
      <c r="P1201" s="9"/>
      <c r="Q1201" s="9"/>
      <c r="R1201" s="9"/>
      <c r="S1201" s="9"/>
      <c r="T1201" s="9"/>
      <c r="U1201"/>
      <c r="V1201"/>
      <c r="X1201"/>
      <c r="Y1201"/>
      <c r="AA1201"/>
      <c r="AB1201"/>
      <c r="AC1201"/>
      <c r="AD1201"/>
      <c r="AE1201"/>
      <c r="AF1201"/>
      <c r="AG1201"/>
      <c r="AH1201"/>
      <c r="AI1201"/>
      <c r="AJ1201"/>
      <c r="AK1201"/>
      <c r="AL1201"/>
      <c r="AM1201"/>
    </row>
    <row r="1202" spans="2:39" x14ac:dyDescent="0.35">
      <c r="B1202" s="61"/>
      <c r="C1202" s="119"/>
      <c r="D1202" s="62"/>
      <c r="E1202" s="62"/>
      <c r="F1202" s="52"/>
      <c r="G1202" s="61"/>
      <c r="H1202" s="61"/>
      <c r="I1202" s="63"/>
      <c r="J1202" s="116" t="str">
        <f>IF(Calculations!$G1197=1, "Up to Date", "")</f>
        <v/>
      </c>
      <c r="K1202" s="2"/>
      <c r="L1202" s="9"/>
      <c r="M1202" s="9"/>
      <c r="N1202" s="9"/>
      <c r="O1202" s="9"/>
      <c r="P1202" s="9"/>
      <c r="Q1202" s="9"/>
      <c r="R1202" s="9"/>
      <c r="S1202" s="9"/>
      <c r="T1202" s="9"/>
      <c r="U1202"/>
      <c r="V1202"/>
      <c r="X1202"/>
      <c r="Y1202"/>
      <c r="AA1202"/>
      <c r="AB1202"/>
      <c r="AC1202"/>
      <c r="AD1202"/>
      <c r="AE1202"/>
      <c r="AF1202"/>
      <c r="AG1202"/>
      <c r="AH1202"/>
      <c r="AI1202"/>
      <c r="AJ1202"/>
      <c r="AK1202"/>
      <c r="AL1202"/>
      <c r="AM1202"/>
    </row>
    <row r="1203" spans="2:39" x14ac:dyDescent="0.35">
      <c r="B1203" s="61"/>
      <c r="C1203" s="119"/>
      <c r="D1203" s="62"/>
      <c r="E1203" s="62"/>
      <c r="F1203" s="52"/>
      <c r="G1203" s="61"/>
      <c r="H1203" s="61"/>
      <c r="I1203" s="63"/>
      <c r="J1203" s="116" t="str">
        <f>IF(Calculations!$G1198=1, "Up to Date", "")</f>
        <v/>
      </c>
      <c r="K1203" s="2"/>
      <c r="L1203" s="9"/>
      <c r="M1203" s="9"/>
      <c r="N1203" s="9"/>
      <c r="O1203" s="9"/>
      <c r="P1203" s="9"/>
      <c r="Q1203" s="9"/>
      <c r="R1203" s="9"/>
      <c r="S1203" s="9"/>
      <c r="T1203" s="9"/>
      <c r="U1203"/>
      <c r="V1203"/>
      <c r="X1203"/>
      <c r="Y1203"/>
      <c r="AA1203"/>
      <c r="AB1203"/>
      <c r="AC1203"/>
      <c r="AD1203"/>
      <c r="AE1203"/>
      <c r="AF1203"/>
      <c r="AG1203"/>
      <c r="AH1203"/>
      <c r="AI1203"/>
      <c r="AJ1203"/>
      <c r="AK1203"/>
      <c r="AL1203"/>
      <c r="AM1203"/>
    </row>
    <row r="1204" spans="2:39" x14ac:dyDescent="0.35">
      <c r="B1204" s="61"/>
      <c r="C1204" s="119"/>
      <c r="D1204" s="62"/>
      <c r="E1204" s="62"/>
      <c r="F1204" s="52"/>
      <c r="G1204" s="61"/>
      <c r="H1204" s="61"/>
      <c r="I1204" s="63"/>
      <c r="J1204" s="116" t="str">
        <f>IF(Calculations!$G1199=1, "Up to Date", "")</f>
        <v/>
      </c>
      <c r="K1204" s="2"/>
      <c r="L1204" s="9"/>
      <c r="M1204" s="9"/>
      <c r="N1204" s="9"/>
      <c r="O1204" s="9"/>
      <c r="P1204" s="9"/>
      <c r="Q1204" s="9"/>
      <c r="R1204" s="9"/>
      <c r="S1204" s="9"/>
      <c r="T1204" s="9"/>
      <c r="U1204"/>
      <c r="V1204"/>
      <c r="X1204"/>
      <c r="Y1204"/>
      <c r="AA1204"/>
      <c r="AB1204"/>
      <c r="AC1204"/>
      <c r="AD1204"/>
      <c r="AE1204"/>
      <c r="AF1204"/>
      <c r="AG1204"/>
      <c r="AH1204"/>
      <c r="AI1204"/>
      <c r="AJ1204"/>
      <c r="AK1204"/>
      <c r="AL1204"/>
      <c r="AM1204"/>
    </row>
    <row r="1205" spans="2:39" x14ac:dyDescent="0.35">
      <c r="B1205" s="61"/>
      <c r="C1205" s="119"/>
      <c r="D1205" s="62"/>
      <c r="E1205" s="62"/>
      <c r="F1205" s="52"/>
      <c r="G1205" s="61"/>
      <c r="H1205" s="61"/>
      <c r="I1205" s="63"/>
      <c r="J1205" s="116" t="str">
        <f>IF(Calculations!$G1200=1, "Up to Date", "")</f>
        <v/>
      </c>
      <c r="K1205" s="2"/>
      <c r="L1205" s="9"/>
      <c r="M1205" s="9"/>
      <c r="N1205" s="9"/>
      <c r="O1205" s="9"/>
      <c r="P1205" s="9"/>
      <c r="Q1205" s="9"/>
      <c r="R1205" s="9"/>
      <c r="S1205" s="9"/>
      <c r="T1205" s="9"/>
      <c r="U1205"/>
      <c r="V1205"/>
      <c r="X1205"/>
      <c r="Y1205"/>
      <c r="AA1205"/>
      <c r="AB1205"/>
      <c r="AC1205"/>
      <c r="AD1205"/>
      <c r="AE1205"/>
      <c r="AF1205"/>
      <c r="AG1205"/>
      <c r="AH1205"/>
      <c r="AI1205"/>
      <c r="AJ1205"/>
      <c r="AK1205"/>
      <c r="AL1205"/>
      <c r="AM1205"/>
    </row>
    <row r="1206" spans="2:39" x14ac:dyDescent="0.35">
      <c r="B1206" s="61"/>
      <c r="C1206" s="119"/>
      <c r="D1206" s="62"/>
      <c r="E1206" s="62"/>
      <c r="F1206" s="52"/>
      <c r="G1206" s="61"/>
      <c r="H1206" s="61"/>
      <c r="I1206" s="63"/>
      <c r="J1206" s="116" t="str">
        <f>IF(Calculations!$G1201=1, "Up to Date", "")</f>
        <v/>
      </c>
      <c r="K1206" s="2"/>
      <c r="L1206" s="9"/>
      <c r="M1206" s="9"/>
      <c r="N1206" s="9"/>
      <c r="O1206" s="9"/>
      <c r="P1206" s="9"/>
      <c r="Q1206" s="9"/>
      <c r="R1206" s="9"/>
      <c r="S1206" s="9"/>
      <c r="T1206" s="9"/>
      <c r="U1206"/>
      <c r="V1206"/>
      <c r="X1206"/>
      <c r="Y1206"/>
      <c r="AA1206"/>
      <c r="AB1206"/>
      <c r="AC1206"/>
      <c r="AD1206"/>
      <c r="AE1206"/>
      <c r="AF1206"/>
      <c r="AG1206"/>
      <c r="AH1206"/>
      <c r="AI1206"/>
      <c r="AJ1206"/>
      <c r="AK1206"/>
      <c r="AL1206"/>
      <c r="AM1206"/>
    </row>
    <row r="1207" spans="2:39" x14ac:dyDescent="0.35">
      <c r="B1207" s="61"/>
      <c r="C1207" s="119"/>
      <c r="D1207" s="62"/>
      <c r="E1207" s="62"/>
      <c r="F1207" s="52"/>
      <c r="G1207" s="61"/>
      <c r="H1207" s="61"/>
      <c r="I1207" s="63"/>
      <c r="J1207" s="116" t="str">
        <f>IF(Calculations!$G1202=1, "Up to Date", "")</f>
        <v/>
      </c>
      <c r="K1207" s="2"/>
      <c r="L1207" s="9"/>
      <c r="M1207" s="9"/>
      <c r="N1207" s="9"/>
      <c r="O1207" s="9"/>
      <c r="P1207" s="9"/>
      <c r="Q1207" s="9"/>
      <c r="R1207" s="9"/>
      <c r="S1207" s="9"/>
      <c r="T1207" s="9"/>
      <c r="U1207"/>
      <c r="V1207"/>
      <c r="X1207"/>
      <c r="Y1207"/>
      <c r="AA1207"/>
      <c r="AB1207"/>
      <c r="AC1207"/>
      <c r="AD1207"/>
      <c r="AE1207"/>
      <c r="AF1207"/>
      <c r="AG1207"/>
      <c r="AH1207"/>
      <c r="AI1207"/>
      <c r="AJ1207"/>
      <c r="AK1207"/>
      <c r="AL1207"/>
      <c r="AM1207"/>
    </row>
    <row r="1208" spans="2:39" x14ac:dyDescent="0.35">
      <c r="B1208" s="61"/>
      <c r="C1208" s="119"/>
      <c r="D1208" s="62"/>
      <c r="E1208" s="62"/>
      <c r="F1208" s="52"/>
      <c r="G1208" s="61"/>
      <c r="H1208" s="61"/>
      <c r="I1208" s="63"/>
      <c r="J1208" s="116" t="str">
        <f>IF(Calculations!$G1203=1, "Up to Date", "")</f>
        <v/>
      </c>
      <c r="K1208" s="2"/>
      <c r="L1208" s="9"/>
      <c r="M1208" s="9"/>
      <c r="N1208" s="9"/>
      <c r="O1208" s="9"/>
      <c r="P1208" s="9"/>
      <c r="Q1208" s="9"/>
      <c r="R1208" s="9"/>
      <c r="S1208" s="9"/>
      <c r="T1208" s="9"/>
      <c r="U1208"/>
      <c r="V1208"/>
      <c r="X1208"/>
      <c r="Y1208"/>
      <c r="AA1208"/>
      <c r="AB1208"/>
      <c r="AC1208"/>
      <c r="AD1208"/>
      <c r="AE1208"/>
      <c r="AF1208"/>
      <c r="AG1208"/>
      <c r="AH1208"/>
      <c r="AI1208"/>
      <c r="AJ1208"/>
      <c r="AK1208"/>
      <c r="AL1208"/>
      <c r="AM1208"/>
    </row>
    <row r="1209" spans="2:39" x14ac:dyDescent="0.35">
      <c r="B1209" s="61"/>
      <c r="C1209" s="119"/>
      <c r="D1209" s="62"/>
      <c r="E1209" s="62"/>
      <c r="F1209" s="52"/>
      <c r="G1209" s="61"/>
      <c r="H1209" s="61"/>
      <c r="I1209" s="63"/>
      <c r="J1209" s="116" t="str">
        <f>IF(Calculations!$G1204=1, "Up to Date", "")</f>
        <v/>
      </c>
      <c r="K1209" s="2"/>
      <c r="L1209" s="9"/>
      <c r="M1209" s="9"/>
      <c r="N1209" s="9"/>
      <c r="O1209" s="9"/>
      <c r="P1209" s="9"/>
      <c r="Q1209" s="9"/>
      <c r="R1209" s="9"/>
      <c r="S1209" s="9"/>
      <c r="T1209" s="9"/>
      <c r="U1209"/>
      <c r="V1209"/>
      <c r="X1209"/>
      <c r="Y1209"/>
      <c r="AA1209"/>
      <c r="AB1209"/>
      <c r="AC1209"/>
      <c r="AD1209"/>
      <c r="AE1209"/>
      <c r="AF1209"/>
      <c r="AG1209"/>
      <c r="AH1209"/>
      <c r="AI1209"/>
      <c r="AJ1209"/>
      <c r="AK1209"/>
      <c r="AL1209"/>
      <c r="AM1209"/>
    </row>
    <row r="1210" spans="2:39" x14ac:dyDescent="0.35">
      <c r="B1210" s="61"/>
      <c r="C1210" s="119"/>
      <c r="D1210" s="62"/>
      <c r="E1210" s="62"/>
      <c r="F1210" s="52"/>
      <c r="G1210" s="61"/>
      <c r="H1210" s="61"/>
      <c r="I1210" s="63"/>
      <c r="J1210" s="116" t="str">
        <f>IF(Calculations!$G1205=1, "Up to Date", "")</f>
        <v/>
      </c>
      <c r="K1210" s="2"/>
      <c r="L1210" s="9"/>
      <c r="M1210" s="9"/>
      <c r="N1210" s="9"/>
      <c r="O1210" s="9"/>
      <c r="P1210" s="9"/>
      <c r="Q1210" s="9"/>
      <c r="R1210" s="9"/>
      <c r="S1210" s="9"/>
      <c r="T1210" s="9"/>
      <c r="U1210"/>
      <c r="V1210"/>
      <c r="X1210"/>
      <c r="Y1210"/>
      <c r="AA1210"/>
      <c r="AB1210"/>
      <c r="AC1210"/>
      <c r="AD1210"/>
      <c r="AE1210"/>
      <c r="AF1210"/>
      <c r="AG1210"/>
      <c r="AH1210"/>
      <c r="AI1210"/>
      <c r="AJ1210"/>
      <c r="AK1210"/>
      <c r="AL1210"/>
      <c r="AM1210"/>
    </row>
    <row r="1211" spans="2:39" x14ac:dyDescent="0.35">
      <c r="B1211" s="61"/>
      <c r="C1211" s="119"/>
      <c r="D1211" s="62"/>
      <c r="E1211" s="62"/>
      <c r="F1211" s="52"/>
      <c r="G1211" s="61"/>
      <c r="H1211" s="61"/>
      <c r="I1211" s="63"/>
      <c r="J1211" s="116" t="str">
        <f>IF(Calculations!$G1206=1, "Up to Date", "")</f>
        <v/>
      </c>
      <c r="K1211" s="2"/>
      <c r="L1211" s="9"/>
      <c r="M1211" s="9"/>
      <c r="N1211" s="9"/>
      <c r="O1211" s="9"/>
      <c r="P1211" s="9"/>
      <c r="Q1211" s="9"/>
      <c r="R1211" s="9"/>
      <c r="S1211" s="9"/>
      <c r="T1211" s="9"/>
      <c r="U1211"/>
      <c r="V1211"/>
      <c r="X1211"/>
      <c r="Y1211"/>
      <c r="AA1211"/>
      <c r="AB1211"/>
      <c r="AC1211"/>
      <c r="AD1211"/>
      <c r="AE1211"/>
      <c r="AF1211"/>
      <c r="AG1211"/>
      <c r="AH1211"/>
      <c r="AI1211"/>
      <c r="AJ1211"/>
      <c r="AK1211"/>
      <c r="AL1211"/>
      <c r="AM1211"/>
    </row>
    <row r="1212" spans="2:39" x14ac:dyDescent="0.35">
      <c r="B1212" s="61"/>
      <c r="C1212" s="119"/>
      <c r="D1212" s="62"/>
      <c r="E1212" s="62"/>
      <c r="F1212" s="52"/>
      <c r="G1212" s="61"/>
      <c r="H1212" s="61"/>
      <c r="I1212" s="63"/>
      <c r="J1212" s="116" t="str">
        <f>IF(Calculations!$G1207=1, "Up to Date", "")</f>
        <v/>
      </c>
      <c r="K1212" s="2"/>
      <c r="L1212" s="9"/>
      <c r="M1212" s="9"/>
      <c r="N1212" s="9"/>
      <c r="O1212" s="9"/>
      <c r="P1212" s="9"/>
      <c r="Q1212" s="9"/>
      <c r="R1212" s="9"/>
      <c r="S1212" s="9"/>
      <c r="T1212" s="9"/>
      <c r="U1212"/>
      <c r="V1212"/>
      <c r="X1212"/>
      <c r="Y1212"/>
      <c r="AA1212"/>
      <c r="AB1212"/>
      <c r="AC1212"/>
      <c r="AD1212"/>
      <c r="AE1212"/>
      <c r="AF1212"/>
      <c r="AG1212"/>
      <c r="AH1212"/>
      <c r="AI1212"/>
      <c r="AJ1212"/>
      <c r="AK1212"/>
      <c r="AL1212"/>
      <c r="AM1212"/>
    </row>
    <row r="1213" spans="2:39" x14ac:dyDescent="0.35">
      <c r="B1213" s="61"/>
      <c r="C1213" s="119"/>
      <c r="D1213" s="62"/>
      <c r="E1213" s="62"/>
      <c r="F1213" s="52"/>
      <c r="G1213" s="61"/>
      <c r="H1213" s="61"/>
      <c r="I1213" s="63"/>
      <c r="J1213" s="116" t="str">
        <f>IF(Calculations!$G1208=1, "Up to Date", "")</f>
        <v/>
      </c>
      <c r="K1213" s="2"/>
      <c r="L1213" s="9"/>
      <c r="M1213" s="9"/>
      <c r="N1213" s="9"/>
      <c r="O1213" s="9"/>
      <c r="P1213" s="9"/>
      <c r="Q1213" s="9"/>
      <c r="R1213" s="9"/>
      <c r="S1213" s="9"/>
      <c r="T1213" s="9"/>
      <c r="U1213"/>
      <c r="V1213"/>
      <c r="X1213"/>
      <c r="Y1213"/>
      <c r="AA1213"/>
      <c r="AB1213"/>
      <c r="AC1213"/>
      <c r="AD1213"/>
      <c r="AE1213"/>
      <c r="AF1213"/>
      <c r="AG1213"/>
      <c r="AH1213"/>
      <c r="AI1213"/>
      <c r="AJ1213"/>
      <c r="AK1213"/>
      <c r="AL1213"/>
      <c r="AM1213"/>
    </row>
    <row r="1214" spans="2:39" x14ac:dyDescent="0.35">
      <c r="B1214" s="61"/>
      <c r="C1214" s="119"/>
      <c r="D1214" s="62"/>
      <c r="E1214" s="62"/>
      <c r="F1214" s="52"/>
      <c r="G1214" s="61"/>
      <c r="H1214" s="61"/>
      <c r="I1214" s="63"/>
      <c r="J1214" s="116" t="str">
        <f>IF(Calculations!$G1209=1, "Up to Date", "")</f>
        <v/>
      </c>
      <c r="K1214" s="2"/>
      <c r="L1214" s="9"/>
      <c r="M1214" s="9"/>
      <c r="N1214" s="9"/>
      <c r="O1214" s="9"/>
      <c r="P1214" s="9"/>
      <c r="Q1214" s="9"/>
      <c r="R1214" s="9"/>
      <c r="S1214" s="9"/>
      <c r="T1214" s="9"/>
      <c r="U1214"/>
      <c r="V1214"/>
      <c r="X1214"/>
      <c r="Y1214"/>
      <c r="AA1214"/>
      <c r="AB1214"/>
      <c r="AC1214"/>
      <c r="AD1214"/>
      <c r="AE1214"/>
      <c r="AF1214"/>
      <c r="AG1214"/>
      <c r="AH1214"/>
      <c r="AI1214"/>
      <c r="AJ1214"/>
      <c r="AK1214"/>
      <c r="AL1214"/>
      <c r="AM1214"/>
    </row>
    <row r="1215" spans="2:39" x14ac:dyDescent="0.35">
      <c r="B1215" s="61"/>
      <c r="C1215" s="119"/>
      <c r="D1215" s="62"/>
      <c r="E1215" s="62"/>
      <c r="F1215" s="52"/>
      <c r="G1215" s="61"/>
      <c r="H1215" s="61"/>
      <c r="I1215" s="63"/>
      <c r="J1215" s="116" t="str">
        <f>IF(Calculations!$G1210=1, "Up to Date", "")</f>
        <v/>
      </c>
      <c r="K1215" s="2"/>
      <c r="L1215" s="9"/>
      <c r="M1215" s="9"/>
      <c r="N1215" s="9"/>
      <c r="O1215" s="9"/>
      <c r="P1215" s="9"/>
      <c r="Q1215" s="9"/>
      <c r="R1215" s="9"/>
      <c r="S1215" s="9"/>
      <c r="T1215" s="9"/>
      <c r="U1215"/>
      <c r="V1215"/>
      <c r="X1215"/>
      <c r="Y1215"/>
      <c r="AA1215"/>
      <c r="AB1215"/>
      <c r="AC1215"/>
      <c r="AD1215"/>
      <c r="AE1215"/>
      <c r="AF1215"/>
      <c r="AG1215"/>
      <c r="AH1215"/>
      <c r="AI1215"/>
      <c r="AJ1215"/>
      <c r="AK1215"/>
      <c r="AL1215"/>
      <c r="AM1215"/>
    </row>
    <row r="1216" spans="2:39" x14ac:dyDescent="0.35">
      <c r="B1216" s="61"/>
      <c r="C1216" s="119"/>
      <c r="D1216" s="62"/>
      <c r="E1216" s="62"/>
      <c r="F1216" s="52"/>
      <c r="G1216" s="61"/>
      <c r="H1216" s="61"/>
      <c r="I1216" s="63"/>
      <c r="J1216" s="116" t="str">
        <f>IF(Calculations!$G1211=1, "Up to Date", "")</f>
        <v/>
      </c>
      <c r="K1216" s="2"/>
      <c r="L1216" s="9"/>
      <c r="M1216" s="9"/>
      <c r="N1216" s="9"/>
      <c r="O1216" s="9"/>
      <c r="P1216" s="9"/>
      <c r="Q1216" s="9"/>
      <c r="R1216" s="9"/>
      <c r="S1216" s="9"/>
      <c r="T1216" s="9"/>
      <c r="U1216"/>
      <c r="V1216"/>
      <c r="X1216"/>
      <c r="Y1216"/>
      <c r="AA1216"/>
      <c r="AB1216"/>
      <c r="AC1216"/>
      <c r="AD1216"/>
      <c r="AE1216"/>
      <c r="AF1216"/>
      <c r="AG1216"/>
      <c r="AH1216"/>
      <c r="AI1216"/>
      <c r="AJ1216"/>
      <c r="AK1216"/>
      <c r="AL1216"/>
      <c r="AM1216"/>
    </row>
    <row r="1217" spans="2:39" x14ac:dyDescent="0.35">
      <c r="B1217" s="61"/>
      <c r="C1217" s="119"/>
      <c r="D1217" s="62"/>
      <c r="E1217" s="62"/>
      <c r="F1217" s="52"/>
      <c r="G1217" s="61"/>
      <c r="H1217" s="61"/>
      <c r="I1217" s="63"/>
      <c r="J1217" s="116" t="str">
        <f>IF(Calculations!$G1212=1, "Up to Date", "")</f>
        <v/>
      </c>
      <c r="K1217" s="2"/>
      <c r="L1217" s="9"/>
      <c r="M1217" s="9"/>
      <c r="N1217" s="9"/>
      <c r="O1217" s="9"/>
      <c r="P1217" s="9"/>
      <c r="Q1217" s="9"/>
      <c r="R1217" s="9"/>
      <c r="S1217" s="9"/>
      <c r="T1217" s="9"/>
      <c r="U1217"/>
      <c r="V1217"/>
      <c r="X1217"/>
      <c r="Y1217"/>
      <c r="AA1217"/>
      <c r="AB1217"/>
      <c r="AC1217"/>
      <c r="AD1217"/>
      <c r="AE1217"/>
      <c r="AF1217"/>
      <c r="AG1217"/>
      <c r="AH1217"/>
      <c r="AI1217"/>
      <c r="AJ1217"/>
      <c r="AK1217"/>
      <c r="AL1217"/>
      <c r="AM1217"/>
    </row>
    <row r="1218" spans="2:39" x14ac:dyDescent="0.35">
      <c r="B1218" s="61"/>
      <c r="C1218" s="119"/>
      <c r="D1218" s="62"/>
      <c r="E1218" s="62"/>
      <c r="F1218" s="52"/>
      <c r="G1218" s="61"/>
      <c r="H1218" s="61"/>
      <c r="I1218" s="63"/>
      <c r="J1218" s="116" t="str">
        <f>IF(Calculations!$G1213=1, "Up to Date", "")</f>
        <v/>
      </c>
      <c r="K1218" s="2"/>
      <c r="L1218" s="9"/>
      <c r="M1218" s="9"/>
      <c r="N1218" s="9"/>
      <c r="O1218" s="9"/>
      <c r="P1218" s="9"/>
      <c r="Q1218" s="9"/>
      <c r="R1218" s="9"/>
      <c r="S1218" s="9"/>
      <c r="T1218" s="9"/>
      <c r="U1218"/>
      <c r="V1218"/>
      <c r="X1218"/>
      <c r="Y1218"/>
      <c r="AA1218"/>
      <c r="AB1218"/>
      <c r="AC1218"/>
      <c r="AD1218"/>
      <c r="AE1218"/>
      <c r="AF1218"/>
      <c r="AG1218"/>
      <c r="AH1218"/>
      <c r="AI1218"/>
      <c r="AJ1218"/>
      <c r="AK1218"/>
      <c r="AL1218"/>
      <c r="AM1218"/>
    </row>
    <row r="1219" spans="2:39" x14ac:dyDescent="0.35">
      <c r="B1219" s="61"/>
      <c r="C1219" s="119"/>
      <c r="D1219" s="62"/>
      <c r="E1219" s="62"/>
      <c r="F1219" s="52"/>
      <c r="G1219" s="61"/>
      <c r="H1219" s="61"/>
      <c r="I1219" s="63"/>
      <c r="J1219" s="116" t="str">
        <f>IF(Calculations!$G1214=1, "Up to Date", "")</f>
        <v/>
      </c>
      <c r="K1219" s="2"/>
      <c r="L1219" s="9"/>
      <c r="M1219" s="9"/>
      <c r="N1219" s="9"/>
      <c r="O1219" s="9"/>
      <c r="P1219" s="9"/>
      <c r="Q1219" s="9"/>
      <c r="R1219" s="9"/>
      <c r="S1219" s="9"/>
      <c r="T1219" s="9"/>
      <c r="U1219"/>
      <c r="V1219"/>
      <c r="X1219"/>
      <c r="Y1219"/>
      <c r="AA1219"/>
      <c r="AB1219"/>
      <c r="AC1219"/>
      <c r="AD1219"/>
      <c r="AE1219"/>
      <c r="AF1219"/>
      <c r="AG1219"/>
      <c r="AH1219"/>
      <c r="AI1219"/>
      <c r="AJ1219"/>
      <c r="AK1219"/>
      <c r="AL1219"/>
      <c r="AM1219"/>
    </row>
    <row r="1220" spans="2:39" x14ac:dyDescent="0.35">
      <c r="B1220" s="61"/>
      <c r="C1220" s="119"/>
      <c r="D1220" s="62"/>
      <c r="E1220" s="62"/>
      <c r="F1220" s="52"/>
      <c r="G1220" s="61"/>
      <c r="H1220" s="61"/>
      <c r="I1220" s="63"/>
      <c r="J1220" s="116" t="str">
        <f>IF(Calculations!$G1215=1, "Up to Date", "")</f>
        <v/>
      </c>
      <c r="K1220" s="2"/>
      <c r="L1220" s="9"/>
      <c r="M1220" s="9"/>
      <c r="N1220" s="9"/>
      <c r="O1220" s="9"/>
      <c r="P1220" s="9"/>
      <c r="Q1220" s="9"/>
      <c r="R1220" s="9"/>
      <c r="S1220" s="9"/>
      <c r="T1220" s="9"/>
      <c r="U1220"/>
      <c r="V1220"/>
      <c r="X1220"/>
      <c r="Y1220"/>
      <c r="AA1220"/>
      <c r="AB1220"/>
      <c r="AC1220"/>
      <c r="AD1220"/>
      <c r="AE1220"/>
      <c r="AF1220"/>
      <c r="AG1220"/>
      <c r="AH1220"/>
      <c r="AI1220"/>
      <c r="AJ1220"/>
      <c r="AK1220"/>
      <c r="AL1220"/>
      <c r="AM1220"/>
    </row>
    <row r="1221" spans="2:39" x14ac:dyDescent="0.35">
      <c r="B1221" s="61"/>
      <c r="C1221" s="119"/>
      <c r="D1221" s="62"/>
      <c r="E1221" s="62"/>
      <c r="F1221" s="52"/>
      <c r="G1221" s="61"/>
      <c r="H1221" s="61"/>
      <c r="I1221" s="63"/>
      <c r="J1221" s="116" t="str">
        <f>IF(Calculations!$G1216=1, "Up to Date", "")</f>
        <v/>
      </c>
      <c r="K1221" s="2"/>
      <c r="L1221" s="9"/>
      <c r="M1221" s="9"/>
      <c r="N1221" s="9"/>
      <c r="O1221" s="9"/>
      <c r="P1221" s="9"/>
      <c r="Q1221" s="9"/>
      <c r="R1221" s="9"/>
      <c r="S1221" s="9"/>
      <c r="T1221" s="9"/>
      <c r="U1221"/>
      <c r="V1221"/>
      <c r="X1221"/>
      <c r="Y1221"/>
      <c r="AA1221"/>
      <c r="AB1221"/>
      <c r="AC1221"/>
      <c r="AD1221"/>
      <c r="AE1221"/>
      <c r="AF1221"/>
      <c r="AG1221"/>
      <c r="AH1221"/>
      <c r="AI1221"/>
      <c r="AJ1221"/>
      <c r="AK1221"/>
      <c r="AL1221"/>
      <c r="AM1221"/>
    </row>
    <row r="1222" spans="2:39" x14ac:dyDescent="0.35">
      <c r="B1222" s="61"/>
      <c r="C1222" s="119"/>
      <c r="D1222" s="62"/>
      <c r="E1222" s="62"/>
      <c r="F1222" s="52"/>
      <c r="G1222" s="61"/>
      <c r="H1222" s="61"/>
      <c r="I1222" s="63"/>
      <c r="J1222" s="116" t="str">
        <f>IF(Calculations!$G1217=1, "Up to Date", "")</f>
        <v/>
      </c>
      <c r="K1222" s="2"/>
      <c r="L1222" s="9"/>
      <c r="M1222" s="9"/>
      <c r="N1222" s="9"/>
      <c r="O1222" s="9"/>
      <c r="P1222" s="9"/>
      <c r="Q1222" s="9"/>
      <c r="R1222" s="9"/>
      <c r="S1222" s="9"/>
      <c r="T1222" s="9"/>
      <c r="U1222"/>
      <c r="V1222"/>
      <c r="X1222"/>
      <c r="Y1222"/>
      <c r="AA1222"/>
      <c r="AB1222"/>
      <c r="AC1222"/>
      <c r="AD1222"/>
      <c r="AE1222"/>
      <c r="AF1222"/>
      <c r="AG1222"/>
      <c r="AH1222"/>
      <c r="AI1222"/>
      <c r="AJ1222"/>
      <c r="AK1222"/>
      <c r="AL1222"/>
      <c r="AM1222"/>
    </row>
    <row r="1223" spans="2:39" x14ac:dyDescent="0.35">
      <c r="B1223" s="61"/>
      <c r="C1223" s="119"/>
      <c r="D1223" s="62"/>
      <c r="E1223" s="62"/>
      <c r="F1223" s="52"/>
      <c r="G1223" s="61"/>
      <c r="H1223" s="61"/>
      <c r="I1223" s="63"/>
      <c r="J1223" s="116" t="str">
        <f>IF(Calculations!$G1218=1, "Up to Date", "")</f>
        <v/>
      </c>
      <c r="K1223" s="2"/>
      <c r="L1223" s="9"/>
      <c r="M1223" s="9"/>
      <c r="N1223" s="9"/>
      <c r="O1223" s="9"/>
      <c r="P1223" s="9"/>
      <c r="Q1223" s="9"/>
      <c r="R1223" s="9"/>
      <c r="S1223" s="9"/>
      <c r="T1223" s="9"/>
      <c r="U1223"/>
      <c r="V1223"/>
      <c r="X1223"/>
      <c r="Y1223"/>
      <c r="AA1223"/>
      <c r="AB1223"/>
      <c r="AC1223"/>
      <c r="AD1223"/>
      <c r="AE1223"/>
      <c r="AF1223"/>
      <c r="AG1223"/>
      <c r="AH1223"/>
      <c r="AI1223"/>
      <c r="AJ1223"/>
      <c r="AK1223"/>
      <c r="AL1223"/>
      <c r="AM1223"/>
    </row>
    <row r="1224" spans="2:39" x14ac:dyDescent="0.35">
      <c r="B1224" s="61"/>
      <c r="C1224" s="119"/>
      <c r="D1224" s="62"/>
      <c r="E1224" s="62"/>
      <c r="F1224" s="52"/>
      <c r="G1224" s="61"/>
      <c r="H1224" s="61"/>
      <c r="I1224" s="63"/>
      <c r="J1224" s="116" t="str">
        <f>IF(Calculations!$G1219=1, "Up to Date", "")</f>
        <v/>
      </c>
      <c r="K1224" s="2"/>
      <c r="L1224" s="9"/>
      <c r="M1224" s="9"/>
      <c r="N1224" s="9"/>
      <c r="O1224" s="9"/>
      <c r="P1224" s="9"/>
      <c r="Q1224" s="9"/>
      <c r="R1224" s="9"/>
      <c r="S1224" s="9"/>
      <c r="T1224" s="9"/>
      <c r="U1224"/>
      <c r="V1224"/>
      <c r="X1224"/>
      <c r="Y1224"/>
      <c r="AA1224"/>
      <c r="AB1224"/>
      <c r="AC1224"/>
      <c r="AD1224"/>
      <c r="AE1224"/>
      <c r="AF1224"/>
      <c r="AG1224"/>
      <c r="AH1224"/>
      <c r="AI1224"/>
      <c r="AJ1224"/>
      <c r="AK1224"/>
      <c r="AL1224"/>
      <c r="AM1224"/>
    </row>
    <row r="1225" spans="2:39" x14ac:dyDescent="0.35">
      <c r="B1225" s="61"/>
      <c r="C1225" s="119"/>
      <c r="D1225" s="62"/>
      <c r="E1225" s="62"/>
      <c r="F1225" s="52"/>
      <c r="G1225" s="61"/>
      <c r="H1225" s="61"/>
      <c r="I1225" s="63"/>
      <c r="J1225" s="116" t="str">
        <f>IF(Calculations!$G1220=1, "Up to Date", "")</f>
        <v/>
      </c>
      <c r="K1225" s="2"/>
      <c r="L1225" s="9"/>
      <c r="M1225" s="9"/>
      <c r="N1225" s="9"/>
      <c r="O1225" s="9"/>
      <c r="P1225" s="9"/>
      <c r="Q1225" s="9"/>
      <c r="R1225" s="9"/>
      <c r="S1225" s="9"/>
      <c r="T1225" s="9"/>
      <c r="U1225"/>
      <c r="V1225"/>
      <c r="X1225"/>
      <c r="Y1225"/>
      <c r="AA1225"/>
      <c r="AB1225"/>
      <c r="AC1225"/>
      <c r="AD1225"/>
      <c r="AE1225"/>
      <c r="AF1225"/>
      <c r="AG1225"/>
      <c r="AH1225"/>
      <c r="AI1225"/>
      <c r="AJ1225"/>
      <c r="AK1225"/>
      <c r="AL1225"/>
      <c r="AM1225"/>
    </row>
    <row r="1226" spans="2:39" x14ac:dyDescent="0.35">
      <c r="B1226" s="61"/>
      <c r="C1226" s="119"/>
      <c r="D1226" s="62"/>
      <c r="E1226" s="62"/>
      <c r="F1226" s="52"/>
      <c r="G1226" s="61"/>
      <c r="H1226" s="61"/>
      <c r="I1226" s="63"/>
      <c r="J1226" s="116" t="str">
        <f>IF(Calculations!$G1221=1, "Up to Date", "")</f>
        <v/>
      </c>
      <c r="K1226" s="2"/>
      <c r="L1226" s="9"/>
      <c r="M1226" s="9"/>
      <c r="N1226" s="9"/>
      <c r="O1226" s="9"/>
      <c r="P1226" s="9"/>
      <c r="Q1226" s="9"/>
      <c r="R1226" s="9"/>
      <c r="S1226" s="9"/>
      <c r="T1226" s="9"/>
      <c r="U1226"/>
      <c r="V1226"/>
      <c r="X1226"/>
      <c r="Y1226"/>
      <c r="AA1226"/>
      <c r="AB1226"/>
      <c r="AC1226"/>
      <c r="AD1226"/>
      <c r="AE1226"/>
      <c r="AF1226"/>
      <c r="AG1226"/>
      <c r="AH1226"/>
      <c r="AI1226"/>
      <c r="AJ1226"/>
      <c r="AK1226"/>
      <c r="AL1226"/>
      <c r="AM1226"/>
    </row>
    <row r="1227" spans="2:39" x14ac:dyDescent="0.35">
      <c r="B1227" s="61"/>
      <c r="C1227" s="119"/>
      <c r="D1227" s="62"/>
      <c r="E1227" s="62"/>
      <c r="F1227" s="52"/>
      <c r="G1227" s="61"/>
      <c r="H1227" s="61"/>
      <c r="I1227" s="63"/>
      <c r="J1227" s="116" t="str">
        <f>IF(Calculations!$G1222=1, "Up to Date", "")</f>
        <v/>
      </c>
      <c r="K1227" s="2"/>
      <c r="L1227" s="9"/>
      <c r="M1227" s="9"/>
      <c r="N1227" s="9"/>
      <c r="O1227" s="9"/>
      <c r="P1227" s="9"/>
      <c r="Q1227" s="9"/>
      <c r="R1227" s="9"/>
      <c r="S1227" s="9"/>
      <c r="T1227" s="9"/>
      <c r="U1227"/>
      <c r="V1227"/>
      <c r="X1227"/>
      <c r="Y1227"/>
      <c r="AA1227"/>
      <c r="AB1227"/>
      <c r="AC1227"/>
      <c r="AD1227"/>
      <c r="AE1227"/>
      <c r="AF1227"/>
      <c r="AG1227"/>
      <c r="AH1227"/>
      <c r="AI1227"/>
      <c r="AJ1227"/>
      <c r="AK1227"/>
      <c r="AL1227"/>
      <c r="AM1227"/>
    </row>
    <row r="1228" spans="2:39" x14ac:dyDescent="0.35">
      <c r="B1228" s="61"/>
      <c r="C1228" s="119"/>
      <c r="D1228" s="62"/>
      <c r="E1228" s="62"/>
      <c r="F1228" s="52"/>
      <c r="G1228" s="61"/>
      <c r="H1228" s="61"/>
      <c r="I1228" s="63"/>
      <c r="J1228" s="116" t="str">
        <f>IF(Calculations!$G1223=1, "Up to Date", "")</f>
        <v/>
      </c>
      <c r="K1228" s="2"/>
      <c r="L1228" s="9"/>
      <c r="M1228" s="9"/>
      <c r="N1228" s="9"/>
      <c r="O1228" s="9"/>
      <c r="P1228" s="9"/>
      <c r="Q1228" s="9"/>
      <c r="R1228" s="9"/>
      <c r="S1228" s="9"/>
      <c r="T1228" s="9"/>
      <c r="U1228"/>
      <c r="V1228"/>
      <c r="X1228"/>
      <c r="Y1228"/>
      <c r="AA1228"/>
      <c r="AB1228"/>
      <c r="AC1228"/>
      <c r="AD1228"/>
      <c r="AE1228"/>
      <c r="AF1228"/>
      <c r="AG1228"/>
      <c r="AH1228"/>
      <c r="AI1228"/>
      <c r="AJ1228"/>
      <c r="AK1228"/>
      <c r="AL1228"/>
      <c r="AM1228"/>
    </row>
    <row r="1229" spans="2:39" x14ac:dyDescent="0.35">
      <c r="B1229" s="61"/>
      <c r="C1229" s="119"/>
      <c r="D1229" s="62"/>
      <c r="E1229" s="62"/>
      <c r="F1229" s="52"/>
      <c r="G1229" s="61"/>
      <c r="H1229" s="61"/>
      <c r="I1229" s="63"/>
      <c r="J1229" s="116" t="str">
        <f>IF(Calculations!$G1224=1, "Up to Date", "")</f>
        <v/>
      </c>
      <c r="K1229" s="2"/>
      <c r="L1229" s="9"/>
      <c r="M1229" s="9"/>
      <c r="N1229" s="9"/>
      <c r="O1229" s="9"/>
      <c r="P1229" s="9"/>
      <c r="Q1229" s="9"/>
      <c r="R1229" s="9"/>
      <c r="S1229" s="9"/>
      <c r="T1229" s="9"/>
      <c r="U1229"/>
      <c r="V1229"/>
      <c r="X1229"/>
      <c r="Y1229"/>
      <c r="AA1229"/>
      <c r="AB1229"/>
      <c r="AC1229"/>
      <c r="AD1229"/>
      <c r="AE1229"/>
      <c r="AF1229"/>
      <c r="AG1229"/>
      <c r="AH1229"/>
      <c r="AI1229"/>
      <c r="AJ1229"/>
      <c r="AK1229"/>
      <c r="AL1229"/>
      <c r="AM1229"/>
    </row>
    <row r="1230" spans="2:39" x14ac:dyDescent="0.35">
      <c r="B1230" s="61"/>
      <c r="C1230" s="119"/>
      <c r="D1230" s="62"/>
      <c r="E1230" s="62"/>
      <c r="F1230" s="52"/>
      <c r="G1230" s="61"/>
      <c r="H1230" s="61"/>
      <c r="I1230" s="63"/>
      <c r="J1230" s="116" t="str">
        <f>IF(Calculations!$G1225=1, "Up to Date", "")</f>
        <v/>
      </c>
      <c r="K1230" s="2"/>
      <c r="L1230" s="9"/>
      <c r="M1230" s="9"/>
      <c r="N1230" s="9"/>
      <c r="O1230" s="9"/>
      <c r="P1230" s="9"/>
      <c r="Q1230" s="9"/>
      <c r="R1230" s="9"/>
      <c r="S1230" s="9"/>
      <c r="T1230" s="9"/>
      <c r="U1230"/>
      <c r="V1230"/>
      <c r="X1230"/>
      <c r="Y1230"/>
      <c r="AA1230"/>
      <c r="AB1230"/>
      <c r="AC1230"/>
      <c r="AD1230"/>
      <c r="AE1230"/>
      <c r="AF1230"/>
      <c r="AG1230"/>
      <c r="AH1230"/>
      <c r="AI1230"/>
      <c r="AJ1230"/>
      <c r="AK1230"/>
      <c r="AL1230"/>
      <c r="AM1230"/>
    </row>
    <row r="1231" spans="2:39" x14ac:dyDescent="0.35">
      <c r="B1231" s="61"/>
      <c r="C1231" s="119"/>
      <c r="D1231" s="62"/>
      <c r="E1231" s="62"/>
      <c r="F1231" s="52"/>
      <c r="G1231" s="61"/>
      <c r="H1231" s="61"/>
      <c r="I1231" s="63"/>
      <c r="J1231" s="116" t="str">
        <f>IF(Calculations!$G1226=1, "Up to Date", "")</f>
        <v/>
      </c>
      <c r="K1231" s="2"/>
      <c r="L1231" s="9"/>
      <c r="M1231" s="9"/>
      <c r="N1231" s="9"/>
      <c r="O1231" s="9"/>
      <c r="P1231" s="9"/>
      <c r="Q1231" s="9"/>
      <c r="R1231" s="9"/>
      <c r="S1231" s="9"/>
      <c r="T1231" s="9"/>
      <c r="U1231"/>
      <c r="V1231"/>
      <c r="X1231"/>
      <c r="Y1231"/>
      <c r="AA1231"/>
      <c r="AB1231"/>
      <c r="AC1231"/>
      <c r="AD1231"/>
      <c r="AE1231"/>
      <c r="AF1231"/>
      <c r="AG1231"/>
      <c r="AH1231"/>
      <c r="AI1231"/>
      <c r="AJ1231"/>
      <c r="AK1231"/>
      <c r="AL1231"/>
      <c r="AM1231"/>
    </row>
    <row r="1232" spans="2:39" x14ac:dyDescent="0.35">
      <c r="B1232" s="61"/>
      <c r="C1232" s="119"/>
      <c r="D1232" s="62"/>
      <c r="E1232" s="62"/>
      <c r="F1232" s="52"/>
      <c r="G1232" s="61"/>
      <c r="H1232" s="61"/>
      <c r="I1232" s="63"/>
      <c r="J1232" s="116" t="str">
        <f>IF(Calculations!$G1227=1, "Up to Date", "")</f>
        <v/>
      </c>
      <c r="K1232" s="2"/>
      <c r="L1232" s="9"/>
      <c r="M1232" s="9"/>
      <c r="N1232" s="9"/>
      <c r="O1232" s="9"/>
      <c r="P1232" s="9"/>
      <c r="Q1232" s="9"/>
      <c r="R1232" s="9"/>
      <c r="S1232" s="9"/>
      <c r="T1232" s="9"/>
      <c r="U1232"/>
      <c r="V1232"/>
      <c r="X1232"/>
      <c r="Y1232"/>
      <c r="AA1232"/>
      <c r="AB1232"/>
      <c r="AC1232"/>
      <c r="AD1232"/>
      <c r="AE1232"/>
      <c r="AF1232"/>
      <c r="AG1232"/>
      <c r="AH1232"/>
      <c r="AI1232"/>
      <c r="AJ1232"/>
      <c r="AK1232"/>
      <c r="AL1232"/>
      <c r="AM1232"/>
    </row>
    <row r="1233" spans="2:39" x14ac:dyDescent="0.35">
      <c r="B1233" s="61"/>
      <c r="C1233" s="119"/>
      <c r="D1233" s="62"/>
      <c r="E1233" s="62"/>
      <c r="F1233" s="52"/>
      <c r="G1233" s="61"/>
      <c r="H1233" s="61"/>
      <c r="I1233" s="63"/>
      <c r="J1233" s="116" t="str">
        <f>IF(Calculations!$G1228=1, "Up to Date", "")</f>
        <v/>
      </c>
      <c r="K1233" s="2"/>
      <c r="L1233" s="9"/>
      <c r="M1233" s="9"/>
      <c r="N1233" s="9"/>
      <c r="O1233" s="9"/>
      <c r="P1233" s="9"/>
      <c r="Q1233" s="9"/>
      <c r="R1233" s="9"/>
      <c r="S1233" s="9"/>
      <c r="T1233" s="9"/>
      <c r="U1233"/>
      <c r="V1233"/>
      <c r="X1233"/>
      <c r="Y1233"/>
      <c r="AA1233"/>
      <c r="AB1233"/>
      <c r="AC1233"/>
      <c r="AD1233"/>
      <c r="AE1233"/>
      <c r="AF1233"/>
      <c r="AG1233"/>
      <c r="AH1233"/>
      <c r="AI1233"/>
      <c r="AJ1233"/>
      <c r="AK1233"/>
      <c r="AL1233"/>
      <c r="AM1233"/>
    </row>
    <row r="1234" spans="2:39" x14ac:dyDescent="0.35">
      <c r="B1234" s="61"/>
      <c r="C1234" s="119"/>
      <c r="D1234" s="62"/>
      <c r="E1234" s="62"/>
      <c r="F1234" s="52"/>
      <c r="G1234" s="61"/>
      <c r="H1234" s="61"/>
      <c r="I1234" s="63"/>
      <c r="J1234" s="116" t="str">
        <f>IF(Calculations!$G1229=1, "Up to Date", "")</f>
        <v/>
      </c>
      <c r="K1234" s="2"/>
      <c r="L1234" s="9"/>
      <c r="M1234" s="9"/>
      <c r="N1234" s="9"/>
      <c r="O1234" s="9"/>
      <c r="P1234" s="9"/>
      <c r="Q1234" s="9"/>
      <c r="R1234" s="9"/>
      <c r="S1234" s="9"/>
      <c r="T1234" s="9"/>
      <c r="U1234"/>
      <c r="V1234"/>
      <c r="X1234"/>
      <c r="Y1234"/>
      <c r="AA1234"/>
      <c r="AB1234"/>
      <c r="AC1234"/>
      <c r="AD1234"/>
      <c r="AE1234"/>
      <c r="AF1234"/>
      <c r="AG1234"/>
      <c r="AH1234"/>
      <c r="AI1234"/>
      <c r="AJ1234"/>
      <c r="AK1234"/>
      <c r="AL1234"/>
      <c r="AM1234"/>
    </row>
    <row r="1235" spans="2:39" x14ac:dyDescent="0.35">
      <c r="B1235" s="61"/>
      <c r="C1235" s="119"/>
      <c r="D1235" s="62"/>
      <c r="E1235" s="62"/>
      <c r="F1235" s="52"/>
      <c r="G1235" s="61"/>
      <c r="H1235" s="61"/>
      <c r="I1235" s="63"/>
      <c r="J1235" s="116" t="str">
        <f>IF(Calculations!$G1230=1, "Up to Date", "")</f>
        <v/>
      </c>
      <c r="K1235" s="2"/>
      <c r="L1235" s="9"/>
      <c r="M1235" s="9"/>
      <c r="N1235" s="9"/>
      <c r="O1235" s="9"/>
      <c r="P1235" s="9"/>
      <c r="Q1235" s="9"/>
      <c r="R1235" s="9"/>
      <c r="S1235" s="9"/>
      <c r="T1235" s="9"/>
      <c r="U1235"/>
      <c r="V1235"/>
      <c r="X1235"/>
      <c r="Y1235"/>
      <c r="AA1235"/>
      <c r="AB1235"/>
      <c r="AC1235"/>
      <c r="AD1235"/>
      <c r="AE1235"/>
      <c r="AF1235"/>
      <c r="AG1235"/>
      <c r="AH1235"/>
      <c r="AI1235"/>
      <c r="AJ1235"/>
      <c r="AK1235"/>
      <c r="AL1235"/>
      <c r="AM1235"/>
    </row>
    <row r="1236" spans="2:39" x14ac:dyDescent="0.35">
      <c r="B1236" s="61"/>
      <c r="C1236" s="119"/>
      <c r="D1236" s="62"/>
      <c r="E1236" s="62"/>
      <c r="F1236" s="52"/>
      <c r="G1236" s="61"/>
      <c r="H1236" s="61"/>
      <c r="I1236" s="63"/>
      <c r="J1236" s="116" t="str">
        <f>IF(Calculations!$G1231=1, "Up to Date", "")</f>
        <v/>
      </c>
      <c r="K1236" s="2"/>
      <c r="L1236" s="9"/>
      <c r="M1236" s="9"/>
      <c r="N1236" s="9"/>
      <c r="O1236" s="9"/>
      <c r="P1236" s="9"/>
      <c r="Q1236" s="9"/>
      <c r="R1236" s="9"/>
      <c r="S1236" s="9"/>
      <c r="T1236" s="9"/>
      <c r="U1236"/>
      <c r="V1236"/>
      <c r="X1236"/>
      <c r="Y1236"/>
      <c r="AA1236"/>
      <c r="AB1236"/>
      <c r="AC1236"/>
      <c r="AD1236"/>
      <c r="AE1236"/>
      <c r="AF1236"/>
      <c r="AG1236"/>
      <c r="AH1236"/>
      <c r="AI1236"/>
      <c r="AJ1236"/>
      <c r="AK1236"/>
      <c r="AL1236"/>
      <c r="AM1236"/>
    </row>
    <row r="1237" spans="2:39" x14ac:dyDescent="0.35">
      <c r="B1237" s="61"/>
      <c r="C1237" s="119"/>
      <c r="D1237" s="62"/>
      <c r="E1237" s="62"/>
      <c r="F1237" s="52"/>
      <c r="G1237" s="61"/>
      <c r="H1237" s="61"/>
      <c r="I1237" s="63"/>
      <c r="J1237" s="116" t="str">
        <f>IF(Calculations!$G1232=1, "Up to Date", "")</f>
        <v/>
      </c>
      <c r="K1237" s="2"/>
      <c r="L1237" s="9"/>
      <c r="M1237" s="9"/>
      <c r="N1237" s="9"/>
      <c r="O1237" s="9"/>
      <c r="P1237" s="9"/>
      <c r="Q1237" s="9"/>
      <c r="R1237" s="9"/>
      <c r="S1237" s="9"/>
      <c r="T1237" s="9"/>
      <c r="U1237"/>
      <c r="V1237"/>
      <c r="X1237"/>
      <c r="Y1237"/>
      <c r="AA1237"/>
      <c r="AB1237"/>
      <c r="AC1237"/>
      <c r="AD1237"/>
      <c r="AE1237"/>
      <c r="AF1237"/>
      <c r="AG1237"/>
      <c r="AH1237"/>
      <c r="AI1237"/>
      <c r="AJ1237"/>
      <c r="AK1237"/>
      <c r="AL1237"/>
      <c r="AM1237"/>
    </row>
    <row r="1238" spans="2:39" x14ac:dyDescent="0.35">
      <c r="B1238" s="61"/>
      <c r="C1238" s="119"/>
      <c r="D1238" s="62"/>
      <c r="E1238" s="62"/>
      <c r="F1238" s="52"/>
      <c r="G1238" s="61"/>
      <c r="H1238" s="61"/>
      <c r="I1238" s="63"/>
      <c r="J1238" s="116" t="str">
        <f>IF(Calculations!$G1233=1, "Up to Date", "")</f>
        <v/>
      </c>
      <c r="K1238" s="2"/>
      <c r="L1238" s="9"/>
      <c r="M1238" s="9"/>
      <c r="N1238" s="9"/>
      <c r="O1238" s="9"/>
      <c r="P1238" s="9"/>
      <c r="Q1238" s="9"/>
      <c r="R1238" s="9"/>
      <c r="S1238" s="9"/>
      <c r="T1238" s="9"/>
      <c r="U1238"/>
      <c r="V1238"/>
      <c r="X1238"/>
      <c r="Y1238"/>
      <c r="AA1238"/>
      <c r="AB1238"/>
      <c r="AC1238"/>
      <c r="AD1238"/>
      <c r="AE1238"/>
      <c r="AF1238"/>
      <c r="AG1238"/>
      <c r="AH1238"/>
      <c r="AI1238"/>
      <c r="AJ1238"/>
      <c r="AK1238"/>
      <c r="AL1238"/>
      <c r="AM1238"/>
    </row>
    <row r="1239" spans="2:39" x14ac:dyDescent="0.35">
      <c r="B1239" s="61"/>
      <c r="C1239" s="119"/>
      <c r="D1239" s="62"/>
      <c r="E1239" s="62"/>
      <c r="F1239" s="52"/>
      <c r="G1239" s="61"/>
      <c r="H1239" s="61"/>
      <c r="I1239" s="63"/>
      <c r="J1239" s="116" t="str">
        <f>IF(Calculations!$G1234=1, "Up to Date", "")</f>
        <v/>
      </c>
      <c r="K1239" s="2"/>
      <c r="L1239" s="9"/>
      <c r="M1239" s="9"/>
      <c r="N1239" s="9"/>
      <c r="O1239" s="9"/>
      <c r="P1239" s="9"/>
      <c r="Q1239" s="9"/>
      <c r="R1239" s="9"/>
      <c r="S1239" s="9"/>
      <c r="T1239" s="9"/>
      <c r="U1239"/>
      <c r="V1239"/>
      <c r="X1239"/>
      <c r="Y1239"/>
      <c r="AA1239"/>
      <c r="AB1239"/>
      <c r="AC1239"/>
      <c r="AD1239"/>
      <c r="AE1239"/>
      <c r="AF1239"/>
      <c r="AG1239"/>
      <c r="AH1239"/>
      <c r="AI1239"/>
      <c r="AJ1239"/>
      <c r="AK1239"/>
      <c r="AL1239"/>
      <c r="AM1239"/>
    </row>
    <row r="1240" spans="2:39" x14ac:dyDescent="0.35">
      <c r="B1240" s="61"/>
      <c r="C1240" s="119"/>
      <c r="D1240" s="62"/>
      <c r="E1240" s="62"/>
      <c r="F1240" s="52"/>
      <c r="G1240" s="61"/>
      <c r="H1240" s="61"/>
      <c r="I1240" s="63"/>
      <c r="J1240" s="116" t="str">
        <f>IF(Calculations!$G1235=1, "Up to Date", "")</f>
        <v/>
      </c>
      <c r="K1240" s="2"/>
      <c r="L1240" s="9"/>
      <c r="M1240" s="9"/>
      <c r="N1240" s="9"/>
      <c r="O1240" s="9"/>
      <c r="P1240" s="9"/>
      <c r="Q1240" s="9"/>
      <c r="R1240" s="9"/>
      <c r="S1240" s="9"/>
      <c r="T1240" s="9"/>
      <c r="U1240"/>
      <c r="V1240"/>
      <c r="X1240"/>
      <c r="Y1240"/>
      <c r="AA1240"/>
      <c r="AB1240"/>
      <c r="AC1240"/>
      <c r="AD1240"/>
      <c r="AE1240"/>
      <c r="AF1240"/>
      <c r="AG1240"/>
      <c r="AH1240"/>
      <c r="AI1240"/>
      <c r="AJ1240"/>
      <c r="AK1240"/>
      <c r="AL1240"/>
      <c r="AM1240"/>
    </row>
    <row r="1241" spans="2:39" x14ac:dyDescent="0.35">
      <c r="B1241" s="61"/>
      <c r="C1241" s="119"/>
      <c r="D1241" s="62"/>
      <c r="E1241" s="62"/>
      <c r="F1241" s="52"/>
      <c r="G1241" s="61"/>
      <c r="H1241" s="61"/>
      <c r="I1241" s="63"/>
      <c r="J1241" s="116" t="str">
        <f>IF(Calculations!$G1236=1, "Up to Date", "")</f>
        <v/>
      </c>
      <c r="K1241" s="2"/>
      <c r="L1241" s="9"/>
      <c r="M1241" s="9"/>
      <c r="N1241" s="9"/>
      <c r="O1241" s="9"/>
      <c r="P1241" s="9"/>
      <c r="Q1241" s="9"/>
      <c r="R1241" s="9"/>
      <c r="S1241" s="9"/>
      <c r="T1241" s="9"/>
      <c r="U1241"/>
      <c r="V1241"/>
      <c r="X1241"/>
      <c r="Y1241"/>
      <c r="AA1241"/>
      <c r="AB1241"/>
      <c r="AC1241"/>
      <c r="AD1241"/>
      <c r="AE1241"/>
      <c r="AF1241"/>
      <c r="AG1241"/>
      <c r="AH1241"/>
      <c r="AI1241"/>
      <c r="AJ1241"/>
      <c r="AK1241"/>
      <c r="AL1241"/>
      <c r="AM1241"/>
    </row>
    <row r="1242" spans="2:39" x14ac:dyDescent="0.35">
      <c r="B1242" s="61"/>
      <c r="C1242" s="119"/>
      <c r="D1242" s="62"/>
      <c r="E1242" s="62"/>
      <c r="F1242" s="52"/>
      <c r="G1242" s="61"/>
      <c r="H1242" s="61"/>
      <c r="I1242" s="63"/>
      <c r="J1242" s="116" t="str">
        <f>IF(Calculations!$G1237=1, "Up to Date", "")</f>
        <v/>
      </c>
      <c r="K1242" s="2"/>
      <c r="L1242" s="9"/>
      <c r="M1242" s="9"/>
      <c r="N1242" s="9"/>
      <c r="O1242" s="9"/>
      <c r="P1242" s="9"/>
      <c r="Q1242" s="9"/>
      <c r="R1242" s="9"/>
      <c r="S1242" s="9"/>
      <c r="T1242" s="9"/>
      <c r="U1242"/>
      <c r="V1242"/>
      <c r="X1242"/>
      <c r="Y1242"/>
      <c r="AA1242"/>
      <c r="AB1242"/>
      <c r="AC1242"/>
      <c r="AD1242"/>
      <c r="AE1242"/>
      <c r="AF1242"/>
      <c r="AG1242"/>
      <c r="AH1242"/>
      <c r="AI1242"/>
      <c r="AJ1242"/>
      <c r="AK1242"/>
      <c r="AL1242"/>
      <c r="AM1242"/>
    </row>
    <row r="1243" spans="2:39" x14ac:dyDescent="0.35">
      <c r="B1243" s="61"/>
      <c r="C1243" s="119"/>
      <c r="D1243" s="62"/>
      <c r="E1243" s="62"/>
      <c r="F1243" s="52"/>
      <c r="G1243" s="61"/>
      <c r="H1243" s="61"/>
      <c r="I1243" s="63"/>
      <c r="J1243" s="116" t="str">
        <f>IF(Calculations!$G1238=1, "Up to Date", "")</f>
        <v/>
      </c>
      <c r="K1243" s="2"/>
      <c r="L1243" s="9"/>
      <c r="M1243" s="9"/>
      <c r="N1243" s="9"/>
      <c r="O1243" s="9"/>
      <c r="P1243" s="9"/>
      <c r="Q1243" s="9"/>
      <c r="R1243" s="9"/>
      <c r="S1243" s="9"/>
      <c r="T1243" s="9"/>
      <c r="U1243"/>
      <c r="V1243"/>
      <c r="X1243"/>
      <c r="Y1243"/>
      <c r="AA1243"/>
      <c r="AB1243"/>
      <c r="AC1243"/>
      <c r="AD1243"/>
      <c r="AE1243"/>
      <c r="AF1243"/>
      <c r="AG1243"/>
      <c r="AH1243"/>
      <c r="AI1243"/>
      <c r="AJ1243"/>
      <c r="AK1243"/>
      <c r="AL1243"/>
      <c r="AM1243"/>
    </row>
    <row r="1244" spans="2:39" x14ac:dyDescent="0.35">
      <c r="B1244" s="61"/>
      <c r="C1244" s="119"/>
      <c r="D1244" s="62"/>
      <c r="E1244" s="62"/>
      <c r="F1244" s="52"/>
      <c r="G1244" s="61"/>
      <c r="H1244" s="61"/>
      <c r="I1244" s="63"/>
      <c r="J1244" s="116" t="str">
        <f>IF(Calculations!$G1239=1, "Up to Date", "")</f>
        <v/>
      </c>
      <c r="K1244" s="2"/>
      <c r="L1244" s="9"/>
      <c r="M1244" s="9"/>
      <c r="N1244" s="9"/>
      <c r="O1244" s="9"/>
      <c r="P1244" s="9"/>
      <c r="Q1244" s="9"/>
      <c r="R1244" s="9"/>
      <c r="S1244" s="9"/>
      <c r="T1244" s="9"/>
      <c r="U1244"/>
      <c r="V1244"/>
      <c r="X1244"/>
      <c r="Y1244"/>
      <c r="AA1244"/>
      <c r="AB1244"/>
      <c r="AC1244"/>
      <c r="AD1244"/>
      <c r="AE1244"/>
      <c r="AF1244"/>
      <c r="AG1244"/>
      <c r="AH1244"/>
      <c r="AI1244"/>
      <c r="AJ1244"/>
      <c r="AK1244"/>
      <c r="AL1244"/>
      <c r="AM1244"/>
    </row>
    <row r="1245" spans="2:39" x14ac:dyDescent="0.35">
      <c r="B1245" s="61"/>
      <c r="C1245" s="119"/>
      <c r="D1245" s="62"/>
      <c r="E1245" s="62"/>
      <c r="F1245" s="52"/>
      <c r="G1245" s="61"/>
      <c r="H1245" s="61"/>
      <c r="I1245" s="63"/>
      <c r="J1245" s="116" t="str">
        <f>IF(Calculations!$G1240=1, "Up to Date", "")</f>
        <v/>
      </c>
      <c r="K1245" s="2"/>
      <c r="L1245" s="9"/>
      <c r="M1245" s="9"/>
      <c r="N1245" s="9"/>
      <c r="O1245" s="9"/>
      <c r="P1245" s="9"/>
      <c r="Q1245" s="9"/>
      <c r="R1245" s="9"/>
      <c r="S1245" s="9"/>
      <c r="T1245" s="9"/>
      <c r="U1245"/>
      <c r="V1245"/>
      <c r="X1245"/>
      <c r="Y1245"/>
      <c r="AA1245"/>
      <c r="AB1245"/>
      <c r="AC1245"/>
      <c r="AD1245"/>
      <c r="AE1245"/>
      <c r="AF1245"/>
      <c r="AG1245"/>
      <c r="AH1245"/>
      <c r="AI1245"/>
      <c r="AJ1245"/>
      <c r="AK1245"/>
      <c r="AL1245"/>
      <c r="AM1245"/>
    </row>
    <row r="1246" spans="2:39" x14ac:dyDescent="0.35">
      <c r="B1246" s="61"/>
      <c r="C1246" s="119"/>
      <c r="D1246" s="62"/>
      <c r="E1246" s="62"/>
      <c r="F1246" s="52"/>
      <c r="G1246" s="61"/>
      <c r="H1246" s="61"/>
      <c r="I1246" s="63"/>
      <c r="J1246" s="116" t="str">
        <f>IF(Calculations!$G1241=1, "Up to Date", "")</f>
        <v/>
      </c>
      <c r="K1246" s="2"/>
      <c r="L1246" s="9"/>
      <c r="M1246" s="9"/>
      <c r="N1246" s="9"/>
      <c r="O1246" s="9"/>
      <c r="P1246" s="9"/>
      <c r="Q1246" s="9"/>
      <c r="R1246" s="9"/>
      <c r="S1246" s="9"/>
      <c r="T1246" s="9"/>
      <c r="U1246"/>
      <c r="V1246"/>
      <c r="X1246"/>
      <c r="Y1246"/>
      <c r="AA1246"/>
      <c r="AB1246"/>
      <c r="AC1246"/>
      <c r="AD1246"/>
      <c r="AE1246"/>
      <c r="AF1246"/>
      <c r="AG1246"/>
      <c r="AH1246"/>
      <c r="AI1246"/>
      <c r="AJ1246"/>
      <c r="AK1246"/>
      <c r="AL1246"/>
      <c r="AM1246"/>
    </row>
    <row r="1247" spans="2:39" x14ac:dyDescent="0.35">
      <c r="B1247" s="61"/>
      <c r="C1247" s="119"/>
      <c r="D1247" s="62"/>
      <c r="E1247" s="62"/>
      <c r="F1247" s="52"/>
      <c r="G1247" s="61"/>
      <c r="H1247" s="61"/>
      <c r="I1247" s="63"/>
      <c r="J1247" s="116" t="str">
        <f>IF(Calculations!$G1242=1, "Up to Date", "")</f>
        <v/>
      </c>
      <c r="K1247" s="2"/>
      <c r="L1247" s="9"/>
      <c r="M1247" s="9"/>
      <c r="N1247" s="9"/>
      <c r="O1247" s="9"/>
      <c r="P1247" s="9"/>
      <c r="Q1247" s="9"/>
      <c r="R1247" s="9"/>
      <c r="S1247" s="9"/>
      <c r="T1247" s="9"/>
      <c r="U1247"/>
      <c r="V1247"/>
      <c r="X1247"/>
      <c r="Y1247"/>
      <c r="AA1247"/>
      <c r="AB1247"/>
      <c r="AC1247"/>
      <c r="AD1247"/>
      <c r="AE1247"/>
      <c r="AF1247"/>
      <c r="AG1247"/>
      <c r="AH1247"/>
      <c r="AI1247"/>
      <c r="AJ1247"/>
      <c r="AK1247"/>
      <c r="AL1247"/>
      <c r="AM1247"/>
    </row>
    <row r="1248" spans="2:39" x14ac:dyDescent="0.35">
      <c r="B1248" s="61"/>
      <c r="C1248" s="119"/>
      <c r="D1248" s="62"/>
      <c r="E1248" s="62"/>
      <c r="F1248" s="52"/>
      <c r="G1248" s="61"/>
      <c r="H1248" s="61"/>
      <c r="I1248" s="63"/>
      <c r="J1248" s="116" t="str">
        <f>IF(Calculations!$G1243=1, "Up to Date", "")</f>
        <v/>
      </c>
      <c r="K1248" s="2"/>
      <c r="L1248" s="9"/>
      <c r="M1248" s="9"/>
      <c r="N1248" s="9"/>
      <c r="O1248" s="9"/>
      <c r="P1248" s="9"/>
      <c r="Q1248" s="9"/>
      <c r="R1248" s="9"/>
      <c r="S1248" s="9"/>
      <c r="T1248" s="9"/>
      <c r="U1248"/>
      <c r="V1248"/>
      <c r="X1248"/>
      <c r="Y1248"/>
      <c r="AA1248"/>
      <c r="AB1248"/>
      <c r="AC1248"/>
      <c r="AD1248"/>
      <c r="AE1248"/>
      <c r="AF1248"/>
      <c r="AG1248"/>
      <c r="AH1248"/>
      <c r="AI1248"/>
      <c r="AJ1248"/>
      <c r="AK1248"/>
      <c r="AL1248"/>
      <c r="AM1248"/>
    </row>
    <row r="1249" spans="2:39" x14ac:dyDescent="0.35">
      <c r="B1249" s="61"/>
      <c r="C1249" s="119"/>
      <c r="D1249" s="62"/>
      <c r="E1249" s="62"/>
      <c r="F1249" s="52"/>
      <c r="G1249" s="61"/>
      <c r="H1249" s="61"/>
      <c r="I1249" s="63"/>
      <c r="J1249" s="116" t="str">
        <f>IF(Calculations!$G1244=1, "Up to Date", "")</f>
        <v/>
      </c>
      <c r="K1249" s="2"/>
      <c r="L1249" s="9"/>
      <c r="M1249" s="9"/>
      <c r="N1249" s="9"/>
      <c r="O1249" s="9"/>
      <c r="P1249" s="9"/>
      <c r="Q1249" s="9"/>
      <c r="R1249" s="9"/>
      <c r="S1249" s="9"/>
      <c r="T1249" s="9"/>
      <c r="U1249"/>
      <c r="V1249"/>
      <c r="X1249"/>
      <c r="Y1249"/>
      <c r="AA1249"/>
      <c r="AB1249"/>
      <c r="AC1249"/>
      <c r="AD1249"/>
      <c r="AE1249"/>
      <c r="AF1249"/>
      <c r="AG1249"/>
      <c r="AH1249"/>
      <c r="AI1249"/>
      <c r="AJ1249"/>
      <c r="AK1249"/>
      <c r="AL1249"/>
      <c r="AM1249"/>
    </row>
    <row r="1250" spans="2:39" x14ac:dyDescent="0.35">
      <c r="B1250" s="61"/>
      <c r="C1250" s="119"/>
      <c r="D1250" s="62"/>
      <c r="E1250" s="62"/>
      <c r="F1250" s="52"/>
      <c r="G1250" s="61"/>
      <c r="H1250" s="61"/>
      <c r="I1250" s="63"/>
      <c r="J1250" s="116" t="str">
        <f>IF(Calculations!$G1245=1, "Up to Date", "")</f>
        <v/>
      </c>
      <c r="K1250" s="2"/>
      <c r="L1250" s="9"/>
      <c r="M1250" s="9"/>
      <c r="N1250" s="9"/>
      <c r="O1250" s="9"/>
      <c r="P1250" s="9"/>
      <c r="Q1250" s="9"/>
      <c r="R1250" s="9"/>
      <c r="S1250" s="9"/>
      <c r="T1250" s="9"/>
      <c r="U1250"/>
      <c r="V1250"/>
      <c r="X1250"/>
      <c r="Y1250"/>
      <c r="AA1250"/>
      <c r="AB1250"/>
      <c r="AC1250"/>
      <c r="AD1250"/>
      <c r="AE1250"/>
      <c r="AF1250"/>
      <c r="AG1250"/>
      <c r="AH1250"/>
      <c r="AI1250"/>
      <c r="AJ1250"/>
      <c r="AK1250"/>
      <c r="AL1250"/>
      <c r="AM1250"/>
    </row>
    <row r="1251" spans="2:39" x14ac:dyDescent="0.35">
      <c r="B1251" s="61"/>
      <c r="C1251" s="119"/>
      <c r="D1251" s="62"/>
      <c r="E1251" s="62"/>
      <c r="F1251" s="52"/>
      <c r="G1251" s="61"/>
      <c r="H1251" s="61"/>
      <c r="I1251" s="63"/>
      <c r="J1251" s="116" t="str">
        <f>IF(Calculations!$G1246=1, "Up to Date", "")</f>
        <v/>
      </c>
      <c r="K1251" s="2"/>
      <c r="L1251" s="9"/>
      <c r="M1251" s="9"/>
      <c r="N1251" s="9"/>
      <c r="O1251" s="9"/>
      <c r="P1251" s="9"/>
      <c r="Q1251" s="9"/>
      <c r="R1251" s="9"/>
      <c r="S1251" s="9"/>
      <c r="T1251" s="9"/>
      <c r="U1251"/>
      <c r="V1251"/>
      <c r="X1251"/>
      <c r="Y1251"/>
      <c r="AA1251"/>
      <c r="AB1251"/>
      <c r="AC1251"/>
      <c r="AD1251"/>
      <c r="AE1251"/>
      <c r="AF1251"/>
      <c r="AG1251"/>
      <c r="AH1251"/>
      <c r="AI1251"/>
      <c r="AJ1251"/>
      <c r="AK1251"/>
      <c r="AL1251"/>
      <c r="AM1251"/>
    </row>
    <row r="1252" spans="2:39" x14ac:dyDescent="0.35">
      <c r="B1252" s="61"/>
      <c r="C1252" s="119"/>
      <c r="D1252" s="62"/>
      <c r="E1252" s="62"/>
      <c r="F1252" s="52"/>
      <c r="G1252" s="61"/>
      <c r="H1252" s="61"/>
      <c r="I1252" s="63"/>
      <c r="J1252" s="116" t="str">
        <f>IF(Calculations!$G1247=1, "Up to Date", "")</f>
        <v/>
      </c>
      <c r="K1252" s="2"/>
      <c r="L1252" s="9"/>
      <c r="M1252" s="9"/>
      <c r="N1252" s="9"/>
      <c r="O1252" s="9"/>
      <c r="P1252" s="9"/>
      <c r="Q1252" s="9"/>
      <c r="R1252" s="9"/>
      <c r="S1252" s="9"/>
      <c r="T1252" s="9"/>
      <c r="U1252"/>
      <c r="V1252"/>
      <c r="X1252"/>
      <c r="Y1252"/>
      <c r="AA1252"/>
      <c r="AB1252"/>
      <c r="AC1252"/>
      <c r="AD1252"/>
      <c r="AE1252"/>
      <c r="AF1252"/>
      <c r="AG1252"/>
      <c r="AH1252"/>
      <c r="AI1252"/>
      <c r="AJ1252"/>
      <c r="AK1252"/>
      <c r="AL1252"/>
      <c r="AM1252"/>
    </row>
    <row r="1253" spans="2:39" x14ac:dyDescent="0.35">
      <c r="B1253" s="61"/>
      <c r="C1253" s="119"/>
      <c r="D1253" s="62"/>
      <c r="E1253" s="62"/>
      <c r="F1253" s="52"/>
      <c r="G1253" s="61"/>
      <c r="H1253" s="61"/>
      <c r="I1253" s="63"/>
      <c r="J1253" s="116" t="str">
        <f>IF(Calculations!$G1248=1, "Up to Date", "")</f>
        <v/>
      </c>
      <c r="K1253" s="2"/>
      <c r="L1253" s="9"/>
      <c r="M1253" s="9"/>
      <c r="N1253" s="9"/>
      <c r="O1253" s="9"/>
      <c r="P1253" s="9"/>
      <c r="Q1253" s="9"/>
      <c r="R1253" s="9"/>
      <c r="S1253" s="9"/>
      <c r="T1253" s="9"/>
      <c r="U1253"/>
      <c r="V1253"/>
      <c r="X1253"/>
      <c r="Y1253"/>
      <c r="AA1253"/>
      <c r="AB1253"/>
      <c r="AC1253"/>
      <c r="AD1253"/>
      <c r="AE1253"/>
      <c r="AF1253"/>
      <c r="AG1253"/>
      <c r="AH1253"/>
      <c r="AI1253"/>
      <c r="AJ1253"/>
      <c r="AK1253"/>
      <c r="AL1253"/>
      <c r="AM1253"/>
    </row>
    <row r="1254" spans="2:39" x14ac:dyDescent="0.35">
      <c r="B1254" s="61"/>
      <c r="C1254" s="119"/>
      <c r="D1254" s="62"/>
      <c r="E1254" s="62"/>
      <c r="F1254" s="52"/>
      <c r="G1254" s="61"/>
      <c r="H1254" s="61"/>
      <c r="I1254" s="63"/>
      <c r="J1254" s="116" t="str">
        <f>IF(Calculations!$G1249=1, "Up to Date", "")</f>
        <v/>
      </c>
      <c r="K1254" s="2"/>
      <c r="L1254" s="9"/>
      <c r="M1254" s="9"/>
      <c r="N1254" s="9"/>
      <c r="O1254" s="9"/>
      <c r="P1254" s="9"/>
      <c r="Q1254" s="9"/>
      <c r="R1254" s="9"/>
      <c r="S1254" s="9"/>
      <c r="T1254" s="9"/>
      <c r="U1254"/>
      <c r="V1254"/>
      <c r="X1254"/>
      <c r="Y1254"/>
      <c r="AA1254"/>
      <c r="AB1254"/>
      <c r="AC1254"/>
      <c r="AD1254"/>
      <c r="AE1254"/>
      <c r="AF1254"/>
      <c r="AG1254"/>
      <c r="AH1254"/>
      <c r="AI1254"/>
      <c r="AJ1254"/>
      <c r="AK1254"/>
      <c r="AL1254"/>
      <c r="AM1254"/>
    </row>
    <row r="1255" spans="2:39" x14ac:dyDescent="0.35">
      <c r="B1255" s="61"/>
      <c r="C1255" s="119"/>
      <c r="D1255" s="62"/>
      <c r="E1255" s="62"/>
      <c r="F1255" s="52"/>
      <c r="G1255" s="61"/>
      <c r="H1255" s="61"/>
      <c r="I1255" s="63"/>
      <c r="J1255" s="116" t="str">
        <f>IF(Calculations!$G1250=1, "Up to Date", "")</f>
        <v/>
      </c>
      <c r="K1255" s="2"/>
      <c r="L1255" s="9"/>
      <c r="M1255" s="9"/>
      <c r="N1255" s="9"/>
      <c r="O1255" s="9"/>
      <c r="P1255" s="9"/>
      <c r="Q1255" s="9"/>
      <c r="R1255" s="9"/>
      <c r="S1255" s="9"/>
      <c r="T1255" s="9"/>
      <c r="U1255"/>
      <c r="V1255"/>
      <c r="X1255"/>
      <c r="Y1255"/>
      <c r="AA1255"/>
      <c r="AB1255"/>
      <c r="AC1255"/>
      <c r="AD1255"/>
      <c r="AE1255"/>
      <c r="AF1255"/>
      <c r="AG1255"/>
      <c r="AH1255"/>
      <c r="AI1255"/>
      <c r="AJ1255"/>
      <c r="AK1255"/>
      <c r="AL1255"/>
      <c r="AM1255"/>
    </row>
    <row r="1256" spans="2:39" x14ac:dyDescent="0.35">
      <c r="B1256" s="61"/>
      <c r="C1256" s="119"/>
      <c r="D1256" s="62"/>
      <c r="E1256" s="62"/>
      <c r="F1256" s="52"/>
      <c r="G1256" s="61"/>
      <c r="H1256" s="61"/>
      <c r="I1256" s="63"/>
      <c r="J1256" s="116" t="str">
        <f>IF(Calculations!$G1251=1, "Up to Date", "")</f>
        <v/>
      </c>
      <c r="K1256" s="2"/>
      <c r="L1256" s="9"/>
      <c r="M1256" s="9"/>
      <c r="N1256" s="9"/>
      <c r="O1256" s="9"/>
      <c r="P1256" s="9"/>
      <c r="Q1256" s="9"/>
      <c r="R1256" s="9"/>
      <c r="S1256" s="9"/>
      <c r="T1256" s="9"/>
      <c r="U1256"/>
      <c r="V1256"/>
      <c r="X1256"/>
      <c r="Y1256"/>
      <c r="AA1256"/>
      <c r="AB1256"/>
      <c r="AC1256"/>
      <c r="AD1256"/>
      <c r="AE1256"/>
      <c r="AF1256"/>
      <c r="AG1256"/>
      <c r="AH1256"/>
      <c r="AI1256"/>
      <c r="AJ1256"/>
      <c r="AK1256"/>
      <c r="AL1256"/>
      <c r="AM1256"/>
    </row>
    <row r="1257" spans="2:39" x14ac:dyDescent="0.35">
      <c r="B1257" s="61"/>
      <c r="C1257" s="119"/>
      <c r="D1257" s="62"/>
      <c r="E1257" s="62"/>
      <c r="F1257" s="52"/>
      <c r="G1257" s="61"/>
      <c r="H1257" s="61"/>
      <c r="I1257" s="63"/>
      <c r="J1257" s="116" t="str">
        <f>IF(Calculations!$G1252=1, "Up to Date", "")</f>
        <v/>
      </c>
      <c r="K1257" s="2"/>
      <c r="L1257" s="9"/>
      <c r="M1257" s="9"/>
      <c r="N1257" s="9"/>
      <c r="O1257" s="9"/>
      <c r="P1257" s="9"/>
      <c r="Q1257" s="9"/>
      <c r="R1257" s="9"/>
      <c r="S1257" s="9"/>
      <c r="T1257" s="9"/>
      <c r="U1257"/>
      <c r="V1257"/>
      <c r="X1257"/>
      <c r="Y1257"/>
      <c r="AA1257"/>
      <c r="AB1257"/>
      <c r="AC1257"/>
      <c r="AD1257"/>
      <c r="AE1257"/>
      <c r="AF1257"/>
      <c r="AG1257"/>
      <c r="AH1257"/>
      <c r="AI1257"/>
      <c r="AJ1257"/>
      <c r="AK1257"/>
      <c r="AL1257"/>
      <c r="AM1257"/>
    </row>
    <row r="1258" spans="2:39" x14ac:dyDescent="0.35">
      <c r="B1258" s="61"/>
      <c r="C1258" s="119"/>
      <c r="D1258" s="62"/>
      <c r="E1258" s="62"/>
      <c r="F1258" s="52"/>
      <c r="G1258" s="61"/>
      <c r="H1258" s="61"/>
      <c r="I1258" s="63"/>
      <c r="J1258" s="116" t="str">
        <f>IF(Calculations!$G1253=1, "Up to Date", "")</f>
        <v/>
      </c>
      <c r="K1258" s="2"/>
      <c r="L1258" s="9"/>
      <c r="M1258" s="9"/>
      <c r="N1258" s="9"/>
      <c r="O1258" s="9"/>
      <c r="P1258" s="9"/>
      <c r="Q1258" s="9"/>
      <c r="R1258" s="9"/>
      <c r="S1258" s="9"/>
      <c r="T1258" s="9"/>
      <c r="U1258"/>
      <c r="V1258"/>
      <c r="X1258"/>
      <c r="Y1258"/>
      <c r="AA1258"/>
      <c r="AB1258"/>
      <c r="AC1258"/>
      <c r="AD1258"/>
      <c r="AE1258"/>
      <c r="AF1258"/>
      <c r="AG1258"/>
      <c r="AH1258"/>
      <c r="AI1258"/>
      <c r="AJ1258"/>
      <c r="AK1258"/>
      <c r="AL1258"/>
      <c r="AM1258"/>
    </row>
    <row r="1259" spans="2:39" x14ac:dyDescent="0.35">
      <c r="B1259" s="61"/>
      <c r="C1259" s="119"/>
      <c r="D1259" s="62"/>
      <c r="E1259" s="62"/>
      <c r="F1259" s="52"/>
      <c r="G1259" s="61"/>
      <c r="H1259" s="61"/>
      <c r="I1259" s="63"/>
      <c r="J1259" s="116" t="str">
        <f>IF(Calculations!$G1254=1, "Up to Date", "")</f>
        <v/>
      </c>
      <c r="K1259" s="2"/>
      <c r="L1259" s="9"/>
      <c r="M1259" s="9"/>
      <c r="N1259" s="9"/>
      <c r="O1259" s="9"/>
      <c r="P1259" s="9"/>
      <c r="Q1259" s="9"/>
      <c r="R1259" s="9"/>
      <c r="S1259" s="9"/>
      <c r="T1259" s="9"/>
      <c r="U1259"/>
      <c r="V1259"/>
      <c r="X1259"/>
      <c r="Y1259"/>
      <c r="AA1259"/>
      <c r="AB1259"/>
      <c r="AC1259"/>
      <c r="AD1259"/>
      <c r="AE1259"/>
      <c r="AF1259"/>
      <c r="AG1259"/>
      <c r="AH1259"/>
      <c r="AI1259"/>
      <c r="AJ1259"/>
      <c r="AK1259"/>
      <c r="AL1259"/>
      <c r="AM1259"/>
    </row>
    <row r="1260" spans="2:39" x14ac:dyDescent="0.35">
      <c r="B1260" s="61"/>
      <c r="C1260" s="119"/>
      <c r="D1260" s="62"/>
      <c r="E1260" s="62"/>
      <c r="F1260" s="52"/>
      <c r="G1260" s="61"/>
      <c r="H1260" s="61"/>
      <c r="I1260" s="63"/>
      <c r="J1260" s="116" t="str">
        <f>IF(Calculations!$G1255=1, "Up to Date", "")</f>
        <v/>
      </c>
      <c r="K1260" s="2"/>
      <c r="L1260" s="9"/>
      <c r="M1260" s="9"/>
      <c r="N1260" s="9"/>
      <c r="O1260" s="9"/>
      <c r="P1260" s="9"/>
      <c r="Q1260" s="9"/>
      <c r="R1260" s="9"/>
      <c r="S1260" s="9"/>
      <c r="T1260" s="9"/>
      <c r="U1260"/>
      <c r="V1260"/>
      <c r="X1260"/>
      <c r="Y1260"/>
      <c r="AA1260"/>
      <c r="AB1260"/>
      <c r="AC1260"/>
      <c r="AD1260"/>
      <c r="AE1260"/>
      <c r="AF1260"/>
      <c r="AG1260"/>
      <c r="AH1260"/>
      <c r="AI1260"/>
      <c r="AJ1260"/>
      <c r="AK1260"/>
      <c r="AL1260"/>
      <c r="AM1260"/>
    </row>
    <row r="1261" spans="2:39" x14ac:dyDescent="0.35">
      <c r="B1261" s="61"/>
      <c r="C1261" s="119"/>
      <c r="D1261" s="62"/>
      <c r="E1261" s="62"/>
      <c r="F1261" s="52"/>
      <c r="G1261" s="61"/>
      <c r="H1261" s="61"/>
      <c r="I1261" s="63"/>
      <c r="J1261" s="116" t="str">
        <f>IF(Calculations!$G1256=1, "Up to Date", "")</f>
        <v/>
      </c>
      <c r="K1261" s="2"/>
      <c r="L1261" s="9"/>
      <c r="M1261" s="9"/>
      <c r="N1261" s="9"/>
      <c r="O1261" s="9"/>
      <c r="P1261" s="9"/>
      <c r="Q1261" s="9"/>
      <c r="R1261" s="9"/>
      <c r="S1261" s="9"/>
      <c r="T1261" s="9"/>
      <c r="U1261"/>
      <c r="V1261"/>
      <c r="X1261"/>
      <c r="Y1261"/>
      <c r="AA1261"/>
      <c r="AB1261"/>
      <c r="AC1261"/>
      <c r="AD1261"/>
      <c r="AE1261"/>
      <c r="AF1261"/>
      <c r="AG1261"/>
      <c r="AH1261"/>
      <c r="AI1261"/>
      <c r="AJ1261"/>
      <c r="AK1261"/>
      <c r="AL1261"/>
      <c r="AM1261"/>
    </row>
    <row r="1262" spans="2:39" x14ac:dyDescent="0.35">
      <c r="B1262" s="61"/>
      <c r="C1262" s="119"/>
      <c r="D1262" s="62"/>
      <c r="E1262" s="62"/>
      <c r="F1262" s="52"/>
      <c r="G1262" s="61"/>
      <c r="H1262" s="61"/>
      <c r="I1262" s="63"/>
      <c r="J1262" s="116" t="str">
        <f>IF(Calculations!$G1257=1, "Up to Date", "")</f>
        <v/>
      </c>
      <c r="K1262" s="2"/>
      <c r="L1262" s="9"/>
      <c r="M1262" s="9"/>
      <c r="N1262" s="9"/>
      <c r="O1262" s="9"/>
      <c r="P1262" s="9"/>
      <c r="Q1262" s="9"/>
      <c r="R1262" s="9"/>
      <c r="S1262" s="9"/>
      <c r="T1262" s="9"/>
      <c r="U1262"/>
      <c r="V1262"/>
      <c r="X1262"/>
      <c r="Y1262"/>
      <c r="AA1262"/>
      <c r="AB1262"/>
      <c r="AC1262"/>
      <c r="AD1262"/>
      <c r="AE1262"/>
      <c r="AF1262"/>
      <c r="AG1262"/>
      <c r="AH1262"/>
      <c r="AI1262"/>
      <c r="AJ1262"/>
      <c r="AK1262"/>
      <c r="AL1262"/>
      <c r="AM1262"/>
    </row>
    <row r="1263" spans="2:39" x14ac:dyDescent="0.35">
      <c r="B1263" s="61"/>
      <c r="C1263" s="119"/>
      <c r="D1263" s="62"/>
      <c r="E1263" s="62"/>
      <c r="F1263" s="52"/>
      <c r="G1263" s="61"/>
      <c r="H1263" s="61"/>
      <c r="I1263" s="63"/>
      <c r="J1263" s="116" t="str">
        <f>IF(Calculations!$G1258=1, "Up to Date", "")</f>
        <v/>
      </c>
      <c r="K1263" s="2"/>
      <c r="L1263" s="9"/>
      <c r="M1263" s="9"/>
      <c r="N1263" s="9"/>
      <c r="O1263" s="9"/>
      <c r="P1263" s="9"/>
      <c r="Q1263" s="9"/>
      <c r="R1263" s="9"/>
      <c r="S1263" s="9"/>
      <c r="T1263" s="9"/>
      <c r="U1263"/>
      <c r="V1263"/>
      <c r="X1263"/>
      <c r="Y1263"/>
      <c r="AA1263"/>
      <c r="AB1263"/>
      <c r="AC1263"/>
      <c r="AD1263"/>
      <c r="AE1263"/>
      <c r="AF1263"/>
      <c r="AG1263"/>
      <c r="AH1263"/>
      <c r="AI1263"/>
      <c r="AJ1263"/>
      <c r="AK1263"/>
      <c r="AL1263"/>
      <c r="AM1263"/>
    </row>
    <row r="1264" spans="2:39" x14ac:dyDescent="0.35">
      <c r="B1264" s="61"/>
      <c r="C1264" s="119"/>
      <c r="D1264" s="62"/>
      <c r="E1264" s="62"/>
      <c r="F1264" s="52"/>
      <c r="G1264" s="61"/>
      <c r="H1264" s="61"/>
      <c r="I1264" s="63"/>
      <c r="J1264" s="116" t="str">
        <f>IF(Calculations!$G1259=1, "Up to Date", "")</f>
        <v/>
      </c>
      <c r="K1264" s="2"/>
      <c r="L1264" s="9"/>
      <c r="M1264" s="9"/>
      <c r="N1264" s="9"/>
      <c r="O1264" s="9"/>
      <c r="P1264" s="9"/>
      <c r="Q1264" s="9"/>
      <c r="R1264" s="9"/>
      <c r="S1264" s="9"/>
      <c r="T1264" s="9"/>
      <c r="U1264"/>
      <c r="V1264"/>
      <c r="X1264"/>
      <c r="Y1264"/>
      <c r="AA1264"/>
      <c r="AB1264"/>
      <c r="AC1264"/>
      <c r="AD1264"/>
      <c r="AE1264"/>
      <c r="AF1264"/>
      <c r="AG1264"/>
      <c r="AH1264"/>
      <c r="AI1264"/>
      <c r="AJ1264"/>
      <c r="AK1264"/>
      <c r="AL1264"/>
      <c r="AM1264"/>
    </row>
    <row r="1265" spans="2:39" x14ac:dyDescent="0.35">
      <c r="B1265" s="61"/>
      <c r="C1265" s="119"/>
      <c r="D1265" s="62"/>
      <c r="E1265" s="62"/>
      <c r="F1265" s="52"/>
      <c r="G1265" s="61"/>
      <c r="H1265" s="61"/>
      <c r="I1265" s="63"/>
      <c r="J1265" s="116" t="str">
        <f>IF(Calculations!$G1260=1, "Up to Date", "")</f>
        <v/>
      </c>
      <c r="K1265" s="2"/>
      <c r="L1265" s="9"/>
      <c r="M1265" s="9"/>
      <c r="N1265" s="9"/>
      <c r="O1265" s="9"/>
      <c r="P1265" s="9"/>
      <c r="Q1265" s="9"/>
      <c r="R1265" s="9"/>
      <c r="S1265" s="9"/>
      <c r="T1265" s="9"/>
      <c r="U1265"/>
      <c r="V1265"/>
      <c r="X1265"/>
      <c r="Y1265"/>
      <c r="AA1265"/>
      <c r="AB1265"/>
      <c r="AC1265"/>
      <c r="AD1265"/>
      <c r="AE1265"/>
      <c r="AF1265"/>
      <c r="AG1265"/>
      <c r="AH1265"/>
      <c r="AI1265"/>
      <c r="AJ1265"/>
      <c r="AK1265"/>
      <c r="AL1265"/>
      <c r="AM1265"/>
    </row>
    <row r="1266" spans="2:39" x14ac:dyDescent="0.35">
      <c r="B1266" s="61"/>
      <c r="C1266" s="119"/>
      <c r="D1266" s="62"/>
      <c r="E1266" s="62"/>
      <c r="F1266" s="52"/>
      <c r="G1266" s="61"/>
      <c r="H1266" s="61"/>
      <c r="I1266" s="63"/>
      <c r="J1266" s="116" t="str">
        <f>IF(Calculations!$G1261=1, "Up to Date", "")</f>
        <v/>
      </c>
      <c r="K1266" s="2"/>
      <c r="L1266" s="9"/>
      <c r="M1266" s="9"/>
      <c r="N1266" s="9"/>
      <c r="O1266" s="9"/>
      <c r="P1266" s="9"/>
      <c r="Q1266" s="9"/>
      <c r="R1266" s="9"/>
      <c r="S1266" s="9"/>
      <c r="T1266" s="9"/>
      <c r="U1266"/>
      <c r="V1266"/>
      <c r="X1266"/>
      <c r="Y1266"/>
      <c r="AA1266"/>
      <c r="AB1266"/>
      <c r="AC1266"/>
      <c r="AD1266"/>
      <c r="AE1266"/>
      <c r="AF1266"/>
      <c r="AG1266"/>
      <c r="AH1266"/>
      <c r="AI1266"/>
      <c r="AJ1266"/>
      <c r="AK1266"/>
      <c r="AL1266"/>
      <c r="AM1266"/>
    </row>
    <row r="1267" spans="2:39" x14ac:dyDescent="0.35">
      <c r="B1267" s="61"/>
      <c r="C1267" s="119"/>
      <c r="D1267" s="62"/>
      <c r="E1267" s="62"/>
      <c r="F1267" s="52"/>
      <c r="G1267" s="61"/>
      <c r="H1267" s="61"/>
      <c r="I1267" s="63"/>
      <c r="J1267" s="116" t="str">
        <f>IF(Calculations!$G1262=1, "Up to Date", "")</f>
        <v/>
      </c>
      <c r="K1267" s="2"/>
      <c r="L1267" s="9"/>
      <c r="M1267" s="9"/>
      <c r="N1267" s="9"/>
      <c r="O1267" s="9"/>
      <c r="P1267" s="9"/>
      <c r="Q1267" s="9"/>
      <c r="R1267" s="9"/>
      <c r="S1267" s="9"/>
      <c r="T1267" s="9"/>
      <c r="U1267"/>
      <c r="V1267"/>
      <c r="X1267"/>
      <c r="Y1267"/>
      <c r="AA1267"/>
      <c r="AB1267"/>
      <c r="AC1267"/>
      <c r="AD1267"/>
      <c r="AE1267"/>
      <c r="AF1267"/>
      <c r="AG1267"/>
      <c r="AH1267"/>
      <c r="AI1267"/>
      <c r="AJ1267"/>
      <c r="AK1267"/>
      <c r="AL1267"/>
      <c r="AM1267"/>
    </row>
    <row r="1268" spans="2:39" x14ac:dyDescent="0.35">
      <c r="B1268" s="61"/>
      <c r="C1268" s="119"/>
      <c r="D1268" s="62"/>
      <c r="E1268" s="62"/>
      <c r="F1268" s="52"/>
      <c r="G1268" s="61"/>
      <c r="H1268" s="61"/>
      <c r="I1268" s="63"/>
      <c r="J1268" s="116" t="str">
        <f>IF(Calculations!$G1263=1, "Up to Date", "")</f>
        <v/>
      </c>
      <c r="K1268" s="2"/>
      <c r="L1268" s="9"/>
      <c r="M1268" s="9"/>
      <c r="N1268" s="9"/>
      <c r="O1268" s="9"/>
      <c r="P1268" s="9"/>
      <c r="Q1268" s="9"/>
      <c r="R1268" s="9"/>
      <c r="S1268" s="9"/>
      <c r="T1268" s="9"/>
      <c r="U1268"/>
      <c r="V1268"/>
      <c r="X1268"/>
      <c r="Y1268"/>
      <c r="AA1268"/>
      <c r="AB1268"/>
      <c r="AC1268"/>
      <c r="AD1268"/>
      <c r="AE1268"/>
      <c r="AF1268"/>
      <c r="AG1268"/>
      <c r="AH1268"/>
      <c r="AI1268"/>
      <c r="AJ1268"/>
      <c r="AK1268"/>
      <c r="AL1268"/>
      <c r="AM1268"/>
    </row>
    <row r="1269" spans="2:39" x14ac:dyDescent="0.35">
      <c r="B1269" s="61"/>
      <c r="C1269" s="119"/>
      <c r="D1269" s="62"/>
      <c r="E1269" s="62"/>
      <c r="F1269" s="52"/>
      <c r="G1269" s="61"/>
      <c r="H1269" s="61"/>
      <c r="I1269" s="63"/>
      <c r="J1269" s="116" t="str">
        <f>IF(Calculations!$G1264=1, "Up to Date", "")</f>
        <v/>
      </c>
      <c r="K1269" s="2"/>
      <c r="L1269" s="9"/>
      <c r="M1269" s="9"/>
      <c r="N1269" s="9"/>
      <c r="O1269" s="9"/>
      <c r="P1269" s="9"/>
      <c r="Q1269" s="9"/>
      <c r="R1269" s="9"/>
      <c r="S1269" s="9"/>
      <c r="T1269" s="9"/>
      <c r="U1269"/>
      <c r="V1269"/>
      <c r="X1269"/>
      <c r="Y1269"/>
      <c r="AA1269"/>
      <c r="AB1269"/>
      <c r="AC1269"/>
      <c r="AD1269"/>
      <c r="AE1269"/>
      <c r="AF1269"/>
      <c r="AG1269"/>
      <c r="AH1269"/>
      <c r="AI1269"/>
      <c r="AJ1269"/>
      <c r="AK1269"/>
      <c r="AL1269"/>
      <c r="AM1269"/>
    </row>
    <row r="1270" spans="2:39" x14ac:dyDescent="0.35">
      <c r="B1270" s="61"/>
      <c r="C1270" s="119"/>
      <c r="D1270" s="62"/>
      <c r="E1270" s="62"/>
      <c r="F1270" s="52"/>
      <c r="G1270" s="61"/>
      <c r="H1270" s="61"/>
      <c r="I1270" s="63"/>
      <c r="J1270" s="116" t="str">
        <f>IF(Calculations!$G1265=1, "Up to Date", "")</f>
        <v/>
      </c>
      <c r="K1270" s="2"/>
      <c r="L1270" s="9"/>
      <c r="M1270" s="9"/>
      <c r="N1270" s="9"/>
      <c r="O1270" s="9"/>
      <c r="P1270" s="9"/>
      <c r="Q1270" s="9"/>
      <c r="R1270" s="9"/>
      <c r="S1270" s="9"/>
      <c r="T1270" s="9"/>
      <c r="U1270"/>
      <c r="V1270"/>
      <c r="X1270"/>
      <c r="Y1270"/>
      <c r="AA1270"/>
      <c r="AB1270"/>
      <c r="AC1270"/>
      <c r="AD1270"/>
      <c r="AE1270"/>
      <c r="AF1270"/>
      <c r="AG1270"/>
      <c r="AH1270"/>
      <c r="AI1270"/>
      <c r="AJ1270"/>
      <c r="AK1270"/>
      <c r="AL1270"/>
      <c r="AM1270"/>
    </row>
    <row r="1271" spans="2:39" x14ac:dyDescent="0.35">
      <c r="B1271" s="61"/>
      <c r="C1271" s="119"/>
      <c r="D1271" s="62"/>
      <c r="E1271" s="62"/>
      <c r="F1271" s="52"/>
      <c r="G1271" s="61"/>
      <c r="H1271" s="61"/>
      <c r="I1271" s="63"/>
      <c r="J1271" s="116" t="str">
        <f>IF(Calculations!$G1266=1, "Up to Date", "")</f>
        <v/>
      </c>
      <c r="K1271" s="2"/>
      <c r="L1271" s="9"/>
      <c r="M1271" s="9"/>
      <c r="N1271" s="9"/>
      <c r="O1271" s="9"/>
      <c r="P1271" s="9"/>
      <c r="Q1271" s="9"/>
      <c r="R1271" s="9"/>
      <c r="S1271" s="9"/>
      <c r="T1271" s="9"/>
      <c r="U1271"/>
      <c r="V1271"/>
      <c r="X1271"/>
      <c r="Y1271"/>
      <c r="AA1271"/>
      <c r="AB1271"/>
      <c r="AC1271"/>
      <c r="AD1271"/>
      <c r="AE1271"/>
      <c r="AF1271"/>
      <c r="AG1271"/>
      <c r="AH1271"/>
      <c r="AI1271"/>
      <c r="AJ1271"/>
      <c r="AK1271"/>
      <c r="AL1271"/>
      <c r="AM1271"/>
    </row>
    <row r="1272" spans="2:39" x14ac:dyDescent="0.35">
      <c r="B1272" s="61"/>
      <c r="C1272" s="119"/>
      <c r="D1272" s="62"/>
      <c r="E1272" s="62"/>
      <c r="F1272" s="52"/>
      <c r="G1272" s="61"/>
      <c r="H1272" s="61"/>
      <c r="I1272" s="63"/>
      <c r="J1272" s="116" t="str">
        <f>IF(Calculations!$G1267=1, "Up to Date", "")</f>
        <v/>
      </c>
      <c r="K1272" s="2"/>
      <c r="L1272" s="9"/>
      <c r="M1272" s="9"/>
      <c r="N1272" s="9"/>
      <c r="O1272" s="9"/>
      <c r="P1272" s="9"/>
      <c r="Q1272" s="9"/>
      <c r="R1272" s="9"/>
      <c r="S1272" s="9"/>
      <c r="T1272" s="9"/>
      <c r="U1272"/>
      <c r="V1272"/>
      <c r="X1272"/>
      <c r="Y1272"/>
      <c r="AA1272"/>
      <c r="AB1272"/>
      <c r="AC1272"/>
      <c r="AD1272"/>
      <c r="AE1272"/>
      <c r="AF1272"/>
      <c r="AG1272"/>
      <c r="AH1272"/>
      <c r="AI1272"/>
      <c r="AJ1272"/>
      <c r="AK1272"/>
      <c r="AL1272"/>
      <c r="AM1272"/>
    </row>
    <row r="1273" spans="2:39" x14ac:dyDescent="0.35">
      <c r="B1273" s="61"/>
      <c r="C1273" s="119"/>
      <c r="D1273" s="62"/>
      <c r="E1273" s="62"/>
      <c r="F1273" s="52"/>
      <c r="G1273" s="61"/>
      <c r="H1273" s="61"/>
      <c r="I1273" s="63"/>
      <c r="J1273" s="116" t="str">
        <f>IF(Calculations!$G1268=1, "Up to Date", "")</f>
        <v/>
      </c>
      <c r="K1273" s="2"/>
      <c r="L1273" s="9"/>
      <c r="M1273" s="9"/>
      <c r="N1273" s="9"/>
      <c r="O1273" s="9"/>
      <c r="P1273" s="9"/>
      <c r="Q1273" s="9"/>
      <c r="R1273" s="9"/>
      <c r="S1273" s="9"/>
      <c r="T1273" s="9"/>
      <c r="U1273"/>
      <c r="V1273"/>
      <c r="X1273"/>
      <c r="Y1273"/>
      <c r="AA1273"/>
      <c r="AB1273"/>
      <c r="AC1273"/>
      <c r="AD1273"/>
      <c r="AE1273"/>
      <c r="AF1273"/>
      <c r="AG1273"/>
      <c r="AH1273"/>
      <c r="AI1273"/>
      <c r="AJ1273"/>
      <c r="AK1273"/>
      <c r="AL1273"/>
      <c r="AM1273"/>
    </row>
    <row r="1274" spans="2:39" x14ac:dyDescent="0.35">
      <c r="B1274" s="61"/>
      <c r="C1274" s="119"/>
      <c r="D1274" s="62"/>
      <c r="E1274" s="62"/>
      <c r="F1274" s="52"/>
      <c r="G1274" s="61"/>
      <c r="H1274" s="61"/>
      <c r="I1274" s="63"/>
      <c r="J1274" s="116" t="str">
        <f>IF(Calculations!$G1269=1, "Up to Date", "")</f>
        <v/>
      </c>
      <c r="K1274" s="2"/>
      <c r="L1274" s="9"/>
      <c r="M1274" s="9"/>
      <c r="N1274" s="9"/>
      <c r="O1274" s="9"/>
      <c r="P1274" s="9"/>
      <c r="Q1274" s="9"/>
      <c r="R1274" s="9"/>
      <c r="S1274" s="9"/>
      <c r="T1274" s="9"/>
      <c r="U1274"/>
      <c r="V1274"/>
      <c r="X1274"/>
      <c r="Y1274"/>
      <c r="AA1274"/>
      <c r="AB1274"/>
      <c r="AC1274"/>
      <c r="AD1274"/>
      <c r="AE1274"/>
      <c r="AF1274"/>
      <c r="AG1274"/>
      <c r="AH1274"/>
      <c r="AI1274"/>
      <c r="AJ1274"/>
      <c r="AK1274"/>
      <c r="AL1274"/>
      <c r="AM1274"/>
    </row>
    <row r="1275" spans="2:39" x14ac:dyDescent="0.35">
      <c r="B1275" s="61"/>
      <c r="C1275" s="119"/>
      <c r="D1275" s="62"/>
      <c r="E1275" s="62"/>
      <c r="F1275" s="52"/>
      <c r="G1275" s="61"/>
      <c r="H1275" s="61"/>
      <c r="I1275" s="63"/>
      <c r="J1275" s="116" t="str">
        <f>IF(Calculations!$G1270=1, "Up to Date", "")</f>
        <v/>
      </c>
      <c r="K1275" s="2"/>
      <c r="L1275" s="9"/>
      <c r="M1275" s="9"/>
      <c r="N1275" s="9"/>
      <c r="O1275" s="9"/>
      <c r="P1275" s="9"/>
      <c r="Q1275" s="9"/>
      <c r="R1275" s="9"/>
      <c r="S1275" s="9"/>
      <c r="T1275" s="9"/>
      <c r="U1275"/>
      <c r="V1275"/>
      <c r="X1275"/>
      <c r="Y1275"/>
      <c r="AA1275"/>
      <c r="AB1275"/>
      <c r="AC1275"/>
      <c r="AD1275"/>
      <c r="AE1275"/>
      <c r="AF1275"/>
      <c r="AG1275"/>
      <c r="AH1275"/>
      <c r="AI1275"/>
      <c r="AJ1275"/>
      <c r="AK1275"/>
      <c r="AL1275"/>
      <c r="AM1275"/>
    </row>
    <row r="1276" spans="2:39" x14ac:dyDescent="0.35">
      <c r="B1276" s="61"/>
      <c r="C1276" s="119"/>
      <c r="D1276" s="62"/>
      <c r="E1276" s="62"/>
      <c r="F1276" s="52"/>
      <c r="G1276" s="61"/>
      <c r="H1276" s="61"/>
      <c r="I1276" s="63"/>
      <c r="J1276" s="116" t="str">
        <f>IF(Calculations!$G1271=1, "Up to Date", "")</f>
        <v/>
      </c>
      <c r="K1276" s="2"/>
      <c r="L1276" s="9"/>
      <c r="M1276" s="9"/>
      <c r="N1276" s="9"/>
      <c r="O1276" s="9"/>
      <c r="P1276" s="9"/>
      <c r="Q1276" s="9"/>
      <c r="R1276" s="9"/>
      <c r="S1276" s="9"/>
      <c r="T1276" s="9"/>
      <c r="U1276"/>
      <c r="V1276"/>
      <c r="X1276"/>
      <c r="Y1276"/>
      <c r="AA1276"/>
      <c r="AB1276"/>
      <c r="AC1276"/>
      <c r="AD1276"/>
      <c r="AE1276"/>
      <c r="AF1276"/>
      <c r="AG1276"/>
      <c r="AH1276"/>
      <c r="AI1276"/>
      <c r="AJ1276"/>
      <c r="AK1276"/>
      <c r="AL1276"/>
      <c r="AM1276"/>
    </row>
    <row r="1277" spans="2:39" x14ac:dyDescent="0.35">
      <c r="B1277" s="61"/>
      <c r="C1277" s="119"/>
      <c r="D1277" s="62"/>
      <c r="E1277" s="62"/>
      <c r="F1277" s="52"/>
      <c r="G1277" s="61"/>
      <c r="H1277" s="61"/>
      <c r="I1277" s="63"/>
      <c r="J1277" s="116" t="str">
        <f>IF(Calculations!$G1272=1, "Up to Date", "")</f>
        <v/>
      </c>
      <c r="K1277" s="2"/>
      <c r="L1277" s="9"/>
      <c r="M1277" s="9"/>
      <c r="N1277" s="9"/>
      <c r="O1277" s="9"/>
      <c r="P1277" s="9"/>
      <c r="Q1277" s="9"/>
      <c r="R1277" s="9"/>
      <c r="S1277" s="9"/>
      <c r="T1277" s="9"/>
      <c r="U1277"/>
      <c r="V1277"/>
      <c r="X1277"/>
      <c r="Y1277"/>
      <c r="AA1277"/>
      <c r="AB1277"/>
      <c r="AC1277"/>
      <c r="AD1277"/>
      <c r="AE1277"/>
      <c r="AF1277"/>
      <c r="AG1277"/>
      <c r="AH1277"/>
      <c r="AI1277"/>
      <c r="AJ1277"/>
      <c r="AK1277"/>
      <c r="AL1277"/>
      <c r="AM1277"/>
    </row>
    <row r="1278" spans="2:39" x14ac:dyDescent="0.35">
      <c r="B1278" s="61"/>
      <c r="C1278" s="119"/>
      <c r="D1278" s="62"/>
      <c r="E1278" s="62"/>
      <c r="F1278" s="52"/>
      <c r="G1278" s="61"/>
      <c r="H1278" s="61"/>
      <c r="I1278" s="63"/>
      <c r="J1278" s="116" t="str">
        <f>IF(Calculations!$G1273=1, "Up to Date", "")</f>
        <v/>
      </c>
      <c r="K1278" s="2"/>
      <c r="L1278" s="9"/>
      <c r="M1278" s="9"/>
      <c r="N1278" s="9"/>
      <c r="O1278" s="9"/>
      <c r="P1278" s="9"/>
      <c r="Q1278" s="9"/>
      <c r="R1278" s="9"/>
      <c r="S1278" s="9"/>
      <c r="T1278" s="9"/>
      <c r="U1278"/>
      <c r="V1278"/>
      <c r="X1278"/>
      <c r="Y1278"/>
      <c r="AA1278"/>
      <c r="AB1278"/>
      <c r="AC1278"/>
      <c r="AD1278"/>
      <c r="AE1278"/>
      <c r="AF1278"/>
      <c r="AG1278"/>
      <c r="AH1278"/>
      <c r="AI1278"/>
      <c r="AJ1278"/>
      <c r="AK1278"/>
      <c r="AL1278"/>
      <c r="AM1278"/>
    </row>
    <row r="1279" spans="2:39" x14ac:dyDescent="0.35">
      <c r="B1279" s="61"/>
      <c r="C1279" s="119"/>
      <c r="D1279" s="62"/>
      <c r="E1279" s="62"/>
      <c r="F1279" s="52"/>
      <c r="G1279" s="61"/>
      <c r="H1279" s="61"/>
      <c r="I1279" s="63"/>
      <c r="J1279" s="116" t="str">
        <f>IF(Calculations!$G1274=1, "Up to Date", "")</f>
        <v/>
      </c>
      <c r="K1279" s="2"/>
      <c r="L1279" s="9"/>
      <c r="M1279" s="9"/>
      <c r="N1279" s="9"/>
      <c r="O1279" s="9"/>
      <c r="P1279" s="9"/>
      <c r="Q1279" s="9"/>
      <c r="R1279" s="9"/>
      <c r="S1279" s="9"/>
      <c r="T1279" s="9"/>
      <c r="U1279"/>
      <c r="V1279"/>
      <c r="X1279"/>
      <c r="Y1279"/>
      <c r="AA1279"/>
      <c r="AB1279"/>
      <c r="AC1279"/>
      <c r="AD1279"/>
      <c r="AE1279"/>
      <c r="AF1279"/>
      <c r="AG1279"/>
      <c r="AH1279"/>
      <c r="AI1279"/>
      <c r="AJ1279"/>
      <c r="AK1279"/>
      <c r="AL1279"/>
      <c r="AM1279"/>
    </row>
    <row r="1280" spans="2:39" x14ac:dyDescent="0.35">
      <c r="B1280" s="61"/>
      <c r="C1280" s="119"/>
      <c r="D1280" s="62"/>
      <c r="E1280" s="62"/>
      <c r="F1280" s="52"/>
      <c r="G1280" s="61"/>
      <c r="H1280" s="61"/>
      <c r="I1280" s="63"/>
      <c r="J1280" s="116" t="str">
        <f>IF(Calculations!$G1275=1, "Up to Date", "")</f>
        <v/>
      </c>
      <c r="K1280" s="2"/>
      <c r="L1280" s="9"/>
      <c r="M1280" s="9"/>
      <c r="N1280" s="9"/>
      <c r="O1280" s="9"/>
      <c r="P1280" s="9"/>
      <c r="Q1280" s="9"/>
      <c r="R1280" s="9"/>
      <c r="S1280" s="9"/>
      <c r="T1280" s="9"/>
      <c r="U1280"/>
      <c r="V1280"/>
      <c r="X1280"/>
      <c r="Y1280"/>
      <c r="AA1280"/>
      <c r="AB1280"/>
      <c r="AC1280"/>
      <c r="AD1280"/>
      <c r="AE1280"/>
      <c r="AF1280"/>
      <c r="AG1280"/>
      <c r="AH1280"/>
      <c r="AI1280"/>
      <c r="AJ1280"/>
      <c r="AK1280"/>
      <c r="AL1280"/>
      <c r="AM1280"/>
    </row>
    <row r="1281" spans="2:39" x14ac:dyDescent="0.35">
      <c r="B1281" s="61"/>
      <c r="C1281" s="119"/>
      <c r="D1281" s="62"/>
      <c r="E1281" s="62"/>
      <c r="F1281" s="52"/>
      <c r="G1281" s="61"/>
      <c r="H1281" s="61"/>
      <c r="I1281" s="63"/>
      <c r="J1281" s="116" t="str">
        <f>IF(Calculations!$G1276=1, "Up to Date", "")</f>
        <v/>
      </c>
      <c r="K1281" s="2"/>
      <c r="L1281" s="9"/>
      <c r="M1281" s="9"/>
      <c r="N1281" s="9"/>
      <c r="O1281" s="9"/>
      <c r="P1281" s="9"/>
      <c r="Q1281" s="9"/>
      <c r="R1281" s="9"/>
      <c r="S1281" s="9"/>
      <c r="T1281" s="9"/>
      <c r="U1281"/>
      <c r="V1281"/>
      <c r="X1281"/>
      <c r="Y1281"/>
      <c r="AA1281"/>
      <c r="AB1281"/>
      <c r="AC1281"/>
      <c r="AD1281"/>
      <c r="AE1281"/>
      <c r="AF1281"/>
      <c r="AG1281"/>
      <c r="AH1281"/>
      <c r="AI1281"/>
      <c r="AJ1281"/>
      <c r="AK1281"/>
      <c r="AL1281"/>
      <c r="AM1281"/>
    </row>
    <row r="1282" spans="2:39" x14ac:dyDescent="0.35">
      <c r="B1282" s="61"/>
      <c r="C1282" s="119"/>
      <c r="D1282" s="62"/>
      <c r="E1282" s="62"/>
      <c r="F1282" s="52"/>
      <c r="G1282" s="61"/>
      <c r="H1282" s="61"/>
      <c r="I1282" s="63"/>
      <c r="J1282" s="116" t="str">
        <f>IF(Calculations!$G1277=1, "Up to Date", "")</f>
        <v/>
      </c>
      <c r="K1282" s="2"/>
      <c r="L1282" s="9"/>
      <c r="M1282" s="9"/>
      <c r="N1282" s="9"/>
      <c r="O1282" s="9"/>
      <c r="P1282" s="9"/>
      <c r="Q1282" s="9"/>
      <c r="R1282" s="9"/>
      <c r="S1282" s="9"/>
      <c r="T1282" s="9"/>
      <c r="U1282"/>
      <c r="V1282"/>
      <c r="X1282"/>
      <c r="Y1282"/>
      <c r="AA1282"/>
      <c r="AB1282"/>
      <c r="AC1282"/>
      <c r="AD1282"/>
      <c r="AE1282"/>
      <c r="AF1282"/>
      <c r="AG1282"/>
      <c r="AH1282"/>
      <c r="AI1282"/>
      <c r="AJ1282"/>
      <c r="AK1282"/>
      <c r="AL1282"/>
      <c r="AM1282"/>
    </row>
    <row r="1283" spans="2:39" x14ac:dyDescent="0.35">
      <c r="B1283" s="61"/>
      <c r="C1283" s="119"/>
      <c r="D1283" s="62"/>
      <c r="E1283" s="62"/>
      <c r="F1283" s="52"/>
      <c r="G1283" s="61"/>
      <c r="H1283" s="61"/>
      <c r="I1283" s="63"/>
      <c r="J1283" s="116" t="str">
        <f>IF(Calculations!$G1278=1, "Up to Date", "")</f>
        <v/>
      </c>
      <c r="K1283" s="2"/>
      <c r="L1283" s="9"/>
      <c r="M1283" s="9"/>
      <c r="N1283" s="9"/>
      <c r="O1283" s="9"/>
      <c r="P1283" s="9"/>
      <c r="Q1283" s="9"/>
      <c r="R1283" s="9"/>
      <c r="S1283" s="9"/>
      <c r="T1283" s="9"/>
      <c r="U1283"/>
      <c r="V1283"/>
      <c r="X1283"/>
      <c r="Y1283"/>
      <c r="AA1283"/>
      <c r="AB1283"/>
      <c r="AC1283"/>
      <c r="AD1283"/>
      <c r="AE1283"/>
      <c r="AF1283"/>
      <c r="AG1283"/>
      <c r="AH1283"/>
      <c r="AI1283"/>
      <c r="AJ1283"/>
      <c r="AK1283"/>
      <c r="AL1283"/>
      <c r="AM1283"/>
    </row>
    <row r="1284" spans="2:39" x14ac:dyDescent="0.35">
      <c r="B1284" s="61"/>
      <c r="C1284" s="119"/>
      <c r="D1284" s="62"/>
      <c r="E1284" s="62"/>
      <c r="F1284" s="52"/>
      <c r="G1284" s="61"/>
      <c r="H1284" s="61"/>
      <c r="I1284" s="63"/>
      <c r="J1284" s="116" t="str">
        <f>IF(Calculations!$G1279=1, "Up to Date", "")</f>
        <v/>
      </c>
      <c r="K1284" s="2"/>
      <c r="L1284" s="9"/>
      <c r="M1284" s="9"/>
      <c r="N1284" s="9"/>
      <c r="O1284" s="9"/>
      <c r="P1284" s="9"/>
      <c r="Q1284" s="9"/>
      <c r="R1284" s="9"/>
      <c r="S1284" s="9"/>
      <c r="T1284" s="9"/>
      <c r="U1284"/>
      <c r="V1284"/>
      <c r="X1284"/>
      <c r="Y1284"/>
      <c r="AA1284"/>
      <c r="AB1284"/>
      <c r="AC1284"/>
      <c r="AD1284"/>
      <c r="AE1284"/>
      <c r="AF1284"/>
      <c r="AG1284"/>
      <c r="AH1284"/>
      <c r="AI1284"/>
      <c r="AJ1284"/>
      <c r="AK1284"/>
      <c r="AL1284"/>
      <c r="AM1284"/>
    </row>
    <row r="1285" spans="2:39" x14ac:dyDescent="0.35">
      <c r="B1285" s="61"/>
      <c r="C1285" s="119"/>
      <c r="D1285" s="62"/>
      <c r="E1285" s="62"/>
      <c r="F1285" s="52"/>
      <c r="G1285" s="61"/>
      <c r="H1285" s="61"/>
      <c r="I1285" s="63"/>
      <c r="J1285" s="116" t="str">
        <f>IF(Calculations!$G1280=1, "Up to Date", "")</f>
        <v/>
      </c>
      <c r="K1285" s="2"/>
      <c r="L1285" s="9"/>
      <c r="M1285" s="9"/>
      <c r="N1285" s="9"/>
      <c r="O1285" s="9"/>
      <c r="P1285" s="9"/>
      <c r="Q1285" s="9"/>
      <c r="R1285" s="9"/>
      <c r="S1285" s="9"/>
      <c r="T1285" s="9"/>
      <c r="U1285"/>
      <c r="V1285"/>
      <c r="X1285"/>
      <c r="Y1285"/>
      <c r="AA1285"/>
      <c r="AB1285"/>
      <c r="AC1285"/>
      <c r="AD1285"/>
      <c r="AE1285"/>
      <c r="AF1285"/>
      <c r="AG1285"/>
      <c r="AH1285"/>
      <c r="AI1285"/>
      <c r="AJ1285"/>
      <c r="AK1285"/>
      <c r="AL1285"/>
      <c r="AM1285"/>
    </row>
    <row r="1286" spans="2:39" x14ac:dyDescent="0.35">
      <c r="B1286" s="61"/>
      <c r="C1286" s="119"/>
      <c r="D1286" s="62"/>
      <c r="E1286" s="62"/>
      <c r="F1286" s="52"/>
      <c r="G1286" s="61"/>
      <c r="H1286" s="61"/>
      <c r="I1286" s="63"/>
      <c r="J1286" s="116" t="str">
        <f>IF(Calculations!$G1281=1, "Up to Date", "")</f>
        <v/>
      </c>
      <c r="K1286" s="2"/>
      <c r="L1286" s="9"/>
      <c r="M1286" s="9"/>
      <c r="N1286" s="9"/>
      <c r="O1286" s="9"/>
      <c r="P1286" s="9"/>
      <c r="Q1286" s="9"/>
      <c r="R1286" s="9"/>
      <c r="S1286" s="9"/>
      <c r="T1286" s="9"/>
      <c r="U1286"/>
      <c r="V1286"/>
      <c r="X1286"/>
      <c r="Y1286"/>
      <c r="AA1286"/>
      <c r="AB1286"/>
      <c r="AC1286"/>
      <c r="AD1286"/>
      <c r="AE1286"/>
      <c r="AF1286"/>
      <c r="AG1286"/>
      <c r="AH1286"/>
      <c r="AI1286"/>
      <c r="AJ1286"/>
      <c r="AK1286"/>
      <c r="AL1286"/>
      <c r="AM1286"/>
    </row>
    <row r="1287" spans="2:39" x14ac:dyDescent="0.35">
      <c r="B1287" s="61"/>
      <c r="C1287" s="119"/>
      <c r="D1287" s="62"/>
      <c r="E1287" s="62"/>
      <c r="F1287" s="52"/>
      <c r="G1287" s="61"/>
      <c r="H1287" s="61"/>
      <c r="I1287" s="63"/>
      <c r="J1287" s="116" t="str">
        <f>IF(Calculations!$G1282=1, "Up to Date", "")</f>
        <v/>
      </c>
      <c r="K1287" s="2"/>
      <c r="L1287" s="9"/>
      <c r="M1287" s="9"/>
      <c r="N1287" s="9"/>
      <c r="O1287" s="9"/>
      <c r="P1287" s="9"/>
      <c r="Q1287" s="9"/>
      <c r="R1287" s="9"/>
      <c r="S1287" s="9"/>
      <c r="T1287" s="9"/>
      <c r="U1287"/>
      <c r="V1287"/>
      <c r="X1287"/>
      <c r="Y1287"/>
      <c r="AA1287"/>
      <c r="AB1287"/>
      <c r="AC1287"/>
      <c r="AD1287"/>
      <c r="AE1287"/>
      <c r="AF1287"/>
      <c r="AG1287"/>
      <c r="AH1287"/>
      <c r="AI1287"/>
      <c r="AJ1287"/>
      <c r="AK1287"/>
      <c r="AL1287"/>
      <c r="AM1287"/>
    </row>
    <row r="1288" spans="2:39" x14ac:dyDescent="0.35">
      <c r="B1288" s="61"/>
      <c r="C1288" s="119"/>
      <c r="D1288" s="62"/>
      <c r="E1288" s="62"/>
      <c r="F1288" s="52"/>
      <c r="G1288" s="61"/>
      <c r="H1288" s="61"/>
      <c r="I1288" s="63"/>
      <c r="J1288" s="116" t="str">
        <f>IF(Calculations!$G1283=1, "Up to Date", "")</f>
        <v/>
      </c>
      <c r="K1288" s="2"/>
      <c r="L1288" s="9"/>
      <c r="M1288" s="9"/>
      <c r="N1288" s="9"/>
      <c r="O1288" s="9"/>
      <c r="P1288" s="9"/>
      <c r="Q1288" s="9"/>
      <c r="R1288" s="9"/>
      <c r="S1288" s="9"/>
      <c r="T1288" s="9"/>
      <c r="U1288"/>
      <c r="V1288"/>
      <c r="X1288"/>
      <c r="Y1288"/>
      <c r="AA1288"/>
      <c r="AB1288"/>
      <c r="AC1288"/>
      <c r="AD1288"/>
      <c r="AE1288"/>
      <c r="AF1288"/>
      <c r="AG1288"/>
      <c r="AH1288"/>
      <c r="AI1288"/>
      <c r="AJ1288"/>
      <c r="AK1288"/>
      <c r="AL1288"/>
      <c r="AM1288"/>
    </row>
    <row r="1289" spans="2:39" x14ac:dyDescent="0.35">
      <c r="B1289" s="61"/>
      <c r="C1289" s="119"/>
      <c r="D1289" s="62"/>
      <c r="E1289" s="62"/>
      <c r="F1289" s="52"/>
      <c r="G1289" s="61"/>
      <c r="H1289" s="61"/>
      <c r="I1289" s="63"/>
      <c r="J1289" s="116" t="str">
        <f>IF(Calculations!$G1284=1, "Up to Date", "")</f>
        <v/>
      </c>
      <c r="K1289" s="2"/>
      <c r="L1289" s="9"/>
      <c r="M1289" s="9"/>
      <c r="N1289" s="9"/>
      <c r="O1289" s="9"/>
      <c r="P1289" s="9"/>
      <c r="Q1289" s="9"/>
      <c r="R1289" s="9"/>
      <c r="S1289" s="9"/>
      <c r="T1289" s="9"/>
      <c r="U1289"/>
      <c r="V1289"/>
      <c r="X1289"/>
      <c r="Y1289"/>
      <c r="AA1289"/>
      <c r="AB1289"/>
      <c r="AC1289"/>
      <c r="AD1289"/>
      <c r="AE1289"/>
      <c r="AF1289"/>
      <c r="AG1289"/>
      <c r="AH1289"/>
      <c r="AI1289"/>
      <c r="AJ1289"/>
      <c r="AK1289"/>
      <c r="AL1289"/>
      <c r="AM1289"/>
    </row>
    <row r="1290" spans="2:39" x14ac:dyDescent="0.35">
      <c r="B1290" s="61"/>
      <c r="C1290" s="119"/>
      <c r="D1290" s="62"/>
      <c r="E1290" s="62"/>
      <c r="F1290" s="52"/>
      <c r="G1290" s="61"/>
      <c r="H1290" s="61"/>
      <c r="I1290" s="63"/>
      <c r="J1290" s="116" t="str">
        <f>IF(Calculations!$G1285=1, "Up to Date", "")</f>
        <v/>
      </c>
      <c r="K1290" s="2"/>
      <c r="L1290" s="9"/>
      <c r="M1290" s="9"/>
      <c r="N1290" s="9"/>
      <c r="O1290" s="9"/>
      <c r="P1290" s="9"/>
      <c r="Q1290" s="9"/>
      <c r="R1290" s="9"/>
      <c r="S1290" s="9"/>
      <c r="T1290" s="9"/>
      <c r="U1290"/>
      <c r="V1290"/>
      <c r="X1290"/>
      <c r="Y1290"/>
      <c r="AA1290"/>
      <c r="AB1290"/>
      <c r="AC1290"/>
      <c r="AD1290"/>
      <c r="AE1290"/>
      <c r="AF1290"/>
      <c r="AG1290"/>
      <c r="AH1290"/>
      <c r="AI1290"/>
      <c r="AJ1290"/>
      <c r="AK1290"/>
      <c r="AL1290"/>
      <c r="AM1290"/>
    </row>
    <row r="1291" spans="2:39" x14ac:dyDescent="0.35">
      <c r="B1291" s="61"/>
      <c r="C1291" s="119"/>
      <c r="D1291" s="62"/>
      <c r="E1291" s="62"/>
      <c r="F1291" s="52"/>
      <c r="G1291" s="61"/>
      <c r="H1291" s="61"/>
      <c r="I1291" s="63"/>
      <c r="J1291" s="116" t="str">
        <f>IF(Calculations!$G1286=1, "Up to Date", "")</f>
        <v/>
      </c>
      <c r="K1291" s="2"/>
      <c r="L1291" s="9"/>
      <c r="M1291" s="9"/>
      <c r="N1291" s="9"/>
      <c r="O1291" s="9"/>
      <c r="P1291" s="9"/>
      <c r="Q1291" s="9"/>
      <c r="R1291" s="9"/>
      <c r="S1291" s="9"/>
      <c r="T1291" s="9"/>
      <c r="U1291"/>
      <c r="V1291"/>
      <c r="X1291"/>
      <c r="Y1291"/>
      <c r="AA1291"/>
      <c r="AB1291"/>
      <c r="AC1291"/>
      <c r="AD1291"/>
      <c r="AE1291"/>
      <c r="AF1291"/>
      <c r="AG1291"/>
      <c r="AH1291"/>
      <c r="AI1291"/>
      <c r="AJ1291"/>
      <c r="AK1291"/>
      <c r="AL1291"/>
      <c r="AM1291"/>
    </row>
    <row r="1292" spans="2:39" x14ac:dyDescent="0.35">
      <c r="B1292" s="61"/>
      <c r="C1292" s="119"/>
      <c r="D1292" s="62"/>
      <c r="E1292" s="62"/>
      <c r="F1292" s="52"/>
      <c r="G1292" s="61"/>
      <c r="H1292" s="61"/>
      <c r="I1292" s="63"/>
      <c r="J1292" s="116" t="str">
        <f>IF(Calculations!$G1287=1, "Up to Date", "")</f>
        <v/>
      </c>
      <c r="K1292" s="2"/>
      <c r="L1292" s="9"/>
      <c r="M1292" s="9"/>
      <c r="N1292" s="9"/>
      <c r="O1292" s="9"/>
      <c r="P1292" s="9"/>
      <c r="Q1292" s="9"/>
      <c r="R1292" s="9"/>
      <c r="S1292" s="9"/>
      <c r="T1292" s="9"/>
      <c r="U1292"/>
      <c r="V1292"/>
      <c r="X1292"/>
      <c r="Y1292"/>
      <c r="AA1292"/>
      <c r="AB1292"/>
      <c r="AC1292"/>
      <c r="AD1292"/>
      <c r="AE1292"/>
      <c r="AF1292"/>
      <c r="AG1292"/>
      <c r="AH1292"/>
      <c r="AI1292"/>
      <c r="AJ1292"/>
      <c r="AK1292"/>
      <c r="AL1292"/>
      <c r="AM1292"/>
    </row>
    <row r="1293" spans="2:39" x14ac:dyDescent="0.35">
      <c r="B1293" s="61"/>
      <c r="C1293" s="119"/>
      <c r="D1293" s="62"/>
      <c r="E1293" s="62"/>
      <c r="F1293" s="52"/>
      <c r="G1293" s="61"/>
      <c r="H1293" s="61"/>
      <c r="I1293" s="63"/>
      <c r="J1293" s="116" t="str">
        <f>IF(Calculations!$G1288=1, "Up to Date", "")</f>
        <v/>
      </c>
      <c r="K1293" s="2"/>
      <c r="L1293" s="9"/>
      <c r="M1293" s="9"/>
      <c r="N1293" s="9"/>
      <c r="O1293" s="9"/>
      <c r="P1293" s="9"/>
      <c r="Q1293" s="9"/>
      <c r="R1293" s="9"/>
      <c r="S1293" s="9"/>
      <c r="T1293" s="9"/>
      <c r="U1293"/>
      <c r="V1293"/>
      <c r="X1293"/>
      <c r="Y1293"/>
      <c r="AA1293"/>
      <c r="AB1293"/>
      <c r="AC1293"/>
      <c r="AD1293"/>
      <c r="AE1293"/>
      <c r="AF1293"/>
      <c r="AG1293"/>
      <c r="AH1293"/>
      <c r="AI1293"/>
      <c r="AJ1293"/>
      <c r="AK1293"/>
      <c r="AL1293"/>
      <c r="AM1293"/>
    </row>
    <row r="1294" spans="2:39" x14ac:dyDescent="0.35">
      <c r="B1294" s="61"/>
      <c r="C1294" s="119"/>
      <c r="D1294" s="62"/>
      <c r="E1294" s="62"/>
      <c r="F1294" s="52"/>
      <c r="G1294" s="61"/>
      <c r="H1294" s="61"/>
      <c r="I1294" s="63"/>
      <c r="J1294" s="116" t="str">
        <f>IF(Calculations!$G1289=1, "Up to Date", "")</f>
        <v/>
      </c>
      <c r="K1294" s="2"/>
      <c r="L1294" s="9"/>
      <c r="M1294" s="9"/>
      <c r="N1294" s="9"/>
      <c r="O1294" s="9"/>
      <c r="P1294" s="9"/>
      <c r="Q1294" s="9"/>
      <c r="R1294" s="9"/>
      <c r="S1294" s="9"/>
      <c r="T1294" s="9"/>
      <c r="U1294"/>
      <c r="V1294"/>
      <c r="X1294"/>
      <c r="Y1294"/>
      <c r="AA1294"/>
      <c r="AB1294"/>
      <c r="AC1294"/>
      <c r="AD1294"/>
      <c r="AE1294"/>
      <c r="AF1294"/>
      <c r="AG1294"/>
      <c r="AH1294"/>
      <c r="AI1294"/>
      <c r="AJ1294"/>
      <c r="AK1294"/>
      <c r="AL1294"/>
      <c r="AM1294"/>
    </row>
    <row r="1295" spans="2:39" x14ac:dyDescent="0.35">
      <c r="B1295" s="61"/>
      <c r="C1295" s="119"/>
      <c r="D1295" s="62"/>
      <c r="E1295" s="62"/>
      <c r="F1295" s="52"/>
      <c r="G1295" s="61"/>
      <c r="H1295" s="61"/>
      <c r="I1295" s="63"/>
      <c r="J1295" s="116" t="str">
        <f>IF(Calculations!$G1290=1, "Up to Date", "")</f>
        <v/>
      </c>
      <c r="K1295" s="2"/>
      <c r="L1295" s="9"/>
      <c r="M1295" s="9"/>
      <c r="N1295" s="9"/>
      <c r="O1295" s="9"/>
      <c r="P1295" s="9"/>
      <c r="Q1295" s="9"/>
      <c r="R1295" s="9"/>
      <c r="S1295" s="9"/>
      <c r="T1295" s="9"/>
      <c r="U1295"/>
      <c r="V1295"/>
      <c r="X1295"/>
      <c r="Y1295"/>
      <c r="AA1295"/>
      <c r="AB1295"/>
      <c r="AC1295"/>
      <c r="AD1295"/>
      <c r="AE1295"/>
      <c r="AF1295"/>
      <c r="AG1295"/>
      <c r="AH1295"/>
      <c r="AI1295"/>
      <c r="AJ1295"/>
      <c r="AK1295"/>
      <c r="AL1295"/>
      <c r="AM1295"/>
    </row>
    <row r="1296" spans="2:39" x14ac:dyDescent="0.35">
      <c r="B1296" s="61"/>
      <c r="C1296" s="119"/>
      <c r="D1296" s="62"/>
      <c r="E1296" s="62"/>
      <c r="F1296" s="52"/>
      <c r="G1296" s="61"/>
      <c r="H1296" s="61"/>
      <c r="I1296" s="63"/>
      <c r="J1296" s="116" t="str">
        <f>IF(Calculations!$G1291=1, "Up to Date", "")</f>
        <v/>
      </c>
      <c r="K1296" s="2"/>
      <c r="L1296" s="9"/>
      <c r="M1296" s="9"/>
      <c r="N1296" s="9"/>
      <c r="O1296" s="9"/>
      <c r="P1296" s="9"/>
      <c r="Q1296" s="9"/>
      <c r="R1296" s="9"/>
      <c r="S1296" s="9"/>
      <c r="T1296" s="9"/>
      <c r="U1296"/>
      <c r="V1296"/>
      <c r="X1296"/>
      <c r="Y1296"/>
      <c r="AA1296"/>
      <c r="AB1296"/>
      <c r="AC1296"/>
      <c r="AD1296"/>
      <c r="AE1296"/>
      <c r="AF1296"/>
      <c r="AG1296"/>
      <c r="AH1296"/>
      <c r="AI1296"/>
      <c r="AJ1296"/>
      <c r="AK1296"/>
      <c r="AL1296"/>
      <c r="AM1296"/>
    </row>
    <row r="1297" spans="2:39" x14ac:dyDescent="0.35">
      <c r="B1297" s="61"/>
      <c r="C1297" s="119"/>
      <c r="D1297" s="62"/>
      <c r="E1297" s="62"/>
      <c r="F1297" s="52"/>
      <c r="G1297" s="61"/>
      <c r="H1297" s="61"/>
      <c r="I1297" s="63"/>
      <c r="J1297" s="116" t="str">
        <f>IF(Calculations!$G1292=1, "Up to Date", "")</f>
        <v/>
      </c>
      <c r="K1297" s="2"/>
      <c r="L1297" s="9"/>
      <c r="M1297" s="9"/>
      <c r="N1297" s="9"/>
      <c r="O1297" s="9"/>
      <c r="P1297" s="9"/>
      <c r="Q1297" s="9"/>
      <c r="R1297" s="9"/>
      <c r="S1297" s="9"/>
      <c r="T1297" s="9"/>
      <c r="U1297"/>
      <c r="V1297"/>
      <c r="X1297"/>
      <c r="Y1297"/>
      <c r="AA1297"/>
      <c r="AB1297"/>
      <c r="AC1297"/>
      <c r="AD1297"/>
      <c r="AE1297"/>
      <c r="AF1297"/>
      <c r="AG1297"/>
      <c r="AH1297"/>
      <c r="AI1297"/>
      <c r="AJ1297"/>
      <c r="AK1297"/>
      <c r="AL1297"/>
      <c r="AM1297"/>
    </row>
    <row r="1298" spans="2:39" x14ac:dyDescent="0.35">
      <c r="B1298" s="61"/>
      <c r="C1298" s="119"/>
      <c r="D1298" s="62"/>
      <c r="E1298" s="62"/>
      <c r="F1298" s="52"/>
      <c r="G1298" s="61"/>
      <c r="H1298" s="61"/>
      <c r="I1298" s="63"/>
      <c r="J1298" s="116" t="str">
        <f>IF(Calculations!$G1293=1, "Up to Date", "")</f>
        <v/>
      </c>
      <c r="K1298" s="2"/>
      <c r="L1298" s="9"/>
      <c r="M1298" s="9"/>
      <c r="N1298" s="9"/>
      <c r="O1298" s="9"/>
      <c r="P1298" s="9"/>
      <c r="Q1298" s="9"/>
      <c r="R1298" s="9"/>
      <c r="S1298" s="9"/>
      <c r="T1298" s="9"/>
      <c r="U1298"/>
      <c r="V1298"/>
      <c r="X1298"/>
      <c r="Y1298"/>
      <c r="AA1298"/>
      <c r="AB1298"/>
      <c r="AC1298"/>
      <c r="AD1298"/>
      <c r="AE1298"/>
      <c r="AF1298"/>
      <c r="AG1298"/>
      <c r="AH1298"/>
      <c r="AI1298"/>
      <c r="AJ1298"/>
      <c r="AK1298"/>
      <c r="AL1298"/>
      <c r="AM1298"/>
    </row>
    <row r="1299" spans="2:39" x14ac:dyDescent="0.35">
      <c r="B1299" s="61"/>
      <c r="C1299" s="119"/>
      <c r="D1299" s="62"/>
      <c r="E1299" s="62"/>
      <c r="F1299" s="52"/>
      <c r="G1299" s="61"/>
      <c r="H1299" s="61"/>
      <c r="I1299" s="63"/>
      <c r="J1299" s="116" t="str">
        <f>IF(Calculations!$G1294=1, "Up to Date", "")</f>
        <v/>
      </c>
      <c r="K1299" s="2"/>
      <c r="L1299" s="9"/>
      <c r="M1299" s="9"/>
      <c r="N1299" s="9"/>
      <c r="O1299" s="9"/>
      <c r="P1299" s="9"/>
      <c r="Q1299" s="9"/>
      <c r="R1299" s="9"/>
      <c r="S1299" s="9"/>
      <c r="T1299" s="9"/>
      <c r="U1299"/>
      <c r="V1299"/>
      <c r="X1299"/>
      <c r="Y1299"/>
      <c r="AA1299"/>
      <c r="AB1299"/>
      <c r="AC1299"/>
      <c r="AD1299"/>
      <c r="AE1299"/>
      <c r="AF1299"/>
      <c r="AG1299"/>
      <c r="AH1299"/>
      <c r="AI1299"/>
      <c r="AJ1299"/>
      <c r="AK1299"/>
      <c r="AL1299"/>
      <c r="AM1299"/>
    </row>
    <row r="1300" spans="2:39" x14ac:dyDescent="0.35">
      <c r="B1300" s="61"/>
      <c r="C1300" s="119"/>
      <c r="D1300" s="62"/>
      <c r="E1300" s="62"/>
      <c r="F1300" s="52"/>
      <c r="G1300" s="61"/>
      <c r="H1300" s="61"/>
      <c r="I1300" s="63"/>
      <c r="J1300" s="116" t="str">
        <f>IF(Calculations!$G1295=1, "Up to Date", "")</f>
        <v/>
      </c>
      <c r="K1300" s="2"/>
      <c r="L1300" s="9"/>
      <c r="M1300" s="9"/>
      <c r="N1300" s="9"/>
      <c r="O1300" s="9"/>
      <c r="P1300" s="9"/>
      <c r="Q1300" s="9"/>
      <c r="R1300" s="9"/>
      <c r="S1300" s="9"/>
      <c r="T1300" s="9"/>
      <c r="U1300"/>
      <c r="V1300"/>
      <c r="X1300"/>
      <c r="Y1300"/>
      <c r="AA1300"/>
      <c r="AB1300"/>
      <c r="AC1300"/>
      <c r="AD1300"/>
      <c r="AE1300"/>
      <c r="AF1300"/>
      <c r="AG1300"/>
      <c r="AH1300"/>
      <c r="AI1300"/>
      <c r="AJ1300"/>
      <c r="AK1300"/>
      <c r="AL1300"/>
      <c r="AM1300"/>
    </row>
    <row r="1301" spans="2:39" x14ac:dyDescent="0.35">
      <c r="B1301" s="61"/>
      <c r="C1301" s="119"/>
      <c r="D1301" s="62"/>
      <c r="E1301" s="62"/>
      <c r="F1301" s="52"/>
      <c r="G1301" s="61"/>
      <c r="H1301" s="61"/>
      <c r="I1301" s="63"/>
      <c r="J1301" s="116" t="str">
        <f>IF(Calculations!$G1296=1, "Up to Date", "")</f>
        <v/>
      </c>
      <c r="K1301" s="2"/>
      <c r="L1301" s="9"/>
      <c r="M1301" s="9"/>
      <c r="N1301" s="9"/>
      <c r="O1301" s="9"/>
      <c r="P1301" s="9"/>
      <c r="Q1301" s="9"/>
      <c r="R1301" s="9"/>
      <c r="S1301" s="9"/>
      <c r="T1301" s="9"/>
      <c r="U1301"/>
      <c r="V1301"/>
      <c r="X1301"/>
      <c r="Y1301"/>
      <c r="AA1301"/>
      <c r="AB1301"/>
      <c r="AC1301"/>
      <c r="AD1301"/>
      <c r="AE1301"/>
      <c r="AF1301"/>
      <c r="AG1301"/>
      <c r="AH1301"/>
      <c r="AI1301"/>
      <c r="AJ1301"/>
      <c r="AK1301"/>
      <c r="AL1301"/>
      <c r="AM1301"/>
    </row>
    <row r="1302" spans="2:39" x14ac:dyDescent="0.35">
      <c r="B1302" s="61"/>
      <c r="C1302" s="119"/>
      <c r="D1302" s="62"/>
      <c r="E1302" s="62"/>
      <c r="F1302" s="52"/>
      <c r="G1302" s="61"/>
      <c r="H1302" s="61"/>
      <c r="I1302" s="63"/>
      <c r="J1302" s="116" t="str">
        <f>IF(Calculations!$G1297=1, "Up to Date", "")</f>
        <v/>
      </c>
      <c r="K1302" s="2"/>
      <c r="L1302" s="9"/>
      <c r="M1302" s="9"/>
      <c r="N1302" s="9"/>
      <c r="O1302" s="9"/>
      <c r="P1302" s="9"/>
      <c r="Q1302" s="9"/>
      <c r="R1302" s="9"/>
      <c r="S1302" s="9"/>
      <c r="T1302" s="9"/>
      <c r="U1302"/>
      <c r="V1302"/>
      <c r="X1302"/>
      <c r="Y1302"/>
      <c r="AA1302"/>
      <c r="AB1302"/>
      <c r="AC1302"/>
      <c r="AD1302"/>
      <c r="AE1302"/>
      <c r="AF1302"/>
      <c r="AG1302"/>
      <c r="AH1302"/>
      <c r="AI1302"/>
      <c r="AJ1302"/>
      <c r="AK1302"/>
      <c r="AL1302"/>
      <c r="AM1302"/>
    </row>
    <row r="1303" spans="2:39" x14ac:dyDescent="0.35">
      <c r="B1303" s="61"/>
      <c r="C1303" s="119"/>
      <c r="D1303" s="62"/>
      <c r="E1303" s="62"/>
      <c r="F1303" s="52"/>
      <c r="G1303" s="61"/>
      <c r="H1303" s="61"/>
      <c r="I1303" s="63"/>
      <c r="J1303" s="116" t="str">
        <f>IF(Calculations!$G1298=1, "Up to Date", "")</f>
        <v/>
      </c>
      <c r="K1303" s="2"/>
      <c r="L1303" s="9"/>
      <c r="M1303" s="9"/>
      <c r="N1303" s="9"/>
      <c r="O1303" s="9"/>
      <c r="P1303" s="9"/>
      <c r="Q1303" s="9"/>
      <c r="R1303" s="9"/>
      <c r="S1303" s="9"/>
      <c r="T1303" s="9"/>
      <c r="U1303"/>
      <c r="V1303"/>
      <c r="X1303"/>
      <c r="Y1303"/>
      <c r="AA1303"/>
      <c r="AB1303"/>
      <c r="AC1303"/>
      <c r="AD1303"/>
      <c r="AE1303"/>
      <c r="AF1303"/>
      <c r="AG1303"/>
      <c r="AH1303"/>
      <c r="AI1303"/>
      <c r="AJ1303"/>
      <c r="AK1303"/>
      <c r="AL1303"/>
      <c r="AM1303"/>
    </row>
    <row r="1304" spans="2:39" x14ac:dyDescent="0.35">
      <c r="B1304" s="61"/>
      <c r="C1304" s="119"/>
      <c r="D1304" s="62"/>
      <c r="E1304" s="62"/>
      <c r="F1304" s="52"/>
      <c r="G1304" s="61"/>
      <c r="H1304" s="61"/>
      <c r="I1304" s="63"/>
      <c r="J1304" s="116" t="str">
        <f>IF(Calculations!$G1299=1, "Up to Date", "")</f>
        <v/>
      </c>
      <c r="K1304" s="2"/>
      <c r="L1304" s="9"/>
      <c r="M1304" s="9"/>
      <c r="N1304" s="9"/>
      <c r="O1304" s="9"/>
      <c r="P1304" s="9"/>
      <c r="Q1304" s="9"/>
      <c r="R1304" s="9"/>
      <c r="S1304" s="9"/>
      <c r="T1304" s="9"/>
      <c r="U1304"/>
      <c r="V1304"/>
      <c r="X1304"/>
      <c r="Y1304"/>
      <c r="AA1304"/>
      <c r="AB1304"/>
      <c r="AC1304"/>
      <c r="AD1304"/>
      <c r="AE1304"/>
      <c r="AF1304"/>
      <c r="AG1304"/>
      <c r="AH1304"/>
      <c r="AI1304"/>
      <c r="AJ1304"/>
      <c r="AK1304"/>
      <c r="AL1304"/>
      <c r="AM1304"/>
    </row>
    <row r="1305" spans="2:39" x14ac:dyDescent="0.35">
      <c r="B1305" s="61"/>
      <c r="C1305" s="119"/>
      <c r="D1305" s="62"/>
      <c r="E1305" s="62"/>
      <c r="F1305" s="52"/>
      <c r="G1305" s="61"/>
      <c r="H1305" s="61"/>
      <c r="I1305" s="63"/>
      <c r="J1305" s="116" t="str">
        <f>IF(Calculations!$G1300=1, "Up to Date", "")</f>
        <v/>
      </c>
      <c r="K1305" s="2"/>
      <c r="L1305" s="9"/>
      <c r="M1305" s="9"/>
      <c r="N1305" s="9"/>
      <c r="O1305" s="9"/>
      <c r="P1305" s="9"/>
      <c r="Q1305" s="9"/>
      <c r="R1305" s="9"/>
      <c r="S1305" s="9"/>
      <c r="T1305" s="9"/>
      <c r="U1305"/>
      <c r="V1305"/>
      <c r="X1305"/>
      <c r="Y1305"/>
      <c r="AA1305"/>
      <c r="AB1305"/>
      <c r="AC1305"/>
      <c r="AD1305"/>
      <c r="AE1305"/>
      <c r="AF1305"/>
      <c r="AG1305"/>
      <c r="AH1305"/>
      <c r="AI1305"/>
      <c r="AJ1305"/>
      <c r="AK1305"/>
      <c r="AL1305"/>
      <c r="AM1305"/>
    </row>
    <row r="1306" spans="2:39" x14ac:dyDescent="0.35">
      <c r="B1306" s="61"/>
      <c r="C1306" s="119"/>
      <c r="D1306" s="62"/>
      <c r="E1306" s="62"/>
      <c r="F1306" s="52"/>
      <c r="G1306" s="61"/>
      <c r="H1306" s="61"/>
      <c r="I1306" s="63"/>
      <c r="J1306" s="116" t="str">
        <f>IF(Calculations!$G1301=1, "Up to Date", "")</f>
        <v/>
      </c>
      <c r="K1306" s="2"/>
      <c r="L1306" s="9"/>
      <c r="M1306" s="9"/>
      <c r="N1306" s="9"/>
      <c r="O1306" s="9"/>
      <c r="P1306" s="9"/>
      <c r="Q1306" s="9"/>
      <c r="R1306" s="9"/>
      <c r="S1306" s="9"/>
      <c r="T1306" s="9"/>
      <c r="U1306"/>
      <c r="V1306"/>
      <c r="X1306"/>
      <c r="Y1306"/>
      <c r="AA1306"/>
      <c r="AB1306"/>
      <c r="AC1306"/>
      <c r="AD1306"/>
      <c r="AE1306"/>
      <c r="AF1306"/>
      <c r="AG1306"/>
      <c r="AH1306"/>
      <c r="AI1306"/>
      <c r="AJ1306"/>
      <c r="AK1306"/>
      <c r="AL1306"/>
      <c r="AM1306"/>
    </row>
    <row r="1307" spans="2:39" x14ac:dyDescent="0.35">
      <c r="B1307" s="61"/>
      <c r="C1307" s="119"/>
      <c r="D1307" s="62"/>
      <c r="E1307" s="62"/>
      <c r="F1307" s="52"/>
      <c r="G1307" s="61"/>
      <c r="H1307" s="61"/>
      <c r="I1307" s="63"/>
      <c r="J1307" s="116" t="str">
        <f>IF(Calculations!$G1302=1, "Up to Date", "")</f>
        <v/>
      </c>
      <c r="K1307" s="2"/>
      <c r="L1307" s="9"/>
      <c r="M1307" s="9"/>
      <c r="N1307" s="9"/>
      <c r="O1307" s="9"/>
      <c r="P1307" s="9"/>
      <c r="Q1307" s="9"/>
      <c r="R1307" s="9"/>
      <c r="S1307" s="9"/>
      <c r="T1307" s="9"/>
      <c r="U1307"/>
      <c r="V1307"/>
      <c r="X1307"/>
      <c r="Y1307"/>
      <c r="AA1307"/>
      <c r="AB1307"/>
      <c r="AC1307"/>
      <c r="AD1307"/>
      <c r="AE1307"/>
      <c r="AF1307"/>
      <c r="AG1307"/>
      <c r="AH1307"/>
      <c r="AI1307"/>
      <c r="AJ1307"/>
      <c r="AK1307"/>
      <c r="AL1307"/>
      <c r="AM1307"/>
    </row>
    <row r="1308" spans="2:39" x14ac:dyDescent="0.35">
      <c r="B1308" s="61"/>
      <c r="C1308" s="119"/>
      <c r="D1308" s="62"/>
      <c r="E1308" s="62"/>
      <c r="F1308" s="52"/>
      <c r="G1308" s="61"/>
      <c r="H1308" s="61"/>
      <c r="I1308" s="63"/>
      <c r="J1308" s="116" t="str">
        <f>IF(Calculations!$G1303=1, "Up to Date", "")</f>
        <v/>
      </c>
      <c r="K1308" s="2"/>
      <c r="L1308" s="9"/>
      <c r="M1308" s="9"/>
      <c r="N1308" s="9"/>
      <c r="O1308" s="9"/>
      <c r="P1308" s="9"/>
      <c r="Q1308" s="9"/>
      <c r="R1308" s="9"/>
      <c r="S1308" s="9"/>
      <c r="T1308" s="9"/>
      <c r="U1308"/>
      <c r="V1308"/>
      <c r="X1308"/>
      <c r="Y1308"/>
      <c r="AA1308"/>
      <c r="AB1308"/>
      <c r="AC1308"/>
      <c r="AD1308"/>
      <c r="AE1308"/>
      <c r="AF1308"/>
      <c r="AG1308"/>
      <c r="AH1308"/>
      <c r="AI1308"/>
      <c r="AJ1308"/>
      <c r="AK1308"/>
      <c r="AL1308"/>
      <c r="AM1308"/>
    </row>
    <row r="1309" spans="2:39" x14ac:dyDescent="0.35">
      <c r="B1309" s="61"/>
      <c r="C1309" s="119"/>
      <c r="D1309" s="62"/>
      <c r="E1309" s="62"/>
      <c r="F1309" s="52"/>
      <c r="G1309" s="61"/>
      <c r="H1309" s="61"/>
      <c r="I1309" s="63"/>
      <c r="J1309" s="116" t="str">
        <f>IF(Calculations!$G1304=1, "Up to Date", "")</f>
        <v/>
      </c>
      <c r="K1309" s="2"/>
      <c r="L1309" s="9"/>
      <c r="M1309" s="9"/>
      <c r="N1309" s="9"/>
      <c r="O1309" s="9"/>
      <c r="P1309" s="9"/>
      <c r="Q1309" s="9"/>
      <c r="R1309" s="9"/>
      <c r="S1309" s="9"/>
      <c r="T1309" s="9"/>
      <c r="U1309"/>
      <c r="V1309"/>
      <c r="X1309"/>
      <c r="Y1309"/>
      <c r="AA1309"/>
      <c r="AB1309"/>
      <c r="AC1309"/>
      <c r="AD1309"/>
      <c r="AE1309"/>
      <c r="AF1309"/>
      <c r="AG1309"/>
      <c r="AH1309"/>
      <c r="AI1309"/>
      <c r="AJ1309"/>
      <c r="AK1309"/>
      <c r="AL1309"/>
      <c r="AM1309"/>
    </row>
    <row r="1310" spans="2:39" x14ac:dyDescent="0.35">
      <c r="B1310" s="61"/>
      <c r="C1310" s="119"/>
      <c r="D1310" s="62"/>
      <c r="E1310" s="62"/>
      <c r="F1310" s="52"/>
      <c r="G1310" s="61"/>
      <c r="H1310" s="61"/>
      <c r="I1310" s="63"/>
      <c r="J1310" s="116" t="str">
        <f>IF(Calculations!$G1305=1, "Up to Date", "")</f>
        <v/>
      </c>
      <c r="K1310" s="2"/>
      <c r="L1310" s="9"/>
      <c r="M1310" s="9"/>
      <c r="N1310" s="9"/>
      <c r="O1310" s="9"/>
      <c r="P1310" s="9"/>
      <c r="Q1310" s="9"/>
      <c r="R1310" s="9"/>
      <c r="S1310" s="9"/>
      <c r="T1310" s="9"/>
      <c r="U1310"/>
      <c r="V1310"/>
      <c r="X1310"/>
      <c r="Y1310"/>
      <c r="AA1310"/>
      <c r="AB1310"/>
      <c r="AC1310"/>
      <c r="AD1310"/>
      <c r="AE1310"/>
      <c r="AF1310"/>
      <c r="AG1310"/>
      <c r="AH1310"/>
      <c r="AI1310"/>
      <c r="AJ1310"/>
      <c r="AK1310"/>
      <c r="AL1310"/>
      <c r="AM1310"/>
    </row>
    <row r="1311" spans="2:39" x14ac:dyDescent="0.35">
      <c r="B1311" s="61"/>
      <c r="C1311" s="119"/>
      <c r="D1311" s="62"/>
      <c r="E1311" s="62"/>
      <c r="F1311" s="52"/>
      <c r="G1311" s="61"/>
      <c r="H1311" s="61"/>
      <c r="I1311" s="63"/>
      <c r="J1311" s="116" t="str">
        <f>IF(Calculations!$G1306=1, "Up to Date", "")</f>
        <v/>
      </c>
      <c r="K1311" s="2"/>
      <c r="L1311" s="9"/>
      <c r="M1311" s="9"/>
      <c r="N1311" s="9"/>
      <c r="O1311" s="9"/>
      <c r="P1311" s="9"/>
      <c r="Q1311" s="9"/>
      <c r="R1311" s="9"/>
      <c r="S1311" s="9"/>
      <c r="T1311" s="9"/>
      <c r="U1311"/>
      <c r="V1311"/>
      <c r="X1311"/>
      <c r="Y1311"/>
      <c r="AA1311"/>
      <c r="AB1311"/>
      <c r="AC1311"/>
      <c r="AD1311"/>
      <c r="AE1311"/>
      <c r="AF1311"/>
      <c r="AG1311"/>
      <c r="AH1311"/>
      <c r="AI1311"/>
      <c r="AJ1311"/>
      <c r="AK1311"/>
      <c r="AL1311"/>
      <c r="AM1311"/>
    </row>
    <row r="1312" spans="2:39" x14ac:dyDescent="0.35">
      <c r="B1312" s="61"/>
      <c r="C1312" s="119"/>
      <c r="D1312" s="62"/>
      <c r="E1312" s="62"/>
      <c r="F1312" s="52"/>
      <c r="G1312" s="61"/>
      <c r="H1312" s="61"/>
      <c r="I1312" s="63"/>
      <c r="J1312" s="116" t="str">
        <f>IF(Calculations!$G1307=1, "Up to Date", "")</f>
        <v/>
      </c>
      <c r="K1312" s="2"/>
      <c r="L1312" s="9"/>
      <c r="M1312" s="9"/>
      <c r="N1312" s="9"/>
      <c r="O1312" s="9"/>
      <c r="P1312" s="9"/>
      <c r="Q1312" s="9"/>
      <c r="R1312" s="9"/>
      <c r="S1312" s="9"/>
      <c r="T1312" s="9"/>
      <c r="U1312"/>
      <c r="V1312"/>
      <c r="X1312"/>
      <c r="Y1312"/>
      <c r="AA1312"/>
      <c r="AB1312"/>
      <c r="AC1312"/>
      <c r="AD1312"/>
      <c r="AE1312"/>
      <c r="AF1312"/>
      <c r="AG1312"/>
      <c r="AH1312"/>
      <c r="AI1312"/>
      <c r="AJ1312"/>
      <c r="AK1312"/>
      <c r="AL1312"/>
      <c r="AM1312"/>
    </row>
    <row r="1313" spans="2:39" x14ac:dyDescent="0.35">
      <c r="B1313" s="61"/>
      <c r="C1313" s="119"/>
      <c r="D1313" s="62"/>
      <c r="E1313" s="62"/>
      <c r="F1313" s="52"/>
      <c r="G1313" s="61"/>
      <c r="H1313" s="61"/>
      <c r="I1313" s="63"/>
      <c r="J1313" s="116" t="str">
        <f>IF(Calculations!$G1308=1, "Up to Date", "")</f>
        <v/>
      </c>
      <c r="K1313" s="2"/>
      <c r="L1313" s="9"/>
      <c r="M1313" s="9"/>
      <c r="N1313" s="9"/>
      <c r="O1313" s="9"/>
      <c r="P1313" s="9"/>
      <c r="Q1313" s="9"/>
      <c r="R1313" s="9"/>
      <c r="S1313" s="9"/>
      <c r="T1313" s="9"/>
      <c r="U1313"/>
      <c r="V1313"/>
      <c r="X1313"/>
      <c r="Y1313"/>
      <c r="AA1313"/>
      <c r="AB1313"/>
      <c r="AC1313"/>
      <c r="AD1313"/>
      <c r="AE1313"/>
      <c r="AF1313"/>
      <c r="AG1313"/>
      <c r="AH1313"/>
      <c r="AI1313"/>
      <c r="AJ1313"/>
      <c r="AK1313"/>
      <c r="AL1313"/>
      <c r="AM1313"/>
    </row>
    <row r="1314" spans="2:39" x14ac:dyDescent="0.35">
      <c r="B1314" s="61"/>
      <c r="C1314" s="119"/>
      <c r="D1314" s="62"/>
      <c r="E1314" s="62"/>
      <c r="F1314" s="52"/>
      <c r="G1314" s="61"/>
      <c r="H1314" s="61"/>
      <c r="I1314" s="63"/>
      <c r="J1314" s="116" t="str">
        <f>IF(Calculations!$G1309=1, "Up to Date", "")</f>
        <v/>
      </c>
      <c r="K1314" s="2"/>
      <c r="L1314" s="9"/>
      <c r="M1314" s="9"/>
      <c r="N1314" s="9"/>
      <c r="O1314" s="9"/>
      <c r="P1314" s="9"/>
      <c r="Q1314" s="9"/>
      <c r="R1314" s="9"/>
      <c r="S1314" s="9"/>
      <c r="T1314" s="9"/>
      <c r="U1314"/>
      <c r="V1314"/>
      <c r="X1314"/>
      <c r="Y1314"/>
      <c r="AA1314"/>
      <c r="AB1314"/>
      <c r="AC1314"/>
      <c r="AD1314"/>
      <c r="AE1314"/>
      <c r="AF1314"/>
      <c r="AG1314"/>
      <c r="AH1314"/>
      <c r="AI1314"/>
      <c r="AJ1314"/>
      <c r="AK1314"/>
      <c r="AL1314"/>
      <c r="AM1314"/>
    </row>
    <row r="1315" spans="2:39" x14ac:dyDescent="0.35">
      <c r="B1315" s="61"/>
      <c r="C1315" s="119"/>
      <c r="D1315" s="62"/>
      <c r="E1315" s="62"/>
      <c r="F1315" s="52"/>
      <c r="G1315" s="61"/>
      <c r="H1315" s="61"/>
      <c r="I1315" s="63"/>
      <c r="J1315" s="116" t="str">
        <f>IF(Calculations!$G1310=1, "Up to Date", "")</f>
        <v/>
      </c>
      <c r="K1315" s="2"/>
      <c r="L1315" s="9"/>
      <c r="M1315" s="9"/>
      <c r="N1315" s="9"/>
      <c r="O1315" s="9"/>
      <c r="P1315" s="9"/>
      <c r="Q1315" s="9"/>
      <c r="R1315" s="9"/>
      <c r="S1315" s="9"/>
      <c r="T1315" s="9"/>
      <c r="U1315"/>
      <c r="V1315"/>
      <c r="X1315"/>
      <c r="Y1315"/>
      <c r="AA1315"/>
      <c r="AB1315"/>
      <c r="AC1315"/>
      <c r="AD1315"/>
      <c r="AE1315"/>
      <c r="AF1315"/>
      <c r="AG1315"/>
      <c r="AH1315"/>
      <c r="AI1315"/>
      <c r="AJ1315"/>
      <c r="AK1315"/>
      <c r="AL1315"/>
      <c r="AM1315"/>
    </row>
    <row r="1316" spans="2:39" x14ac:dyDescent="0.35">
      <c r="B1316" s="61"/>
      <c r="C1316" s="119"/>
      <c r="D1316" s="62"/>
      <c r="E1316" s="62"/>
      <c r="F1316" s="52"/>
      <c r="G1316" s="61"/>
      <c r="H1316" s="61"/>
      <c r="I1316" s="63"/>
      <c r="J1316" s="116" t="str">
        <f>IF(Calculations!$G1311=1, "Up to Date", "")</f>
        <v/>
      </c>
      <c r="K1316" s="2"/>
      <c r="L1316" s="9"/>
      <c r="M1316" s="9"/>
      <c r="N1316" s="9"/>
      <c r="O1316" s="9"/>
      <c r="P1316" s="9"/>
      <c r="Q1316" s="9"/>
      <c r="R1316" s="9"/>
      <c r="S1316" s="9"/>
      <c r="T1316" s="9"/>
      <c r="U1316"/>
      <c r="V1316"/>
      <c r="X1316"/>
      <c r="Y1316"/>
      <c r="AA1316"/>
      <c r="AB1316"/>
      <c r="AC1316"/>
      <c r="AD1316"/>
      <c r="AE1316"/>
      <c r="AF1316"/>
      <c r="AG1316"/>
      <c r="AH1316"/>
      <c r="AI1316"/>
      <c r="AJ1316"/>
      <c r="AK1316"/>
      <c r="AL1316"/>
      <c r="AM1316"/>
    </row>
    <row r="1317" spans="2:39" x14ac:dyDescent="0.35">
      <c r="B1317" s="61"/>
      <c r="C1317" s="119"/>
      <c r="D1317" s="62"/>
      <c r="E1317" s="62"/>
      <c r="F1317" s="52"/>
      <c r="G1317" s="61"/>
      <c r="H1317" s="61"/>
      <c r="I1317" s="63"/>
      <c r="J1317" s="116" t="str">
        <f>IF(Calculations!$G1312=1, "Up to Date", "")</f>
        <v/>
      </c>
      <c r="K1317" s="2"/>
      <c r="L1317" s="9"/>
      <c r="M1317" s="9"/>
      <c r="N1317" s="9"/>
      <c r="O1317" s="9"/>
      <c r="P1317" s="9"/>
      <c r="Q1317" s="9"/>
      <c r="R1317" s="9"/>
      <c r="S1317" s="9"/>
      <c r="T1317" s="9"/>
      <c r="U1317"/>
      <c r="V1317"/>
      <c r="X1317"/>
      <c r="Y1317"/>
      <c r="AA1317"/>
      <c r="AB1317"/>
      <c r="AC1317"/>
      <c r="AD1317"/>
      <c r="AE1317"/>
      <c r="AF1317"/>
      <c r="AG1317"/>
      <c r="AH1317"/>
      <c r="AI1317"/>
      <c r="AJ1317"/>
      <c r="AK1317"/>
      <c r="AL1317"/>
      <c r="AM1317"/>
    </row>
    <row r="1318" spans="2:39" x14ac:dyDescent="0.35">
      <c r="B1318" s="61"/>
      <c r="C1318" s="119"/>
      <c r="D1318" s="62"/>
      <c r="E1318" s="62"/>
      <c r="F1318" s="52"/>
      <c r="G1318" s="61"/>
      <c r="H1318" s="61"/>
      <c r="I1318" s="63"/>
      <c r="J1318" s="116" t="str">
        <f>IF(Calculations!$G1313=1, "Up to Date", "")</f>
        <v/>
      </c>
      <c r="K1318" s="2"/>
      <c r="L1318" s="9"/>
      <c r="M1318" s="9"/>
      <c r="N1318" s="9"/>
      <c r="O1318" s="9"/>
      <c r="P1318" s="9"/>
      <c r="Q1318" s="9"/>
      <c r="R1318" s="9"/>
      <c r="S1318" s="9"/>
      <c r="T1318" s="9"/>
      <c r="U1318"/>
      <c r="V1318"/>
      <c r="X1318"/>
      <c r="Y1318"/>
      <c r="AA1318"/>
      <c r="AB1318"/>
      <c r="AC1318"/>
      <c r="AD1318"/>
      <c r="AE1318"/>
      <c r="AF1318"/>
      <c r="AG1318"/>
      <c r="AH1318"/>
      <c r="AI1318"/>
      <c r="AJ1318"/>
      <c r="AK1318"/>
      <c r="AL1318"/>
      <c r="AM1318"/>
    </row>
    <row r="1319" spans="2:39" x14ac:dyDescent="0.35">
      <c r="B1319" s="61"/>
      <c r="C1319" s="119"/>
      <c r="D1319" s="62"/>
      <c r="E1319" s="62"/>
      <c r="F1319" s="52"/>
      <c r="G1319" s="61"/>
      <c r="H1319" s="61"/>
      <c r="I1319" s="63"/>
      <c r="J1319" s="116" t="str">
        <f>IF(Calculations!$G1314=1, "Up to Date", "")</f>
        <v/>
      </c>
      <c r="K1319" s="2"/>
      <c r="L1319" s="9"/>
      <c r="M1319" s="9"/>
      <c r="N1319" s="9"/>
      <c r="O1319" s="9"/>
      <c r="P1319" s="9"/>
      <c r="Q1319" s="9"/>
      <c r="R1319" s="9"/>
      <c r="S1319" s="9"/>
      <c r="T1319" s="9"/>
      <c r="U1319"/>
      <c r="V1319"/>
      <c r="X1319"/>
      <c r="Y1319"/>
      <c r="AA1319"/>
      <c r="AB1319"/>
      <c r="AC1319"/>
      <c r="AD1319"/>
      <c r="AE1319"/>
      <c r="AF1319"/>
      <c r="AG1319"/>
      <c r="AH1319"/>
      <c r="AI1319"/>
      <c r="AJ1319"/>
      <c r="AK1319"/>
      <c r="AL1319"/>
      <c r="AM1319"/>
    </row>
    <row r="1320" spans="2:39" x14ac:dyDescent="0.35">
      <c r="B1320" s="61"/>
      <c r="C1320" s="119"/>
      <c r="D1320" s="62"/>
      <c r="E1320" s="62"/>
      <c r="F1320" s="52"/>
      <c r="G1320" s="61"/>
      <c r="H1320" s="61"/>
      <c r="I1320" s="63"/>
      <c r="J1320" s="116" t="str">
        <f>IF(Calculations!$G1315=1, "Up to Date", "")</f>
        <v/>
      </c>
      <c r="K1320" s="2"/>
      <c r="L1320" s="9"/>
      <c r="M1320" s="9"/>
      <c r="N1320" s="9"/>
      <c r="O1320" s="9"/>
      <c r="P1320" s="9"/>
      <c r="Q1320" s="9"/>
      <c r="R1320" s="9"/>
      <c r="S1320" s="9"/>
      <c r="T1320" s="9"/>
      <c r="U1320"/>
      <c r="V1320"/>
      <c r="X1320"/>
      <c r="Y1320"/>
      <c r="AA1320"/>
      <c r="AB1320"/>
      <c r="AC1320"/>
      <c r="AD1320"/>
      <c r="AE1320"/>
      <c r="AF1320"/>
      <c r="AG1320"/>
      <c r="AH1320"/>
      <c r="AI1320"/>
      <c r="AJ1320"/>
      <c r="AK1320"/>
      <c r="AL1320"/>
      <c r="AM1320"/>
    </row>
    <row r="1321" spans="2:39" x14ac:dyDescent="0.35">
      <c r="B1321" s="61"/>
      <c r="C1321" s="119"/>
      <c r="D1321" s="62"/>
      <c r="E1321" s="62"/>
      <c r="F1321" s="52"/>
      <c r="G1321" s="61"/>
      <c r="H1321" s="61"/>
      <c r="I1321" s="63"/>
      <c r="J1321" s="116" t="str">
        <f>IF(Calculations!$G1316=1, "Up to Date", "")</f>
        <v/>
      </c>
      <c r="K1321" s="2"/>
      <c r="L1321" s="9"/>
      <c r="M1321" s="9"/>
      <c r="N1321" s="9"/>
      <c r="O1321" s="9"/>
      <c r="P1321" s="9"/>
      <c r="Q1321" s="9"/>
      <c r="R1321" s="9"/>
      <c r="S1321" s="9"/>
      <c r="T1321" s="9"/>
      <c r="U1321"/>
      <c r="V1321"/>
      <c r="X1321"/>
      <c r="Y1321"/>
      <c r="AA1321"/>
      <c r="AB1321"/>
      <c r="AC1321"/>
      <c r="AD1321"/>
      <c r="AE1321"/>
      <c r="AF1321"/>
      <c r="AG1321"/>
      <c r="AH1321"/>
      <c r="AI1321"/>
      <c r="AJ1321"/>
      <c r="AK1321"/>
      <c r="AL1321"/>
      <c r="AM1321"/>
    </row>
    <row r="1322" spans="2:39" x14ac:dyDescent="0.35">
      <c r="B1322" s="61"/>
      <c r="C1322" s="119"/>
      <c r="D1322" s="62"/>
      <c r="E1322" s="62"/>
      <c r="F1322" s="52"/>
      <c r="G1322" s="61"/>
      <c r="H1322" s="61"/>
      <c r="I1322" s="63"/>
      <c r="J1322" s="116" t="str">
        <f>IF(Calculations!$G1317=1, "Up to Date", "")</f>
        <v/>
      </c>
      <c r="K1322" s="2"/>
      <c r="L1322" s="9"/>
      <c r="M1322" s="9"/>
      <c r="N1322" s="9"/>
      <c r="O1322" s="9"/>
      <c r="P1322" s="9"/>
      <c r="Q1322" s="9"/>
      <c r="R1322" s="9"/>
      <c r="S1322" s="9"/>
      <c r="T1322" s="9"/>
      <c r="U1322"/>
      <c r="V1322"/>
      <c r="X1322"/>
      <c r="Y1322"/>
      <c r="AA1322"/>
      <c r="AB1322"/>
      <c r="AC1322"/>
      <c r="AD1322"/>
      <c r="AE1322"/>
      <c r="AF1322"/>
      <c r="AG1322"/>
      <c r="AH1322"/>
      <c r="AI1322"/>
      <c r="AJ1322"/>
      <c r="AK1322"/>
      <c r="AL1322"/>
      <c r="AM1322"/>
    </row>
    <row r="1323" spans="2:39" x14ac:dyDescent="0.35">
      <c r="B1323" s="61"/>
      <c r="C1323" s="119"/>
      <c r="D1323" s="62"/>
      <c r="E1323" s="62"/>
      <c r="F1323" s="52"/>
      <c r="G1323" s="61"/>
      <c r="H1323" s="61"/>
      <c r="I1323" s="63"/>
      <c r="J1323" s="116" t="str">
        <f>IF(Calculations!$G1318=1, "Up to Date", "")</f>
        <v/>
      </c>
      <c r="K1323" s="2"/>
      <c r="L1323" s="9"/>
      <c r="M1323" s="9"/>
      <c r="N1323" s="9"/>
      <c r="O1323" s="9"/>
      <c r="P1323" s="9"/>
      <c r="Q1323" s="9"/>
      <c r="R1323" s="9"/>
      <c r="S1323" s="9"/>
      <c r="T1323" s="9"/>
      <c r="U1323"/>
      <c r="V1323"/>
      <c r="X1323"/>
      <c r="Y1323"/>
      <c r="AA1323"/>
      <c r="AB1323"/>
      <c r="AC1323"/>
      <c r="AD1323"/>
      <c r="AE1323"/>
      <c r="AF1323"/>
      <c r="AG1323"/>
      <c r="AH1323"/>
      <c r="AI1323"/>
      <c r="AJ1323"/>
      <c r="AK1323"/>
      <c r="AL1323"/>
      <c r="AM1323"/>
    </row>
    <row r="1324" spans="2:39" x14ac:dyDescent="0.35">
      <c r="B1324" s="61"/>
      <c r="C1324" s="119"/>
      <c r="D1324" s="62"/>
      <c r="E1324" s="62"/>
      <c r="F1324" s="52"/>
      <c r="G1324" s="61"/>
      <c r="H1324" s="61"/>
      <c r="I1324" s="63"/>
      <c r="J1324" s="116" t="str">
        <f>IF(Calculations!$G1319=1, "Up to Date", "")</f>
        <v/>
      </c>
      <c r="K1324" s="2"/>
      <c r="L1324" s="9"/>
      <c r="M1324" s="9"/>
      <c r="N1324" s="9"/>
      <c r="O1324" s="9"/>
      <c r="P1324" s="9"/>
      <c r="Q1324" s="9"/>
      <c r="R1324" s="9"/>
      <c r="S1324" s="9"/>
      <c r="T1324" s="9"/>
      <c r="U1324"/>
      <c r="V1324"/>
      <c r="X1324"/>
      <c r="Y1324"/>
      <c r="AA1324"/>
      <c r="AB1324"/>
      <c r="AC1324"/>
      <c r="AD1324"/>
      <c r="AE1324"/>
      <c r="AF1324"/>
      <c r="AG1324"/>
      <c r="AH1324"/>
      <c r="AI1324"/>
      <c r="AJ1324"/>
      <c r="AK1324"/>
      <c r="AL1324"/>
      <c r="AM1324"/>
    </row>
    <row r="1325" spans="2:39" x14ac:dyDescent="0.35">
      <c r="B1325" s="61"/>
      <c r="C1325" s="119"/>
      <c r="D1325" s="62"/>
      <c r="E1325" s="62"/>
      <c r="F1325" s="52"/>
      <c r="G1325" s="61"/>
      <c r="H1325" s="61"/>
      <c r="I1325" s="63"/>
      <c r="J1325" s="116" t="str">
        <f>IF(Calculations!$G1320=1, "Up to Date", "")</f>
        <v/>
      </c>
      <c r="K1325" s="2"/>
      <c r="L1325" s="9"/>
      <c r="M1325" s="9"/>
      <c r="N1325" s="9"/>
      <c r="O1325" s="9"/>
      <c r="P1325" s="9"/>
      <c r="Q1325" s="9"/>
      <c r="R1325" s="9"/>
      <c r="S1325" s="9"/>
      <c r="T1325" s="9"/>
      <c r="U1325"/>
      <c r="V1325"/>
      <c r="X1325"/>
      <c r="Y1325"/>
      <c r="AA1325"/>
      <c r="AB1325"/>
      <c r="AC1325"/>
      <c r="AD1325"/>
      <c r="AE1325"/>
      <c r="AF1325"/>
      <c r="AG1325"/>
      <c r="AH1325"/>
      <c r="AI1325"/>
      <c r="AJ1325"/>
      <c r="AK1325"/>
      <c r="AL1325"/>
      <c r="AM1325"/>
    </row>
    <row r="1326" spans="2:39" x14ac:dyDescent="0.35">
      <c r="B1326" s="61"/>
      <c r="C1326" s="119"/>
      <c r="D1326" s="62"/>
      <c r="E1326" s="62"/>
      <c r="F1326" s="52"/>
      <c r="G1326" s="61"/>
      <c r="H1326" s="61"/>
      <c r="I1326" s="63"/>
      <c r="J1326" s="116" t="str">
        <f>IF(Calculations!$G1321=1, "Up to Date", "")</f>
        <v/>
      </c>
      <c r="K1326" s="2"/>
      <c r="L1326" s="9"/>
      <c r="M1326" s="9"/>
      <c r="N1326" s="9"/>
      <c r="O1326" s="9"/>
      <c r="P1326" s="9"/>
      <c r="Q1326" s="9"/>
      <c r="R1326" s="9"/>
      <c r="S1326" s="9"/>
      <c r="T1326" s="9"/>
      <c r="U1326"/>
      <c r="V1326"/>
      <c r="X1326"/>
      <c r="Y1326"/>
      <c r="AA1326"/>
      <c r="AB1326"/>
      <c r="AC1326"/>
      <c r="AD1326"/>
      <c r="AE1326"/>
      <c r="AF1326"/>
      <c r="AG1326"/>
      <c r="AH1326"/>
      <c r="AI1326"/>
      <c r="AJ1326"/>
      <c r="AK1326"/>
      <c r="AL1326"/>
      <c r="AM1326"/>
    </row>
    <row r="1327" spans="2:39" x14ac:dyDescent="0.35">
      <c r="B1327" s="61"/>
      <c r="C1327" s="119"/>
      <c r="D1327" s="62"/>
      <c r="E1327" s="62"/>
      <c r="F1327" s="52"/>
      <c r="G1327" s="61"/>
      <c r="H1327" s="61"/>
      <c r="I1327" s="63"/>
      <c r="J1327" s="116" t="str">
        <f>IF(Calculations!$G1322=1, "Up to Date", "")</f>
        <v/>
      </c>
      <c r="K1327" s="2"/>
      <c r="L1327" s="9"/>
      <c r="M1327" s="9"/>
      <c r="N1327" s="9"/>
      <c r="O1327" s="9"/>
      <c r="P1327" s="9"/>
      <c r="Q1327" s="9"/>
      <c r="R1327" s="9"/>
      <c r="S1327" s="9"/>
      <c r="T1327" s="9"/>
      <c r="U1327"/>
      <c r="V1327"/>
      <c r="X1327"/>
      <c r="Y1327"/>
      <c r="AA1327"/>
      <c r="AB1327"/>
      <c r="AC1327"/>
      <c r="AD1327"/>
      <c r="AE1327"/>
      <c r="AF1327"/>
      <c r="AG1327"/>
      <c r="AH1327"/>
      <c r="AI1327"/>
      <c r="AJ1327"/>
      <c r="AK1327"/>
      <c r="AL1327"/>
      <c r="AM1327"/>
    </row>
    <row r="1328" spans="2:39" x14ac:dyDescent="0.35">
      <c r="B1328" s="61"/>
      <c r="C1328" s="119"/>
      <c r="D1328" s="62"/>
      <c r="E1328" s="62"/>
      <c r="F1328" s="52"/>
      <c r="G1328" s="61"/>
      <c r="H1328" s="61"/>
      <c r="I1328" s="63"/>
      <c r="J1328" s="116" t="str">
        <f>IF(Calculations!$G1323=1, "Up to Date", "")</f>
        <v/>
      </c>
      <c r="K1328" s="2"/>
      <c r="L1328" s="9"/>
      <c r="M1328" s="9"/>
      <c r="N1328" s="9"/>
      <c r="O1328" s="9"/>
      <c r="P1328" s="9"/>
      <c r="Q1328" s="9"/>
      <c r="R1328" s="9"/>
      <c r="S1328" s="9"/>
      <c r="T1328" s="9"/>
      <c r="U1328"/>
      <c r="V1328"/>
      <c r="X1328"/>
      <c r="Y1328"/>
      <c r="AA1328"/>
      <c r="AB1328"/>
      <c r="AC1328"/>
      <c r="AD1328"/>
      <c r="AE1328"/>
      <c r="AF1328"/>
      <c r="AG1328"/>
      <c r="AH1328"/>
      <c r="AI1328"/>
      <c r="AJ1328"/>
      <c r="AK1328"/>
      <c r="AL1328"/>
      <c r="AM1328"/>
    </row>
    <row r="1329" spans="2:39" x14ac:dyDescent="0.35">
      <c r="B1329" s="61"/>
      <c r="C1329" s="119"/>
      <c r="D1329" s="62"/>
      <c r="E1329" s="62"/>
      <c r="F1329" s="52"/>
      <c r="G1329" s="61"/>
      <c r="H1329" s="61"/>
      <c r="I1329" s="63"/>
      <c r="J1329" s="116" t="str">
        <f>IF(Calculations!$G1324=1, "Up to Date", "")</f>
        <v/>
      </c>
      <c r="K1329" s="2"/>
      <c r="L1329" s="9"/>
      <c r="M1329" s="9"/>
      <c r="N1329" s="9"/>
      <c r="O1329" s="9"/>
      <c r="P1329" s="9"/>
      <c r="Q1329" s="9"/>
      <c r="R1329" s="9"/>
      <c r="S1329" s="9"/>
      <c r="T1329" s="9"/>
      <c r="U1329"/>
      <c r="V1329"/>
      <c r="X1329"/>
      <c r="Y1329"/>
      <c r="AA1329"/>
      <c r="AB1329"/>
      <c r="AC1329"/>
      <c r="AD1329"/>
      <c r="AE1329"/>
      <c r="AF1329"/>
      <c r="AG1329"/>
      <c r="AH1329"/>
      <c r="AI1329"/>
      <c r="AJ1329"/>
      <c r="AK1329"/>
      <c r="AL1329"/>
      <c r="AM1329"/>
    </row>
    <row r="1330" spans="2:39" x14ac:dyDescent="0.35">
      <c r="B1330" s="61"/>
      <c r="C1330" s="119"/>
      <c r="D1330" s="62"/>
      <c r="E1330" s="62"/>
      <c r="F1330" s="52"/>
      <c r="G1330" s="61"/>
      <c r="H1330" s="61"/>
      <c r="I1330" s="63"/>
      <c r="J1330" s="116" t="str">
        <f>IF(Calculations!$G1325=1, "Up to Date", "")</f>
        <v/>
      </c>
      <c r="K1330" s="2"/>
      <c r="L1330" s="9"/>
      <c r="M1330" s="9"/>
      <c r="N1330" s="9"/>
      <c r="O1330" s="9"/>
      <c r="P1330" s="9"/>
      <c r="Q1330" s="9"/>
      <c r="R1330" s="9"/>
      <c r="S1330" s="9"/>
      <c r="T1330" s="9"/>
      <c r="U1330"/>
      <c r="V1330"/>
      <c r="X1330"/>
      <c r="Y1330"/>
      <c r="AA1330"/>
      <c r="AB1330"/>
      <c r="AC1330"/>
      <c r="AD1330"/>
      <c r="AE1330"/>
      <c r="AF1330"/>
      <c r="AG1330"/>
      <c r="AH1330"/>
      <c r="AI1330"/>
      <c r="AJ1330"/>
      <c r="AK1330"/>
      <c r="AL1330"/>
      <c r="AM1330"/>
    </row>
    <row r="1331" spans="2:39" x14ac:dyDescent="0.35">
      <c r="B1331" s="61"/>
      <c r="C1331" s="119"/>
      <c r="D1331" s="62"/>
      <c r="E1331" s="62"/>
      <c r="F1331" s="52"/>
      <c r="G1331" s="61"/>
      <c r="H1331" s="61"/>
      <c r="I1331" s="63"/>
      <c r="J1331" s="116" t="str">
        <f>IF(Calculations!$G1326=1, "Up to Date", "")</f>
        <v/>
      </c>
      <c r="K1331" s="2"/>
      <c r="L1331" s="9"/>
      <c r="M1331" s="9"/>
      <c r="N1331" s="9"/>
      <c r="O1331" s="9"/>
      <c r="P1331" s="9"/>
      <c r="Q1331" s="9"/>
      <c r="R1331" s="9"/>
      <c r="S1331" s="9"/>
      <c r="T1331" s="9"/>
      <c r="U1331"/>
      <c r="V1331"/>
      <c r="X1331"/>
      <c r="Y1331"/>
      <c r="AA1331"/>
      <c r="AB1331"/>
      <c r="AC1331"/>
      <c r="AD1331"/>
      <c r="AE1331"/>
      <c r="AF1331"/>
      <c r="AG1331"/>
      <c r="AH1331"/>
      <c r="AI1331"/>
      <c r="AJ1331"/>
      <c r="AK1331"/>
      <c r="AL1331"/>
      <c r="AM1331"/>
    </row>
    <row r="1332" spans="2:39" x14ac:dyDescent="0.35">
      <c r="B1332" s="61"/>
      <c r="C1332" s="119"/>
      <c r="D1332" s="62"/>
      <c r="E1332" s="62"/>
      <c r="F1332" s="52"/>
      <c r="G1332" s="61"/>
      <c r="H1332" s="61"/>
      <c r="I1332" s="63"/>
      <c r="J1332" s="116" t="str">
        <f>IF(Calculations!$G1327=1, "Up to Date", "")</f>
        <v/>
      </c>
      <c r="K1332" s="2"/>
      <c r="L1332" s="9"/>
      <c r="M1332" s="9"/>
      <c r="N1332" s="9"/>
      <c r="O1332" s="9"/>
      <c r="P1332" s="9"/>
      <c r="Q1332" s="9"/>
      <c r="R1332" s="9"/>
      <c r="S1332" s="9"/>
      <c r="T1332" s="9"/>
      <c r="U1332"/>
      <c r="V1332"/>
      <c r="X1332"/>
      <c r="Y1332"/>
      <c r="AA1332"/>
      <c r="AB1332"/>
      <c r="AC1332"/>
      <c r="AD1332"/>
      <c r="AE1332"/>
      <c r="AF1332"/>
      <c r="AG1332"/>
      <c r="AH1332"/>
      <c r="AI1332"/>
      <c r="AJ1332"/>
      <c r="AK1332"/>
      <c r="AL1332"/>
      <c r="AM1332"/>
    </row>
    <row r="1333" spans="2:39" x14ac:dyDescent="0.35">
      <c r="B1333" s="61"/>
      <c r="C1333" s="119"/>
      <c r="D1333" s="62"/>
      <c r="E1333" s="62"/>
      <c r="F1333" s="52"/>
      <c r="G1333" s="61"/>
      <c r="H1333" s="61"/>
      <c r="I1333" s="63"/>
      <c r="J1333" s="116" t="str">
        <f>IF(Calculations!$G1328=1, "Up to Date", "")</f>
        <v/>
      </c>
      <c r="K1333" s="2"/>
      <c r="L1333" s="9"/>
      <c r="M1333" s="9"/>
      <c r="N1333" s="9"/>
      <c r="O1333" s="9"/>
      <c r="P1333" s="9"/>
      <c r="Q1333" s="9"/>
      <c r="R1333" s="9"/>
      <c r="S1333" s="9"/>
      <c r="T1333" s="9"/>
      <c r="U1333"/>
      <c r="V1333"/>
      <c r="X1333"/>
      <c r="Y1333"/>
      <c r="AA1333"/>
      <c r="AB1333"/>
      <c r="AC1333"/>
      <c r="AD1333"/>
      <c r="AE1333"/>
      <c r="AF1333"/>
      <c r="AG1333"/>
      <c r="AH1333"/>
      <c r="AI1333"/>
      <c r="AJ1333"/>
      <c r="AK1333"/>
      <c r="AL1333"/>
      <c r="AM1333"/>
    </row>
    <row r="1334" spans="2:39" x14ac:dyDescent="0.35">
      <c r="B1334" s="61"/>
      <c r="C1334" s="119"/>
      <c r="D1334" s="62"/>
      <c r="E1334" s="62"/>
      <c r="F1334" s="52"/>
      <c r="G1334" s="61"/>
      <c r="H1334" s="61"/>
      <c r="I1334" s="63"/>
      <c r="J1334" s="116" t="str">
        <f>IF(Calculations!$G1329=1, "Up to Date", "")</f>
        <v/>
      </c>
      <c r="K1334" s="2"/>
      <c r="L1334" s="9"/>
      <c r="M1334" s="9"/>
      <c r="N1334" s="9"/>
      <c r="O1334" s="9"/>
      <c r="P1334" s="9"/>
      <c r="Q1334" s="9"/>
      <c r="R1334" s="9"/>
      <c r="S1334" s="9"/>
      <c r="T1334" s="9"/>
      <c r="U1334"/>
      <c r="V1334"/>
      <c r="X1334"/>
      <c r="Y1334"/>
      <c r="AA1334"/>
      <c r="AB1334"/>
      <c r="AC1334"/>
      <c r="AD1334"/>
      <c r="AE1334"/>
      <c r="AF1334"/>
      <c r="AG1334"/>
      <c r="AH1334"/>
      <c r="AI1334"/>
      <c r="AJ1334"/>
      <c r="AK1334"/>
      <c r="AL1334"/>
      <c r="AM1334"/>
    </row>
    <row r="1335" spans="2:39" x14ac:dyDescent="0.35">
      <c r="B1335" s="61"/>
      <c r="C1335" s="119"/>
      <c r="D1335" s="62"/>
      <c r="E1335" s="62"/>
      <c r="F1335" s="52"/>
      <c r="G1335" s="61"/>
      <c r="H1335" s="61"/>
      <c r="I1335" s="63"/>
      <c r="J1335" s="116" t="str">
        <f>IF(Calculations!$G1330=1, "Up to Date", "")</f>
        <v/>
      </c>
      <c r="K1335" s="2"/>
      <c r="L1335" s="9"/>
      <c r="M1335" s="9"/>
      <c r="N1335" s="9"/>
      <c r="O1335" s="9"/>
      <c r="P1335" s="9"/>
      <c r="Q1335" s="9"/>
      <c r="R1335" s="9"/>
      <c r="S1335" s="9"/>
      <c r="T1335" s="9"/>
      <c r="U1335"/>
      <c r="V1335"/>
      <c r="X1335"/>
      <c r="Y1335"/>
      <c r="AA1335"/>
      <c r="AB1335"/>
      <c r="AC1335"/>
      <c r="AD1335"/>
      <c r="AE1335"/>
      <c r="AF1335"/>
      <c r="AG1335"/>
      <c r="AH1335"/>
      <c r="AI1335"/>
      <c r="AJ1335"/>
      <c r="AK1335"/>
      <c r="AL1335"/>
      <c r="AM1335"/>
    </row>
    <row r="1336" spans="2:39" x14ac:dyDescent="0.35">
      <c r="B1336" s="61"/>
      <c r="C1336" s="119"/>
      <c r="D1336" s="62"/>
      <c r="E1336" s="62"/>
      <c r="F1336" s="52"/>
      <c r="G1336" s="61"/>
      <c r="H1336" s="61"/>
      <c r="I1336" s="63"/>
      <c r="J1336" s="116" t="str">
        <f>IF(Calculations!$G1331=1, "Up to Date", "")</f>
        <v/>
      </c>
      <c r="K1336" s="2"/>
      <c r="L1336" s="9"/>
      <c r="M1336" s="9"/>
      <c r="N1336" s="9"/>
      <c r="O1336" s="9"/>
      <c r="P1336" s="9"/>
      <c r="Q1336" s="9"/>
      <c r="R1336" s="9"/>
      <c r="S1336" s="9"/>
      <c r="T1336" s="9"/>
      <c r="U1336"/>
      <c r="V1336"/>
      <c r="X1336"/>
      <c r="Y1336"/>
      <c r="AA1336"/>
      <c r="AB1336"/>
      <c r="AC1336"/>
      <c r="AD1336"/>
      <c r="AE1336"/>
      <c r="AF1336"/>
      <c r="AG1336"/>
      <c r="AH1336"/>
      <c r="AI1336"/>
      <c r="AJ1336"/>
      <c r="AK1336"/>
      <c r="AL1336"/>
      <c r="AM1336"/>
    </row>
    <row r="1337" spans="2:39" x14ac:dyDescent="0.35">
      <c r="B1337" s="61"/>
      <c r="C1337" s="119"/>
      <c r="D1337" s="62"/>
      <c r="E1337" s="62"/>
      <c r="F1337" s="52"/>
      <c r="G1337" s="61"/>
      <c r="H1337" s="61"/>
      <c r="I1337" s="63"/>
      <c r="J1337" s="116" t="str">
        <f>IF(Calculations!$G1332=1, "Up to Date", "")</f>
        <v/>
      </c>
      <c r="K1337" s="2"/>
      <c r="L1337" s="9"/>
      <c r="M1337" s="9"/>
      <c r="N1337" s="9"/>
      <c r="O1337" s="9"/>
      <c r="P1337" s="9"/>
      <c r="Q1337" s="9"/>
      <c r="R1337" s="9"/>
      <c r="S1337" s="9"/>
      <c r="T1337" s="9"/>
      <c r="U1337"/>
      <c r="V1337"/>
      <c r="X1337"/>
      <c r="Y1337"/>
      <c r="AA1337"/>
      <c r="AB1337"/>
      <c r="AC1337"/>
      <c r="AD1337"/>
      <c r="AE1337"/>
      <c r="AF1337"/>
      <c r="AG1337"/>
      <c r="AH1337"/>
      <c r="AI1337"/>
      <c r="AJ1337"/>
      <c r="AK1337"/>
      <c r="AL1337"/>
      <c r="AM1337"/>
    </row>
    <row r="1338" spans="2:39" x14ac:dyDescent="0.35">
      <c r="B1338" s="61"/>
      <c r="C1338" s="119"/>
      <c r="D1338" s="62"/>
      <c r="E1338" s="62"/>
      <c r="F1338" s="52"/>
      <c r="G1338" s="61"/>
      <c r="H1338" s="61"/>
      <c r="I1338" s="63"/>
      <c r="J1338" s="116" t="str">
        <f>IF(Calculations!$G1333=1, "Up to Date", "")</f>
        <v/>
      </c>
      <c r="K1338" s="2"/>
      <c r="L1338" s="9"/>
      <c r="M1338" s="9"/>
      <c r="N1338" s="9"/>
      <c r="O1338" s="9"/>
      <c r="P1338" s="9"/>
      <c r="Q1338" s="9"/>
      <c r="R1338" s="9"/>
      <c r="S1338" s="9"/>
      <c r="T1338" s="9"/>
      <c r="U1338"/>
      <c r="V1338"/>
      <c r="X1338"/>
      <c r="Y1338"/>
      <c r="AA1338"/>
      <c r="AB1338"/>
      <c r="AC1338"/>
      <c r="AD1338"/>
      <c r="AE1338"/>
      <c r="AF1338"/>
      <c r="AG1338"/>
      <c r="AH1338"/>
      <c r="AI1338"/>
      <c r="AJ1338"/>
      <c r="AK1338"/>
      <c r="AL1338"/>
      <c r="AM1338"/>
    </row>
    <row r="1339" spans="2:39" x14ac:dyDescent="0.35">
      <c r="B1339" s="61"/>
      <c r="C1339" s="119"/>
      <c r="D1339" s="62"/>
      <c r="E1339" s="62"/>
      <c r="F1339" s="52"/>
      <c r="G1339" s="61"/>
      <c r="H1339" s="61"/>
      <c r="I1339" s="63"/>
      <c r="J1339" s="116" t="str">
        <f>IF(Calculations!$G1334=1, "Up to Date", "")</f>
        <v/>
      </c>
      <c r="K1339" s="2"/>
      <c r="L1339" s="9"/>
      <c r="M1339" s="9"/>
      <c r="N1339" s="9"/>
      <c r="O1339" s="9"/>
      <c r="P1339" s="9"/>
      <c r="Q1339" s="9"/>
      <c r="R1339" s="9"/>
      <c r="S1339" s="9"/>
      <c r="T1339" s="9"/>
      <c r="U1339"/>
      <c r="V1339"/>
      <c r="X1339"/>
      <c r="Y1339"/>
      <c r="AA1339"/>
      <c r="AB1339"/>
      <c r="AC1339"/>
      <c r="AD1339"/>
      <c r="AE1339"/>
      <c r="AF1339"/>
      <c r="AG1339"/>
      <c r="AH1339"/>
      <c r="AI1339"/>
      <c r="AJ1339"/>
      <c r="AK1339"/>
      <c r="AL1339"/>
      <c r="AM1339"/>
    </row>
    <row r="1340" spans="2:39" x14ac:dyDescent="0.35">
      <c r="B1340" s="61"/>
      <c r="C1340" s="119"/>
      <c r="D1340" s="62"/>
      <c r="E1340" s="62"/>
      <c r="F1340" s="52"/>
      <c r="G1340" s="61"/>
      <c r="H1340" s="61"/>
      <c r="I1340" s="63"/>
      <c r="J1340" s="116" t="str">
        <f>IF(Calculations!$G1335=1, "Up to Date", "")</f>
        <v/>
      </c>
      <c r="K1340" s="2"/>
      <c r="L1340" s="9"/>
      <c r="M1340" s="9"/>
      <c r="N1340" s="9"/>
      <c r="O1340" s="9"/>
      <c r="P1340" s="9"/>
      <c r="Q1340" s="9"/>
      <c r="R1340" s="9"/>
      <c r="S1340" s="9"/>
      <c r="T1340" s="9"/>
      <c r="U1340"/>
      <c r="V1340"/>
      <c r="X1340"/>
      <c r="Y1340"/>
      <c r="AA1340"/>
      <c r="AB1340"/>
      <c r="AC1340"/>
      <c r="AD1340"/>
      <c r="AE1340"/>
      <c r="AF1340"/>
      <c r="AG1340"/>
      <c r="AH1340"/>
      <c r="AI1340"/>
      <c r="AJ1340"/>
      <c r="AK1340"/>
      <c r="AL1340"/>
      <c r="AM1340"/>
    </row>
    <row r="1341" spans="2:39" x14ac:dyDescent="0.35">
      <c r="B1341" s="61"/>
      <c r="C1341" s="119"/>
      <c r="D1341" s="62"/>
      <c r="E1341" s="62"/>
      <c r="F1341" s="52"/>
      <c r="G1341" s="61"/>
      <c r="H1341" s="61"/>
      <c r="I1341" s="63"/>
      <c r="J1341" s="116" t="str">
        <f>IF(Calculations!$G1336=1, "Up to Date", "")</f>
        <v/>
      </c>
      <c r="K1341" s="2"/>
      <c r="L1341" s="9"/>
      <c r="M1341" s="9"/>
      <c r="N1341" s="9"/>
      <c r="O1341" s="9"/>
      <c r="P1341" s="9"/>
      <c r="Q1341" s="9"/>
      <c r="R1341" s="9"/>
      <c r="S1341" s="9"/>
      <c r="T1341" s="9"/>
      <c r="U1341"/>
      <c r="V1341"/>
      <c r="X1341"/>
      <c r="Y1341"/>
      <c r="AA1341"/>
      <c r="AB1341"/>
      <c r="AC1341"/>
      <c r="AD1341"/>
      <c r="AE1341"/>
      <c r="AF1341"/>
      <c r="AG1341"/>
      <c r="AH1341"/>
      <c r="AI1341"/>
      <c r="AJ1341"/>
      <c r="AK1341"/>
      <c r="AL1341"/>
      <c r="AM1341"/>
    </row>
    <row r="1342" spans="2:39" x14ac:dyDescent="0.35">
      <c r="B1342" s="61"/>
      <c r="C1342" s="119"/>
      <c r="D1342" s="62"/>
      <c r="E1342" s="62"/>
      <c r="F1342" s="52"/>
      <c r="G1342" s="61"/>
      <c r="H1342" s="61"/>
      <c r="I1342" s="63"/>
      <c r="J1342" s="116" t="str">
        <f>IF(Calculations!$G1337=1, "Up to Date", "")</f>
        <v/>
      </c>
      <c r="K1342" s="2"/>
      <c r="L1342" s="9"/>
      <c r="M1342" s="9"/>
      <c r="N1342" s="9"/>
      <c r="O1342" s="9"/>
      <c r="P1342" s="9"/>
      <c r="Q1342" s="9"/>
      <c r="R1342" s="9"/>
      <c r="S1342" s="9"/>
      <c r="T1342" s="9"/>
      <c r="U1342"/>
      <c r="V1342"/>
      <c r="X1342"/>
      <c r="Y1342"/>
      <c r="AA1342"/>
      <c r="AB1342"/>
      <c r="AC1342"/>
      <c r="AD1342"/>
      <c r="AE1342"/>
      <c r="AF1342"/>
      <c r="AG1342"/>
      <c r="AH1342"/>
      <c r="AI1342"/>
      <c r="AJ1342"/>
      <c r="AK1342"/>
      <c r="AL1342"/>
      <c r="AM1342"/>
    </row>
    <row r="1343" spans="2:39" x14ac:dyDescent="0.35">
      <c r="B1343" s="61"/>
      <c r="C1343" s="119"/>
      <c r="D1343" s="62"/>
      <c r="E1343" s="62"/>
      <c r="F1343" s="52"/>
      <c r="G1343" s="61"/>
      <c r="H1343" s="61"/>
      <c r="I1343" s="63"/>
      <c r="J1343" s="116" t="str">
        <f>IF(Calculations!$G1338=1, "Up to Date", "")</f>
        <v/>
      </c>
      <c r="K1343" s="2"/>
      <c r="L1343" s="9"/>
      <c r="M1343" s="9"/>
      <c r="N1343" s="9"/>
      <c r="O1343" s="9"/>
      <c r="P1343" s="9"/>
      <c r="Q1343" s="9"/>
      <c r="R1343" s="9"/>
      <c r="S1343" s="9"/>
      <c r="T1343" s="9"/>
      <c r="U1343"/>
      <c r="V1343"/>
      <c r="X1343"/>
      <c r="Y1343"/>
      <c r="AA1343"/>
      <c r="AB1343"/>
      <c r="AC1343"/>
      <c r="AD1343"/>
      <c r="AE1343"/>
      <c r="AF1343"/>
      <c r="AG1343"/>
      <c r="AH1343"/>
      <c r="AI1343"/>
      <c r="AJ1343"/>
      <c r="AK1343"/>
      <c r="AL1343"/>
      <c r="AM1343"/>
    </row>
    <row r="1344" spans="2:39" x14ac:dyDescent="0.35">
      <c r="B1344" s="61"/>
      <c r="C1344" s="119"/>
      <c r="D1344" s="62"/>
      <c r="E1344" s="62"/>
      <c r="F1344" s="52"/>
      <c r="G1344" s="61"/>
      <c r="H1344" s="61"/>
      <c r="I1344" s="63"/>
      <c r="J1344" s="116" t="str">
        <f>IF(Calculations!$G1339=1, "Up to Date", "")</f>
        <v/>
      </c>
      <c r="K1344" s="2"/>
      <c r="L1344" s="9"/>
      <c r="M1344" s="9"/>
      <c r="N1344" s="9"/>
      <c r="O1344" s="9"/>
      <c r="P1344" s="9"/>
      <c r="Q1344" s="9"/>
      <c r="R1344" s="9"/>
      <c r="S1344" s="9"/>
      <c r="T1344" s="9"/>
      <c r="U1344"/>
      <c r="V1344"/>
      <c r="X1344"/>
      <c r="Y1344"/>
      <c r="AA1344"/>
      <c r="AB1344"/>
      <c r="AC1344"/>
      <c r="AD1344"/>
      <c r="AE1344"/>
      <c r="AF1344"/>
      <c r="AG1344"/>
      <c r="AH1344"/>
      <c r="AI1344"/>
      <c r="AJ1344"/>
      <c r="AK1344"/>
      <c r="AL1344"/>
      <c r="AM1344"/>
    </row>
    <row r="1345" spans="2:39" x14ac:dyDescent="0.35">
      <c r="B1345" s="61"/>
      <c r="C1345" s="119"/>
      <c r="D1345" s="62"/>
      <c r="E1345" s="62"/>
      <c r="F1345" s="52"/>
      <c r="G1345" s="61"/>
      <c r="H1345" s="61"/>
      <c r="I1345" s="63"/>
      <c r="J1345" s="116" t="str">
        <f>IF(Calculations!$G1340=1, "Up to Date", "")</f>
        <v/>
      </c>
      <c r="K1345" s="2"/>
      <c r="L1345" s="9"/>
      <c r="M1345" s="9"/>
      <c r="N1345" s="9"/>
      <c r="O1345" s="9"/>
      <c r="P1345" s="9"/>
      <c r="Q1345" s="9"/>
      <c r="R1345" s="9"/>
      <c r="S1345" s="9"/>
      <c r="T1345" s="9"/>
      <c r="U1345"/>
      <c r="V1345"/>
      <c r="X1345"/>
      <c r="Y1345"/>
      <c r="AA1345"/>
      <c r="AB1345"/>
      <c r="AC1345"/>
      <c r="AD1345"/>
      <c r="AE1345"/>
      <c r="AF1345"/>
      <c r="AG1345"/>
      <c r="AH1345"/>
      <c r="AI1345"/>
      <c r="AJ1345"/>
      <c r="AK1345"/>
      <c r="AL1345"/>
      <c r="AM1345"/>
    </row>
    <row r="1346" spans="2:39" x14ac:dyDescent="0.35">
      <c r="B1346" s="61"/>
      <c r="C1346" s="119"/>
      <c r="D1346" s="62"/>
      <c r="E1346" s="62"/>
      <c r="F1346" s="52"/>
      <c r="G1346" s="61"/>
      <c r="H1346" s="61"/>
      <c r="I1346" s="63"/>
      <c r="J1346" s="116" t="str">
        <f>IF(Calculations!$G1341=1, "Up to Date", "")</f>
        <v/>
      </c>
      <c r="K1346" s="2"/>
      <c r="L1346" s="9"/>
      <c r="M1346" s="9"/>
      <c r="N1346" s="9"/>
      <c r="O1346" s="9"/>
      <c r="P1346" s="9"/>
      <c r="Q1346" s="9"/>
      <c r="R1346" s="9"/>
      <c r="S1346" s="9"/>
      <c r="T1346" s="9"/>
      <c r="U1346"/>
      <c r="V1346"/>
      <c r="X1346"/>
      <c r="Y1346"/>
      <c r="AA1346"/>
      <c r="AB1346"/>
      <c r="AC1346"/>
      <c r="AD1346"/>
      <c r="AE1346"/>
      <c r="AF1346"/>
      <c r="AG1346"/>
      <c r="AH1346"/>
      <c r="AI1346"/>
      <c r="AJ1346"/>
      <c r="AK1346"/>
      <c r="AL1346"/>
      <c r="AM1346"/>
    </row>
    <row r="1347" spans="2:39" x14ac:dyDescent="0.35">
      <c r="B1347" s="61"/>
      <c r="C1347" s="119"/>
      <c r="D1347" s="62"/>
      <c r="E1347" s="62"/>
      <c r="F1347" s="52"/>
      <c r="G1347" s="61"/>
      <c r="H1347" s="61"/>
      <c r="I1347" s="63"/>
      <c r="J1347" s="116" t="str">
        <f>IF(Calculations!$G1342=1, "Up to Date", "")</f>
        <v/>
      </c>
      <c r="K1347" s="2"/>
      <c r="L1347" s="9"/>
      <c r="M1347" s="9"/>
      <c r="N1347" s="9"/>
      <c r="O1347" s="9"/>
      <c r="P1347" s="9"/>
      <c r="Q1347" s="9"/>
      <c r="R1347" s="9"/>
      <c r="S1347" s="9"/>
      <c r="T1347" s="9"/>
      <c r="U1347"/>
      <c r="V1347"/>
      <c r="X1347"/>
      <c r="Y1347"/>
      <c r="AA1347"/>
      <c r="AB1347"/>
      <c r="AC1347"/>
      <c r="AD1347"/>
      <c r="AE1347"/>
      <c r="AF1347"/>
      <c r="AG1347"/>
      <c r="AH1347"/>
      <c r="AI1347"/>
      <c r="AJ1347"/>
      <c r="AK1347"/>
      <c r="AL1347"/>
      <c r="AM1347"/>
    </row>
    <row r="1348" spans="2:39" x14ac:dyDescent="0.35">
      <c r="B1348" s="61"/>
      <c r="C1348" s="119"/>
      <c r="D1348" s="62"/>
      <c r="E1348" s="62"/>
      <c r="F1348" s="52"/>
      <c r="G1348" s="61"/>
      <c r="H1348" s="61"/>
      <c r="I1348" s="63"/>
      <c r="J1348" s="116" t="str">
        <f>IF(Calculations!$G1343=1, "Up to Date", "")</f>
        <v/>
      </c>
      <c r="K1348" s="2"/>
      <c r="L1348" s="9"/>
      <c r="M1348" s="9"/>
      <c r="N1348" s="9"/>
      <c r="O1348" s="9"/>
      <c r="P1348" s="9"/>
      <c r="Q1348" s="9"/>
      <c r="R1348" s="9"/>
      <c r="S1348" s="9"/>
      <c r="T1348" s="9"/>
      <c r="U1348"/>
      <c r="V1348"/>
      <c r="X1348"/>
      <c r="Y1348"/>
      <c r="AA1348"/>
      <c r="AB1348"/>
      <c r="AC1348"/>
      <c r="AD1348"/>
      <c r="AE1348"/>
      <c r="AF1348"/>
      <c r="AG1348"/>
      <c r="AH1348"/>
      <c r="AI1348"/>
      <c r="AJ1348"/>
      <c r="AK1348"/>
      <c r="AL1348"/>
      <c r="AM1348"/>
    </row>
    <row r="1349" spans="2:39" x14ac:dyDescent="0.35">
      <c r="B1349" s="61"/>
      <c r="C1349" s="119"/>
      <c r="D1349" s="62"/>
      <c r="E1349" s="62"/>
      <c r="F1349" s="52"/>
      <c r="G1349" s="61"/>
      <c r="H1349" s="61"/>
      <c r="I1349" s="63"/>
      <c r="J1349" s="116" t="str">
        <f>IF(Calculations!$G1344=1, "Up to Date", "")</f>
        <v/>
      </c>
      <c r="K1349" s="2"/>
      <c r="L1349" s="9"/>
      <c r="M1349" s="9"/>
      <c r="N1349" s="9"/>
      <c r="O1349" s="9"/>
      <c r="P1349" s="9"/>
      <c r="Q1349" s="9"/>
      <c r="R1349" s="9"/>
      <c r="S1349" s="9"/>
      <c r="T1349" s="9"/>
      <c r="U1349"/>
      <c r="V1349"/>
      <c r="X1349"/>
      <c r="Y1349"/>
      <c r="AA1349"/>
      <c r="AB1349"/>
      <c r="AC1349"/>
      <c r="AD1349"/>
      <c r="AE1349"/>
      <c r="AF1349"/>
      <c r="AG1349"/>
      <c r="AH1349"/>
      <c r="AI1349"/>
      <c r="AJ1349"/>
      <c r="AK1349"/>
      <c r="AL1349"/>
      <c r="AM1349"/>
    </row>
    <row r="1350" spans="2:39" x14ac:dyDescent="0.35">
      <c r="B1350" s="61"/>
      <c r="C1350" s="119"/>
      <c r="D1350" s="62"/>
      <c r="E1350" s="62"/>
      <c r="F1350" s="52"/>
      <c r="G1350" s="61"/>
      <c r="H1350" s="61"/>
      <c r="I1350" s="63"/>
      <c r="J1350" s="116" t="str">
        <f>IF(Calculations!$G1345=1, "Up to Date", "")</f>
        <v/>
      </c>
      <c r="K1350" s="2"/>
      <c r="L1350" s="9"/>
      <c r="M1350" s="9"/>
      <c r="N1350" s="9"/>
      <c r="O1350" s="9"/>
      <c r="P1350" s="9"/>
      <c r="Q1350" s="9"/>
      <c r="R1350" s="9"/>
      <c r="S1350" s="9"/>
      <c r="T1350" s="9"/>
      <c r="U1350"/>
      <c r="V1350"/>
      <c r="X1350"/>
      <c r="Y1350"/>
      <c r="AA1350"/>
      <c r="AB1350"/>
      <c r="AC1350"/>
      <c r="AD1350"/>
      <c r="AE1350"/>
      <c r="AF1350"/>
      <c r="AG1350"/>
      <c r="AH1350"/>
      <c r="AI1350"/>
      <c r="AJ1350"/>
      <c r="AK1350"/>
      <c r="AL1350"/>
      <c r="AM1350"/>
    </row>
    <row r="1351" spans="2:39" x14ac:dyDescent="0.35">
      <c r="B1351" s="61"/>
      <c r="C1351" s="119"/>
      <c r="D1351" s="62"/>
      <c r="E1351" s="62"/>
      <c r="F1351" s="52"/>
      <c r="G1351" s="61"/>
      <c r="H1351" s="61"/>
      <c r="I1351" s="63"/>
      <c r="J1351" s="116" t="str">
        <f>IF(Calculations!$G1346=1, "Up to Date", "")</f>
        <v/>
      </c>
      <c r="K1351" s="2"/>
      <c r="L1351" s="9"/>
      <c r="M1351" s="9"/>
      <c r="N1351" s="9"/>
      <c r="O1351" s="9"/>
      <c r="P1351" s="9"/>
      <c r="Q1351" s="9"/>
      <c r="R1351" s="9"/>
      <c r="S1351" s="9"/>
      <c r="T1351" s="9"/>
      <c r="U1351"/>
      <c r="V1351"/>
      <c r="X1351"/>
      <c r="Y1351"/>
      <c r="AA1351"/>
      <c r="AB1351"/>
      <c r="AC1351"/>
      <c r="AD1351"/>
      <c r="AE1351"/>
      <c r="AF1351"/>
      <c r="AG1351"/>
      <c r="AH1351"/>
      <c r="AI1351"/>
      <c r="AJ1351"/>
      <c r="AK1351"/>
      <c r="AL1351"/>
      <c r="AM1351"/>
    </row>
    <row r="1352" spans="2:39" x14ac:dyDescent="0.35">
      <c r="B1352" s="61"/>
      <c r="C1352" s="119"/>
      <c r="D1352" s="62"/>
      <c r="E1352" s="62"/>
      <c r="F1352" s="52"/>
      <c r="G1352" s="61"/>
      <c r="H1352" s="61"/>
      <c r="I1352" s="63"/>
      <c r="J1352" s="116" t="str">
        <f>IF(Calculations!$G1347=1, "Up to Date", "")</f>
        <v/>
      </c>
      <c r="K1352" s="2"/>
      <c r="L1352" s="9"/>
      <c r="M1352" s="9"/>
      <c r="N1352" s="9"/>
      <c r="O1352" s="9"/>
      <c r="P1352" s="9"/>
      <c r="Q1352" s="9"/>
      <c r="R1352" s="9"/>
      <c r="S1352" s="9"/>
      <c r="T1352" s="9"/>
      <c r="U1352"/>
      <c r="V1352"/>
      <c r="X1352"/>
      <c r="Y1352"/>
      <c r="AA1352"/>
      <c r="AB1352"/>
      <c r="AC1352"/>
      <c r="AD1352"/>
      <c r="AE1352"/>
      <c r="AF1352"/>
      <c r="AG1352"/>
      <c r="AH1352"/>
      <c r="AI1352"/>
      <c r="AJ1352"/>
      <c r="AK1352"/>
      <c r="AL1352"/>
      <c r="AM1352"/>
    </row>
    <row r="1353" spans="2:39" x14ac:dyDescent="0.35">
      <c r="B1353" s="61"/>
      <c r="C1353" s="119"/>
      <c r="D1353" s="62"/>
      <c r="E1353" s="62"/>
      <c r="F1353" s="52"/>
      <c r="G1353" s="61"/>
      <c r="H1353" s="61"/>
      <c r="I1353" s="63"/>
      <c r="J1353" s="116" t="str">
        <f>IF(Calculations!$G1348=1, "Up to Date", "")</f>
        <v/>
      </c>
      <c r="K1353" s="2"/>
      <c r="L1353" s="9"/>
      <c r="M1353" s="9"/>
      <c r="N1353" s="9"/>
      <c r="O1353" s="9"/>
      <c r="P1353" s="9"/>
      <c r="Q1353" s="9"/>
      <c r="R1353" s="9"/>
      <c r="S1353" s="9"/>
      <c r="T1353" s="9"/>
      <c r="U1353"/>
      <c r="V1353"/>
      <c r="X1353"/>
      <c r="Y1353"/>
      <c r="AA1353"/>
      <c r="AB1353"/>
      <c r="AC1353"/>
      <c r="AD1353"/>
      <c r="AE1353"/>
      <c r="AF1353"/>
      <c r="AG1353"/>
      <c r="AH1353"/>
      <c r="AI1353"/>
      <c r="AJ1353"/>
      <c r="AK1353"/>
      <c r="AL1353"/>
      <c r="AM1353"/>
    </row>
    <row r="1354" spans="2:39" x14ac:dyDescent="0.35">
      <c r="B1354" s="61"/>
      <c r="C1354" s="119"/>
      <c r="D1354" s="62"/>
      <c r="E1354" s="62"/>
      <c r="F1354" s="52"/>
      <c r="G1354" s="61"/>
      <c r="H1354" s="61"/>
      <c r="I1354" s="63"/>
      <c r="J1354" s="116" t="str">
        <f>IF(Calculations!$G1349=1, "Up to Date", "")</f>
        <v/>
      </c>
      <c r="K1354" s="2"/>
      <c r="L1354" s="9"/>
      <c r="M1354" s="9"/>
      <c r="N1354" s="9"/>
      <c r="O1354" s="9"/>
      <c r="P1354" s="9"/>
      <c r="Q1354" s="9"/>
      <c r="R1354" s="9"/>
      <c r="S1354" s="9"/>
      <c r="T1354" s="9"/>
      <c r="U1354"/>
      <c r="V1354"/>
      <c r="X1354"/>
      <c r="Y1354"/>
      <c r="AA1354"/>
      <c r="AB1354"/>
      <c r="AC1354"/>
      <c r="AD1354"/>
      <c r="AE1354"/>
      <c r="AF1354"/>
      <c r="AG1354"/>
      <c r="AH1354"/>
      <c r="AI1354"/>
      <c r="AJ1354"/>
      <c r="AK1354"/>
      <c r="AL1354"/>
      <c r="AM1354"/>
    </row>
    <row r="1355" spans="2:39" x14ac:dyDescent="0.35">
      <c r="B1355" s="61"/>
      <c r="C1355" s="119"/>
      <c r="D1355" s="62"/>
      <c r="E1355" s="62"/>
      <c r="F1355" s="52"/>
      <c r="G1355" s="61"/>
      <c r="H1355" s="61"/>
      <c r="I1355" s="63"/>
      <c r="J1355" s="116" t="str">
        <f>IF(Calculations!$G1350=1, "Up to Date", "")</f>
        <v/>
      </c>
      <c r="K1355" s="2"/>
      <c r="L1355" s="9"/>
      <c r="M1355" s="9"/>
      <c r="N1355" s="9"/>
      <c r="O1355" s="9"/>
      <c r="P1355" s="9"/>
      <c r="Q1355" s="9"/>
      <c r="R1355" s="9"/>
      <c r="S1355" s="9"/>
      <c r="T1355" s="9"/>
      <c r="U1355"/>
      <c r="V1355"/>
      <c r="X1355"/>
      <c r="Y1355"/>
      <c r="AA1355"/>
      <c r="AB1355"/>
      <c r="AC1355"/>
      <c r="AD1355"/>
      <c r="AE1355"/>
      <c r="AF1355"/>
      <c r="AG1355"/>
      <c r="AH1355"/>
      <c r="AI1355"/>
      <c r="AJ1355"/>
      <c r="AK1355"/>
      <c r="AL1355"/>
      <c r="AM1355"/>
    </row>
    <row r="1356" spans="2:39" x14ac:dyDescent="0.35">
      <c r="B1356" s="61"/>
      <c r="C1356" s="119"/>
      <c r="D1356" s="62"/>
      <c r="E1356" s="62"/>
      <c r="F1356" s="52"/>
      <c r="G1356" s="61"/>
      <c r="H1356" s="61"/>
      <c r="I1356" s="63"/>
      <c r="J1356" s="116" t="str">
        <f>IF(Calculations!$G1351=1, "Up to Date", "")</f>
        <v/>
      </c>
      <c r="K1356" s="2"/>
      <c r="L1356" s="9"/>
      <c r="M1356" s="9"/>
      <c r="N1356" s="9"/>
      <c r="O1356" s="9"/>
      <c r="P1356" s="9"/>
      <c r="Q1356" s="9"/>
      <c r="R1356" s="9"/>
      <c r="S1356" s="9"/>
      <c r="T1356" s="9"/>
      <c r="U1356"/>
      <c r="V1356"/>
      <c r="X1356"/>
      <c r="Y1356"/>
      <c r="AA1356"/>
      <c r="AB1356"/>
      <c r="AC1356"/>
      <c r="AD1356"/>
      <c r="AE1356"/>
      <c r="AF1356"/>
      <c r="AG1356"/>
      <c r="AH1356"/>
      <c r="AI1356"/>
      <c r="AJ1356"/>
      <c r="AK1356"/>
      <c r="AL1356"/>
      <c r="AM1356"/>
    </row>
    <row r="1357" spans="2:39" x14ac:dyDescent="0.35">
      <c r="B1357" s="61"/>
      <c r="C1357" s="119"/>
      <c r="D1357" s="62"/>
      <c r="E1357" s="62"/>
      <c r="F1357" s="52"/>
      <c r="G1357" s="61"/>
      <c r="H1357" s="61"/>
      <c r="I1357" s="63"/>
      <c r="J1357" s="116" t="str">
        <f>IF(Calculations!$G1352=1, "Up to Date", "")</f>
        <v/>
      </c>
      <c r="K1357" s="2"/>
      <c r="L1357" s="9"/>
      <c r="M1357" s="9"/>
      <c r="N1357" s="9"/>
      <c r="O1357" s="9"/>
      <c r="P1357" s="9"/>
      <c r="Q1357" s="9"/>
      <c r="R1357" s="9"/>
      <c r="S1357" s="9"/>
      <c r="T1357" s="9"/>
      <c r="U1357"/>
      <c r="V1357"/>
      <c r="X1357"/>
      <c r="Y1357"/>
      <c r="AA1357"/>
      <c r="AB1357"/>
      <c r="AC1357"/>
      <c r="AD1357"/>
      <c r="AE1357"/>
      <c r="AF1357"/>
      <c r="AG1357"/>
      <c r="AH1357"/>
      <c r="AI1357"/>
      <c r="AJ1357"/>
      <c r="AK1357"/>
      <c r="AL1357"/>
      <c r="AM1357"/>
    </row>
    <row r="1358" spans="2:39" x14ac:dyDescent="0.35">
      <c r="B1358" s="61"/>
      <c r="C1358" s="119"/>
      <c r="D1358" s="62"/>
      <c r="E1358" s="62"/>
      <c r="F1358" s="52"/>
      <c r="G1358" s="61"/>
      <c r="H1358" s="61"/>
      <c r="I1358" s="63"/>
      <c r="J1358" s="116" t="str">
        <f>IF(Calculations!$G1353=1, "Up to Date", "")</f>
        <v/>
      </c>
      <c r="K1358" s="2"/>
      <c r="L1358" s="9"/>
      <c r="M1358" s="9"/>
      <c r="N1358" s="9"/>
      <c r="O1358" s="9"/>
      <c r="P1358" s="9"/>
      <c r="Q1358" s="9"/>
      <c r="R1358" s="9"/>
      <c r="S1358" s="9"/>
      <c r="T1358" s="9"/>
      <c r="U1358"/>
      <c r="V1358"/>
      <c r="X1358"/>
      <c r="Y1358"/>
      <c r="AA1358"/>
      <c r="AB1358"/>
      <c r="AC1358"/>
      <c r="AD1358"/>
      <c r="AE1358"/>
      <c r="AF1358"/>
      <c r="AG1358"/>
      <c r="AH1358"/>
      <c r="AI1358"/>
      <c r="AJ1358"/>
      <c r="AK1358"/>
      <c r="AL1358"/>
      <c r="AM1358"/>
    </row>
    <row r="1359" spans="2:39" x14ac:dyDescent="0.35">
      <c r="B1359" s="61"/>
      <c r="C1359" s="119"/>
      <c r="D1359" s="62"/>
      <c r="E1359" s="62"/>
      <c r="F1359" s="52"/>
      <c r="G1359" s="61"/>
      <c r="H1359" s="61"/>
      <c r="I1359" s="63"/>
      <c r="J1359" s="116" t="str">
        <f>IF(Calculations!$G1354=1, "Up to Date", "")</f>
        <v/>
      </c>
      <c r="K1359" s="2"/>
      <c r="L1359" s="9"/>
      <c r="M1359" s="9"/>
      <c r="N1359" s="9"/>
      <c r="O1359" s="9"/>
      <c r="P1359" s="9"/>
      <c r="Q1359" s="9"/>
      <c r="R1359" s="9"/>
      <c r="S1359" s="9"/>
      <c r="T1359" s="9"/>
      <c r="U1359"/>
      <c r="V1359"/>
      <c r="X1359"/>
      <c r="Y1359"/>
      <c r="AA1359"/>
      <c r="AB1359"/>
      <c r="AC1359"/>
      <c r="AD1359"/>
      <c r="AE1359"/>
      <c r="AF1359"/>
      <c r="AG1359"/>
      <c r="AH1359"/>
      <c r="AI1359"/>
      <c r="AJ1359"/>
      <c r="AK1359"/>
      <c r="AL1359"/>
      <c r="AM1359"/>
    </row>
    <row r="1360" spans="2:39" x14ac:dyDescent="0.35">
      <c r="B1360" s="61"/>
      <c r="C1360" s="119"/>
      <c r="D1360" s="62"/>
      <c r="E1360" s="62"/>
      <c r="F1360" s="52"/>
      <c r="G1360" s="61"/>
      <c r="H1360" s="61"/>
      <c r="I1360" s="63"/>
      <c r="J1360" s="116" t="str">
        <f>IF(Calculations!$G1355=1, "Up to Date", "")</f>
        <v/>
      </c>
      <c r="K1360" s="2"/>
      <c r="L1360" s="9"/>
      <c r="M1360" s="9"/>
      <c r="N1360" s="9"/>
      <c r="O1360" s="9"/>
      <c r="P1360" s="9"/>
      <c r="Q1360" s="9"/>
      <c r="R1360" s="9"/>
      <c r="S1360" s="9"/>
      <c r="T1360" s="9"/>
      <c r="U1360"/>
      <c r="V1360"/>
      <c r="X1360"/>
      <c r="Y1360"/>
      <c r="AA1360"/>
      <c r="AB1360"/>
      <c r="AC1360"/>
      <c r="AD1360"/>
      <c r="AE1360"/>
      <c r="AF1360"/>
      <c r="AG1360"/>
      <c r="AH1360"/>
      <c r="AI1360"/>
      <c r="AJ1360"/>
      <c r="AK1360"/>
      <c r="AL1360"/>
      <c r="AM1360"/>
    </row>
    <row r="1361" spans="2:39" x14ac:dyDescent="0.35">
      <c r="B1361" s="61"/>
      <c r="C1361" s="119"/>
      <c r="D1361" s="62"/>
      <c r="E1361" s="62"/>
      <c r="F1361" s="52"/>
      <c r="G1361" s="61"/>
      <c r="H1361" s="61"/>
      <c r="I1361" s="63"/>
      <c r="J1361" s="116" t="str">
        <f>IF(Calculations!$G1356=1, "Up to Date", "")</f>
        <v/>
      </c>
      <c r="K1361" s="2"/>
      <c r="L1361" s="9"/>
      <c r="M1361" s="9"/>
      <c r="N1361" s="9"/>
      <c r="O1361" s="9"/>
      <c r="P1361" s="9"/>
      <c r="Q1361" s="9"/>
      <c r="R1361" s="9"/>
      <c r="S1361" s="9"/>
      <c r="T1361" s="9"/>
      <c r="U1361"/>
      <c r="V1361"/>
      <c r="X1361"/>
      <c r="Y1361"/>
      <c r="AA1361"/>
      <c r="AB1361"/>
      <c r="AC1361"/>
      <c r="AD1361"/>
      <c r="AE1361"/>
      <c r="AF1361"/>
      <c r="AG1361"/>
      <c r="AH1361"/>
      <c r="AI1361"/>
      <c r="AJ1361"/>
      <c r="AK1361"/>
      <c r="AL1361"/>
      <c r="AM1361"/>
    </row>
    <row r="1362" spans="2:39" x14ac:dyDescent="0.35">
      <c r="B1362" s="61"/>
      <c r="C1362" s="119"/>
      <c r="D1362" s="62"/>
      <c r="E1362" s="62"/>
      <c r="F1362" s="52"/>
      <c r="G1362" s="61"/>
      <c r="H1362" s="61"/>
      <c r="I1362" s="63"/>
      <c r="J1362" s="116" t="str">
        <f>IF(Calculations!$G1357=1, "Up to Date", "")</f>
        <v/>
      </c>
      <c r="K1362" s="2"/>
      <c r="L1362" s="9"/>
      <c r="M1362" s="9"/>
      <c r="N1362" s="9"/>
      <c r="O1362" s="9"/>
      <c r="P1362" s="9"/>
      <c r="Q1362" s="9"/>
      <c r="R1362" s="9"/>
      <c r="S1362" s="9"/>
      <c r="T1362" s="9"/>
      <c r="U1362"/>
      <c r="V1362"/>
      <c r="X1362"/>
      <c r="Y1362"/>
      <c r="AA1362"/>
      <c r="AB1362"/>
      <c r="AC1362"/>
      <c r="AD1362"/>
      <c r="AE1362"/>
      <c r="AF1362"/>
      <c r="AG1362"/>
      <c r="AH1362"/>
      <c r="AI1362"/>
      <c r="AJ1362"/>
      <c r="AK1362"/>
      <c r="AL1362"/>
      <c r="AM1362"/>
    </row>
    <row r="1363" spans="2:39" x14ac:dyDescent="0.35">
      <c r="B1363" s="61"/>
      <c r="C1363" s="119"/>
      <c r="D1363" s="62"/>
      <c r="E1363" s="62"/>
      <c r="F1363" s="52"/>
      <c r="G1363" s="61"/>
      <c r="H1363" s="61"/>
      <c r="I1363" s="63"/>
      <c r="J1363" s="116" t="str">
        <f>IF(Calculations!$G1358=1, "Up to Date", "")</f>
        <v/>
      </c>
      <c r="K1363" s="2"/>
      <c r="L1363" s="9"/>
      <c r="M1363" s="9"/>
      <c r="N1363" s="9"/>
      <c r="O1363" s="9"/>
      <c r="P1363" s="9"/>
      <c r="Q1363" s="9"/>
      <c r="R1363" s="9"/>
      <c r="S1363" s="9"/>
      <c r="T1363" s="9"/>
      <c r="U1363"/>
      <c r="V1363"/>
      <c r="X1363"/>
      <c r="Y1363"/>
      <c r="AA1363"/>
      <c r="AB1363"/>
      <c r="AC1363"/>
      <c r="AD1363"/>
      <c r="AE1363"/>
      <c r="AF1363"/>
      <c r="AG1363"/>
      <c r="AH1363"/>
      <c r="AI1363"/>
      <c r="AJ1363"/>
      <c r="AK1363"/>
      <c r="AL1363"/>
      <c r="AM1363"/>
    </row>
    <row r="1364" spans="2:39" x14ac:dyDescent="0.35">
      <c r="B1364" s="61"/>
      <c r="C1364" s="119"/>
      <c r="D1364" s="62"/>
      <c r="E1364" s="62"/>
      <c r="F1364" s="52"/>
      <c r="G1364" s="61"/>
      <c r="H1364" s="61"/>
      <c r="I1364" s="63"/>
      <c r="J1364" s="116" t="str">
        <f>IF(Calculations!$G1359=1, "Up to Date", "")</f>
        <v/>
      </c>
      <c r="K1364" s="2"/>
      <c r="L1364" s="9"/>
      <c r="M1364" s="9"/>
      <c r="N1364" s="9"/>
      <c r="O1364" s="9"/>
      <c r="P1364" s="9"/>
      <c r="Q1364" s="9"/>
      <c r="R1364" s="9"/>
      <c r="S1364" s="9"/>
      <c r="T1364" s="9"/>
      <c r="U1364"/>
      <c r="V1364"/>
      <c r="X1364"/>
      <c r="Y1364"/>
      <c r="AA1364"/>
      <c r="AB1364"/>
      <c r="AC1364"/>
      <c r="AD1364"/>
      <c r="AE1364"/>
      <c r="AF1364"/>
      <c r="AG1364"/>
      <c r="AH1364"/>
      <c r="AI1364"/>
      <c r="AJ1364"/>
      <c r="AK1364"/>
      <c r="AL1364"/>
      <c r="AM1364"/>
    </row>
    <row r="1365" spans="2:39" x14ac:dyDescent="0.35">
      <c r="B1365" s="61"/>
      <c r="C1365" s="119"/>
      <c r="D1365" s="62"/>
      <c r="E1365" s="62"/>
      <c r="F1365" s="52"/>
      <c r="G1365" s="61"/>
      <c r="H1365" s="61"/>
      <c r="I1365" s="63"/>
      <c r="J1365" s="116" t="str">
        <f>IF(Calculations!$G1360=1, "Up to Date", "")</f>
        <v/>
      </c>
      <c r="K1365" s="2"/>
      <c r="L1365" s="9"/>
      <c r="M1365" s="9"/>
      <c r="N1365" s="9"/>
      <c r="O1365" s="9"/>
      <c r="P1365" s="9"/>
      <c r="Q1365" s="9"/>
      <c r="R1365" s="9"/>
      <c r="S1365" s="9"/>
      <c r="T1365" s="9"/>
      <c r="U1365"/>
      <c r="V1365"/>
      <c r="X1365"/>
      <c r="Y1365"/>
      <c r="AA1365"/>
      <c r="AB1365"/>
      <c r="AC1365"/>
      <c r="AD1365"/>
      <c r="AE1365"/>
      <c r="AF1365"/>
      <c r="AG1365"/>
      <c r="AH1365"/>
      <c r="AI1365"/>
      <c r="AJ1365"/>
      <c r="AK1365"/>
      <c r="AL1365"/>
      <c r="AM1365"/>
    </row>
    <row r="1366" spans="2:39" x14ac:dyDescent="0.35">
      <c r="B1366" s="61"/>
      <c r="C1366" s="119"/>
      <c r="D1366" s="62"/>
      <c r="E1366" s="62"/>
      <c r="F1366" s="52"/>
      <c r="G1366" s="61"/>
      <c r="H1366" s="61"/>
      <c r="I1366" s="63"/>
      <c r="J1366" s="116" t="str">
        <f>IF(Calculations!$G1361=1, "Up to Date", "")</f>
        <v/>
      </c>
      <c r="K1366" s="2"/>
      <c r="L1366" s="9"/>
      <c r="M1366" s="9"/>
      <c r="N1366" s="9"/>
      <c r="O1366" s="9"/>
      <c r="P1366" s="9"/>
      <c r="Q1366" s="9"/>
      <c r="R1366" s="9"/>
      <c r="S1366" s="9"/>
      <c r="T1366" s="9"/>
      <c r="U1366"/>
      <c r="V1366"/>
      <c r="X1366"/>
      <c r="Y1366"/>
      <c r="AA1366"/>
      <c r="AB1366"/>
      <c r="AC1366"/>
      <c r="AD1366"/>
      <c r="AE1366"/>
      <c r="AF1366"/>
      <c r="AG1366"/>
      <c r="AH1366"/>
      <c r="AI1366"/>
      <c r="AJ1366"/>
      <c r="AK1366"/>
      <c r="AL1366"/>
      <c r="AM1366"/>
    </row>
    <row r="1367" spans="2:39" x14ac:dyDescent="0.35">
      <c r="B1367" s="61"/>
      <c r="C1367" s="119"/>
      <c r="D1367" s="62"/>
      <c r="E1367" s="62"/>
      <c r="F1367" s="52"/>
      <c r="G1367" s="61"/>
      <c r="H1367" s="61"/>
      <c r="I1367" s="63"/>
      <c r="J1367" s="116" t="str">
        <f>IF(Calculations!$G1362=1, "Up to Date", "")</f>
        <v/>
      </c>
      <c r="K1367" s="2"/>
      <c r="L1367" s="9"/>
      <c r="M1367" s="9"/>
      <c r="N1367" s="9"/>
      <c r="O1367" s="9"/>
      <c r="P1367" s="9"/>
      <c r="Q1367" s="9"/>
      <c r="R1367" s="9"/>
      <c r="S1367" s="9"/>
      <c r="T1367" s="9"/>
      <c r="U1367"/>
      <c r="V1367"/>
      <c r="X1367"/>
      <c r="Y1367"/>
      <c r="AA1367"/>
      <c r="AB1367"/>
      <c r="AC1367"/>
      <c r="AD1367"/>
      <c r="AE1367"/>
      <c r="AF1367"/>
      <c r="AG1367"/>
      <c r="AH1367"/>
      <c r="AI1367"/>
      <c r="AJ1367"/>
      <c r="AK1367"/>
      <c r="AL1367"/>
      <c r="AM1367"/>
    </row>
    <row r="1368" spans="2:39" x14ac:dyDescent="0.35">
      <c r="B1368" s="61"/>
      <c r="C1368" s="119"/>
      <c r="D1368" s="62"/>
      <c r="E1368" s="62"/>
      <c r="F1368" s="52"/>
      <c r="G1368" s="61"/>
      <c r="H1368" s="61"/>
      <c r="I1368" s="63"/>
      <c r="J1368" s="116" t="str">
        <f>IF(Calculations!$G1363=1, "Up to Date", "")</f>
        <v/>
      </c>
      <c r="K1368" s="2"/>
      <c r="L1368" s="9"/>
      <c r="M1368" s="9"/>
      <c r="N1368" s="9"/>
      <c r="O1368" s="9"/>
      <c r="P1368" s="9"/>
      <c r="Q1368" s="9"/>
      <c r="R1368" s="9"/>
      <c r="S1368" s="9"/>
      <c r="T1368" s="9"/>
      <c r="U1368"/>
      <c r="V1368"/>
      <c r="X1368"/>
      <c r="Y1368"/>
      <c r="AA1368"/>
      <c r="AB1368"/>
      <c r="AC1368"/>
      <c r="AD1368"/>
      <c r="AE1368"/>
      <c r="AF1368"/>
      <c r="AG1368"/>
      <c r="AH1368"/>
      <c r="AI1368"/>
      <c r="AJ1368"/>
      <c r="AK1368"/>
      <c r="AL1368"/>
      <c r="AM1368"/>
    </row>
    <row r="1369" spans="2:39" x14ac:dyDescent="0.35">
      <c r="B1369" s="61"/>
      <c r="C1369" s="119"/>
      <c r="D1369" s="62"/>
      <c r="E1369" s="62"/>
      <c r="F1369" s="52"/>
      <c r="G1369" s="61"/>
      <c r="H1369" s="61"/>
      <c r="I1369" s="63"/>
      <c r="J1369" s="116" t="str">
        <f>IF(Calculations!$G1364=1, "Up to Date", "")</f>
        <v/>
      </c>
      <c r="K1369" s="2"/>
      <c r="L1369" s="9"/>
      <c r="M1369" s="9"/>
      <c r="N1369" s="9"/>
      <c r="O1369" s="9"/>
      <c r="P1369" s="9"/>
      <c r="Q1369" s="9"/>
      <c r="R1369" s="9"/>
      <c r="S1369" s="9"/>
      <c r="T1369" s="9"/>
      <c r="U1369"/>
      <c r="V1369"/>
      <c r="X1369"/>
      <c r="Y1369"/>
      <c r="AA1369"/>
      <c r="AB1369"/>
      <c r="AC1369"/>
      <c r="AD1369"/>
      <c r="AE1369"/>
      <c r="AF1369"/>
      <c r="AG1369"/>
      <c r="AH1369"/>
      <c r="AI1369"/>
      <c r="AJ1369"/>
      <c r="AK1369"/>
      <c r="AL1369"/>
      <c r="AM1369"/>
    </row>
    <row r="1370" spans="2:39" x14ac:dyDescent="0.35">
      <c r="B1370" s="61"/>
      <c r="C1370" s="119"/>
      <c r="D1370" s="62"/>
      <c r="E1370" s="62"/>
      <c r="F1370" s="52"/>
      <c r="G1370" s="61"/>
      <c r="H1370" s="61"/>
      <c r="I1370" s="63"/>
      <c r="J1370" s="116" t="str">
        <f>IF(Calculations!$G1365=1, "Up to Date", "")</f>
        <v/>
      </c>
      <c r="K1370" s="2"/>
      <c r="L1370" s="9"/>
      <c r="M1370" s="9"/>
      <c r="N1370" s="9"/>
      <c r="O1370" s="9"/>
      <c r="P1370" s="9"/>
      <c r="Q1370" s="9"/>
      <c r="R1370" s="9"/>
      <c r="S1370" s="9"/>
      <c r="T1370" s="9"/>
      <c r="U1370"/>
      <c r="V1370"/>
      <c r="X1370"/>
      <c r="Y1370"/>
      <c r="AA1370"/>
      <c r="AB1370"/>
      <c r="AC1370"/>
      <c r="AD1370"/>
      <c r="AE1370"/>
      <c r="AF1370"/>
      <c r="AG1370"/>
      <c r="AH1370"/>
      <c r="AI1370"/>
      <c r="AJ1370"/>
      <c r="AK1370"/>
      <c r="AL1370"/>
      <c r="AM1370"/>
    </row>
    <row r="1371" spans="2:39" x14ac:dyDescent="0.35">
      <c r="B1371" s="61"/>
      <c r="C1371" s="119"/>
      <c r="D1371" s="62"/>
      <c r="E1371" s="62"/>
      <c r="F1371" s="52"/>
      <c r="G1371" s="61"/>
      <c r="H1371" s="61"/>
      <c r="I1371" s="63"/>
      <c r="J1371" s="116" t="str">
        <f>IF(Calculations!$G1366=1, "Up to Date", "")</f>
        <v/>
      </c>
      <c r="K1371" s="2"/>
      <c r="L1371" s="9"/>
      <c r="M1371" s="9"/>
      <c r="N1371" s="9"/>
      <c r="O1371" s="9"/>
      <c r="P1371" s="9"/>
      <c r="Q1371" s="9"/>
      <c r="R1371" s="9"/>
      <c r="S1371" s="9"/>
      <c r="T1371" s="9"/>
      <c r="U1371"/>
      <c r="V1371"/>
      <c r="X1371"/>
      <c r="Y1371"/>
      <c r="AA1371"/>
      <c r="AB1371"/>
      <c r="AC1371"/>
      <c r="AD1371"/>
      <c r="AE1371"/>
      <c r="AF1371"/>
      <c r="AG1371"/>
      <c r="AH1371"/>
      <c r="AI1371"/>
      <c r="AJ1371"/>
      <c r="AK1371"/>
      <c r="AL1371"/>
      <c r="AM1371"/>
    </row>
    <row r="1372" spans="2:39" x14ac:dyDescent="0.35">
      <c r="B1372" s="61"/>
      <c r="C1372" s="119"/>
      <c r="D1372" s="62"/>
      <c r="E1372" s="62"/>
      <c r="F1372" s="52"/>
      <c r="G1372" s="61"/>
      <c r="H1372" s="61"/>
      <c r="I1372" s="63"/>
      <c r="J1372" s="116" t="str">
        <f>IF(Calculations!$G1367=1, "Up to Date", "")</f>
        <v/>
      </c>
      <c r="K1372" s="2"/>
      <c r="L1372" s="9"/>
      <c r="M1372" s="9"/>
      <c r="N1372" s="9"/>
      <c r="O1372" s="9"/>
      <c r="P1372" s="9"/>
      <c r="Q1372" s="9"/>
      <c r="R1372" s="9"/>
      <c r="S1372" s="9"/>
      <c r="T1372" s="9"/>
      <c r="U1372"/>
      <c r="V1372"/>
      <c r="X1372"/>
      <c r="Y1372"/>
      <c r="AA1372"/>
      <c r="AB1372"/>
      <c r="AC1372"/>
      <c r="AD1372"/>
      <c r="AE1372"/>
      <c r="AF1372"/>
      <c r="AG1372"/>
      <c r="AH1372"/>
      <c r="AI1372"/>
      <c r="AJ1372"/>
      <c r="AK1372"/>
      <c r="AL1372"/>
      <c r="AM1372"/>
    </row>
    <row r="1373" spans="2:39" x14ac:dyDescent="0.35">
      <c r="B1373" s="61"/>
      <c r="C1373" s="119"/>
      <c r="D1373" s="62"/>
      <c r="E1373" s="62"/>
      <c r="F1373" s="52"/>
      <c r="G1373" s="61"/>
      <c r="H1373" s="61"/>
      <c r="I1373" s="63"/>
      <c r="J1373" s="116" t="str">
        <f>IF(Calculations!$G1368=1, "Up to Date", "")</f>
        <v/>
      </c>
      <c r="K1373" s="2"/>
      <c r="L1373" s="9"/>
      <c r="M1373" s="9"/>
      <c r="N1373" s="9"/>
      <c r="O1373" s="9"/>
      <c r="P1373" s="9"/>
      <c r="Q1373" s="9"/>
      <c r="R1373" s="9"/>
      <c r="S1373" s="9"/>
      <c r="T1373" s="9"/>
      <c r="U1373"/>
      <c r="V1373"/>
      <c r="X1373"/>
      <c r="Y1373"/>
      <c r="AA1373"/>
      <c r="AB1373"/>
      <c r="AC1373"/>
      <c r="AD1373"/>
      <c r="AE1373"/>
      <c r="AF1373"/>
      <c r="AG1373"/>
      <c r="AH1373"/>
      <c r="AI1373"/>
      <c r="AJ1373"/>
      <c r="AK1373"/>
      <c r="AL1373"/>
      <c r="AM1373"/>
    </row>
    <row r="1374" spans="2:39" x14ac:dyDescent="0.35">
      <c r="B1374" s="61"/>
      <c r="C1374" s="119"/>
      <c r="D1374" s="62"/>
      <c r="E1374" s="62"/>
      <c r="F1374" s="52"/>
      <c r="G1374" s="61"/>
      <c r="H1374" s="61"/>
      <c r="I1374" s="63"/>
      <c r="J1374" s="116" t="str">
        <f>IF(Calculations!$G1369=1, "Up to Date", "")</f>
        <v/>
      </c>
      <c r="K1374" s="2"/>
      <c r="L1374" s="9"/>
      <c r="M1374" s="9"/>
      <c r="N1374" s="9"/>
      <c r="O1374" s="9"/>
      <c r="P1374" s="9"/>
      <c r="Q1374" s="9"/>
      <c r="R1374" s="9"/>
      <c r="S1374" s="9"/>
      <c r="T1374" s="9"/>
      <c r="U1374"/>
      <c r="V1374"/>
      <c r="X1374"/>
      <c r="Y1374"/>
      <c r="AA1374"/>
      <c r="AB1374"/>
      <c r="AC1374"/>
      <c r="AD1374"/>
      <c r="AE1374"/>
      <c r="AF1374"/>
      <c r="AG1374"/>
      <c r="AH1374"/>
      <c r="AI1374"/>
      <c r="AJ1374"/>
      <c r="AK1374"/>
      <c r="AL1374"/>
      <c r="AM1374"/>
    </row>
    <row r="1375" spans="2:39" x14ac:dyDescent="0.35">
      <c r="B1375" s="61"/>
      <c r="C1375" s="119"/>
      <c r="D1375" s="62"/>
      <c r="E1375" s="62"/>
      <c r="F1375" s="52"/>
      <c r="G1375" s="61"/>
      <c r="H1375" s="61"/>
      <c r="I1375" s="63"/>
      <c r="J1375" s="116" t="str">
        <f>IF(Calculations!$G1370=1, "Up to Date", "")</f>
        <v/>
      </c>
      <c r="K1375" s="2"/>
      <c r="L1375" s="9"/>
      <c r="M1375" s="9"/>
      <c r="N1375" s="9"/>
      <c r="O1375" s="9"/>
      <c r="P1375" s="9"/>
      <c r="Q1375" s="9"/>
      <c r="R1375" s="9"/>
      <c r="S1375" s="9"/>
      <c r="T1375" s="9"/>
      <c r="U1375"/>
      <c r="V1375"/>
      <c r="X1375"/>
      <c r="Y1375"/>
      <c r="AA1375"/>
      <c r="AB1375"/>
      <c r="AC1375"/>
      <c r="AD1375"/>
      <c r="AE1375"/>
      <c r="AF1375"/>
      <c r="AG1375"/>
      <c r="AH1375"/>
      <c r="AI1375"/>
      <c r="AJ1375"/>
      <c r="AK1375"/>
      <c r="AL1375"/>
      <c r="AM1375"/>
    </row>
    <row r="1376" spans="2:39" x14ac:dyDescent="0.35">
      <c r="B1376" s="61"/>
      <c r="C1376" s="119"/>
      <c r="D1376" s="62"/>
      <c r="E1376" s="62"/>
      <c r="F1376" s="52"/>
      <c r="G1376" s="61"/>
      <c r="H1376" s="61"/>
      <c r="I1376" s="63"/>
      <c r="J1376" s="116" t="str">
        <f>IF(Calculations!$G1371=1, "Up to Date", "")</f>
        <v/>
      </c>
      <c r="K1376" s="2"/>
      <c r="L1376" s="9"/>
      <c r="M1376" s="9"/>
      <c r="N1376" s="9"/>
      <c r="O1376" s="9"/>
      <c r="P1376" s="9"/>
      <c r="Q1376" s="9"/>
      <c r="R1376" s="9"/>
      <c r="S1376" s="9"/>
      <c r="T1376" s="9"/>
      <c r="U1376"/>
      <c r="V1376"/>
      <c r="X1376"/>
      <c r="Y1376"/>
      <c r="AA1376"/>
      <c r="AB1376"/>
      <c r="AC1376"/>
      <c r="AD1376"/>
      <c r="AE1376"/>
      <c r="AF1376"/>
      <c r="AG1376"/>
      <c r="AH1376"/>
      <c r="AI1376"/>
      <c r="AJ1376"/>
      <c r="AK1376"/>
      <c r="AL1376"/>
      <c r="AM1376"/>
    </row>
    <row r="1377" spans="2:39" x14ac:dyDescent="0.35">
      <c r="B1377" s="61"/>
      <c r="C1377" s="119"/>
      <c r="D1377" s="62"/>
      <c r="E1377" s="62"/>
      <c r="F1377" s="52"/>
      <c r="G1377" s="61"/>
      <c r="H1377" s="61"/>
      <c r="I1377" s="63"/>
      <c r="J1377" s="116" t="str">
        <f>IF(Calculations!$G1372=1, "Up to Date", "")</f>
        <v/>
      </c>
      <c r="K1377" s="2"/>
      <c r="L1377" s="9"/>
      <c r="M1377" s="9"/>
      <c r="N1377" s="9"/>
      <c r="O1377" s="9"/>
      <c r="P1377" s="9"/>
      <c r="Q1377" s="9"/>
      <c r="R1377" s="9"/>
      <c r="S1377" s="9"/>
      <c r="T1377" s="9"/>
      <c r="U1377"/>
      <c r="V1377"/>
      <c r="X1377"/>
      <c r="Y1377"/>
      <c r="AA1377"/>
      <c r="AB1377"/>
      <c r="AC1377"/>
      <c r="AD1377"/>
      <c r="AE1377"/>
      <c r="AF1377"/>
      <c r="AG1377"/>
      <c r="AH1377"/>
      <c r="AI1377"/>
      <c r="AJ1377"/>
      <c r="AK1377"/>
      <c r="AL1377"/>
      <c r="AM1377"/>
    </row>
    <row r="1378" spans="2:39" x14ac:dyDescent="0.35">
      <c r="B1378" s="61"/>
      <c r="C1378" s="119"/>
      <c r="D1378" s="62"/>
      <c r="E1378" s="62"/>
      <c r="F1378" s="52"/>
      <c r="G1378" s="61"/>
      <c r="H1378" s="61"/>
      <c r="I1378" s="63"/>
      <c r="J1378" s="116" t="str">
        <f>IF(Calculations!$G1373=1, "Up to Date", "")</f>
        <v/>
      </c>
      <c r="K1378" s="2"/>
      <c r="L1378" s="9"/>
      <c r="M1378" s="9"/>
      <c r="N1378" s="9"/>
      <c r="O1378" s="9"/>
      <c r="P1378" s="9"/>
      <c r="Q1378" s="9"/>
      <c r="R1378" s="9"/>
      <c r="S1378" s="9"/>
      <c r="T1378" s="9"/>
      <c r="U1378"/>
      <c r="V1378"/>
      <c r="X1378"/>
      <c r="Y1378"/>
      <c r="AA1378"/>
      <c r="AB1378"/>
      <c r="AC1378"/>
      <c r="AD1378"/>
      <c r="AE1378"/>
      <c r="AF1378"/>
      <c r="AG1378"/>
      <c r="AH1378"/>
      <c r="AI1378"/>
      <c r="AJ1378"/>
      <c r="AK1378"/>
      <c r="AL1378"/>
      <c r="AM1378"/>
    </row>
    <row r="1379" spans="2:39" x14ac:dyDescent="0.35">
      <c r="B1379" s="61"/>
      <c r="C1379" s="119"/>
      <c r="D1379" s="62"/>
      <c r="E1379" s="62"/>
      <c r="F1379" s="52"/>
      <c r="G1379" s="61"/>
      <c r="H1379" s="61"/>
      <c r="I1379" s="63"/>
      <c r="J1379" s="116" t="str">
        <f>IF(Calculations!$G1374=1, "Up to Date", "")</f>
        <v/>
      </c>
      <c r="K1379" s="2"/>
      <c r="L1379" s="9"/>
      <c r="M1379" s="9"/>
      <c r="N1379" s="9"/>
      <c r="O1379" s="9"/>
      <c r="P1379" s="9"/>
      <c r="Q1379" s="9"/>
      <c r="R1379" s="9"/>
      <c r="S1379" s="9"/>
      <c r="T1379" s="9"/>
      <c r="U1379"/>
      <c r="V1379"/>
      <c r="X1379"/>
      <c r="Y1379"/>
      <c r="AA1379"/>
      <c r="AB1379"/>
      <c r="AC1379"/>
      <c r="AD1379"/>
      <c r="AE1379"/>
      <c r="AF1379"/>
      <c r="AG1379"/>
      <c r="AH1379"/>
      <c r="AI1379"/>
      <c r="AJ1379"/>
      <c r="AK1379"/>
      <c r="AL1379"/>
      <c r="AM1379"/>
    </row>
    <row r="1380" spans="2:39" x14ac:dyDescent="0.35">
      <c r="B1380" s="61"/>
      <c r="C1380" s="119"/>
      <c r="D1380" s="62"/>
      <c r="E1380" s="62"/>
      <c r="F1380" s="52"/>
      <c r="G1380" s="61"/>
      <c r="H1380" s="61"/>
      <c r="I1380" s="63"/>
      <c r="J1380" s="116" t="str">
        <f>IF(Calculations!$G1375=1, "Up to Date", "")</f>
        <v/>
      </c>
      <c r="K1380" s="2"/>
      <c r="L1380" s="9"/>
      <c r="M1380" s="9"/>
      <c r="N1380" s="9"/>
      <c r="O1380" s="9"/>
      <c r="P1380" s="9"/>
      <c r="Q1380" s="9"/>
      <c r="R1380" s="9"/>
      <c r="S1380" s="9"/>
      <c r="T1380" s="9"/>
      <c r="U1380"/>
      <c r="V1380"/>
      <c r="X1380"/>
      <c r="Y1380"/>
      <c r="AA1380"/>
      <c r="AB1380"/>
      <c r="AC1380"/>
      <c r="AD1380"/>
      <c r="AE1380"/>
      <c r="AF1380"/>
      <c r="AG1380"/>
      <c r="AH1380"/>
      <c r="AI1380"/>
      <c r="AJ1380"/>
      <c r="AK1380"/>
      <c r="AL1380"/>
      <c r="AM1380"/>
    </row>
    <row r="1381" spans="2:39" x14ac:dyDescent="0.35">
      <c r="B1381" s="61"/>
      <c r="C1381" s="119"/>
      <c r="D1381" s="62"/>
      <c r="E1381" s="62"/>
      <c r="F1381" s="52"/>
      <c r="G1381" s="61"/>
      <c r="H1381" s="61"/>
      <c r="I1381" s="63"/>
      <c r="J1381" s="116" t="str">
        <f>IF(Calculations!$G1376=1, "Up to Date", "")</f>
        <v/>
      </c>
      <c r="K1381" s="2"/>
      <c r="L1381" s="9"/>
      <c r="M1381" s="9"/>
      <c r="N1381" s="9"/>
      <c r="O1381" s="9"/>
      <c r="P1381" s="9"/>
      <c r="Q1381" s="9"/>
      <c r="R1381" s="9"/>
      <c r="S1381" s="9"/>
      <c r="T1381" s="9"/>
      <c r="U1381"/>
      <c r="V1381"/>
      <c r="X1381"/>
      <c r="Y1381"/>
      <c r="AA1381"/>
      <c r="AB1381"/>
      <c r="AC1381"/>
      <c r="AD1381"/>
      <c r="AE1381"/>
      <c r="AF1381"/>
      <c r="AG1381"/>
      <c r="AH1381"/>
      <c r="AI1381"/>
      <c r="AJ1381"/>
      <c r="AK1381"/>
      <c r="AL1381"/>
      <c r="AM1381"/>
    </row>
    <row r="1382" spans="2:39" x14ac:dyDescent="0.35">
      <c r="B1382" s="61"/>
      <c r="C1382" s="119"/>
      <c r="D1382" s="62"/>
      <c r="E1382" s="62"/>
      <c r="F1382" s="52"/>
      <c r="G1382" s="61"/>
      <c r="H1382" s="61"/>
      <c r="I1382" s="63"/>
      <c r="J1382" s="116" t="str">
        <f>IF(Calculations!$G1377=1, "Up to Date", "")</f>
        <v/>
      </c>
      <c r="K1382" s="2"/>
      <c r="L1382" s="9"/>
      <c r="M1382" s="9"/>
      <c r="N1382" s="9"/>
      <c r="O1382" s="9"/>
      <c r="P1382" s="9"/>
      <c r="Q1382" s="9"/>
      <c r="R1382" s="9"/>
      <c r="S1382" s="9"/>
      <c r="T1382" s="9"/>
      <c r="U1382"/>
      <c r="V1382"/>
      <c r="X1382"/>
      <c r="Y1382"/>
      <c r="AA1382"/>
      <c r="AB1382"/>
      <c r="AC1382"/>
      <c r="AD1382"/>
      <c r="AE1382"/>
      <c r="AF1382"/>
      <c r="AG1382"/>
      <c r="AH1382"/>
      <c r="AI1382"/>
      <c r="AJ1382"/>
      <c r="AK1382"/>
      <c r="AL1382"/>
      <c r="AM1382"/>
    </row>
    <row r="1383" spans="2:39" x14ac:dyDescent="0.35">
      <c r="B1383" s="61"/>
      <c r="C1383" s="119"/>
      <c r="D1383" s="62"/>
      <c r="E1383" s="62"/>
      <c r="F1383" s="52"/>
      <c r="G1383" s="61"/>
      <c r="H1383" s="61"/>
      <c r="I1383" s="63"/>
      <c r="J1383" s="116" t="str">
        <f>IF(Calculations!$G1378=1, "Up to Date", "")</f>
        <v/>
      </c>
      <c r="K1383" s="2"/>
      <c r="L1383" s="9"/>
      <c r="M1383" s="9"/>
      <c r="N1383" s="9"/>
      <c r="O1383" s="9"/>
      <c r="P1383" s="9"/>
      <c r="Q1383" s="9"/>
      <c r="R1383" s="9"/>
      <c r="S1383" s="9"/>
      <c r="T1383" s="9"/>
      <c r="U1383"/>
      <c r="V1383"/>
      <c r="X1383"/>
      <c r="Y1383"/>
      <c r="AA1383"/>
      <c r="AB1383"/>
      <c r="AC1383"/>
      <c r="AD1383"/>
      <c r="AE1383"/>
      <c r="AF1383"/>
      <c r="AG1383"/>
      <c r="AH1383"/>
      <c r="AI1383"/>
      <c r="AJ1383"/>
      <c r="AK1383"/>
      <c r="AL1383"/>
      <c r="AM1383"/>
    </row>
    <row r="1384" spans="2:39" x14ac:dyDescent="0.35">
      <c r="B1384" s="61"/>
      <c r="C1384" s="119"/>
      <c r="D1384" s="62"/>
      <c r="E1384" s="62"/>
      <c r="F1384" s="52"/>
      <c r="G1384" s="61"/>
      <c r="H1384" s="61"/>
      <c r="I1384" s="63"/>
      <c r="J1384" s="116" t="str">
        <f>IF(Calculations!$G1379=1, "Up to Date", "")</f>
        <v/>
      </c>
      <c r="K1384" s="2"/>
      <c r="L1384" s="9"/>
      <c r="M1384" s="9"/>
      <c r="N1384" s="9"/>
      <c r="O1384" s="9"/>
      <c r="P1384" s="9"/>
      <c r="Q1384" s="9"/>
      <c r="R1384" s="9"/>
      <c r="S1384" s="9"/>
      <c r="T1384" s="9"/>
      <c r="U1384"/>
      <c r="V1384"/>
      <c r="X1384"/>
      <c r="Y1384"/>
      <c r="AA1384"/>
      <c r="AB1384"/>
      <c r="AC1384"/>
      <c r="AD1384"/>
      <c r="AE1384"/>
      <c r="AF1384"/>
      <c r="AG1384"/>
      <c r="AH1384"/>
      <c r="AI1384"/>
      <c r="AJ1384"/>
      <c r="AK1384"/>
      <c r="AL1384"/>
      <c r="AM1384"/>
    </row>
    <row r="1385" spans="2:39" x14ac:dyDescent="0.35">
      <c r="B1385" s="61"/>
      <c r="C1385" s="119"/>
      <c r="D1385" s="62"/>
      <c r="E1385" s="62"/>
      <c r="F1385" s="52"/>
      <c r="G1385" s="61"/>
      <c r="H1385" s="61"/>
      <c r="I1385" s="63"/>
      <c r="J1385" s="116" t="str">
        <f>IF(Calculations!$G1380=1, "Up to Date", "")</f>
        <v/>
      </c>
      <c r="K1385" s="2"/>
      <c r="L1385" s="9"/>
      <c r="M1385" s="9"/>
      <c r="N1385" s="9"/>
      <c r="O1385" s="9"/>
      <c r="P1385" s="9"/>
      <c r="Q1385" s="9"/>
      <c r="R1385" s="9"/>
      <c r="S1385" s="9"/>
      <c r="T1385" s="9"/>
      <c r="U1385"/>
      <c r="V1385"/>
      <c r="X1385"/>
      <c r="Y1385"/>
      <c r="AA1385"/>
      <c r="AB1385"/>
      <c r="AC1385"/>
      <c r="AD1385"/>
      <c r="AE1385"/>
      <c r="AF1385"/>
      <c r="AG1385"/>
      <c r="AH1385"/>
      <c r="AI1385"/>
      <c r="AJ1385"/>
      <c r="AK1385"/>
      <c r="AL1385"/>
      <c r="AM1385"/>
    </row>
    <row r="1386" spans="2:39" x14ac:dyDescent="0.35">
      <c r="B1386" s="61"/>
      <c r="C1386" s="119"/>
      <c r="D1386" s="62"/>
      <c r="E1386" s="62"/>
      <c r="F1386" s="52"/>
      <c r="G1386" s="61"/>
      <c r="H1386" s="61"/>
      <c r="I1386" s="63"/>
      <c r="J1386" s="116" t="str">
        <f>IF(Calculations!$G1381=1, "Up to Date", "")</f>
        <v/>
      </c>
      <c r="K1386" s="2"/>
      <c r="L1386" s="9"/>
      <c r="M1386" s="9"/>
      <c r="N1386" s="9"/>
      <c r="O1386" s="9"/>
      <c r="P1386" s="9"/>
      <c r="Q1386" s="9"/>
      <c r="R1386" s="9"/>
      <c r="S1386" s="9"/>
      <c r="T1386" s="9"/>
      <c r="U1386"/>
      <c r="V1386"/>
      <c r="X1386"/>
      <c r="Y1386"/>
      <c r="AA1386"/>
      <c r="AB1386"/>
      <c r="AC1386"/>
      <c r="AD1386"/>
      <c r="AE1386"/>
      <c r="AF1386"/>
      <c r="AG1386"/>
      <c r="AH1386"/>
      <c r="AI1386"/>
      <c r="AJ1386"/>
      <c r="AK1386"/>
      <c r="AL1386"/>
      <c r="AM1386"/>
    </row>
    <row r="1387" spans="2:39" x14ac:dyDescent="0.35">
      <c r="B1387" s="61"/>
      <c r="C1387" s="119"/>
      <c r="D1387" s="62"/>
      <c r="E1387" s="62"/>
      <c r="F1387" s="52"/>
      <c r="G1387" s="61"/>
      <c r="H1387" s="61"/>
      <c r="I1387" s="63"/>
      <c r="J1387" s="116" t="str">
        <f>IF(Calculations!$G1382=1, "Up to Date", "")</f>
        <v/>
      </c>
      <c r="K1387" s="2"/>
      <c r="L1387" s="9"/>
      <c r="M1387" s="9"/>
      <c r="N1387" s="9"/>
      <c r="O1387" s="9"/>
      <c r="P1387" s="9"/>
      <c r="Q1387" s="9"/>
      <c r="R1387" s="9"/>
      <c r="S1387" s="9"/>
      <c r="T1387" s="9"/>
      <c r="U1387"/>
      <c r="V1387"/>
      <c r="X1387"/>
      <c r="Y1387"/>
      <c r="AA1387"/>
      <c r="AB1387"/>
      <c r="AC1387"/>
      <c r="AD1387"/>
      <c r="AE1387"/>
      <c r="AF1387"/>
      <c r="AG1387"/>
      <c r="AH1387"/>
      <c r="AI1387"/>
      <c r="AJ1387"/>
      <c r="AK1387"/>
      <c r="AL1387"/>
      <c r="AM1387"/>
    </row>
    <row r="1388" spans="2:39" x14ac:dyDescent="0.35">
      <c r="B1388" s="61"/>
      <c r="C1388" s="119"/>
      <c r="D1388" s="62"/>
      <c r="E1388" s="62"/>
      <c r="F1388" s="52"/>
      <c r="G1388" s="61"/>
      <c r="H1388" s="61"/>
      <c r="I1388" s="63"/>
      <c r="J1388" s="116" t="str">
        <f>IF(Calculations!$G1383=1, "Up to Date", "")</f>
        <v/>
      </c>
      <c r="K1388" s="2"/>
      <c r="L1388" s="9"/>
      <c r="M1388" s="9"/>
      <c r="N1388" s="9"/>
      <c r="O1388" s="9"/>
      <c r="P1388" s="9"/>
      <c r="Q1388" s="9"/>
      <c r="R1388" s="9"/>
      <c r="S1388" s="9"/>
      <c r="T1388" s="9"/>
      <c r="U1388"/>
      <c r="V1388"/>
      <c r="X1388"/>
      <c r="Y1388"/>
      <c r="AA1388"/>
      <c r="AB1388"/>
      <c r="AC1388"/>
      <c r="AD1388"/>
      <c r="AE1388"/>
      <c r="AF1388"/>
      <c r="AG1388"/>
      <c r="AH1388"/>
      <c r="AI1388"/>
      <c r="AJ1388"/>
      <c r="AK1388"/>
      <c r="AL1388"/>
      <c r="AM1388"/>
    </row>
    <row r="1389" spans="2:39" x14ac:dyDescent="0.35">
      <c r="B1389" s="61"/>
      <c r="C1389" s="119"/>
      <c r="D1389" s="62"/>
      <c r="E1389" s="62"/>
      <c r="F1389" s="52"/>
      <c r="G1389" s="61"/>
      <c r="H1389" s="61"/>
      <c r="I1389" s="63"/>
      <c r="J1389" s="116" t="str">
        <f>IF(Calculations!$G1384=1, "Up to Date", "")</f>
        <v/>
      </c>
      <c r="K1389" s="2"/>
      <c r="L1389" s="9"/>
      <c r="M1389" s="9"/>
      <c r="N1389" s="9"/>
      <c r="O1389" s="9"/>
      <c r="P1389" s="9"/>
      <c r="Q1389" s="9"/>
      <c r="R1389" s="9"/>
      <c r="S1389" s="9"/>
      <c r="T1389" s="9"/>
      <c r="U1389"/>
      <c r="V1389"/>
      <c r="X1389"/>
      <c r="Y1389"/>
      <c r="AA1389"/>
      <c r="AB1389"/>
      <c r="AC1389"/>
      <c r="AD1389"/>
      <c r="AE1389"/>
      <c r="AF1389"/>
      <c r="AG1389"/>
      <c r="AH1389"/>
      <c r="AI1389"/>
      <c r="AJ1389"/>
      <c r="AK1389"/>
      <c r="AL1389"/>
      <c r="AM1389"/>
    </row>
    <row r="1390" spans="2:39" x14ac:dyDescent="0.35">
      <c r="B1390" s="61"/>
      <c r="C1390" s="119"/>
      <c r="D1390" s="62"/>
      <c r="E1390" s="62"/>
      <c r="F1390" s="52"/>
      <c r="G1390" s="61"/>
      <c r="H1390" s="61"/>
      <c r="I1390" s="63"/>
      <c r="J1390" s="116" t="str">
        <f>IF(Calculations!$G1385=1, "Up to Date", "")</f>
        <v/>
      </c>
      <c r="K1390" s="2"/>
      <c r="L1390" s="9"/>
      <c r="M1390" s="9"/>
      <c r="N1390" s="9"/>
      <c r="O1390" s="9"/>
      <c r="P1390" s="9"/>
      <c r="Q1390" s="9"/>
      <c r="R1390" s="9"/>
      <c r="S1390" s="9"/>
      <c r="T1390" s="9"/>
      <c r="U1390"/>
      <c r="V1390"/>
      <c r="X1390"/>
      <c r="Y1390"/>
      <c r="AA1390"/>
      <c r="AB1390"/>
      <c r="AC1390"/>
      <c r="AD1390"/>
      <c r="AE1390"/>
      <c r="AF1390"/>
      <c r="AG1390"/>
      <c r="AH1390"/>
      <c r="AI1390"/>
      <c r="AJ1390"/>
      <c r="AK1390"/>
      <c r="AL1390"/>
      <c r="AM1390"/>
    </row>
    <row r="1391" spans="2:39" x14ac:dyDescent="0.35">
      <c r="B1391" s="61"/>
      <c r="C1391" s="119"/>
      <c r="D1391" s="62"/>
      <c r="E1391" s="62"/>
      <c r="F1391" s="52"/>
      <c r="G1391" s="61"/>
      <c r="H1391" s="61"/>
      <c r="I1391" s="63"/>
      <c r="J1391" s="116" t="str">
        <f>IF(Calculations!$G1386=1, "Up to Date", "")</f>
        <v/>
      </c>
      <c r="K1391" s="2"/>
      <c r="L1391" s="9"/>
      <c r="M1391" s="9"/>
      <c r="N1391" s="9"/>
      <c r="O1391" s="9"/>
      <c r="P1391" s="9"/>
      <c r="Q1391" s="9"/>
      <c r="R1391" s="9"/>
      <c r="S1391" s="9"/>
      <c r="T1391" s="9"/>
      <c r="U1391"/>
      <c r="V1391"/>
      <c r="X1391"/>
      <c r="Y1391"/>
      <c r="AA1391"/>
      <c r="AB1391"/>
      <c r="AC1391"/>
      <c r="AD1391"/>
      <c r="AE1391"/>
      <c r="AF1391"/>
      <c r="AG1391"/>
      <c r="AH1391"/>
      <c r="AI1391"/>
      <c r="AJ1391"/>
      <c r="AK1391"/>
      <c r="AL1391"/>
      <c r="AM1391"/>
    </row>
    <row r="1392" spans="2:39" x14ac:dyDescent="0.35">
      <c r="B1392" s="61"/>
      <c r="C1392" s="119"/>
      <c r="D1392" s="62"/>
      <c r="E1392" s="62"/>
      <c r="F1392" s="52"/>
      <c r="G1392" s="61"/>
      <c r="H1392" s="61"/>
      <c r="I1392" s="63"/>
      <c r="J1392" s="116" t="str">
        <f>IF(Calculations!$G1387=1, "Up to Date", "")</f>
        <v/>
      </c>
      <c r="K1392" s="2"/>
      <c r="L1392" s="9"/>
      <c r="M1392" s="9"/>
      <c r="N1392" s="9"/>
      <c r="O1392" s="9"/>
      <c r="P1392" s="9"/>
      <c r="Q1392" s="9"/>
      <c r="R1392" s="9"/>
      <c r="S1392" s="9"/>
      <c r="T1392" s="9"/>
      <c r="U1392"/>
      <c r="V1392"/>
      <c r="X1392"/>
      <c r="Y1392"/>
      <c r="AA1392"/>
      <c r="AB1392"/>
      <c r="AC1392"/>
      <c r="AD1392"/>
      <c r="AE1392"/>
      <c r="AF1392"/>
      <c r="AG1392"/>
      <c r="AH1392"/>
      <c r="AI1392"/>
      <c r="AJ1392"/>
      <c r="AK1392"/>
      <c r="AL1392"/>
      <c r="AM1392"/>
    </row>
    <row r="1393" spans="2:39" x14ac:dyDescent="0.35">
      <c r="B1393" s="61"/>
      <c r="C1393" s="119"/>
      <c r="D1393" s="62"/>
      <c r="E1393" s="62"/>
      <c r="F1393" s="52"/>
      <c r="G1393" s="61"/>
      <c r="H1393" s="61"/>
      <c r="I1393" s="63"/>
      <c r="J1393" s="116" t="str">
        <f>IF(Calculations!$G1388=1, "Up to Date", "")</f>
        <v/>
      </c>
      <c r="K1393" s="2"/>
      <c r="L1393" s="9"/>
      <c r="M1393" s="9"/>
      <c r="N1393" s="9"/>
      <c r="O1393" s="9"/>
      <c r="P1393" s="9"/>
      <c r="Q1393" s="9"/>
      <c r="R1393" s="9"/>
      <c r="S1393" s="9"/>
      <c r="T1393" s="9"/>
      <c r="U1393"/>
      <c r="V1393"/>
      <c r="X1393"/>
      <c r="Y1393"/>
      <c r="AA1393"/>
      <c r="AB1393"/>
      <c r="AC1393"/>
      <c r="AD1393"/>
      <c r="AE1393"/>
      <c r="AF1393"/>
      <c r="AG1393"/>
      <c r="AH1393"/>
      <c r="AI1393"/>
      <c r="AJ1393"/>
      <c r="AK1393"/>
      <c r="AL1393"/>
      <c r="AM1393"/>
    </row>
    <row r="1394" spans="2:39" x14ac:dyDescent="0.35">
      <c r="B1394" s="61"/>
      <c r="C1394" s="119"/>
      <c r="D1394" s="62"/>
      <c r="E1394" s="62"/>
      <c r="F1394" s="52"/>
      <c r="G1394" s="61"/>
      <c r="H1394" s="61"/>
      <c r="I1394" s="63"/>
      <c r="J1394" s="116" t="str">
        <f>IF(Calculations!$G1389=1, "Up to Date", "")</f>
        <v/>
      </c>
      <c r="K1394" s="2"/>
      <c r="L1394" s="9"/>
      <c r="M1394" s="9"/>
      <c r="N1394" s="9"/>
      <c r="O1394" s="9"/>
      <c r="P1394" s="9"/>
      <c r="Q1394" s="9"/>
      <c r="R1394" s="9"/>
      <c r="S1394" s="9"/>
      <c r="T1394" s="9"/>
      <c r="U1394"/>
      <c r="V1394"/>
      <c r="X1394"/>
      <c r="Y1394"/>
      <c r="AA1394"/>
      <c r="AB1394"/>
      <c r="AC1394"/>
      <c r="AD1394"/>
      <c r="AE1394"/>
      <c r="AF1394"/>
      <c r="AG1394"/>
      <c r="AH1394"/>
      <c r="AI1394"/>
      <c r="AJ1394"/>
      <c r="AK1394"/>
      <c r="AL1394"/>
      <c r="AM1394"/>
    </row>
    <row r="1395" spans="2:39" x14ac:dyDescent="0.35">
      <c r="B1395" s="61"/>
      <c r="C1395" s="119"/>
      <c r="D1395" s="62"/>
      <c r="E1395" s="62"/>
      <c r="F1395" s="52"/>
      <c r="G1395" s="61"/>
      <c r="H1395" s="61"/>
      <c r="I1395" s="63"/>
      <c r="J1395" s="116" t="str">
        <f>IF(Calculations!$G1390=1, "Up to Date", "")</f>
        <v/>
      </c>
      <c r="K1395" s="2"/>
      <c r="L1395" s="9"/>
      <c r="M1395" s="9"/>
      <c r="N1395" s="9"/>
      <c r="O1395" s="9"/>
      <c r="P1395" s="9"/>
      <c r="Q1395" s="9"/>
      <c r="R1395" s="9"/>
      <c r="S1395" s="9"/>
      <c r="T1395" s="9"/>
      <c r="U1395"/>
      <c r="V1395"/>
      <c r="X1395"/>
      <c r="Y1395"/>
      <c r="AA1395"/>
      <c r="AB1395"/>
      <c r="AC1395"/>
      <c r="AD1395"/>
      <c r="AE1395"/>
      <c r="AF1395"/>
      <c r="AG1395"/>
      <c r="AH1395"/>
      <c r="AI1395"/>
      <c r="AJ1395"/>
      <c r="AK1395"/>
      <c r="AL1395"/>
      <c r="AM1395"/>
    </row>
    <row r="1396" spans="2:39" x14ac:dyDescent="0.35">
      <c r="B1396" s="61"/>
      <c r="C1396" s="119"/>
      <c r="D1396" s="62"/>
      <c r="E1396" s="62"/>
      <c r="F1396" s="52"/>
      <c r="G1396" s="61"/>
      <c r="H1396" s="61"/>
      <c r="I1396" s="63"/>
      <c r="J1396" s="116" t="str">
        <f>IF(Calculations!$G1391=1, "Up to Date", "")</f>
        <v/>
      </c>
      <c r="K1396" s="2"/>
      <c r="L1396" s="9"/>
      <c r="M1396" s="9"/>
      <c r="N1396" s="9"/>
      <c r="O1396" s="9"/>
      <c r="P1396" s="9"/>
      <c r="Q1396" s="9"/>
      <c r="R1396" s="9"/>
      <c r="S1396" s="9"/>
      <c r="T1396" s="9"/>
      <c r="U1396"/>
      <c r="V1396"/>
      <c r="X1396"/>
      <c r="Y1396"/>
      <c r="AA1396"/>
      <c r="AB1396"/>
      <c r="AC1396"/>
      <c r="AD1396"/>
      <c r="AE1396"/>
      <c r="AF1396"/>
      <c r="AG1396"/>
      <c r="AH1396"/>
      <c r="AI1396"/>
      <c r="AJ1396"/>
      <c r="AK1396"/>
      <c r="AL1396"/>
      <c r="AM1396"/>
    </row>
    <row r="1397" spans="2:39" x14ac:dyDescent="0.35">
      <c r="B1397" s="61"/>
      <c r="C1397" s="119"/>
      <c r="D1397" s="62"/>
      <c r="E1397" s="62"/>
      <c r="F1397" s="52"/>
      <c r="G1397" s="61"/>
      <c r="H1397" s="61"/>
      <c r="I1397" s="63"/>
      <c r="J1397" s="116" t="str">
        <f>IF(Calculations!$G1392=1, "Up to Date", "")</f>
        <v/>
      </c>
      <c r="K1397" s="2"/>
      <c r="L1397" s="9"/>
      <c r="M1397" s="9"/>
      <c r="N1397" s="9"/>
      <c r="O1397" s="9"/>
      <c r="P1397" s="9"/>
      <c r="Q1397" s="9"/>
      <c r="R1397" s="9"/>
      <c r="S1397" s="9"/>
      <c r="T1397" s="9"/>
      <c r="U1397"/>
      <c r="V1397"/>
      <c r="X1397"/>
      <c r="Y1397"/>
      <c r="AA1397"/>
      <c r="AB1397"/>
      <c r="AC1397"/>
      <c r="AD1397"/>
      <c r="AE1397"/>
      <c r="AF1397"/>
      <c r="AG1397"/>
      <c r="AH1397"/>
      <c r="AI1397"/>
      <c r="AJ1397"/>
      <c r="AK1397"/>
      <c r="AL1397"/>
      <c r="AM1397"/>
    </row>
    <row r="1398" spans="2:39" x14ac:dyDescent="0.35">
      <c r="B1398" s="61"/>
      <c r="C1398" s="119"/>
      <c r="D1398" s="62"/>
      <c r="E1398" s="62"/>
      <c r="F1398" s="52"/>
      <c r="G1398" s="61"/>
      <c r="H1398" s="61"/>
      <c r="I1398" s="63"/>
      <c r="J1398" s="116" t="str">
        <f>IF(Calculations!$G1393=1, "Up to Date", "")</f>
        <v/>
      </c>
      <c r="K1398" s="2"/>
      <c r="L1398" s="9"/>
      <c r="M1398" s="9"/>
      <c r="N1398" s="9"/>
      <c r="O1398" s="9"/>
      <c r="P1398" s="9"/>
      <c r="Q1398" s="9"/>
      <c r="R1398" s="9"/>
      <c r="S1398" s="9"/>
      <c r="T1398" s="9"/>
      <c r="U1398"/>
      <c r="V1398"/>
      <c r="X1398"/>
      <c r="Y1398"/>
      <c r="AA1398"/>
      <c r="AB1398"/>
      <c r="AC1398"/>
      <c r="AD1398"/>
      <c r="AE1398"/>
      <c r="AF1398"/>
      <c r="AG1398"/>
      <c r="AH1398"/>
      <c r="AI1398"/>
      <c r="AJ1398"/>
      <c r="AK1398"/>
      <c r="AL1398"/>
      <c r="AM1398"/>
    </row>
    <row r="1399" spans="2:39" x14ac:dyDescent="0.35">
      <c r="B1399" s="61"/>
      <c r="C1399" s="119"/>
      <c r="D1399" s="62"/>
      <c r="E1399" s="62"/>
      <c r="F1399" s="52"/>
      <c r="G1399" s="61"/>
      <c r="H1399" s="61"/>
      <c r="I1399" s="63"/>
      <c r="J1399" s="116" t="str">
        <f>IF(Calculations!$G1394=1, "Up to Date", "")</f>
        <v/>
      </c>
      <c r="K1399" s="2"/>
      <c r="L1399" s="9"/>
      <c r="M1399" s="9"/>
      <c r="N1399" s="9"/>
      <c r="O1399" s="9"/>
      <c r="P1399" s="9"/>
      <c r="Q1399" s="9"/>
      <c r="R1399" s="9"/>
      <c r="S1399" s="9"/>
      <c r="T1399" s="9"/>
      <c r="U1399"/>
      <c r="V1399"/>
      <c r="X1399"/>
      <c r="Y1399"/>
      <c r="AA1399"/>
      <c r="AB1399"/>
      <c r="AC1399"/>
      <c r="AD1399"/>
      <c r="AE1399"/>
      <c r="AF1399"/>
      <c r="AG1399"/>
      <c r="AH1399"/>
      <c r="AI1399"/>
      <c r="AJ1399"/>
      <c r="AK1399"/>
      <c r="AL1399"/>
      <c r="AM1399"/>
    </row>
    <row r="1400" spans="2:39" x14ac:dyDescent="0.35">
      <c r="B1400" s="61"/>
      <c r="C1400" s="119"/>
      <c r="D1400" s="62"/>
      <c r="E1400" s="62"/>
      <c r="F1400" s="52"/>
      <c r="G1400" s="61"/>
      <c r="H1400" s="61"/>
      <c r="I1400" s="63"/>
      <c r="J1400" s="116" t="str">
        <f>IF(Calculations!$G1395=1, "Up to Date", "")</f>
        <v/>
      </c>
      <c r="K1400" s="2"/>
      <c r="L1400" s="9"/>
      <c r="M1400" s="9"/>
      <c r="N1400" s="9"/>
      <c r="O1400" s="9"/>
      <c r="P1400" s="9"/>
      <c r="Q1400" s="9"/>
      <c r="R1400" s="9"/>
      <c r="S1400" s="9"/>
      <c r="T1400" s="9"/>
      <c r="U1400"/>
      <c r="V1400"/>
      <c r="X1400"/>
      <c r="Y1400"/>
      <c r="AA1400"/>
      <c r="AB1400"/>
      <c r="AC1400"/>
      <c r="AD1400"/>
      <c r="AE1400"/>
      <c r="AF1400"/>
      <c r="AG1400"/>
      <c r="AH1400"/>
      <c r="AI1400"/>
      <c r="AJ1400"/>
      <c r="AK1400"/>
      <c r="AL1400"/>
      <c r="AM1400"/>
    </row>
    <row r="1401" spans="2:39" x14ac:dyDescent="0.35">
      <c r="B1401" s="61"/>
      <c r="C1401" s="119"/>
      <c r="D1401" s="62"/>
      <c r="E1401" s="62"/>
      <c r="F1401" s="52"/>
      <c r="G1401" s="61"/>
      <c r="H1401" s="61"/>
      <c r="I1401" s="63"/>
      <c r="J1401" s="116" t="str">
        <f>IF(Calculations!$G1396=1, "Up to Date", "")</f>
        <v/>
      </c>
      <c r="K1401" s="2"/>
      <c r="L1401" s="9"/>
      <c r="M1401" s="9"/>
      <c r="N1401" s="9"/>
      <c r="O1401" s="9"/>
      <c r="P1401" s="9"/>
      <c r="Q1401" s="9"/>
      <c r="R1401" s="9"/>
      <c r="S1401" s="9"/>
      <c r="T1401" s="9"/>
      <c r="U1401"/>
      <c r="V1401"/>
      <c r="X1401"/>
      <c r="Y1401"/>
      <c r="AA1401"/>
      <c r="AB1401"/>
      <c r="AC1401"/>
      <c r="AD1401"/>
      <c r="AE1401"/>
      <c r="AF1401"/>
      <c r="AG1401"/>
      <c r="AH1401"/>
      <c r="AI1401"/>
      <c r="AJ1401"/>
      <c r="AK1401"/>
      <c r="AL1401"/>
      <c r="AM1401"/>
    </row>
    <row r="1402" spans="2:39" x14ac:dyDescent="0.35">
      <c r="B1402" s="61"/>
      <c r="C1402" s="119"/>
      <c r="D1402" s="62"/>
      <c r="E1402" s="62"/>
      <c r="F1402" s="52"/>
      <c r="G1402" s="61"/>
      <c r="H1402" s="61"/>
      <c r="I1402" s="63"/>
      <c r="J1402" s="116" t="str">
        <f>IF(Calculations!$G1397=1, "Up to Date", "")</f>
        <v/>
      </c>
      <c r="K1402" s="2"/>
      <c r="L1402" s="9"/>
      <c r="M1402" s="9"/>
      <c r="N1402" s="9"/>
      <c r="O1402" s="9"/>
      <c r="P1402" s="9"/>
      <c r="Q1402" s="9"/>
      <c r="R1402" s="9"/>
      <c r="S1402" s="9"/>
      <c r="T1402" s="9"/>
      <c r="U1402"/>
      <c r="V1402"/>
      <c r="X1402"/>
      <c r="Y1402"/>
      <c r="AA1402"/>
      <c r="AB1402"/>
      <c r="AC1402"/>
      <c r="AD1402"/>
      <c r="AE1402"/>
      <c r="AF1402"/>
      <c r="AG1402"/>
      <c r="AH1402"/>
      <c r="AI1402"/>
      <c r="AJ1402"/>
      <c r="AK1402"/>
      <c r="AL1402"/>
      <c r="AM1402"/>
    </row>
    <row r="1403" spans="2:39" x14ac:dyDescent="0.35">
      <c r="B1403" s="61"/>
      <c r="C1403" s="119"/>
      <c r="D1403" s="62"/>
      <c r="E1403" s="62"/>
      <c r="F1403" s="52"/>
      <c r="G1403" s="61"/>
      <c r="H1403" s="61"/>
      <c r="I1403" s="63"/>
      <c r="J1403" s="116" t="str">
        <f>IF(Calculations!$G1398=1, "Up to Date", "")</f>
        <v/>
      </c>
      <c r="K1403" s="2"/>
      <c r="L1403" s="9"/>
      <c r="M1403" s="9"/>
      <c r="N1403" s="9"/>
      <c r="O1403" s="9"/>
      <c r="P1403" s="9"/>
      <c r="Q1403" s="9"/>
      <c r="R1403" s="9"/>
      <c r="S1403" s="9"/>
      <c r="T1403" s="9"/>
      <c r="U1403"/>
      <c r="V1403"/>
      <c r="X1403"/>
      <c r="Y1403"/>
      <c r="AA1403"/>
      <c r="AB1403"/>
      <c r="AC1403"/>
      <c r="AD1403"/>
      <c r="AE1403"/>
      <c r="AF1403"/>
      <c r="AG1403"/>
      <c r="AH1403"/>
      <c r="AI1403"/>
      <c r="AJ1403"/>
      <c r="AK1403"/>
      <c r="AL1403"/>
      <c r="AM1403"/>
    </row>
    <row r="1404" spans="2:39" x14ac:dyDescent="0.35">
      <c r="B1404" s="61"/>
      <c r="C1404" s="119"/>
      <c r="D1404" s="62"/>
      <c r="E1404" s="62"/>
      <c r="F1404" s="52"/>
      <c r="G1404" s="61"/>
      <c r="H1404" s="61"/>
      <c r="I1404" s="63"/>
      <c r="J1404" s="116" t="str">
        <f>IF(Calculations!$G1399=1, "Up to Date", "")</f>
        <v/>
      </c>
      <c r="K1404" s="2"/>
      <c r="L1404" s="9"/>
      <c r="M1404" s="9"/>
      <c r="N1404" s="9"/>
      <c r="O1404" s="9"/>
      <c r="P1404" s="9"/>
      <c r="Q1404" s="9"/>
      <c r="R1404" s="9"/>
      <c r="S1404" s="9"/>
      <c r="T1404" s="9"/>
      <c r="U1404"/>
      <c r="V1404"/>
      <c r="X1404"/>
      <c r="Y1404"/>
      <c r="AA1404"/>
      <c r="AB1404"/>
      <c r="AC1404"/>
      <c r="AD1404"/>
      <c r="AE1404"/>
      <c r="AF1404"/>
      <c r="AG1404"/>
      <c r="AH1404"/>
      <c r="AI1404"/>
      <c r="AJ1404"/>
      <c r="AK1404"/>
      <c r="AL1404"/>
      <c r="AM1404"/>
    </row>
    <row r="1405" spans="2:39" x14ac:dyDescent="0.35">
      <c r="B1405" s="61"/>
      <c r="C1405" s="119"/>
      <c r="D1405" s="62"/>
      <c r="E1405" s="62"/>
      <c r="F1405" s="52"/>
      <c r="G1405" s="61"/>
      <c r="H1405" s="61"/>
      <c r="I1405" s="63"/>
      <c r="J1405" s="116" t="str">
        <f>IF(Calculations!$G1400=1, "Up to Date", "")</f>
        <v/>
      </c>
      <c r="K1405" s="2"/>
      <c r="L1405" s="9"/>
      <c r="M1405" s="9"/>
      <c r="N1405" s="9"/>
      <c r="O1405" s="9"/>
      <c r="P1405" s="9"/>
      <c r="Q1405" s="9"/>
      <c r="R1405" s="9"/>
      <c r="S1405" s="9"/>
      <c r="T1405" s="9"/>
      <c r="U1405"/>
      <c r="V1405"/>
      <c r="X1405"/>
      <c r="Y1405"/>
      <c r="AA1405"/>
      <c r="AB1405"/>
      <c r="AC1405"/>
      <c r="AD1405"/>
      <c r="AE1405"/>
      <c r="AF1405"/>
      <c r="AG1405"/>
      <c r="AH1405"/>
      <c r="AI1405"/>
      <c r="AJ1405"/>
      <c r="AK1405"/>
      <c r="AL1405"/>
      <c r="AM1405"/>
    </row>
    <row r="1406" spans="2:39" x14ac:dyDescent="0.35">
      <c r="B1406" s="61"/>
      <c r="C1406" s="119"/>
      <c r="D1406" s="62"/>
      <c r="E1406" s="62"/>
      <c r="F1406" s="52"/>
      <c r="G1406" s="61"/>
      <c r="H1406" s="61"/>
      <c r="I1406" s="63"/>
      <c r="J1406" s="116" t="str">
        <f>IF(Calculations!$G1401=1, "Up to Date", "")</f>
        <v/>
      </c>
      <c r="K1406" s="2"/>
      <c r="L1406" s="9"/>
      <c r="M1406" s="9"/>
      <c r="N1406" s="9"/>
      <c r="O1406" s="9"/>
      <c r="P1406" s="9"/>
      <c r="Q1406" s="9"/>
      <c r="R1406" s="9"/>
      <c r="S1406" s="9"/>
      <c r="T1406" s="9"/>
      <c r="U1406"/>
      <c r="V1406"/>
      <c r="X1406"/>
      <c r="Y1406"/>
      <c r="AA1406"/>
      <c r="AB1406"/>
      <c r="AC1406"/>
      <c r="AD1406"/>
      <c r="AE1406"/>
      <c r="AF1406"/>
      <c r="AG1406"/>
      <c r="AH1406"/>
      <c r="AI1406"/>
      <c r="AJ1406"/>
      <c r="AK1406"/>
      <c r="AL1406"/>
      <c r="AM1406"/>
    </row>
    <row r="1407" spans="2:39" x14ac:dyDescent="0.35">
      <c r="B1407" s="61"/>
      <c r="C1407" s="119"/>
      <c r="D1407" s="62"/>
      <c r="E1407" s="62"/>
      <c r="F1407" s="52"/>
      <c r="G1407" s="61"/>
      <c r="H1407" s="61"/>
      <c r="I1407" s="63"/>
      <c r="J1407" s="116" t="str">
        <f>IF(Calculations!$G1402=1, "Up to Date", "")</f>
        <v/>
      </c>
      <c r="K1407" s="2"/>
      <c r="L1407" s="9"/>
      <c r="M1407" s="9"/>
      <c r="N1407" s="9"/>
      <c r="O1407" s="9"/>
      <c r="P1407" s="9"/>
      <c r="Q1407" s="9"/>
      <c r="R1407" s="9"/>
      <c r="S1407" s="9"/>
      <c r="T1407" s="9"/>
      <c r="U1407"/>
      <c r="V1407"/>
      <c r="X1407"/>
      <c r="Y1407"/>
      <c r="AA1407"/>
      <c r="AB1407"/>
      <c r="AC1407"/>
      <c r="AD1407"/>
      <c r="AE1407"/>
      <c r="AF1407"/>
      <c r="AG1407"/>
      <c r="AH1407"/>
      <c r="AI1407"/>
      <c r="AJ1407"/>
      <c r="AK1407"/>
      <c r="AL1407"/>
      <c r="AM1407"/>
    </row>
    <row r="1408" spans="2:39" x14ac:dyDescent="0.35">
      <c r="B1408" s="61"/>
      <c r="C1408" s="119"/>
      <c r="D1408" s="62"/>
      <c r="E1408" s="62"/>
      <c r="F1408" s="52"/>
      <c r="G1408" s="61"/>
      <c r="H1408" s="61"/>
      <c r="I1408" s="63"/>
      <c r="J1408" s="116" t="str">
        <f>IF(Calculations!$G1403=1, "Up to Date", "")</f>
        <v/>
      </c>
      <c r="K1408" s="2"/>
      <c r="L1408" s="9"/>
      <c r="M1408" s="9"/>
      <c r="N1408" s="9"/>
      <c r="O1408" s="9"/>
      <c r="P1408" s="9"/>
      <c r="Q1408" s="9"/>
      <c r="R1408" s="9"/>
      <c r="S1408" s="9"/>
      <c r="T1408" s="9"/>
      <c r="U1408"/>
      <c r="V1408"/>
      <c r="X1408"/>
      <c r="Y1408"/>
      <c r="AA1408"/>
      <c r="AB1408"/>
      <c r="AC1408"/>
      <c r="AD1408"/>
      <c r="AE1408"/>
      <c r="AF1408"/>
      <c r="AG1408"/>
      <c r="AH1408"/>
      <c r="AI1408"/>
      <c r="AJ1408"/>
      <c r="AK1408"/>
      <c r="AL1408"/>
      <c r="AM1408"/>
    </row>
    <row r="1409" spans="2:39" x14ac:dyDescent="0.35">
      <c r="B1409" s="61"/>
      <c r="C1409" s="119"/>
      <c r="D1409" s="62"/>
      <c r="E1409" s="62"/>
      <c r="F1409" s="52"/>
      <c r="G1409" s="61"/>
      <c r="H1409" s="61"/>
      <c r="I1409" s="63"/>
      <c r="J1409" s="116" t="str">
        <f>IF(Calculations!$G1404=1, "Up to Date", "")</f>
        <v/>
      </c>
      <c r="K1409" s="2"/>
      <c r="L1409" s="9"/>
      <c r="M1409" s="9"/>
      <c r="N1409" s="9"/>
      <c r="O1409" s="9"/>
      <c r="P1409" s="9"/>
      <c r="Q1409" s="9"/>
      <c r="R1409" s="9"/>
      <c r="S1409" s="9"/>
      <c r="T1409" s="9"/>
      <c r="U1409"/>
      <c r="V1409"/>
      <c r="X1409"/>
      <c r="Y1409"/>
      <c r="AA1409"/>
      <c r="AB1409"/>
      <c r="AC1409"/>
      <c r="AD1409"/>
      <c r="AE1409"/>
      <c r="AF1409"/>
      <c r="AG1409"/>
      <c r="AH1409"/>
      <c r="AI1409"/>
      <c r="AJ1409"/>
      <c r="AK1409"/>
      <c r="AL1409"/>
      <c r="AM1409"/>
    </row>
    <row r="1410" spans="2:39" x14ac:dyDescent="0.35">
      <c r="B1410" s="61"/>
      <c r="C1410" s="119"/>
      <c r="D1410" s="62"/>
      <c r="E1410" s="62"/>
      <c r="F1410" s="52"/>
      <c r="G1410" s="61"/>
      <c r="H1410" s="61"/>
      <c r="I1410" s="63"/>
      <c r="J1410" s="116" t="str">
        <f>IF(Calculations!$G1405=1, "Up to Date", "")</f>
        <v/>
      </c>
      <c r="K1410" s="2"/>
      <c r="L1410" s="9"/>
      <c r="M1410" s="9"/>
      <c r="N1410" s="9"/>
      <c r="O1410" s="9"/>
      <c r="P1410" s="9"/>
      <c r="Q1410" s="9"/>
      <c r="R1410" s="9"/>
      <c r="S1410" s="9"/>
      <c r="T1410" s="9"/>
      <c r="U1410"/>
      <c r="V1410"/>
      <c r="X1410"/>
      <c r="Y1410"/>
      <c r="AA1410"/>
      <c r="AB1410"/>
      <c r="AC1410"/>
      <c r="AD1410"/>
      <c r="AE1410"/>
      <c r="AF1410"/>
      <c r="AG1410"/>
      <c r="AH1410"/>
      <c r="AI1410"/>
      <c r="AJ1410"/>
      <c r="AK1410"/>
      <c r="AL1410"/>
      <c r="AM1410"/>
    </row>
    <row r="1411" spans="2:39" x14ac:dyDescent="0.35">
      <c r="B1411" s="61"/>
      <c r="C1411" s="119"/>
      <c r="D1411" s="62"/>
      <c r="E1411" s="62"/>
      <c r="F1411" s="52"/>
      <c r="G1411" s="61"/>
      <c r="H1411" s="61"/>
      <c r="I1411" s="63"/>
      <c r="J1411" s="116" t="str">
        <f>IF(Calculations!$G1406=1, "Up to Date", "")</f>
        <v/>
      </c>
      <c r="K1411" s="2"/>
      <c r="L1411" s="9"/>
      <c r="M1411" s="9"/>
      <c r="N1411" s="9"/>
      <c r="O1411" s="9"/>
      <c r="P1411" s="9"/>
      <c r="Q1411" s="9"/>
      <c r="R1411" s="9"/>
      <c r="S1411" s="9"/>
      <c r="T1411" s="9"/>
      <c r="U1411"/>
      <c r="V1411"/>
      <c r="X1411"/>
      <c r="Y1411"/>
      <c r="AA1411"/>
      <c r="AB1411"/>
      <c r="AC1411"/>
      <c r="AD1411"/>
      <c r="AE1411"/>
      <c r="AF1411"/>
      <c r="AG1411"/>
      <c r="AH1411"/>
      <c r="AI1411"/>
      <c r="AJ1411"/>
      <c r="AK1411"/>
      <c r="AL1411"/>
      <c r="AM1411"/>
    </row>
    <row r="1412" spans="2:39" x14ac:dyDescent="0.35">
      <c r="B1412" s="61"/>
      <c r="C1412" s="119"/>
      <c r="D1412" s="62"/>
      <c r="E1412" s="62"/>
      <c r="F1412" s="52"/>
      <c r="G1412" s="61"/>
      <c r="H1412" s="61"/>
      <c r="I1412" s="63"/>
      <c r="J1412" s="116" t="str">
        <f>IF(Calculations!$G1407=1, "Up to Date", "")</f>
        <v/>
      </c>
      <c r="K1412" s="2"/>
      <c r="L1412" s="9"/>
      <c r="M1412" s="9"/>
      <c r="N1412" s="9"/>
      <c r="O1412" s="9"/>
      <c r="P1412" s="9"/>
      <c r="Q1412" s="9"/>
      <c r="R1412" s="9"/>
      <c r="S1412" s="9"/>
      <c r="T1412" s="9"/>
      <c r="U1412"/>
      <c r="V1412"/>
      <c r="X1412"/>
      <c r="Y1412"/>
      <c r="AA1412"/>
      <c r="AB1412"/>
      <c r="AC1412"/>
      <c r="AD1412"/>
      <c r="AE1412"/>
      <c r="AF1412"/>
      <c r="AG1412"/>
      <c r="AH1412"/>
      <c r="AI1412"/>
      <c r="AJ1412"/>
      <c r="AK1412"/>
      <c r="AL1412"/>
      <c r="AM1412"/>
    </row>
    <row r="1413" spans="2:39" x14ac:dyDescent="0.35">
      <c r="B1413" s="61"/>
      <c r="C1413" s="119"/>
      <c r="D1413" s="62"/>
      <c r="E1413" s="62"/>
      <c r="F1413" s="52"/>
      <c r="G1413" s="61"/>
      <c r="H1413" s="61"/>
      <c r="I1413" s="63"/>
      <c r="J1413" s="116" t="str">
        <f>IF(Calculations!$G1408=1, "Up to Date", "")</f>
        <v/>
      </c>
      <c r="K1413" s="2"/>
      <c r="L1413" s="9"/>
      <c r="M1413" s="9"/>
      <c r="N1413" s="9"/>
      <c r="O1413" s="9"/>
      <c r="P1413" s="9"/>
      <c r="Q1413" s="9"/>
      <c r="R1413" s="9"/>
      <c r="S1413" s="9"/>
      <c r="T1413" s="9"/>
      <c r="U1413"/>
      <c r="V1413"/>
      <c r="X1413"/>
      <c r="Y1413"/>
      <c r="AA1413"/>
      <c r="AB1413"/>
      <c r="AC1413"/>
      <c r="AD1413"/>
      <c r="AE1413"/>
      <c r="AF1413"/>
      <c r="AG1413"/>
      <c r="AH1413"/>
      <c r="AI1413"/>
      <c r="AJ1413"/>
      <c r="AK1413"/>
      <c r="AL1413"/>
      <c r="AM1413"/>
    </row>
    <row r="1414" spans="2:39" x14ac:dyDescent="0.35">
      <c r="B1414" s="61"/>
      <c r="C1414" s="119"/>
      <c r="D1414" s="62"/>
      <c r="E1414" s="62"/>
      <c r="F1414" s="52"/>
      <c r="G1414" s="61"/>
      <c r="H1414" s="61"/>
      <c r="I1414" s="63"/>
      <c r="J1414" s="116" t="str">
        <f>IF(Calculations!$G1409=1, "Up to Date", "")</f>
        <v/>
      </c>
      <c r="K1414" s="2"/>
      <c r="L1414" s="9"/>
      <c r="M1414" s="9"/>
      <c r="N1414" s="9"/>
      <c r="O1414" s="9"/>
      <c r="P1414" s="9"/>
      <c r="Q1414" s="9"/>
      <c r="R1414" s="9"/>
      <c r="S1414" s="9"/>
      <c r="T1414" s="9"/>
      <c r="U1414"/>
      <c r="V1414"/>
      <c r="X1414"/>
      <c r="Y1414"/>
      <c r="AA1414"/>
      <c r="AB1414"/>
      <c r="AC1414"/>
      <c r="AD1414"/>
      <c r="AE1414"/>
      <c r="AF1414"/>
      <c r="AG1414"/>
      <c r="AH1414"/>
      <c r="AI1414"/>
      <c r="AJ1414"/>
      <c r="AK1414"/>
      <c r="AL1414"/>
      <c r="AM1414"/>
    </row>
    <row r="1415" spans="2:39" x14ac:dyDescent="0.35">
      <c r="B1415" s="61"/>
      <c r="C1415" s="119"/>
      <c r="D1415" s="62"/>
      <c r="E1415" s="62"/>
      <c r="F1415" s="52"/>
      <c r="G1415" s="61"/>
      <c r="H1415" s="61"/>
      <c r="I1415" s="63"/>
      <c r="J1415" s="116" t="str">
        <f>IF(Calculations!$G1410=1, "Up to Date", "")</f>
        <v/>
      </c>
      <c r="K1415" s="2"/>
      <c r="L1415" s="9"/>
      <c r="M1415" s="9"/>
      <c r="N1415" s="9"/>
      <c r="O1415" s="9"/>
      <c r="P1415" s="9"/>
      <c r="Q1415" s="9"/>
      <c r="R1415" s="9"/>
      <c r="S1415" s="9"/>
      <c r="T1415" s="9"/>
      <c r="U1415"/>
      <c r="V1415"/>
      <c r="X1415"/>
      <c r="Y1415"/>
      <c r="AA1415"/>
      <c r="AB1415"/>
      <c r="AC1415"/>
      <c r="AD1415"/>
      <c r="AE1415"/>
      <c r="AF1415"/>
      <c r="AG1415"/>
      <c r="AH1415"/>
      <c r="AI1415"/>
      <c r="AJ1415"/>
      <c r="AK1415"/>
      <c r="AL1415"/>
      <c r="AM1415"/>
    </row>
    <row r="1416" spans="2:39" x14ac:dyDescent="0.35">
      <c r="B1416" s="61"/>
      <c r="C1416" s="119"/>
      <c r="D1416" s="62"/>
      <c r="E1416" s="62"/>
      <c r="F1416" s="52"/>
      <c r="G1416" s="61"/>
      <c r="H1416" s="61"/>
      <c r="I1416" s="63"/>
      <c r="J1416" s="116" t="str">
        <f>IF(Calculations!$G1411=1, "Up to Date", "")</f>
        <v/>
      </c>
      <c r="K1416" s="2"/>
      <c r="L1416" s="9"/>
      <c r="M1416" s="9"/>
      <c r="N1416" s="9"/>
      <c r="O1416" s="9"/>
      <c r="P1416" s="9"/>
      <c r="Q1416" s="9"/>
      <c r="R1416" s="9"/>
      <c r="S1416" s="9"/>
      <c r="T1416" s="9"/>
      <c r="U1416"/>
      <c r="V1416"/>
      <c r="X1416"/>
      <c r="Y1416"/>
      <c r="AA1416"/>
      <c r="AB1416"/>
      <c r="AC1416"/>
      <c r="AD1416"/>
      <c r="AE1416"/>
      <c r="AF1416"/>
      <c r="AG1416"/>
      <c r="AH1416"/>
      <c r="AI1416"/>
      <c r="AJ1416"/>
      <c r="AK1416"/>
      <c r="AL1416"/>
      <c r="AM1416"/>
    </row>
    <row r="1417" spans="2:39" x14ac:dyDescent="0.35">
      <c r="B1417" s="61"/>
      <c r="C1417" s="119"/>
      <c r="D1417" s="62"/>
      <c r="E1417" s="62"/>
      <c r="F1417" s="52"/>
      <c r="G1417" s="61"/>
      <c r="H1417" s="61"/>
      <c r="I1417" s="63"/>
      <c r="J1417" s="116" t="str">
        <f>IF(Calculations!$G1412=1, "Up to Date", "")</f>
        <v/>
      </c>
      <c r="K1417" s="2"/>
      <c r="L1417" s="9"/>
      <c r="M1417" s="9"/>
      <c r="N1417" s="9"/>
      <c r="O1417" s="9"/>
      <c r="P1417" s="9"/>
      <c r="Q1417" s="9"/>
      <c r="R1417" s="9"/>
      <c r="S1417" s="9"/>
      <c r="T1417" s="9"/>
      <c r="U1417"/>
      <c r="V1417"/>
      <c r="X1417"/>
      <c r="Y1417"/>
      <c r="AA1417"/>
      <c r="AB1417"/>
      <c r="AC1417"/>
      <c r="AD1417"/>
      <c r="AE1417"/>
      <c r="AF1417"/>
      <c r="AG1417"/>
      <c r="AH1417"/>
      <c r="AI1417"/>
      <c r="AJ1417"/>
      <c r="AK1417"/>
      <c r="AL1417"/>
      <c r="AM1417"/>
    </row>
    <row r="1418" spans="2:39" x14ac:dyDescent="0.35">
      <c r="B1418" s="61"/>
      <c r="C1418" s="119"/>
      <c r="D1418" s="62"/>
      <c r="E1418" s="62"/>
      <c r="F1418" s="52"/>
      <c r="G1418" s="61"/>
      <c r="H1418" s="61"/>
      <c r="I1418" s="63"/>
      <c r="J1418" s="116" t="str">
        <f>IF(Calculations!$G1413=1, "Up to Date", "")</f>
        <v/>
      </c>
      <c r="K1418" s="2"/>
      <c r="L1418" s="9"/>
      <c r="M1418" s="9"/>
      <c r="N1418" s="9"/>
      <c r="O1418" s="9"/>
      <c r="P1418" s="9"/>
      <c r="Q1418" s="9"/>
      <c r="R1418" s="9"/>
      <c r="S1418" s="9"/>
      <c r="T1418" s="9"/>
      <c r="U1418"/>
      <c r="V1418"/>
      <c r="X1418"/>
      <c r="Y1418"/>
      <c r="AA1418"/>
      <c r="AB1418"/>
      <c r="AC1418"/>
      <c r="AD1418"/>
      <c r="AE1418"/>
      <c r="AF1418"/>
      <c r="AG1418"/>
      <c r="AH1418"/>
      <c r="AI1418"/>
      <c r="AJ1418"/>
      <c r="AK1418"/>
      <c r="AL1418"/>
      <c r="AM1418"/>
    </row>
    <row r="1419" spans="2:39" x14ac:dyDescent="0.35">
      <c r="B1419" s="61"/>
      <c r="C1419" s="119"/>
      <c r="D1419" s="62"/>
      <c r="E1419" s="62"/>
      <c r="F1419" s="52"/>
      <c r="G1419" s="61"/>
      <c r="H1419" s="61"/>
      <c r="I1419" s="63"/>
      <c r="J1419" s="116" t="str">
        <f>IF(Calculations!$G1414=1, "Up to Date", "")</f>
        <v/>
      </c>
      <c r="K1419" s="2"/>
      <c r="L1419" s="9"/>
      <c r="M1419" s="9"/>
      <c r="N1419" s="9"/>
      <c r="O1419" s="9"/>
      <c r="P1419" s="9"/>
      <c r="Q1419" s="9"/>
      <c r="R1419" s="9"/>
      <c r="S1419" s="9"/>
      <c r="T1419" s="9"/>
      <c r="U1419"/>
      <c r="V1419"/>
      <c r="X1419"/>
      <c r="Y1419"/>
      <c r="AA1419"/>
      <c r="AB1419"/>
      <c r="AC1419"/>
      <c r="AD1419"/>
      <c r="AE1419"/>
      <c r="AF1419"/>
      <c r="AG1419"/>
      <c r="AH1419"/>
      <c r="AI1419"/>
      <c r="AJ1419"/>
      <c r="AK1419"/>
      <c r="AL1419"/>
      <c r="AM1419"/>
    </row>
    <row r="1420" spans="2:39" x14ac:dyDescent="0.35">
      <c r="B1420" s="61"/>
      <c r="C1420" s="119"/>
      <c r="D1420" s="62"/>
      <c r="E1420" s="62"/>
      <c r="F1420" s="52"/>
      <c r="G1420" s="61"/>
      <c r="H1420" s="61"/>
      <c r="I1420" s="63"/>
      <c r="J1420" s="116" t="str">
        <f>IF(Calculations!$G1415=1, "Up to Date", "")</f>
        <v/>
      </c>
      <c r="K1420" s="2"/>
      <c r="L1420" s="9"/>
      <c r="M1420" s="9"/>
      <c r="N1420" s="9"/>
      <c r="O1420" s="9"/>
      <c r="P1420" s="9"/>
      <c r="Q1420" s="9"/>
      <c r="R1420" s="9"/>
      <c r="S1420" s="9"/>
      <c r="T1420" s="9"/>
      <c r="U1420"/>
      <c r="V1420"/>
      <c r="X1420"/>
      <c r="Y1420"/>
      <c r="AA1420"/>
      <c r="AB1420"/>
      <c r="AC1420"/>
      <c r="AD1420"/>
      <c r="AE1420"/>
      <c r="AF1420"/>
      <c r="AG1420"/>
      <c r="AH1420"/>
      <c r="AI1420"/>
      <c r="AJ1420"/>
      <c r="AK1420"/>
      <c r="AL1420"/>
      <c r="AM1420"/>
    </row>
    <row r="1421" spans="2:39" x14ac:dyDescent="0.35">
      <c r="B1421" s="61"/>
      <c r="C1421" s="119"/>
      <c r="D1421" s="62"/>
      <c r="E1421" s="62"/>
      <c r="F1421" s="52"/>
      <c r="G1421" s="61"/>
      <c r="H1421" s="61"/>
      <c r="I1421" s="63"/>
      <c r="J1421" s="116" t="str">
        <f>IF(Calculations!$G1416=1, "Up to Date", "")</f>
        <v/>
      </c>
      <c r="K1421" s="2"/>
      <c r="L1421" s="9"/>
      <c r="M1421" s="9"/>
      <c r="N1421" s="9"/>
      <c r="O1421" s="9"/>
      <c r="P1421" s="9"/>
      <c r="Q1421" s="9"/>
      <c r="R1421" s="9"/>
      <c r="S1421" s="9"/>
      <c r="T1421" s="9"/>
      <c r="U1421"/>
      <c r="V1421"/>
      <c r="X1421"/>
      <c r="Y1421"/>
      <c r="AA1421"/>
      <c r="AB1421"/>
      <c r="AC1421"/>
      <c r="AD1421"/>
      <c r="AE1421"/>
      <c r="AF1421"/>
      <c r="AG1421"/>
      <c r="AH1421"/>
      <c r="AI1421"/>
      <c r="AJ1421"/>
      <c r="AK1421"/>
      <c r="AL1421"/>
      <c r="AM1421"/>
    </row>
    <row r="1422" spans="2:39" x14ac:dyDescent="0.35">
      <c r="B1422" s="61"/>
      <c r="C1422" s="119"/>
      <c r="D1422" s="62"/>
      <c r="E1422" s="62"/>
      <c r="F1422" s="52"/>
      <c r="G1422" s="61"/>
      <c r="H1422" s="61"/>
      <c r="I1422" s="63"/>
      <c r="J1422" s="116" t="str">
        <f>IF(Calculations!$G1417=1, "Up to Date", "")</f>
        <v/>
      </c>
      <c r="K1422" s="2"/>
      <c r="L1422" s="9"/>
      <c r="M1422" s="9"/>
      <c r="N1422" s="9"/>
      <c r="O1422" s="9"/>
      <c r="P1422" s="9"/>
      <c r="Q1422" s="9"/>
      <c r="R1422" s="9"/>
      <c r="S1422" s="9"/>
      <c r="T1422" s="9"/>
      <c r="U1422"/>
      <c r="V1422"/>
      <c r="X1422"/>
      <c r="Y1422"/>
      <c r="AA1422"/>
      <c r="AB1422"/>
      <c r="AC1422"/>
      <c r="AD1422"/>
      <c r="AE1422"/>
      <c r="AF1422"/>
      <c r="AG1422"/>
      <c r="AH1422"/>
      <c r="AI1422"/>
      <c r="AJ1422"/>
      <c r="AK1422"/>
      <c r="AL1422"/>
      <c r="AM1422"/>
    </row>
    <row r="1423" spans="2:39" x14ac:dyDescent="0.35">
      <c r="B1423" s="61"/>
      <c r="C1423" s="119"/>
      <c r="D1423" s="62"/>
      <c r="E1423" s="62"/>
      <c r="F1423" s="52"/>
      <c r="G1423" s="61"/>
      <c r="H1423" s="61"/>
      <c r="I1423" s="63"/>
      <c r="J1423" s="116" t="str">
        <f>IF(Calculations!$G1418=1, "Up to Date", "")</f>
        <v/>
      </c>
      <c r="K1423" s="2"/>
      <c r="L1423" s="9"/>
      <c r="M1423" s="9"/>
      <c r="N1423" s="9"/>
      <c r="O1423" s="9"/>
      <c r="P1423" s="9"/>
      <c r="Q1423" s="9"/>
      <c r="R1423" s="9"/>
      <c r="S1423" s="9"/>
      <c r="T1423" s="9"/>
      <c r="U1423"/>
      <c r="V1423"/>
      <c r="X1423"/>
      <c r="Y1423"/>
      <c r="AA1423"/>
      <c r="AB1423"/>
      <c r="AC1423"/>
      <c r="AD1423"/>
      <c r="AE1423"/>
      <c r="AF1423"/>
      <c r="AG1423"/>
      <c r="AH1423"/>
      <c r="AI1423"/>
      <c r="AJ1423"/>
      <c r="AK1423"/>
      <c r="AL1423"/>
      <c r="AM1423"/>
    </row>
    <row r="1424" spans="2:39" x14ac:dyDescent="0.35">
      <c r="B1424" s="61"/>
      <c r="C1424" s="119"/>
      <c r="D1424" s="62"/>
      <c r="E1424" s="62"/>
      <c r="F1424" s="52"/>
      <c r="G1424" s="61"/>
      <c r="H1424" s="61"/>
      <c r="I1424" s="63"/>
      <c r="J1424" s="116" t="str">
        <f>IF(Calculations!$G1419=1, "Up to Date", "")</f>
        <v/>
      </c>
      <c r="K1424" s="2"/>
      <c r="L1424" s="9"/>
      <c r="M1424" s="9"/>
      <c r="N1424" s="9"/>
      <c r="O1424" s="9"/>
      <c r="P1424" s="9"/>
      <c r="Q1424" s="9"/>
      <c r="R1424" s="9"/>
      <c r="S1424" s="9"/>
      <c r="T1424" s="9"/>
      <c r="U1424"/>
      <c r="V1424"/>
      <c r="X1424"/>
      <c r="Y1424"/>
      <c r="AA1424"/>
      <c r="AB1424"/>
      <c r="AC1424"/>
      <c r="AD1424"/>
      <c r="AE1424"/>
      <c r="AF1424"/>
      <c r="AG1424"/>
      <c r="AH1424"/>
      <c r="AI1424"/>
      <c r="AJ1424"/>
      <c r="AK1424"/>
      <c r="AL1424"/>
      <c r="AM1424"/>
    </row>
    <row r="1425" spans="2:39" x14ac:dyDescent="0.35">
      <c r="B1425" s="61"/>
      <c r="C1425" s="119"/>
      <c r="D1425" s="62"/>
      <c r="E1425" s="62"/>
      <c r="F1425" s="52"/>
      <c r="G1425" s="61"/>
      <c r="H1425" s="61"/>
      <c r="I1425" s="63"/>
      <c r="J1425" s="116" t="str">
        <f>IF(Calculations!$G1420=1, "Up to Date", "")</f>
        <v/>
      </c>
      <c r="K1425" s="2"/>
      <c r="L1425" s="9"/>
      <c r="M1425" s="9"/>
      <c r="N1425" s="9"/>
      <c r="O1425" s="9"/>
      <c r="P1425" s="9"/>
      <c r="Q1425" s="9"/>
      <c r="R1425" s="9"/>
      <c r="S1425" s="9"/>
      <c r="T1425" s="9"/>
      <c r="U1425"/>
      <c r="V1425"/>
      <c r="X1425"/>
      <c r="Y1425"/>
      <c r="AA1425"/>
      <c r="AB1425"/>
      <c r="AC1425"/>
      <c r="AD1425"/>
      <c r="AE1425"/>
      <c r="AF1425"/>
      <c r="AG1425"/>
      <c r="AH1425"/>
      <c r="AI1425"/>
      <c r="AJ1425"/>
      <c r="AK1425"/>
      <c r="AL1425"/>
      <c r="AM1425"/>
    </row>
    <row r="1426" spans="2:39" x14ac:dyDescent="0.35">
      <c r="B1426" s="61"/>
      <c r="C1426" s="119"/>
      <c r="D1426" s="62"/>
      <c r="E1426" s="62"/>
      <c r="F1426" s="52"/>
      <c r="G1426" s="61"/>
      <c r="H1426" s="61"/>
      <c r="I1426" s="63"/>
      <c r="J1426" s="116" t="str">
        <f>IF(Calculations!$G1421=1, "Up to Date", "")</f>
        <v/>
      </c>
      <c r="K1426" s="2"/>
      <c r="L1426" s="9"/>
      <c r="M1426" s="9"/>
      <c r="N1426" s="9"/>
      <c r="O1426" s="9"/>
      <c r="P1426" s="9"/>
      <c r="Q1426" s="9"/>
      <c r="R1426" s="9"/>
      <c r="S1426" s="9"/>
      <c r="T1426" s="9"/>
      <c r="U1426"/>
      <c r="V1426"/>
      <c r="X1426"/>
      <c r="Y1426"/>
      <c r="AA1426"/>
      <c r="AB1426"/>
      <c r="AC1426"/>
      <c r="AD1426"/>
      <c r="AE1426"/>
      <c r="AF1426"/>
      <c r="AG1426"/>
      <c r="AH1426"/>
      <c r="AI1426"/>
      <c r="AJ1426"/>
      <c r="AK1426"/>
      <c r="AL1426"/>
      <c r="AM1426"/>
    </row>
    <row r="1427" spans="2:39" x14ac:dyDescent="0.35">
      <c r="B1427" s="61"/>
      <c r="C1427" s="119"/>
      <c r="D1427" s="62"/>
      <c r="E1427" s="62"/>
      <c r="F1427" s="52"/>
      <c r="G1427" s="61"/>
      <c r="H1427" s="61"/>
      <c r="I1427" s="63"/>
      <c r="J1427" s="116" t="str">
        <f>IF(Calculations!$G1422=1, "Up to Date", "")</f>
        <v/>
      </c>
      <c r="K1427" s="2"/>
      <c r="L1427" s="9"/>
      <c r="M1427" s="9"/>
      <c r="N1427" s="9"/>
      <c r="O1427" s="9"/>
      <c r="P1427" s="9"/>
      <c r="Q1427" s="9"/>
      <c r="R1427" s="9"/>
      <c r="S1427" s="9"/>
      <c r="T1427" s="9"/>
      <c r="U1427"/>
      <c r="V1427"/>
      <c r="X1427"/>
      <c r="Y1427"/>
      <c r="AA1427"/>
      <c r="AB1427"/>
      <c r="AC1427"/>
      <c r="AD1427"/>
      <c r="AE1427"/>
      <c r="AF1427"/>
      <c r="AG1427"/>
      <c r="AH1427"/>
      <c r="AI1427"/>
      <c r="AJ1427"/>
      <c r="AK1427"/>
      <c r="AL1427"/>
      <c r="AM1427"/>
    </row>
    <row r="1428" spans="2:39" x14ac:dyDescent="0.35">
      <c r="B1428" s="61"/>
      <c r="C1428" s="119"/>
      <c r="D1428" s="62"/>
      <c r="E1428" s="62"/>
      <c r="F1428" s="52"/>
      <c r="G1428" s="61"/>
      <c r="H1428" s="61"/>
      <c r="I1428" s="63"/>
      <c r="J1428" s="116" t="str">
        <f>IF(Calculations!$G1423=1, "Up to Date", "")</f>
        <v/>
      </c>
      <c r="K1428" s="2"/>
      <c r="L1428" s="9"/>
      <c r="M1428" s="9"/>
      <c r="N1428" s="9"/>
      <c r="O1428" s="9"/>
      <c r="P1428" s="9"/>
      <c r="Q1428" s="9"/>
      <c r="R1428" s="9"/>
      <c r="S1428" s="9"/>
      <c r="T1428" s="9"/>
      <c r="U1428"/>
      <c r="V1428"/>
      <c r="X1428"/>
      <c r="Y1428"/>
      <c r="AA1428"/>
      <c r="AB1428"/>
      <c r="AC1428"/>
      <c r="AD1428"/>
      <c r="AE1428"/>
      <c r="AF1428"/>
      <c r="AG1428"/>
      <c r="AH1428"/>
      <c r="AI1428"/>
      <c r="AJ1428"/>
      <c r="AK1428"/>
      <c r="AL1428"/>
      <c r="AM1428"/>
    </row>
    <row r="1429" spans="2:39" x14ac:dyDescent="0.35">
      <c r="B1429" s="61"/>
      <c r="C1429" s="119"/>
      <c r="D1429" s="62"/>
      <c r="E1429" s="62"/>
      <c r="F1429" s="52"/>
      <c r="G1429" s="61"/>
      <c r="H1429" s="61"/>
      <c r="I1429" s="63"/>
      <c r="J1429" s="116" t="str">
        <f>IF(Calculations!$G1424=1, "Up to Date", "")</f>
        <v/>
      </c>
      <c r="K1429" s="2"/>
      <c r="L1429" s="9"/>
      <c r="M1429" s="9"/>
      <c r="N1429" s="9"/>
      <c r="O1429" s="9"/>
      <c r="P1429" s="9"/>
      <c r="Q1429" s="9"/>
      <c r="R1429" s="9"/>
      <c r="S1429" s="9"/>
      <c r="T1429" s="9"/>
      <c r="U1429"/>
      <c r="V1429"/>
      <c r="X1429"/>
      <c r="Y1429"/>
      <c r="AA1429"/>
      <c r="AB1429"/>
      <c r="AC1429"/>
      <c r="AD1429"/>
      <c r="AE1429"/>
      <c r="AF1429"/>
      <c r="AG1429"/>
      <c r="AH1429"/>
      <c r="AI1429"/>
      <c r="AJ1429"/>
      <c r="AK1429"/>
      <c r="AL1429"/>
      <c r="AM1429"/>
    </row>
    <row r="1430" spans="2:39" x14ac:dyDescent="0.35">
      <c r="B1430" s="61"/>
      <c r="C1430" s="119"/>
      <c r="D1430" s="62"/>
      <c r="E1430" s="62"/>
      <c r="F1430" s="52"/>
      <c r="G1430" s="61"/>
      <c r="H1430" s="61"/>
      <c r="I1430" s="63"/>
      <c r="J1430" s="116" t="str">
        <f>IF(Calculations!$G1425=1, "Up to Date", "")</f>
        <v/>
      </c>
      <c r="K1430" s="2"/>
      <c r="L1430" s="9"/>
      <c r="M1430" s="9"/>
      <c r="N1430" s="9"/>
      <c r="O1430" s="9"/>
      <c r="P1430" s="9"/>
      <c r="Q1430" s="9"/>
      <c r="R1430" s="9"/>
      <c r="S1430" s="9"/>
      <c r="T1430" s="9"/>
      <c r="U1430"/>
      <c r="V1430"/>
      <c r="X1430"/>
      <c r="Y1430"/>
      <c r="AA1430"/>
      <c r="AB1430"/>
      <c r="AC1430"/>
      <c r="AD1430"/>
      <c r="AE1430"/>
      <c r="AF1430"/>
      <c r="AG1430"/>
      <c r="AH1430"/>
      <c r="AI1430"/>
      <c r="AJ1430"/>
      <c r="AK1430"/>
      <c r="AL1430"/>
      <c r="AM1430"/>
    </row>
    <row r="1431" spans="2:39" x14ac:dyDescent="0.35">
      <c r="B1431" s="61"/>
      <c r="C1431" s="119"/>
      <c r="D1431" s="62"/>
      <c r="E1431" s="62"/>
      <c r="F1431" s="52"/>
      <c r="G1431" s="61"/>
      <c r="H1431" s="61"/>
      <c r="I1431" s="63"/>
      <c r="J1431" s="116" t="str">
        <f>IF(Calculations!$G1426=1, "Up to Date", "")</f>
        <v/>
      </c>
      <c r="K1431" s="2"/>
      <c r="L1431" s="9"/>
      <c r="M1431" s="9"/>
      <c r="N1431" s="9"/>
      <c r="O1431" s="9"/>
      <c r="P1431" s="9"/>
      <c r="Q1431" s="9"/>
      <c r="R1431" s="9"/>
      <c r="S1431" s="9"/>
      <c r="T1431" s="9"/>
      <c r="U1431"/>
      <c r="V1431"/>
      <c r="X1431"/>
      <c r="Y1431"/>
      <c r="AA1431"/>
      <c r="AB1431"/>
      <c r="AC1431"/>
      <c r="AD1431"/>
      <c r="AE1431"/>
      <c r="AF1431"/>
      <c r="AG1431"/>
      <c r="AH1431"/>
      <c r="AI1431"/>
      <c r="AJ1431"/>
      <c r="AK1431"/>
      <c r="AL1431"/>
      <c r="AM1431"/>
    </row>
    <row r="1432" spans="2:39" x14ac:dyDescent="0.35">
      <c r="B1432" s="61"/>
      <c r="C1432" s="119"/>
      <c r="D1432" s="62"/>
      <c r="E1432" s="62"/>
      <c r="F1432" s="52"/>
      <c r="G1432" s="61"/>
      <c r="H1432" s="61"/>
      <c r="I1432" s="63"/>
      <c r="J1432" s="116" t="str">
        <f>IF(Calculations!$G1427=1, "Up to Date", "")</f>
        <v/>
      </c>
      <c r="K1432" s="2"/>
      <c r="L1432" s="9"/>
      <c r="M1432" s="9"/>
      <c r="N1432" s="9"/>
      <c r="O1432" s="9"/>
      <c r="P1432" s="9"/>
      <c r="Q1432" s="9"/>
      <c r="R1432" s="9"/>
      <c r="S1432" s="9"/>
      <c r="T1432" s="9"/>
      <c r="U1432"/>
      <c r="V1432"/>
      <c r="X1432"/>
      <c r="Y1432"/>
      <c r="AA1432"/>
      <c r="AB1432"/>
      <c r="AC1432"/>
      <c r="AD1432"/>
      <c r="AE1432"/>
      <c r="AF1432"/>
      <c r="AG1432"/>
      <c r="AH1432"/>
      <c r="AI1432"/>
      <c r="AJ1432"/>
      <c r="AK1432"/>
      <c r="AL1432"/>
      <c r="AM1432"/>
    </row>
    <row r="1433" spans="2:39" x14ac:dyDescent="0.35">
      <c r="B1433" s="61"/>
      <c r="C1433" s="119"/>
      <c r="D1433" s="62"/>
      <c r="E1433" s="62"/>
      <c r="F1433" s="52"/>
      <c r="G1433" s="61"/>
      <c r="H1433" s="61"/>
      <c r="I1433" s="63"/>
      <c r="J1433" s="116" t="str">
        <f>IF(Calculations!$G1428=1, "Up to Date", "")</f>
        <v/>
      </c>
      <c r="K1433" s="2"/>
      <c r="L1433" s="9"/>
      <c r="M1433" s="9"/>
      <c r="N1433" s="9"/>
      <c r="O1433" s="9"/>
      <c r="P1433" s="9"/>
      <c r="Q1433" s="9"/>
      <c r="R1433" s="9"/>
      <c r="S1433" s="9"/>
      <c r="T1433" s="9"/>
      <c r="U1433"/>
      <c r="V1433"/>
      <c r="X1433"/>
      <c r="Y1433"/>
      <c r="AA1433"/>
      <c r="AB1433"/>
      <c r="AC1433"/>
      <c r="AD1433"/>
      <c r="AE1433"/>
      <c r="AF1433"/>
      <c r="AG1433"/>
      <c r="AH1433"/>
      <c r="AI1433"/>
      <c r="AJ1433"/>
      <c r="AK1433"/>
      <c r="AL1433"/>
      <c r="AM1433"/>
    </row>
    <row r="1434" spans="2:39" x14ac:dyDescent="0.35">
      <c r="B1434" s="61"/>
      <c r="C1434" s="119"/>
      <c r="D1434" s="62"/>
      <c r="E1434" s="62"/>
      <c r="F1434" s="52"/>
      <c r="G1434" s="61"/>
      <c r="H1434" s="61"/>
      <c r="I1434" s="63"/>
      <c r="J1434" s="116" t="str">
        <f>IF(Calculations!$G1429=1, "Up to Date", "")</f>
        <v/>
      </c>
      <c r="K1434" s="2"/>
      <c r="L1434" s="9"/>
      <c r="M1434" s="9"/>
      <c r="N1434" s="9"/>
      <c r="O1434" s="9"/>
      <c r="P1434" s="9"/>
      <c r="Q1434" s="9"/>
      <c r="R1434" s="9"/>
      <c r="S1434" s="9"/>
      <c r="T1434" s="9"/>
      <c r="U1434"/>
      <c r="V1434"/>
      <c r="X1434"/>
      <c r="Y1434"/>
      <c r="AA1434"/>
      <c r="AB1434"/>
      <c r="AC1434"/>
      <c r="AD1434"/>
      <c r="AE1434"/>
      <c r="AF1434"/>
      <c r="AG1434"/>
      <c r="AH1434"/>
      <c r="AI1434"/>
      <c r="AJ1434"/>
      <c r="AK1434"/>
      <c r="AL1434"/>
      <c r="AM1434"/>
    </row>
    <row r="1435" spans="2:39" x14ac:dyDescent="0.35">
      <c r="B1435" s="61"/>
      <c r="C1435" s="119"/>
      <c r="D1435" s="62"/>
      <c r="E1435" s="62"/>
      <c r="F1435" s="52"/>
      <c r="G1435" s="61"/>
      <c r="H1435" s="61"/>
      <c r="I1435" s="63"/>
      <c r="J1435" s="116" t="str">
        <f>IF(Calculations!$G1430=1, "Up to Date", "")</f>
        <v/>
      </c>
      <c r="K1435" s="2"/>
      <c r="L1435" s="9"/>
      <c r="M1435" s="9"/>
      <c r="N1435" s="9"/>
      <c r="O1435" s="9"/>
      <c r="P1435" s="9"/>
      <c r="Q1435" s="9"/>
      <c r="R1435" s="9"/>
      <c r="S1435" s="9"/>
      <c r="T1435" s="9"/>
      <c r="U1435"/>
      <c r="V1435"/>
      <c r="X1435"/>
      <c r="Y1435"/>
      <c r="AA1435"/>
      <c r="AB1435"/>
      <c r="AC1435"/>
      <c r="AD1435"/>
      <c r="AE1435"/>
      <c r="AF1435"/>
      <c r="AG1435"/>
      <c r="AH1435"/>
      <c r="AI1435"/>
      <c r="AJ1435"/>
      <c r="AK1435"/>
      <c r="AL1435"/>
      <c r="AM1435"/>
    </row>
    <row r="1436" spans="2:39" x14ac:dyDescent="0.35">
      <c r="B1436" s="61"/>
      <c r="C1436" s="119"/>
      <c r="D1436" s="62"/>
      <c r="E1436" s="62"/>
      <c r="F1436" s="52"/>
      <c r="G1436" s="61"/>
      <c r="H1436" s="61"/>
      <c r="I1436" s="63"/>
      <c r="J1436" s="116" t="str">
        <f>IF(Calculations!$G1431=1, "Up to Date", "")</f>
        <v/>
      </c>
      <c r="K1436" s="2"/>
      <c r="L1436" s="9"/>
      <c r="M1436" s="9"/>
      <c r="N1436" s="9"/>
      <c r="O1436" s="9"/>
      <c r="P1436" s="9"/>
      <c r="Q1436" s="9"/>
      <c r="R1436" s="9"/>
      <c r="S1436" s="9"/>
      <c r="T1436" s="9"/>
      <c r="U1436"/>
      <c r="V1436"/>
      <c r="X1436"/>
      <c r="Y1436"/>
      <c r="AA1436"/>
      <c r="AB1436"/>
      <c r="AC1436"/>
      <c r="AD1436"/>
      <c r="AE1436"/>
      <c r="AF1436"/>
      <c r="AG1436"/>
      <c r="AH1436"/>
      <c r="AI1436"/>
      <c r="AJ1436"/>
      <c r="AK1436"/>
      <c r="AL1436"/>
      <c r="AM1436"/>
    </row>
    <row r="1437" spans="2:39" x14ac:dyDescent="0.35">
      <c r="B1437" s="61"/>
      <c r="C1437" s="119"/>
      <c r="D1437" s="62"/>
      <c r="E1437" s="62"/>
      <c r="F1437" s="52"/>
      <c r="G1437" s="61"/>
      <c r="H1437" s="61"/>
      <c r="I1437" s="63"/>
      <c r="J1437" s="116" t="str">
        <f>IF(Calculations!$G1432=1, "Up to Date", "")</f>
        <v/>
      </c>
      <c r="K1437" s="2"/>
      <c r="L1437" s="9"/>
      <c r="M1437" s="9"/>
      <c r="N1437" s="9"/>
      <c r="O1437" s="9"/>
      <c r="P1437" s="9"/>
      <c r="Q1437" s="9"/>
      <c r="R1437" s="9"/>
      <c r="S1437" s="9"/>
      <c r="T1437" s="9"/>
      <c r="U1437"/>
      <c r="V1437"/>
      <c r="X1437"/>
      <c r="Y1437"/>
      <c r="AA1437"/>
      <c r="AB1437"/>
      <c r="AC1437"/>
      <c r="AD1437"/>
      <c r="AE1437"/>
      <c r="AF1437"/>
      <c r="AG1437"/>
      <c r="AH1437"/>
      <c r="AI1437"/>
      <c r="AJ1437"/>
      <c r="AK1437"/>
      <c r="AL1437"/>
      <c r="AM1437"/>
    </row>
    <row r="1438" spans="2:39" x14ac:dyDescent="0.35">
      <c r="B1438" s="61"/>
      <c r="C1438" s="119"/>
      <c r="D1438" s="62"/>
      <c r="E1438" s="62"/>
      <c r="F1438" s="52"/>
      <c r="G1438" s="61"/>
      <c r="H1438" s="61"/>
      <c r="I1438" s="63"/>
      <c r="J1438" s="116" t="str">
        <f>IF(Calculations!$G1433=1, "Up to Date", "")</f>
        <v/>
      </c>
      <c r="K1438" s="2"/>
      <c r="L1438" s="9"/>
      <c r="M1438" s="9"/>
      <c r="N1438" s="9"/>
      <c r="O1438" s="9"/>
      <c r="P1438" s="9"/>
      <c r="Q1438" s="9"/>
      <c r="R1438" s="9"/>
      <c r="S1438" s="9"/>
      <c r="T1438" s="9"/>
      <c r="U1438"/>
      <c r="V1438"/>
      <c r="X1438"/>
      <c r="Y1438"/>
      <c r="AA1438"/>
      <c r="AB1438"/>
      <c r="AC1438"/>
      <c r="AD1438"/>
      <c r="AE1438"/>
      <c r="AF1438"/>
      <c r="AG1438"/>
      <c r="AH1438"/>
      <c r="AI1438"/>
      <c r="AJ1438"/>
      <c r="AK1438"/>
      <c r="AL1438"/>
      <c r="AM1438"/>
    </row>
    <row r="1439" spans="2:39" x14ac:dyDescent="0.35">
      <c r="B1439" s="61"/>
      <c r="C1439" s="119"/>
      <c r="D1439" s="62"/>
      <c r="E1439" s="62"/>
      <c r="F1439" s="52"/>
      <c r="G1439" s="61"/>
      <c r="H1439" s="61"/>
      <c r="I1439" s="63"/>
      <c r="J1439" s="116" t="str">
        <f>IF(Calculations!$G1434=1, "Up to Date", "")</f>
        <v/>
      </c>
      <c r="K1439" s="2"/>
      <c r="L1439" s="9"/>
      <c r="M1439" s="9"/>
      <c r="N1439" s="9"/>
      <c r="O1439" s="9"/>
      <c r="P1439" s="9"/>
      <c r="Q1439" s="9"/>
      <c r="R1439" s="9"/>
      <c r="S1439" s="9"/>
      <c r="T1439" s="9"/>
      <c r="U1439"/>
      <c r="V1439"/>
      <c r="X1439"/>
      <c r="Y1439"/>
      <c r="AA1439"/>
      <c r="AB1439"/>
      <c r="AC1439"/>
      <c r="AD1439"/>
      <c r="AE1439"/>
      <c r="AF1439"/>
      <c r="AG1439"/>
      <c r="AH1439"/>
      <c r="AI1439"/>
      <c r="AJ1439"/>
      <c r="AK1439"/>
      <c r="AL1439"/>
      <c r="AM1439"/>
    </row>
    <row r="1440" spans="2:39" x14ac:dyDescent="0.35">
      <c r="B1440" s="61"/>
      <c r="C1440" s="119"/>
      <c r="D1440" s="62"/>
      <c r="E1440" s="62"/>
      <c r="F1440" s="52"/>
      <c r="G1440" s="61"/>
      <c r="H1440" s="61"/>
      <c r="I1440" s="63"/>
      <c r="J1440" s="116" t="str">
        <f>IF(Calculations!$G1435=1, "Up to Date", "")</f>
        <v/>
      </c>
      <c r="K1440" s="2"/>
      <c r="L1440" s="9"/>
      <c r="M1440" s="9"/>
      <c r="N1440" s="9"/>
      <c r="O1440" s="9"/>
      <c r="P1440" s="9"/>
      <c r="Q1440" s="9"/>
      <c r="R1440" s="9"/>
      <c r="S1440" s="9"/>
      <c r="T1440" s="9"/>
      <c r="U1440"/>
      <c r="V1440"/>
      <c r="X1440"/>
      <c r="Y1440"/>
      <c r="AA1440"/>
      <c r="AB1440"/>
      <c r="AC1440"/>
      <c r="AD1440"/>
      <c r="AE1440"/>
      <c r="AF1440"/>
      <c r="AG1440"/>
      <c r="AH1440"/>
      <c r="AI1440"/>
      <c r="AJ1440"/>
      <c r="AK1440"/>
      <c r="AL1440"/>
      <c r="AM1440"/>
    </row>
    <row r="1441" spans="2:39" x14ac:dyDescent="0.35">
      <c r="B1441" s="61"/>
      <c r="C1441" s="119"/>
      <c r="D1441" s="62"/>
      <c r="E1441" s="62"/>
      <c r="F1441" s="52"/>
      <c r="G1441" s="61"/>
      <c r="H1441" s="61"/>
      <c r="I1441" s="63"/>
      <c r="J1441" s="116" t="str">
        <f>IF(Calculations!$G1436=1, "Up to Date", "")</f>
        <v/>
      </c>
      <c r="K1441" s="2"/>
      <c r="L1441" s="9"/>
      <c r="M1441" s="9"/>
      <c r="N1441" s="9"/>
      <c r="O1441" s="9"/>
      <c r="P1441" s="9"/>
      <c r="Q1441" s="9"/>
      <c r="R1441" s="9"/>
      <c r="S1441" s="9"/>
      <c r="T1441" s="9"/>
      <c r="U1441"/>
      <c r="V1441"/>
      <c r="X1441"/>
      <c r="Y1441"/>
      <c r="AA1441"/>
      <c r="AB1441"/>
      <c r="AC1441"/>
      <c r="AD1441"/>
      <c r="AE1441"/>
      <c r="AF1441"/>
      <c r="AG1441"/>
      <c r="AH1441"/>
      <c r="AI1441"/>
      <c r="AJ1441"/>
      <c r="AK1441"/>
      <c r="AL1441"/>
      <c r="AM1441"/>
    </row>
    <row r="1442" spans="2:39" x14ac:dyDescent="0.35">
      <c r="B1442" s="61"/>
      <c r="C1442" s="119"/>
      <c r="D1442" s="62"/>
      <c r="E1442" s="62"/>
      <c r="F1442" s="52"/>
      <c r="G1442" s="61"/>
      <c r="H1442" s="61"/>
      <c r="I1442" s="63"/>
      <c r="J1442" s="116" t="str">
        <f>IF(Calculations!$G1437=1, "Up to Date", "")</f>
        <v/>
      </c>
      <c r="K1442" s="2"/>
      <c r="L1442" s="9"/>
      <c r="M1442" s="9"/>
      <c r="N1442" s="9"/>
      <c r="O1442" s="9"/>
      <c r="P1442" s="9"/>
      <c r="Q1442" s="9"/>
      <c r="R1442" s="9"/>
      <c r="S1442" s="9"/>
      <c r="T1442" s="9"/>
      <c r="U1442"/>
      <c r="V1442"/>
      <c r="X1442"/>
      <c r="Y1442"/>
      <c r="AA1442"/>
      <c r="AB1442"/>
      <c r="AC1442"/>
      <c r="AD1442"/>
      <c r="AE1442"/>
      <c r="AF1442"/>
      <c r="AG1442"/>
      <c r="AH1442"/>
      <c r="AI1442"/>
      <c r="AJ1442"/>
      <c r="AK1442"/>
      <c r="AL1442"/>
      <c r="AM1442"/>
    </row>
    <row r="1443" spans="2:39" x14ac:dyDescent="0.35">
      <c r="B1443" s="61"/>
      <c r="C1443" s="119"/>
      <c r="D1443" s="62"/>
      <c r="E1443" s="62"/>
      <c r="F1443" s="52"/>
      <c r="G1443" s="61"/>
      <c r="H1443" s="61"/>
      <c r="I1443" s="63"/>
      <c r="J1443" s="116" t="str">
        <f>IF(Calculations!$G1438=1, "Up to Date", "")</f>
        <v/>
      </c>
      <c r="K1443" s="2"/>
      <c r="L1443" s="9"/>
      <c r="M1443" s="9"/>
      <c r="N1443" s="9"/>
      <c r="O1443" s="9"/>
      <c r="P1443" s="9"/>
      <c r="Q1443" s="9"/>
      <c r="R1443" s="9"/>
      <c r="S1443" s="9"/>
      <c r="T1443" s="9"/>
      <c r="U1443"/>
      <c r="V1443"/>
      <c r="X1443"/>
      <c r="Y1443"/>
      <c r="AA1443"/>
      <c r="AB1443"/>
      <c r="AC1443"/>
      <c r="AD1443"/>
      <c r="AE1443"/>
      <c r="AF1443"/>
      <c r="AG1443"/>
      <c r="AH1443"/>
      <c r="AI1443"/>
      <c r="AJ1443"/>
      <c r="AK1443"/>
      <c r="AL1443"/>
      <c r="AM1443"/>
    </row>
    <row r="1444" spans="2:39" x14ac:dyDescent="0.35">
      <c r="B1444" s="61"/>
      <c r="C1444" s="119"/>
      <c r="D1444" s="62"/>
      <c r="E1444" s="62"/>
      <c r="F1444" s="52"/>
      <c r="G1444" s="61"/>
      <c r="H1444" s="61"/>
      <c r="I1444" s="63"/>
      <c r="J1444" s="116" t="str">
        <f>IF(Calculations!$G1439=1, "Up to Date", "")</f>
        <v/>
      </c>
      <c r="K1444" s="2"/>
      <c r="L1444" s="9"/>
      <c r="M1444" s="9"/>
      <c r="N1444" s="9"/>
      <c r="O1444" s="9"/>
      <c r="P1444" s="9"/>
      <c r="Q1444" s="9"/>
      <c r="R1444" s="9"/>
      <c r="S1444" s="9"/>
      <c r="T1444" s="9"/>
      <c r="U1444"/>
      <c r="V1444"/>
      <c r="X1444"/>
      <c r="Y1444"/>
      <c r="AA1444"/>
      <c r="AB1444"/>
      <c r="AC1444"/>
      <c r="AD1444"/>
      <c r="AE1444"/>
      <c r="AF1444"/>
      <c r="AG1444"/>
      <c r="AH1444"/>
      <c r="AI1444"/>
      <c r="AJ1444"/>
      <c r="AK1444"/>
      <c r="AL1444"/>
      <c r="AM1444"/>
    </row>
    <row r="1445" spans="2:39" x14ac:dyDescent="0.35">
      <c r="B1445" s="61"/>
      <c r="C1445" s="119"/>
      <c r="D1445" s="62"/>
      <c r="E1445" s="62"/>
      <c r="F1445" s="52"/>
      <c r="G1445" s="61"/>
      <c r="H1445" s="61"/>
      <c r="I1445" s="63"/>
      <c r="J1445" s="116" t="str">
        <f>IF(Calculations!$G1440=1, "Up to Date", "")</f>
        <v/>
      </c>
      <c r="K1445" s="2"/>
      <c r="L1445" s="9"/>
      <c r="M1445" s="9"/>
      <c r="N1445" s="9"/>
      <c r="O1445" s="9"/>
      <c r="P1445" s="9"/>
      <c r="Q1445" s="9"/>
      <c r="R1445" s="9"/>
      <c r="S1445" s="9"/>
      <c r="T1445" s="9"/>
      <c r="U1445"/>
      <c r="V1445"/>
      <c r="X1445"/>
      <c r="Y1445"/>
      <c r="AA1445"/>
      <c r="AB1445"/>
      <c r="AC1445"/>
      <c r="AD1445"/>
      <c r="AE1445"/>
      <c r="AF1445"/>
      <c r="AG1445"/>
      <c r="AH1445"/>
      <c r="AI1445"/>
      <c r="AJ1445"/>
      <c r="AK1445"/>
      <c r="AL1445"/>
      <c r="AM1445"/>
    </row>
    <row r="1446" spans="2:39" x14ac:dyDescent="0.35">
      <c r="B1446" s="61"/>
      <c r="C1446" s="119"/>
      <c r="D1446" s="62"/>
      <c r="E1446" s="62"/>
      <c r="F1446" s="52"/>
      <c r="G1446" s="61"/>
      <c r="H1446" s="61"/>
      <c r="I1446" s="63"/>
      <c r="J1446" s="116" t="str">
        <f>IF(Calculations!$G1441=1, "Up to Date", "")</f>
        <v/>
      </c>
      <c r="K1446" s="2"/>
      <c r="L1446" s="9"/>
      <c r="M1446" s="9"/>
      <c r="N1446" s="9"/>
      <c r="O1446" s="9"/>
      <c r="P1446" s="9"/>
      <c r="Q1446" s="9"/>
      <c r="R1446" s="9"/>
      <c r="S1446" s="9"/>
      <c r="T1446" s="9"/>
      <c r="U1446"/>
      <c r="V1446"/>
      <c r="X1446"/>
      <c r="Y1446"/>
      <c r="AA1446"/>
      <c r="AB1446"/>
      <c r="AC1446"/>
      <c r="AD1446"/>
      <c r="AE1446"/>
      <c r="AF1446"/>
      <c r="AG1446"/>
      <c r="AH1446"/>
      <c r="AI1446"/>
      <c r="AJ1446"/>
      <c r="AK1446"/>
      <c r="AL1446"/>
      <c r="AM1446"/>
    </row>
    <row r="1447" spans="2:39" x14ac:dyDescent="0.35">
      <c r="B1447" s="61"/>
      <c r="C1447" s="119"/>
      <c r="D1447" s="62"/>
      <c r="E1447" s="62"/>
      <c r="F1447" s="52"/>
      <c r="G1447" s="61"/>
      <c r="H1447" s="61"/>
      <c r="I1447" s="63"/>
      <c r="J1447" s="116" t="str">
        <f>IF(Calculations!$G1442=1, "Up to Date", "")</f>
        <v/>
      </c>
      <c r="K1447" s="2"/>
      <c r="L1447" s="9"/>
      <c r="M1447" s="9"/>
      <c r="N1447" s="9"/>
      <c r="O1447" s="9"/>
      <c r="P1447" s="9"/>
      <c r="Q1447" s="9"/>
      <c r="R1447" s="9"/>
      <c r="S1447" s="9"/>
      <c r="T1447" s="9"/>
      <c r="U1447"/>
      <c r="V1447"/>
      <c r="X1447"/>
      <c r="Y1447"/>
      <c r="AA1447"/>
      <c r="AB1447"/>
      <c r="AC1447"/>
      <c r="AD1447"/>
      <c r="AE1447"/>
      <c r="AF1447"/>
      <c r="AG1447"/>
      <c r="AH1447"/>
      <c r="AI1447"/>
      <c r="AJ1447"/>
      <c r="AK1447"/>
      <c r="AL1447"/>
      <c r="AM1447"/>
    </row>
    <row r="1448" spans="2:39" x14ac:dyDescent="0.35">
      <c r="B1448" s="61"/>
      <c r="C1448" s="119"/>
      <c r="D1448" s="62"/>
      <c r="E1448" s="62"/>
      <c r="F1448" s="52"/>
      <c r="G1448" s="61"/>
      <c r="H1448" s="61"/>
      <c r="I1448" s="63"/>
      <c r="J1448" s="116" t="str">
        <f>IF(Calculations!$G1443=1, "Up to Date", "")</f>
        <v/>
      </c>
      <c r="K1448" s="2"/>
      <c r="L1448" s="9"/>
      <c r="M1448" s="9"/>
      <c r="N1448" s="9"/>
      <c r="O1448" s="9"/>
      <c r="P1448" s="9"/>
      <c r="Q1448" s="9"/>
      <c r="R1448" s="9"/>
      <c r="S1448" s="9"/>
      <c r="T1448" s="9"/>
      <c r="U1448"/>
      <c r="V1448"/>
      <c r="X1448"/>
      <c r="Y1448"/>
      <c r="AA1448"/>
      <c r="AB1448"/>
      <c r="AC1448"/>
      <c r="AD1448"/>
      <c r="AE1448"/>
      <c r="AF1448"/>
      <c r="AG1448"/>
      <c r="AH1448"/>
      <c r="AI1448"/>
      <c r="AJ1448"/>
      <c r="AK1448"/>
      <c r="AL1448"/>
      <c r="AM1448"/>
    </row>
    <row r="1449" spans="2:39" x14ac:dyDescent="0.35">
      <c r="B1449" s="61"/>
      <c r="C1449" s="119"/>
      <c r="D1449" s="62"/>
      <c r="E1449" s="62"/>
      <c r="F1449" s="52"/>
      <c r="G1449" s="61"/>
      <c r="H1449" s="61"/>
      <c r="I1449" s="63"/>
      <c r="J1449" s="116" t="str">
        <f>IF(Calculations!$G1444=1, "Up to Date", "")</f>
        <v/>
      </c>
      <c r="K1449" s="2"/>
      <c r="L1449" s="9"/>
      <c r="M1449" s="9"/>
      <c r="N1449" s="9"/>
      <c r="O1449" s="9"/>
      <c r="P1449" s="9"/>
      <c r="Q1449" s="9"/>
      <c r="R1449" s="9"/>
      <c r="S1449" s="9"/>
      <c r="T1449" s="9"/>
      <c r="U1449"/>
      <c r="V1449"/>
      <c r="X1449"/>
      <c r="Y1449"/>
      <c r="AA1449"/>
      <c r="AB1449"/>
      <c r="AC1449"/>
      <c r="AD1449"/>
      <c r="AE1449"/>
      <c r="AF1449"/>
      <c r="AG1449"/>
      <c r="AH1449"/>
      <c r="AI1449"/>
      <c r="AJ1449"/>
      <c r="AK1449"/>
      <c r="AL1449"/>
      <c r="AM1449"/>
    </row>
    <row r="1450" spans="2:39" x14ac:dyDescent="0.35">
      <c r="B1450" s="61"/>
      <c r="C1450" s="119"/>
      <c r="D1450" s="62"/>
      <c r="E1450" s="62"/>
      <c r="F1450" s="52"/>
      <c r="G1450" s="61"/>
      <c r="H1450" s="61"/>
      <c r="I1450" s="63"/>
      <c r="J1450" s="116" t="str">
        <f>IF(Calculations!$G1445=1, "Up to Date", "")</f>
        <v/>
      </c>
      <c r="K1450" s="2"/>
      <c r="L1450" s="9"/>
      <c r="M1450" s="9"/>
      <c r="N1450" s="9"/>
      <c r="O1450" s="9"/>
      <c r="P1450" s="9"/>
      <c r="Q1450" s="9"/>
      <c r="R1450" s="9"/>
      <c r="S1450" s="9"/>
      <c r="T1450" s="9"/>
      <c r="U1450"/>
      <c r="V1450"/>
      <c r="X1450"/>
      <c r="Y1450"/>
      <c r="AA1450"/>
      <c r="AB1450"/>
      <c r="AC1450"/>
      <c r="AD1450"/>
      <c r="AE1450"/>
      <c r="AF1450"/>
      <c r="AG1450"/>
      <c r="AH1450"/>
      <c r="AI1450"/>
      <c r="AJ1450"/>
      <c r="AK1450"/>
      <c r="AL1450"/>
      <c r="AM1450"/>
    </row>
    <row r="1451" spans="2:39" x14ac:dyDescent="0.35">
      <c r="B1451" s="61"/>
      <c r="C1451" s="119"/>
      <c r="D1451" s="62"/>
      <c r="E1451" s="62"/>
      <c r="F1451" s="52"/>
      <c r="G1451" s="61"/>
      <c r="H1451" s="61"/>
      <c r="I1451" s="63"/>
      <c r="J1451" s="116" t="str">
        <f>IF(Calculations!$G1446=1, "Up to Date", "")</f>
        <v/>
      </c>
      <c r="K1451" s="2"/>
      <c r="L1451" s="9"/>
      <c r="M1451" s="9"/>
      <c r="N1451" s="9"/>
      <c r="O1451" s="9"/>
      <c r="P1451" s="9"/>
      <c r="Q1451" s="9"/>
      <c r="R1451" s="9"/>
      <c r="S1451" s="9"/>
      <c r="T1451" s="9"/>
      <c r="U1451"/>
      <c r="V1451"/>
      <c r="X1451"/>
      <c r="Y1451"/>
      <c r="AA1451"/>
      <c r="AB1451"/>
      <c r="AC1451"/>
      <c r="AD1451"/>
      <c r="AE1451"/>
      <c r="AF1451"/>
      <c r="AG1451"/>
      <c r="AH1451"/>
      <c r="AI1451"/>
      <c r="AJ1451"/>
      <c r="AK1451"/>
      <c r="AL1451"/>
      <c r="AM1451"/>
    </row>
    <row r="1452" spans="2:39" x14ac:dyDescent="0.35">
      <c r="B1452" s="61"/>
      <c r="C1452" s="119"/>
      <c r="D1452" s="62"/>
      <c r="E1452" s="62"/>
      <c r="F1452" s="52"/>
      <c r="G1452" s="61"/>
      <c r="H1452" s="61"/>
      <c r="I1452" s="63"/>
      <c r="J1452" s="116" t="str">
        <f>IF(Calculations!$G1447=1, "Up to Date", "")</f>
        <v/>
      </c>
      <c r="K1452" s="2"/>
      <c r="L1452" s="9"/>
      <c r="M1452" s="9"/>
      <c r="N1452" s="9"/>
      <c r="O1452" s="9"/>
      <c r="P1452" s="9"/>
      <c r="Q1452" s="9"/>
      <c r="R1452" s="9"/>
      <c r="S1452" s="9"/>
      <c r="T1452" s="9"/>
      <c r="U1452"/>
      <c r="V1452"/>
      <c r="X1452"/>
      <c r="Y1452"/>
      <c r="AA1452"/>
      <c r="AB1452"/>
      <c r="AC1452"/>
      <c r="AD1452"/>
      <c r="AE1452"/>
      <c r="AF1452"/>
      <c r="AG1452"/>
      <c r="AH1452"/>
      <c r="AI1452"/>
      <c r="AJ1452"/>
      <c r="AK1452"/>
      <c r="AL1452"/>
      <c r="AM1452"/>
    </row>
    <row r="1453" spans="2:39" x14ac:dyDescent="0.35">
      <c r="B1453" s="61"/>
      <c r="C1453" s="119"/>
      <c r="D1453" s="62"/>
      <c r="E1453" s="62"/>
      <c r="F1453" s="52"/>
      <c r="G1453" s="61"/>
      <c r="H1453" s="61"/>
      <c r="I1453" s="63"/>
      <c r="J1453" s="116" t="str">
        <f>IF(Calculations!$G1448=1, "Up to Date", "")</f>
        <v/>
      </c>
      <c r="K1453" s="2"/>
      <c r="L1453" s="9"/>
      <c r="M1453" s="9"/>
      <c r="N1453" s="9"/>
      <c r="O1453" s="9"/>
      <c r="P1453" s="9"/>
      <c r="Q1453" s="9"/>
      <c r="R1453" s="9"/>
      <c r="S1453" s="9"/>
      <c r="T1453" s="9"/>
      <c r="U1453"/>
      <c r="V1453"/>
      <c r="X1453"/>
      <c r="Y1453"/>
      <c r="AA1453"/>
      <c r="AB1453"/>
      <c r="AC1453"/>
      <c r="AD1453"/>
      <c r="AE1453"/>
      <c r="AF1453"/>
      <c r="AG1453"/>
      <c r="AH1453"/>
      <c r="AI1453"/>
      <c r="AJ1453"/>
      <c r="AK1453"/>
      <c r="AL1453"/>
      <c r="AM1453"/>
    </row>
    <row r="1454" spans="2:39" x14ac:dyDescent="0.35">
      <c r="B1454" s="61"/>
      <c r="C1454" s="119"/>
      <c r="D1454" s="62"/>
      <c r="E1454" s="62"/>
      <c r="F1454" s="52"/>
      <c r="G1454" s="61"/>
      <c r="H1454" s="61"/>
      <c r="I1454" s="63"/>
      <c r="J1454" s="116" t="str">
        <f>IF(Calculations!$G1449=1, "Up to Date", "")</f>
        <v/>
      </c>
      <c r="K1454" s="2"/>
      <c r="L1454" s="9"/>
      <c r="M1454" s="9"/>
      <c r="N1454" s="9"/>
      <c r="O1454" s="9"/>
      <c r="P1454" s="9"/>
      <c r="Q1454" s="9"/>
      <c r="R1454" s="9"/>
      <c r="S1454" s="9"/>
      <c r="T1454" s="9"/>
      <c r="U1454"/>
      <c r="V1454"/>
      <c r="X1454"/>
      <c r="Y1454"/>
      <c r="AA1454"/>
      <c r="AB1454"/>
      <c r="AC1454"/>
      <c r="AD1454"/>
      <c r="AE1454"/>
      <c r="AF1454"/>
      <c r="AG1454"/>
      <c r="AH1454"/>
      <c r="AI1454"/>
      <c r="AJ1454"/>
      <c r="AK1454"/>
      <c r="AL1454"/>
      <c r="AM1454"/>
    </row>
    <row r="1455" spans="2:39" x14ac:dyDescent="0.35">
      <c r="B1455" s="61"/>
      <c r="C1455" s="119"/>
      <c r="D1455" s="62"/>
      <c r="E1455" s="62"/>
      <c r="F1455" s="52"/>
      <c r="G1455" s="61"/>
      <c r="H1455" s="61"/>
      <c r="I1455" s="63"/>
      <c r="J1455" s="116" t="str">
        <f>IF(Calculations!$G1450=1, "Up to Date", "")</f>
        <v/>
      </c>
      <c r="K1455" s="2"/>
      <c r="L1455" s="9"/>
      <c r="M1455" s="9"/>
      <c r="N1455" s="9"/>
      <c r="O1455" s="9"/>
      <c r="P1455" s="9"/>
      <c r="Q1455" s="9"/>
      <c r="R1455" s="9"/>
      <c r="S1455" s="9"/>
      <c r="T1455" s="9"/>
      <c r="U1455"/>
      <c r="V1455"/>
      <c r="X1455"/>
      <c r="Y1455"/>
      <c r="AA1455"/>
      <c r="AB1455"/>
      <c r="AC1455"/>
      <c r="AD1455"/>
      <c r="AE1455"/>
      <c r="AF1455"/>
      <c r="AG1455"/>
      <c r="AH1455"/>
      <c r="AI1455"/>
      <c r="AJ1455"/>
      <c r="AK1455"/>
      <c r="AL1455"/>
      <c r="AM1455"/>
    </row>
    <row r="1456" spans="2:39" x14ac:dyDescent="0.35">
      <c r="B1456" s="61"/>
      <c r="C1456" s="119"/>
      <c r="D1456" s="62"/>
      <c r="E1456" s="62"/>
      <c r="F1456" s="52"/>
      <c r="G1456" s="61"/>
      <c r="H1456" s="61"/>
      <c r="I1456" s="63"/>
      <c r="J1456" s="116" t="str">
        <f>IF(Calculations!$G1451=1, "Up to Date", "")</f>
        <v/>
      </c>
      <c r="K1456" s="2"/>
      <c r="L1456" s="9"/>
      <c r="M1456" s="9"/>
      <c r="N1456" s="9"/>
      <c r="O1456" s="9"/>
      <c r="P1456" s="9"/>
      <c r="Q1456" s="9"/>
      <c r="R1456" s="9"/>
      <c r="S1456" s="9"/>
      <c r="T1456" s="9"/>
      <c r="U1456"/>
      <c r="V1456"/>
      <c r="X1456"/>
      <c r="Y1456"/>
      <c r="AA1456"/>
      <c r="AB1456"/>
      <c r="AC1456"/>
      <c r="AD1456"/>
      <c r="AE1456"/>
      <c r="AF1456"/>
      <c r="AG1456"/>
      <c r="AH1456"/>
      <c r="AI1456"/>
      <c r="AJ1456"/>
      <c r="AK1456"/>
      <c r="AL1456"/>
      <c r="AM1456"/>
    </row>
    <row r="1457" spans="2:39" x14ac:dyDescent="0.35">
      <c r="B1457" s="61"/>
      <c r="C1457" s="119"/>
      <c r="D1457" s="62"/>
      <c r="E1457" s="62"/>
      <c r="F1457" s="52"/>
      <c r="G1457" s="61"/>
      <c r="H1457" s="61"/>
      <c r="I1457" s="63"/>
      <c r="J1457" s="116" t="str">
        <f>IF(Calculations!$G1452=1, "Up to Date", "")</f>
        <v/>
      </c>
      <c r="K1457" s="2"/>
      <c r="L1457" s="9"/>
      <c r="M1457" s="9"/>
      <c r="N1457" s="9"/>
      <c r="O1457" s="9"/>
      <c r="P1457" s="9"/>
      <c r="Q1457" s="9"/>
      <c r="R1457" s="9"/>
      <c r="S1457" s="9"/>
      <c r="T1457" s="9"/>
      <c r="U1457"/>
      <c r="V1457"/>
      <c r="X1457"/>
      <c r="Y1457"/>
      <c r="AA1457"/>
      <c r="AB1457"/>
      <c r="AC1457"/>
      <c r="AD1457"/>
      <c r="AE1457"/>
      <c r="AF1457"/>
      <c r="AG1457"/>
      <c r="AH1457"/>
      <c r="AI1457"/>
      <c r="AJ1457"/>
      <c r="AK1457"/>
      <c r="AL1457"/>
      <c r="AM1457"/>
    </row>
    <row r="1458" spans="2:39" x14ac:dyDescent="0.35">
      <c r="B1458" s="61"/>
      <c r="C1458" s="119"/>
      <c r="D1458" s="62"/>
      <c r="E1458" s="62"/>
      <c r="F1458" s="52"/>
      <c r="G1458" s="61"/>
      <c r="H1458" s="61"/>
      <c r="I1458" s="63"/>
      <c r="J1458" s="116" t="str">
        <f>IF(Calculations!$G1453=1, "Up to Date", "")</f>
        <v/>
      </c>
      <c r="K1458" s="2"/>
      <c r="L1458" s="9"/>
      <c r="M1458" s="9"/>
      <c r="N1458" s="9"/>
      <c r="O1458" s="9"/>
      <c r="P1458" s="9"/>
      <c r="Q1458" s="9"/>
      <c r="R1458" s="9"/>
      <c r="S1458" s="9"/>
      <c r="T1458" s="9"/>
      <c r="U1458"/>
      <c r="V1458"/>
      <c r="X1458"/>
      <c r="Y1458"/>
      <c r="AA1458"/>
      <c r="AB1458"/>
      <c r="AC1458"/>
      <c r="AD1458"/>
      <c r="AE1458"/>
      <c r="AF1458"/>
      <c r="AG1458"/>
      <c r="AH1458"/>
      <c r="AI1458"/>
      <c r="AJ1458"/>
      <c r="AK1458"/>
      <c r="AL1458"/>
      <c r="AM1458"/>
    </row>
    <row r="1459" spans="2:39" x14ac:dyDescent="0.35">
      <c r="B1459" s="61"/>
      <c r="C1459" s="119"/>
      <c r="D1459" s="62"/>
      <c r="E1459" s="62"/>
      <c r="F1459" s="52"/>
      <c r="G1459" s="61"/>
      <c r="H1459" s="61"/>
      <c r="I1459" s="63"/>
      <c r="J1459" s="116" t="str">
        <f>IF(Calculations!$G1454=1, "Up to Date", "")</f>
        <v/>
      </c>
      <c r="K1459" s="2"/>
      <c r="L1459" s="9"/>
      <c r="M1459" s="9"/>
      <c r="N1459" s="9"/>
      <c r="O1459" s="9"/>
      <c r="P1459" s="9"/>
      <c r="Q1459" s="9"/>
      <c r="R1459" s="9"/>
      <c r="S1459" s="9"/>
      <c r="T1459" s="9"/>
      <c r="U1459"/>
      <c r="V1459"/>
      <c r="X1459"/>
      <c r="Y1459"/>
      <c r="AA1459"/>
      <c r="AB1459"/>
      <c r="AC1459"/>
      <c r="AD1459"/>
      <c r="AE1459"/>
      <c r="AF1459"/>
      <c r="AG1459"/>
      <c r="AH1459"/>
      <c r="AI1459"/>
      <c r="AJ1459"/>
      <c r="AK1459"/>
      <c r="AL1459"/>
      <c r="AM1459"/>
    </row>
    <row r="1460" spans="2:39" x14ac:dyDescent="0.35">
      <c r="B1460" s="61"/>
      <c r="C1460" s="119"/>
      <c r="D1460" s="62"/>
      <c r="E1460" s="62"/>
      <c r="F1460" s="52"/>
      <c r="G1460" s="61"/>
      <c r="H1460" s="61"/>
      <c r="I1460" s="63"/>
      <c r="J1460" s="116" t="str">
        <f>IF(Calculations!$G1455=1, "Up to Date", "")</f>
        <v/>
      </c>
      <c r="K1460" s="2"/>
      <c r="L1460" s="9"/>
      <c r="M1460" s="9"/>
      <c r="N1460" s="9"/>
      <c r="O1460" s="9"/>
      <c r="P1460" s="9"/>
      <c r="Q1460" s="9"/>
      <c r="R1460" s="9"/>
      <c r="S1460" s="9"/>
      <c r="T1460" s="9"/>
      <c r="U1460"/>
      <c r="V1460"/>
      <c r="X1460"/>
      <c r="Y1460"/>
      <c r="AA1460"/>
      <c r="AB1460"/>
      <c r="AC1460"/>
      <c r="AD1460"/>
      <c r="AE1460"/>
      <c r="AF1460"/>
      <c r="AG1460"/>
      <c r="AH1460"/>
      <c r="AI1460"/>
      <c r="AJ1460"/>
      <c r="AK1460"/>
      <c r="AL1460"/>
      <c r="AM1460"/>
    </row>
    <row r="1461" spans="2:39" x14ac:dyDescent="0.35">
      <c r="B1461" s="61"/>
      <c r="C1461" s="119"/>
      <c r="D1461" s="62"/>
      <c r="E1461" s="62"/>
      <c r="F1461" s="52"/>
      <c r="G1461" s="61"/>
      <c r="H1461" s="61"/>
      <c r="I1461" s="63"/>
      <c r="J1461" s="116" t="str">
        <f>IF(Calculations!$G1456=1, "Up to Date", "")</f>
        <v/>
      </c>
      <c r="K1461" s="2"/>
      <c r="L1461" s="9"/>
      <c r="M1461" s="9"/>
      <c r="N1461" s="9"/>
      <c r="O1461" s="9"/>
      <c r="P1461" s="9"/>
      <c r="Q1461" s="9"/>
      <c r="R1461" s="9"/>
      <c r="S1461" s="9"/>
      <c r="T1461" s="9"/>
      <c r="U1461"/>
      <c r="V1461"/>
      <c r="X1461"/>
      <c r="Y1461"/>
      <c r="AA1461"/>
      <c r="AB1461"/>
      <c r="AC1461"/>
      <c r="AD1461"/>
      <c r="AE1461"/>
      <c r="AF1461"/>
      <c r="AG1461"/>
      <c r="AH1461"/>
      <c r="AI1461"/>
      <c r="AJ1461"/>
      <c r="AK1461"/>
      <c r="AL1461"/>
      <c r="AM1461"/>
    </row>
    <row r="1462" spans="2:39" x14ac:dyDescent="0.35">
      <c r="B1462" s="61"/>
      <c r="C1462" s="119"/>
      <c r="D1462" s="62"/>
      <c r="E1462" s="62"/>
      <c r="F1462" s="52"/>
      <c r="G1462" s="61"/>
      <c r="H1462" s="61"/>
      <c r="I1462" s="63"/>
      <c r="J1462" s="116" t="str">
        <f>IF(Calculations!$G1457=1, "Up to Date", "")</f>
        <v/>
      </c>
      <c r="K1462" s="2"/>
      <c r="L1462" s="9"/>
      <c r="M1462" s="9"/>
      <c r="N1462" s="9"/>
      <c r="O1462" s="9"/>
      <c r="P1462" s="9"/>
      <c r="Q1462" s="9"/>
      <c r="R1462" s="9"/>
      <c r="S1462" s="9"/>
      <c r="T1462" s="9"/>
      <c r="U1462"/>
      <c r="V1462"/>
      <c r="X1462"/>
      <c r="Y1462"/>
      <c r="AA1462"/>
      <c r="AB1462"/>
      <c r="AC1462"/>
      <c r="AD1462"/>
      <c r="AE1462"/>
      <c r="AF1462"/>
      <c r="AG1462"/>
      <c r="AH1462"/>
      <c r="AI1462"/>
      <c r="AJ1462"/>
      <c r="AK1462"/>
      <c r="AL1462"/>
      <c r="AM1462"/>
    </row>
    <row r="1463" spans="2:39" x14ac:dyDescent="0.35">
      <c r="B1463" s="61"/>
      <c r="C1463" s="119"/>
      <c r="D1463" s="62"/>
      <c r="E1463" s="62"/>
      <c r="F1463" s="52"/>
      <c r="G1463" s="61"/>
      <c r="H1463" s="61"/>
      <c r="I1463" s="63"/>
      <c r="J1463" s="116" t="str">
        <f>IF(Calculations!$G1458=1, "Up to Date", "")</f>
        <v/>
      </c>
      <c r="K1463" s="2"/>
      <c r="L1463" s="9"/>
      <c r="M1463" s="9"/>
      <c r="N1463" s="9"/>
      <c r="O1463" s="9"/>
      <c r="P1463" s="9"/>
      <c r="Q1463" s="9"/>
      <c r="R1463" s="9"/>
      <c r="S1463" s="9"/>
      <c r="T1463" s="9"/>
      <c r="U1463"/>
      <c r="V1463"/>
      <c r="X1463"/>
      <c r="Y1463"/>
      <c r="AA1463"/>
      <c r="AB1463"/>
      <c r="AC1463"/>
      <c r="AD1463"/>
      <c r="AE1463"/>
      <c r="AF1463"/>
      <c r="AG1463"/>
      <c r="AH1463"/>
      <c r="AI1463"/>
      <c r="AJ1463"/>
      <c r="AK1463"/>
      <c r="AL1463"/>
      <c r="AM1463"/>
    </row>
    <row r="1464" spans="2:39" x14ac:dyDescent="0.35">
      <c r="B1464" s="61"/>
      <c r="C1464" s="119"/>
      <c r="D1464" s="62"/>
      <c r="E1464" s="62"/>
      <c r="F1464" s="52"/>
      <c r="G1464" s="61"/>
      <c r="H1464" s="61"/>
      <c r="I1464" s="63"/>
      <c r="J1464" s="116" t="str">
        <f>IF(Calculations!$G1459=1, "Up to Date", "")</f>
        <v/>
      </c>
      <c r="K1464" s="2"/>
      <c r="L1464" s="9"/>
      <c r="M1464" s="9"/>
      <c r="N1464" s="9"/>
      <c r="O1464" s="9"/>
      <c r="P1464" s="9"/>
      <c r="Q1464" s="9"/>
      <c r="R1464" s="9"/>
      <c r="S1464" s="9"/>
      <c r="T1464" s="9"/>
      <c r="U1464"/>
      <c r="V1464"/>
      <c r="X1464"/>
      <c r="Y1464"/>
      <c r="AA1464"/>
      <c r="AB1464"/>
      <c r="AC1464"/>
      <c r="AD1464"/>
      <c r="AE1464"/>
      <c r="AF1464"/>
      <c r="AG1464"/>
      <c r="AH1464"/>
      <c r="AI1464"/>
      <c r="AJ1464"/>
      <c r="AK1464"/>
      <c r="AL1464"/>
      <c r="AM1464"/>
    </row>
    <row r="1465" spans="2:39" x14ac:dyDescent="0.35">
      <c r="B1465" s="61"/>
      <c r="C1465" s="119"/>
      <c r="D1465" s="62"/>
      <c r="E1465" s="62"/>
      <c r="F1465" s="52"/>
      <c r="G1465" s="61"/>
      <c r="H1465" s="61"/>
      <c r="I1465" s="63"/>
      <c r="J1465" s="116" t="str">
        <f>IF(Calculations!$G1460=1, "Up to Date", "")</f>
        <v/>
      </c>
      <c r="K1465" s="2"/>
      <c r="L1465" s="9"/>
      <c r="M1465" s="9"/>
      <c r="N1465" s="9"/>
      <c r="O1465" s="9"/>
      <c r="P1465" s="9"/>
      <c r="Q1465" s="9"/>
      <c r="R1465" s="9"/>
      <c r="S1465" s="9"/>
      <c r="T1465" s="9"/>
      <c r="U1465"/>
      <c r="V1465"/>
      <c r="X1465"/>
      <c r="Y1465"/>
      <c r="AA1465"/>
      <c r="AB1465"/>
      <c r="AC1465"/>
      <c r="AD1465"/>
      <c r="AE1465"/>
      <c r="AF1465"/>
      <c r="AG1465"/>
      <c r="AH1465"/>
      <c r="AI1465"/>
      <c r="AJ1465"/>
      <c r="AK1465"/>
      <c r="AL1465"/>
      <c r="AM1465"/>
    </row>
    <row r="1466" spans="2:39" x14ac:dyDescent="0.35">
      <c r="B1466" s="61"/>
      <c r="C1466" s="119"/>
      <c r="D1466" s="62"/>
      <c r="E1466" s="62"/>
      <c r="F1466" s="52"/>
      <c r="G1466" s="61"/>
      <c r="H1466" s="61"/>
      <c r="I1466" s="63"/>
      <c r="J1466" s="116" t="str">
        <f>IF(Calculations!$G1461=1, "Up to Date", "")</f>
        <v/>
      </c>
      <c r="K1466" s="2"/>
      <c r="L1466" s="9"/>
      <c r="M1466" s="9"/>
      <c r="N1466" s="9"/>
      <c r="O1466" s="9"/>
      <c r="P1466" s="9"/>
      <c r="Q1466" s="9"/>
      <c r="R1466" s="9"/>
      <c r="S1466" s="9"/>
      <c r="T1466" s="9"/>
      <c r="U1466"/>
      <c r="V1466"/>
      <c r="X1466"/>
      <c r="Y1466"/>
      <c r="AA1466"/>
      <c r="AB1466"/>
      <c r="AC1466"/>
      <c r="AD1466"/>
      <c r="AE1466"/>
      <c r="AF1466"/>
      <c r="AG1466"/>
      <c r="AH1466"/>
      <c r="AI1466"/>
      <c r="AJ1466"/>
      <c r="AK1466"/>
      <c r="AL1466"/>
      <c r="AM1466"/>
    </row>
    <row r="1467" spans="2:39" x14ac:dyDescent="0.35">
      <c r="B1467" s="61"/>
      <c r="C1467" s="119"/>
      <c r="D1467" s="62"/>
      <c r="E1467" s="62"/>
      <c r="F1467" s="52"/>
      <c r="G1467" s="61"/>
      <c r="H1467" s="61"/>
      <c r="I1467" s="63"/>
      <c r="J1467" s="116" t="str">
        <f>IF(Calculations!$G1462=1, "Up to Date", "")</f>
        <v/>
      </c>
      <c r="K1467" s="2"/>
      <c r="L1467" s="9"/>
      <c r="M1467" s="9"/>
      <c r="N1467" s="9"/>
      <c r="O1467" s="9"/>
      <c r="P1467" s="9"/>
      <c r="Q1467" s="9"/>
      <c r="R1467" s="9"/>
      <c r="S1467" s="9"/>
      <c r="T1467" s="9"/>
      <c r="U1467"/>
      <c r="V1467"/>
      <c r="X1467"/>
      <c r="Y1467"/>
      <c r="AA1467"/>
      <c r="AB1467"/>
      <c r="AC1467"/>
      <c r="AD1467"/>
      <c r="AE1467"/>
      <c r="AF1467"/>
      <c r="AG1467"/>
      <c r="AH1467"/>
      <c r="AI1467"/>
      <c r="AJ1467"/>
      <c r="AK1467"/>
      <c r="AL1467"/>
      <c r="AM1467"/>
    </row>
    <row r="1468" spans="2:39" x14ac:dyDescent="0.35">
      <c r="B1468" s="61"/>
      <c r="C1468" s="119"/>
      <c r="D1468" s="62"/>
      <c r="E1468" s="62"/>
      <c r="F1468" s="52"/>
      <c r="G1468" s="61"/>
      <c r="H1468" s="61"/>
      <c r="I1468" s="63"/>
      <c r="J1468" s="116" t="str">
        <f>IF(Calculations!$G1463=1, "Up to Date", "")</f>
        <v/>
      </c>
      <c r="K1468" s="2"/>
      <c r="L1468" s="9"/>
      <c r="M1468" s="9"/>
      <c r="N1468" s="9"/>
      <c r="O1468" s="9"/>
      <c r="P1468" s="9"/>
      <c r="Q1468" s="9"/>
      <c r="R1468" s="9"/>
      <c r="S1468" s="9"/>
      <c r="T1468" s="9"/>
      <c r="U1468"/>
      <c r="V1468"/>
      <c r="X1468"/>
      <c r="Y1468"/>
      <c r="AA1468"/>
      <c r="AB1468"/>
      <c r="AC1468"/>
      <c r="AD1468"/>
      <c r="AE1468"/>
      <c r="AF1468"/>
      <c r="AG1468"/>
      <c r="AH1468"/>
      <c r="AI1468"/>
      <c r="AJ1468"/>
      <c r="AK1468"/>
      <c r="AL1468"/>
      <c r="AM1468"/>
    </row>
    <row r="1469" spans="2:39" x14ac:dyDescent="0.35">
      <c r="B1469" s="61"/>
      <c r="C1469" s="119"/>
      <c r="D1469" s="62"/>
      <c r="E1469" s="62"/>
      <c r="F1469" s="52"/>
      <c r="G1469" s="61"/>
      <c r="H1469" s="61"/>
      <c r="I1469" s="63"/>
      <c r="J1469" s="116" t="str">
        <f>IF(Calculations!$G1464=1, "Up to Date", "")</f>
        <v/>
      </c>
      <c r="K1469" s="2"/>
      <c r="L1469" s="9"/>
      <c r="M1469" s="9"/>
      <c r="N1469" s="9"/>
      <c r="O1469" s="9"/>
      <c r="P1469" s="9"/>
      <c r="Q1469" s="9"/>
      <c r="R1469" s="9"/>
      <c r="S1469" s="9"/>
      <c r="T1469" s="9"/>
      <c r="U1469"/>
      <c r="V1469"/>
      <c r="X1469"/>
      <c r="Y1469"/>
      <c r="AA1469"/>
      <c r="AB1469"/>
      <c r="AC1469"/>
      <c r="AD1469"/>
      <c r="AE1469"/>
      <c r="AF1469"/>
      <c r="AG1469"/>
      <c r="AH1469"/>
      <c r="AI1469"/>
      <c r="AJ1469"/>
      <c r="AK1469"/>
      <c r="AL1469"/>
      <c r="AM1469"/>
    </row>
    <row r="1470" spans="2:39" x14ac:dyDescent="0.35">
      <c r="B1470" s="61"/>
      <c r="C1470" s="119"/>
      <c r="D1470" s="62"/>
      <c r="E1470" s="62"/>
      <c r="F1470" s="52"/>
      <c r="G1470" s="61"/>
      <c r="H1470" s="61"/>
      <c r="I1470" s="63"/>
      <c r="J1470" s="116" t="str">
        <f>IF(Calculations!$G1465=1, "Up to Date", "")</f>
        <v/>
      </c>
      <c r="K1470" s="2"/>
      <c r="L1470" s="9"/>
      <c r="M1470" s="9"/>
      <c r="N1470" s="9"/>
      <c r="O1470" s="9"/>
      <c r="P1470" s="9"/>
      <c r="Q1470" s="9"/>
      <c r="R1470" s="9"/>
      <c r="S1470" s="9"/>
      <c r="T1470" s="9"/>
      <c r="U1470"/>
      <c r="V1470"/>
      <c r="X1470"/>
      <c r="Y1470"/>
      <c r="AA1470"/>
      <c r="AB1470"/>
      <c r="AC1470"/>
      <c r="AD1470"/>
      <c r="AE1470"/>
      <c r="AF1470"/>
      <c r="AG1470"/>
      <c r="AH1470"/>
      <c r="AI1470"/>
      <c r="AJ1470"/>
      <c r="AK1470"/>
      <c r="AL1470"/>
      <c r="AM1470"/>
    </row>
    <row r="1471" spans="2:39" x14ac:dyDescent="0.35">
      <c r="B1471" s="61"/>
      <c r="C1471" s="119"/>
      <c r="D1471" s="62"/>
      <c r="E1471" s="62"/>
      <c r="F1471" s="52"/>
      <c r="G1471" s="61"/>
      <c r="H1471" s="61"/>
      <c r="I1471" s="63"/>
      <c r="J1471" s="116" t="str">
        <f>IF(Calculations!$G1466=1, "Up to Date", "")</f>
        <v/>
      </c>
      <c r="K1471" s="2"/>
      <c r="L1471" s="9"/>
      <c r="M1471" s="9"/>
      <c r="N1471" s="9"/>
      <c r="O1471" s="9"/>
      <c r="P1471" s="9"/>
      <c r="Q1471" s="9"/>
      <c r="R1471" s="9"/>
      <c r="S1471" s="9"/>
      <c r="T1471" s="9"/>
      <c r="U1471"/>
      <c r="V1471"/>
      <c r="X1471"/>
      <c r="Y1471"/>
      <c r="AA1471"/>
      <c r="AB1471"/>
      <c r="AC1471"/>
      <c r="AD1471"/>
      <c r="AE1471"/>
      <c r="AF1471"/>
      <c r="AG1471"/>
      <c r="AH1471"/>
      <c r="AI1471"/>
      <c r="AJ1471"/>
      <c r="AK1471"/>
      <c r="AL1471"/>
      <c r="AM1471"/>
    </row>
    <row r="1472" spans="2:39" x14ac:dyDescent="0.35">
      <c r="B1472" s="61"/>
      <c r="C1472" s="119"/>
      <c r="D1472" s="62"/>
      <c r="E1472" s="62"/>
      <c r="F1472" s="52"/>
      <c r="G1472" s="61"/>
      <c r="H1472" s="61"/>
      <c r="I1472" s="63"/>
      <c r="J1472" s="116" t="str">
        <f>IF(Calculations!$G1467=1, "Up to Date", "")</f>
        <v/>
      </c>
      <c r="K1472" s="2"/>
      <c r="L1472" s="9"/>
      <c r="M1472" s="9"/>
      <c r="N1472" s="9"/>
      <c r="O1472" s="9"/>
      <c r="P1472" s="9"/>
      <c r="Q1472" s="9"/>
      <c r="R1472" s="9"/>
      <c r="S1472" s="9"/>
      <c r="T1472" s="9"/>
      <c r="U1472"/>
      <c r="V1472"/>
      <c r="X1472"/>
      <c r="Y1472"/>
      <c r="AA1472"/>
      <c r="AB1472"/>
      <c r="AC1472"/>
      <c r="AD1472"/>
      <c r="AE1472"/>
      <c r="AF1472"/>
      <c r="AG1472"/>
      <c r="AH1472"/>
      <c r="AI1472"/>
      <c r="AJ1472"/>
      <c r="AK1472"/>
      <c r="AL1472"/>
      <c r="AM1472"/>
    </row>
    <row r="1473" spans="2:39" x14ac:dyDescent="0.35">
      <c r="B1473" s="61"/>
      <c r="C1473" s="119"/>
      <c r="D1473" s="62"/>
      <c r="E1473" s="62"/>
      <c r="F1473" s="52"/>
      <c r="G1473" s="61"/>
      <c r="H1473" s="61"/>
      <c r="I1473" s="63"/>
      <c r="J1473" s="116" t="str">
        <f>IF(Calculations!$G1468=1, "Up to Date", "")</f>
        <v/>
      </c>
      <c r="K1473" s="2"/>
      <c r="L1473" s="9"/>
      <c r="M1473" s="9"/>
      <c r="N1473" s="9"/>
      <c r="O1473" s="9"/>
      <c r="P1473" s="9"/>
      <c r="Q1473" s="9"/>
      <c r="R1473" s="9"/>
      <c r="S1473" s="9"/>
      <c r="T1473" s="9"/>
      <c r="U1473"/>
      <c r="V1473"/>
      <c r="X1473"/>
      <c r="Y1473"/>
      <c r="AA1473"/>
      <c r="AB1473"/>
      <c r="AC1473"/>
      <c r="AD1473"/>
      <c r="AE1473"/>
      <c r="AF1473"/>
      <c r="AG1473"/>
      <c r="AH1473"/>
      <c r="AI1473"/>
      <c r="AJ1473"/>
      <c r="AK1473"/>
      <c r="AL1473"/>
      <c r="AM1473"/>
    </row>
    <row r="1474" spans="2:39" x14ac:dyDescent="0.35">
      <c r="B1474" s="61"/>
      <c r="C1474" s="119"/>
      <c r="D1474" s="62"/>
      <c r="E1474" s="62"/>
      <c r="F1474" s="52"/>
      <c r="G1474" s="61"/>
      <c r="H1474" s="61"/>
      <c r="I1474" s="63"/>
      <c r="J1474" s="116" t="str">
        <f>IF(Calculations!$G1469=1, "Up to Date", "")</f>
        <v/>
      </c>
      <c r="K1474" s="2"/>
      <c r="L1474" s="9"/>
      <c r="M1474" s="9"/>
      <c r="N1474" s="9"/>
      <c r="O1474" s="9"/>
      <c r="P1474" s="9"/>
      <c r="Q1474" s="9"/>
      <c r="R1474" s="9"/>
      <c r="S1474" s="9"/>
      <c r="T1474" s="9"/>
      <c r="U1474"/>
      <c r="V1474"/>
      <c r="X1474"/>
      <c r="Y1474"/>
      <c r="AA1474"/>
      <c r="AB1474"/>
      <c r="AC1474"/>
      <c r="AD1474"/>
      <c r="AE1474"/>
      <c r="AF1474"/>
      <c r="AG1474"/>
      <c r="AH1474"/>
      <c r="AI1474"/>
      <c r="AJ1474"/>
      <c r="AK1474"/>
      <c r="AL1474"/>
      <c r="AM1474"/>
    </row>
    <row r="1475" spans="2:39" x14ac:dyDescent="0.35">
      <c r="B1475" s="61"/>
      <c r="C1475" s="119"/>
      <c r="D1475" s="62"/>
      <c r="E1475" s="62"/>
      <c r="F1475" s="52"/>
      <c r="G1475" s="61"/>
      <c r="H1475" s="61"/>
      <c r="I1475" s="63"/>
      <c r="J1475" s="116" t="str">
        <f>IF(Calculations!$G1470=1, "Up to Date", "")</f>
        <v/>
      </c>
      <c r="K1475" s="2"/>
      <c r="L1475" s="9"/>
      <c r="M1475" s="9"/>
      <c r="N1475" s="9"/>
      <c r="O1475" s="9"/>
      <c r="P1475" s="9"/>
      <c r="Q1475" s="9"/>
      <c r="R1475" s="9"/>
      <c r="S1475" s="9"/>
      <c r="T1475" s="9"/>
      <c r="U1475"/>
      <c r="V1475"/>
      <c r="X1475"/>
      <c r="Y1475"/>
      <c r="AA1475"/>
      <c r="AB1475"/>
      <c r="AC1475"/>
      <c r="AD1475"/>
      <c r="AE1475"/>
      <c r="AF1475"/>
      <c r="AG1475"/>
      <c r="AH1475"/>
      <c r="AI1475"/>
      <c r="AJ1475"/>
      <c r="AK1475"/>
      <c r="AL1475"/>
      <c r="AM1475"/>
    </row>
    <row r="1476" spans="2:39" x14ac:dyDescent="0.35">
      <c r="B1476" s="61"/>
      <c r="C1476" s="119"/>
      <c r="D1476" s="62"/>
      <c r="E1476" s="62"/>
      <c r="F1476" s="52"/>
      <c r="G1476" s="61"/>
      <c r="H1476" s="61"/>
      <c r="I1476" s="63"/>
      <c r="J1476" s="116" t="str">
        <f>IF(Calculations!$G1471=1, "Up to Date", "")</f>
        <v/>
      </c>
      <c r="K1476" s="2"/>
      <c r="L1476" s="9"/>
      <c r="M1476" s="9"/>
      <c r="N1476" s="9"/>
      <c r="O1476" s="9"/>
      <c r="P1476" s="9"/>
      <c r="Q1476" s="9"/>
      <c r="R1476" s="9"/>
      <c r="S1476" s="9"/>
      <c r="T1476" s="9"/>
      <c r="U1476"/>
      <c r="V1476"/>
      <c r="X1476"/>
      <c r="Y1476"/>
      <c r="AA1476"/>
      <c r="AB1476"/>
      <c r="AC1476"/>
      <c r="AD1476"/>
      <c r="AE1476"/>
      <c r="AF1476"/>
      <c r="AG1476"/>
      <c r="AH1476"/>
      <c r="AI1476"/>
      <c r="AJ1476"/>
      <c r="AK1476"/>
      <c r="AL1476"/>
      <c r="AM1476"/>
    </row>
    <row r="1477" spans="2:39" x14ac:dyDescent="0.35">
      <c r="B1477" s="61"/>
      <c r="C1477" s="119"/>
      <c r="D1477" s="62"/>
      <c r="E1477" s="62"/>
      <c r="F1477" s="52"/>
      <c r="G1477" s="61"/>
      <c r="H1477" s="61"/>
      <c r="I1477" s="63"/>
      <c r="J1477" s="116" t="str">
        <f>IF(Calculations!$G1472=1, "Up to Date", "")</f>
        <v/>
      </c>
      <c r="K1477" s="2"/>
      <c r="L1477" s="9"/>
      <c r="M1477" s="9"/>
      <c r="N1477" s="9"/>
      <c r="O1477" s="9"/>
      <c r="P1477" s="9"/>
      <c r="Q1477" s="9"/>
      <c r="R1477" s="9"/>
      <c r="S1477" s="9"/>
      <c r="T1477" s="9"/>
      <c r="U1477"/>
      <c r="V1477"/>
      <c r="X1477"/>
      <c r="Y1477"/>
      <c r="AA1477"/>
      <c r="AB1477"/>
      <c r="AC1477"/>
      <c r="AD1477"/>
      <c r="AE1477"/>
      <c r="AF1477"/>
      <c r="AG1477"/>
      <c r="AH1477"/>
      <c r="AI1477"/>
      <c r="AJ1477"/>
      <c r="AK1477"/>
      <c r="AL1477"/>
      <c r="AM1477"/>
    </row>
    <row r="1478" spans="2:39" x14ac:dyDescent="0.35">
      <c r="B1478" s="61"/>
      <c r="C1478" s="119"/>
      <c r="D1478" s="62"/>
      <c r="E1478" s="62"/>
      <c r="F1478" s="52"/>
      <c r="G1478" s="61"/>
      <c r="H1478" s="61"/>
      <c r="I1478" s="63"/>
      <c r="J1478" s="116" t="str">
        <f>IF(Calculations!$G1473=1, "Up to Date", "")</f>
        <v/>
      </c>
      <c r="K1478" s="2"/>
      <c r="L1478" s="9"/>
      <c r="M1478" s="9"/>
      <c r="N1478" s="9"/>
      <c r="O1478" s="9"/>
      <c r="P1478" s="9"/>
      <c r="Q1478" s="9"/>
      <c r="R1478" s="9"/>
      <c r="S1478" s="9"/>
      <c r="T1478" s="9"/>
      <c r="U1478"/>
      <c r="V1478"/>
      <c r="X1478"/>
      <c r="Y1478"/>
      <c r="AA1478"/>
      <c r="AB1478"/>
      <c r="AC1478"/>
      <c r="AD1478"/>
      <c r="AE1478"/>
      <c r="AF1478"/>
      <c r="AG1478"/>
      <c r="AH1478"/>
      <c r="AI1478"/>
      <c r="AJ1478"/>
      <c r="AK1478"/>
      <c r="AL1478"/>
      <c r="AM1478"/>
    </row>
    <row r="1479" spans="2:39" x14ac:dyDescent="0.35">
      <c r="B1479" s="61"/>
      <c r="C1479" s="119"/>
      <c r="D1479" s="62"/>
      <c r="E1479" s="62"/>
      <c r="F1479" s="52"/>
      <c r="G1479" s="61"/>
      <c r="H1479" s="61"/>
      <c r="I1479" s="63"/>
      <c r="J1479" s="116" t="str">
        <f>IF(Calculations!$G1474=1, "Up to Date", "")</f>
        <v/>
      </c>
      <c r="K1479" s="2"/>
      <c r="L1479" s="9"/>
      <c r="M1479" s="9"/>
      <c r="N1479" s="9"/>
      <c r="O1479" s="9"/>
      <c r="P1479" s="9"/>
      <c r="Q1479" s="9"/>
      <c r="R1479" s="9"/>
      <c r="S1479" s="9"/>
      <c r="T1479" s="9"/>
      <c r="U1479"/>
      <c r="V1479"/>
      <c r="X1479"/>
      <c r="Y1479"/>
      <c r="AA1479"/>
      <c r="AB1479"/>
      <c r="AC1479"/>
      <c r="AD1479"/>
      <c r="AE1479"/>
      <c r="AF1479"/>
      <c r="AG1479"/>
      <c r="AH1479"/>
      <c r="AI1479"/>
      <c r="AJ1479"/>
      <c r="AK1479"/>
      <c r="AL1479"/>
      <c r="AM1479"/>
    </row>
    <row r="1480" spans="2:39" x14ac:dyDescent="0.35">
      <c r="B1480" s="61"/>
      <c r="C1480" s="119"/>
      <c r="D1480" s="62"/>
      <c r="E1480" s="62"/>
      <c r="F1480" s="52"/>
      <c r="G1480" s="61"/>
      <c r="H1480" s="61"/>
      <c r="I1480" s="63"/>
      <c r="J1480" s="116" t="str">
        <f>IF(Calculations!$G1475=1, "Up to Date", "")</f>
        <v/>
      </c>
      <c r="K1480" s="2"/>
      <c r="L1480" s="9"/>
      <c r="M1480" s="9"/>
      <c r="N1480" s="9"/>
      <c r="O1480" s="9"/>
      <c r="P1480" s="9"/>
      <c r="Q1480" s="9"/>
      <c r="R1480" s="9"/>
      <c r="S1480" s="9"/>
      <c r="T1480" s="9"/>
      <c r="U1480"/>
      <c r="V1480"/>
      <c r="X1480"/>
      <c r="Y1480"/>
      <c r="AA1480"/>
      <c r="AB1480"/>
      <c r="AC1480"/>
      <c r="AD1480"/>
      <c r="AE1480"/>
      <c r="AF1480"/>
      <c r="AG1480"/>
      <c r="AH1480"/>
      <c r="AI1480"/>
      <c r="AJ1480"/>
      <c r="AK1480"/>
      <c r="AL1480"/>
      <c r="AM1480"/>
    </row>
    <row r="1481" spans="2:39" x14ac:dyDescent="0.35">
      <c r="B1481" s="61"/>
      <c r="C1481" s="119"/>
      <c r="D1481" s="62"/>
      <c r="E1481" s="62"/>
      <c r="F1481" s="52"/>
      <c r="G1481" s="61"/>
      <c r="H1481" s="61"/>
      <c r="I1481" s="63"/>
      <c r="J1481" s="116" t="str">
        <f>IF(Calculations!$G1476=1, "Up to Date", "")</f>
        <v/>
      </c>
      <c r="K1481" s="2"/>
      <c r="L1481" s="9"/>
      <c r="M1481" s="9"/>
      <c r="N1481" s="9"/>
      <c r="O1481" s="9"/>
      <c r="P1481" s="9"/>
      <c r="Q1481" s="9"/>
      <c r="R1481" s="9"/>
      <c r="S1481" s="9"/>
      <c r="T1481" s="9"/>
      <c r="U1481"/>
      <c r="V1481"/>
      <c r="X1481"/>
      <c r="Y1481"/>
      <c r="AA1481"/>
      <c r="AB1481"/>
      <c r="AC1481"/>
      <c r="AD1481"/>
      <c r="AE1481"/>
      <c r="AF1481"/>
      <c r="AG1481"/>
      <c r="AH1481"/>
      <c r="AI1481"/>
      <c r="AJ1481"/>
      <c r="AK1481"/>
      <c r="AL1481"/>
      <c r="AM1481"/>
    </row>
    <row r="1482" spans="2:39" x14ac:dyDescent="0.35">
      <c r="B1482" s="61"/>
      <c r="C1482" s="119"/>
      <c r="D1482" s="62"/>
      <c r="E1482" s="62"/>
      <c r="F1482" s="52"/>
      <c r="G1482" s="61"/>
      <c r="H1482" s="61"/>
      <c r="I1482" s="63"/>
      <c r="J1482" s="116" t="str">
        <f>IF(Calculations!$G1477=1, "Up to Date", "")</f>
        <v/>
      </c>
      <c r="K1482" s="2"/>
      <c r="L1482" s="9"/>
      <c r="M1482" s="9"/>
      <c r="N1482" s="9"/>
      <c r="O1482" s="9"/>
      <c r="P1482" s="9"/>
      <c r="Q1482" s="9"/>
      <c r="R1482" s="9"/>
      <c r="S1482" s="9"/>
      <c r="T1482" s="9"/>
      <c r="U1482"/>
      <c r="V1482"/>
      <c r="X1482"/>
      <c r="Y1482"/>
      <c r="AA1482"/>
      <c r="AB1482"/>
      <c r="AC1482"/>
      <c r="AD1482"/>
      <c r="AE1482"/>
      <c r="AF1482"/>
      <c r="AG1482"/>
      <c r="AH1482"/>
      <c r="AI1482"/>
      <c r="AJ1482"/>
      <c r="AK1482"/>
      <c r="AL1482"/>
      <c r="AM1482"/>
    </row>
    <row r="1483" spans="2:39" x14ac:dyDescent="0.35">
      <c r="B1483" s="61"/>
      <c r="C1483" s="119"/>
      <c r="D1483" s="62"/>
      <c r="E1483" s="62"/>
      <c r="F1483" s="52"/>
      <c r="G1483" s="61"/>
      <c r="H1483" s="61"/>
      <c r="I1483" s="63"/>
      <c r="J1483" s="116" t="str">
        <f>IF(Calculations!$G1478=1, "Up to Date", "")</f>
        <v/>
      </c>
      <c r="K1483" s="2"/>
      <c r="L1483" s="9"/>
      <c r="M1483" s="9"/>
      <c r="N1483" s="9"/>
      <c r="O1483" s="9"/>
      <c r="P1483" s="9"/>
      <c r="Q1483" s="9"/>
      <c r="R1483" s="9"/>
      <c r="S1483" s="9"/>
      <c r="T1483" s="9"/>
      <c r="U1483"/>
      <c r="V1483"/>
      <c r="X1483"/>
      <c r="Y1483"/>
      <c r="AA1483"/>
      <c r="AB1483"/>
      <c r="AC1483"/>
      <c r="AD1483"/>
      <c r="AE1483"/>
      <c r="AF1483"/>
      <c r="AG1483"/>
      <c r="AH1483"/>
      <c r="AI1483"/>
      <c r="AJ1483"/>
      <c r="AK1483"/>
      <c r="AL1483"/>
      <c r="AM1483"/>
    </row>
    <row r="1484" spans="2:39" x14ac:dyDescent="0.35">
      <c r="B1484" s="61"/>
      <c r="C1484" s="119"/>
      <c r="D1484" s="62"/>
      <c r="E1484" s="62"/>
      <c r="F1484" s="52"/>
      <c r="G1484" s="61"/>
      <c r="H1484" s="61"/>
      <c r="I1484" s="63"/>
      <c r="J1484" s="116" t="str">
        <f>IF(Calculations!$G1479=1, "Up to Date", "")</f>
        <v/>
      </c>
      <c r="K1484" s="2"/>
      <c r="L1484" s="9"/>
      <c r="M1484" s="9"/>
      <c r="N1484" s="9"/>
      <c r="O1484" s="9"/>
      <c r="P1484" s="9"/>
      <c r="Q1484" s="9"/>
      <c r="R1484" s="9"/>
      <c r="S1484" s="9"/>
      <c r="T1484" s="9"/>
      <c r="U1484"/>
      <c r="V1484"/>
      <c r="X1484"/>
      <c r="Y1484"/>
      <c r="AA1484"/>
      <c r="AB1484"/>
      <c r="AC1484"/>
      <c r="AD1484"/>
      <c r="AE1484"/>
      <c r="AF1484"/>
      <c r="AG1484"/>
      <c r="AH1484"/>
      <c r="AI1484"/>
      <c r="AJ1484"/>
      <c r="AK1484"/>
      <c r="AL1484"/>
      <c r="AM1484"/>
    </row>
    <row r="1485" spans="2:39" x14ac:dyDescent="0.35">
      <c r="B1485" s="61"/>
      <c r="C1485" s="119"/>
      <c r="D1485" s="62"/>
      <c r="E1485" s="62"/>
      <c r="F1485" s="52"/>
      <c r="G1485" s="61"/>
      <c r="H1485" s="61"/>
      <c r="I1485" s="63"/>
      <c r="J1485" s="116" t="str">
        <f>IF(Calculations!$G1480=1, "Up to Date", "")</f>
        <v/>
      </c>
      <c r="K1485" s="2"/>
      <c r="L1485" s="9"/>
      <c r="M1485" s="9"/>
      <c r="N1485" s="9"/>
      <c r="O1485" s="9"/>
      <c r="P1485" s="9"/>
      <c r="Q1485" s="9"/>
      <c r="R1485" s="9"/>
      <c r="S1485" s="9"/>
      <c r="T1485" s="9"/>
      <c r="U1485"/>
      <c r="V1485"/>
      <c r="X1485"/>
      <c r="Y1485"/>
      <c r="AA1485"/>
      <c r="AB1485"/>
      <c r="AC1485"/>
      <c r="AD1485"/>
      <c r="AE1485"/>
      <c r="AF1485"/>
      <c r="AG1485"/>
      <c r="AH1485"/>
      <c r="AI1485"/>
      <c r="AJ1485"/>
      <c r="AK1485"/>
      <c r="AL1485"/>
      <c r="AM1485"/>
    </row>
    <row r="1486" spans="2:39" x14ac:dyDescent="0.35">
      <c r="B1486" s="61"/>
      <c r="C1486" s="119"/>
      <c r="D1486" s="62"/>
      <c r="E1486" s="62"/>
      <c r="F1486" s="52"/>
      <c r="G1486" s="61"/>
      <c r="H1486" s="61"/>
      <c r="I1486" s="63"/>
      <c r="J1486" s="116" t="str">
        <f>IF(Calculations!$G1481=1, "Up to Date", "")</f>
        <v/>
      </c>
      <c r="K1486" s="2"/>
      <c r="L1486" s="9"/>
      <c r="M1486" s="9"/>
      <c r="N1486" s="9"/>
      <c r="O1486" s="9"/>
      <c r="P1486" s="9"/>
      <c r="Q1486" s="9"/>
      <c r="R1486" s="9"/>
      <c r="S1486" s="9"/>
      <c r="T1486" s="9"/>
      <c r="U1486"/>
      <c r="V1486"/>
      <c r="X1486"/>
      <c r="Y1486"/>
      <c r="AA1486"/>
      <c r="AB1486"/>
      <c r="AC1486"/>
      <c r="AD1486"/>
      <c r="AE1486"/>
      <c r="AF1486"/>
      <c r="AG1486"/>
      <c r="AH1486"/>
      <c r="AI1486"/>
      <c r="AJ1486"/>
      <c r="AK1486"/>
      <c r="AL1486"/>
      <c r="AM1486"/>
    </row>
    <row r="1487" spans="2:39" x14ac:dyDescent="0.35">
      <c r="B1487" s="61"/>
      <c r="C1487" s="119"/>
      <c r="D1487" s="62"/>
      <c r="E1487" s="62"/>
      <c r="F1487" s="52"/>
      <c r="G1487" s="61"/>
      <c r="H1487" s="61"/>
      <c r="I1487" s="63"/>
      <c r="J1487" s="116" t="str">
        <f>IF(Calculations!$G1482=1, "Up to Date", "")</f>
        <v/>
      </c>
      <c r="K1487" s="2"/>
      <c r="L1487" s="9"/>
      <c r="M1487" s="9"/>
      <c r="N1487" s="9"/>
      <c r="O1487" s="9"/>
      <c r="P1487" s="9"/>
      <c r="Q1487" s="9"/>
      <c r="R1487" s="9"/>
      <c r="S1487" s="9"/>
      <c r="T1487" s="9"/>
      <c r="U1487"/>
      <c r="V1487"/>
      <c r="X1487"/>
      <c r="Y1487"/>
      <c r="AA1487"/>
      <c r="AB1487"/>
      <c r="AC1487"/>
      <c r="AD1487"/>
      <c r="AE1487"/>
      <c r="AF1487"/>
      <c r="AG1487"/>
      <c r="AH1487"/>
      <c r="AI1487"/>
      <c r="AJ1487"/>
      <c r="AK1487"/>
      <c r="AL1487"/>
      <c r="AM1487"/>
    </row>
    <row r="1488" spans="2:39" x14ac:dyDescent="0.35">
      <c r="B1488" s="61"/>
      <c r="C1488" s="119"/>
      <c r="D1488" s="62"/>
      <c r="E1488" s="62"/>
      <c r="F1488" s="52"/>
      <c r="G1488" s="61"/>
      <c r="H1488" s="61"/>
      <c r="I1488" s="63"/>
      <c r="J1488" s="116" t="str">
        <f>IF(Calculations!$G1483=1, "Up to Date", "")</f>
        <v/>
      </c>
      <c r="K1488" s="2"/>
      <c r="L1488" s="9"/>
      <c r="M1488" s="9"/>
      <c r="N1488" s="9"/>
      <c r="O1488" s="9"/>
      <c r="P1488" s="9"/>
      <c r="Q1488" s="9"/>
      <c r="R1488" s="9"/>
      <c r="S1488" s="9"/>
      <c r="T1488" s="9"/>
      <c r="U1488"/>
      <c r="V1488"/>
      <c r="X1488"/>
      <c r="Y1488"/>
      <c r="AA1488"/>
      <c r="AB1488"/>
      <c r="AC1488"/>
      <c r="AD1488"/>
      <c r="AE1488"/>
      <c r="AF1488"/>
      <c r="AG1488"/>
      <c r="AH1488"/>
      <c r="AI1488"/>
      <c r="AJ1488"/>
      <c r="AK1488"/>
      <c r="AL1488"/>
      <c r="AM1488"/>
    </row>
    <row r="1489" spans="2:39" x14ac:dyDescent="0.35">
      <c r="B1489" s="61"/>
      <c r="C1489" s="119"/>
      <c r="D1489" s="62"/>
      <c r="E1489" s="62"/>
      <c r="F1489" s="52"/>
      <c r="G1489" s="61"/>
      <c r="H1489" s="61"/>
      <c r="I1489" s="63"/>
      <c r="J1489" s="116" t="str">
        <f>IF(Calculations!$G1484=1, "Up to Date", "")</f>
        <v/>
      </c>
      <c r="K1489" s="2"/>
      <c r="L1489" s="9"/>
      <c r="M1489" s="9"/>
      <c r="N1489" s="9"/>
      <c r="O1489" s="9"/>
      <c r="P1489" s="9"/>
      <c r="Q1489" s="9"/>
      <c r="R1489" s="9"/>
      <c r="S1489" s="9"/>
      <c r="T1489" s="9"/>
      <c r="U1489"/>
      <c r="V1489"/>
      <c r="X1489"/>
      <c r="Y1489"/>
      <c r="AA1489"/>
      <c r="AB1489"/>
      <c r="AC1489"/>
      <c r="AD1489"/>
      <c r="AE1489"/>
      <c r="AF1489"/>
      <c r="AG1489"/>
      <c r="AH1489"/>
      <c r="AI1489"/>
      <c r="AJ1489"/>
      <c r="AK1489"/>
      <c r="AL1489"/>
      <c r="AM1489"/>
    </row>
    <row r="1490" spans="2:39" x14ac:dyDescent="0.35">
      <c r="B1490" s="61"/>
      <c r="C1490" s="119"/>
      <c r="D1490" s="62"/>
      <c r="E1490" s="62"/>
      <c r="F1490" s="52"/>
      <c r="G1490" s="61"/>
      <c r="H1490" s="61"/>
      <c r="I1490" s="63"/>
      <c r="J1490" s="116" t="str">
        <f>IF(Calculations!$G1485=1, "Up to Date", "")</f>
        <v/>
      </c>
      <c r="K1490" s="2"/>
      <c r="L1490" s="9"/>
      <c r="M1490" s="9"/>
      <c r="N1490" s="9"/>
      <c r="O1490" s="9"/>
      <c r="P1490" s="9"/>
      <c r="Q1490" s="9"/>
      <c r="R1490" s="9"/>
      <c r="S1490" s="9"/>
      <c r="T1490" s="9"/>
      <c r="U1490"/>
      <c r="V1490"/>
      <c r="X1490"/>
      <c r="Y1490"/>
      <c r="AA1490"/>
      <c r="AB1490"/>
      <c r="AC1490"/>
      <c r="AD1490"/>
      <c r="AE1490"/>
      <c r="AF1490"/>
      <c r="AG1490"/>
      <c r="AH1490"/>
      <c r="AI1490"/>
      <c r="AJ1490"/>
      <c r="AK1490"/>
      <c r="AL1490"/>
      <c r="AM1490"/>
    </row>
    <row r="1491" spans="2:39" x14ac:dyDescent="0.35">
      <c r="B1491" s="61"/>
      <c r="C1491" s="119"/>
      <c r="D1491" s="62"/>
      <c r="E1491" s="62"/>
      <c r="F1491" s="52"/>
      <c r="G1491" s="61"/>
      <c r="H1491" s="61"/>
      <c r="I1491" s="63"/>
      <c r="J1491" s="116" t="str">
        <f>IF(Calculations!$G1486=1, "Up to Date", "")</f>
        <v/>
      </c>
      <c r="K1491" s="2"/>
      <c r="L1491" s="9"/>
      <c r="M1491" s="9"/>
      <c r="N1491" s="9"/>
      <c r="O1491" s="9"/>
      <c r="P1491" s="9"/>
      <c r="Q1491" s="9"/>
      <c r="R1491" s="9"/>
      <c r="S1491" s="9"/>
      <c r="T1491" s="9"/>
      <c r="U1491"/>
      <c r="V1491"/>
      <c r="X1491"/>
      <c r="Y1491"/>
      <c r="AA1491"/>
      <c r="AB1491"/>
      <c r="AC1491"/>
      <c r="AD1491"/>
      <c r="AE1491"/>
      <c r="AF1491"/>
      <c r="AG1491"/>
      <c r="AH1491"/>
      <c r="AI1491"/>
      <c r="AJ1491"/>
      <c r="AK1491"/>
      <c r="AL1491"/>
      <c r="AM1491"/>
    </row>
    <row r="1492" spans="2:39" x14ac:dyDescent="0.35">
      <c r="B1492" s="61"/>
      <c r="C1492" s="119"/>
      <c r="D1492" s="62"/>
      <c r="E1492" s="62"/>
      <c r="F1492" s="52"/>
      <c r="G1492" s="61"/>
      <c r="H1492" s="61"/>
      <c r="I1492" s="63"/>
      <c r="J1492" s="116" t="str">
        <f>IF(Calculations!$G1487=1, "Up to Date", "")</f>
        <v/>
      </c>
      <c r="K1492" s="2"/>
      <c r="L1492" s="9"/>
      <c r="M1492" s="9"/>
      <c r="N1492" s="9"/>
      <c r="O1492" s="9"/>
      <c r="P1492" s="9"/>
      <c r="Q1492" s="9"/>
      <c r="R1492" s="9"/>
      <c r="S1492" s="9"/>
      <c r="T1492" s="9"/>
      <c r="U1492"/>
      <c r="V1492"/>
      <c r="X1492"/>
      <c r="Y1492"/>
      <c r="AA1492"/>
      <c r="AB1492"/>
      <c r="AC1492"/>
      <c r="AD1492"/>
      <c r="AE1492"/>
      <c r="AF1492"/>
      <c r="AG1492"/>
      <c r="AH1492"/>
      <c r="AI1492"/>
      <c r="AJ1492"/>
      <c r="AK1492"/>
      <c r="AL1492"/>
      <c r="AM1492"/>
    </row>
    <row r="1493" spans="2:39" x14ac:dyDescent="0.35">
      <c r="B1493" s="61"/>
      <c r="C1493" s="119"/>
      <c r="D1493" s="62"/>
      <c r="E1493" s="62"/>
      <c r="F1493" s="52"/>
      <c r="G1493" s="61"/>
      <c r="H1493" s="61"/>
      <c r="I1493" s="63"/>
      <c r="J1493" s="116" t="str">
        <f>IF(Calculations!$G1488=1, "Up to Date", "")</f>
        <v/>
      </c>
      <c r="K1493" s="2"/>
      <c r="L1493" s="9"/>
      <c r="M1493" s="9"/>
      <c r="N1493" s="9"/>
      <c r="O1493" s="9"/>
      <c r="P1493" s="9"/>
      <c r="Q1493" s="9"/>
      <c r="R1493" s="9"/>
      <c r="S1493" s="9"/>
      <c r="T1493" s="9"/>
      <c r="U1493"/>
      <c r="V1493"/>
      <c r="X1493"/>
      <c r="Y1493"/>
      <c r="AA1493"/>
      <c r="AB1493"/>
      <c r="AC1493"/>
      <c r="AD1493"/>
      <c r="AE1493"/>
      <c r="AF1493"/>
      <c r="AG1493"/>
      <c r="AH1493"/>
      <c r="AI1493"/>
      <c r="AJ1493"/>
      <c r="AK1493"/>
      <c r="AL1493"/>
      <c r="AM1493"/>
    </row>
    <row r="1494" spans="2:39" x14ac:dyDescent="0.35">
      <c r="B1494" s="61"/>
      <c r="C1494" s="119"/>
      <c r="D1494" s="62"/>
      <c r="E1494" s="62"/>
      <c r="F1494" s="52"/>
      <c r="G1494" s="61"/>
      <c r="H1494" s="61"/>
      <c r="I1494" s="63"/>
      <c r="J1494" s="116" t="str">
        <f>IF(Calculations!$G1489=1, "Up to Date", "")</f>
        <v/>
      </c>
      <c r="K1494" s="2"/>
      <c r="L1494" s="9"/>
      <c r="M1494" s="9"/>
      <c r="N1494" s="9"/>
      <c r="O1494" s="9"/>
      <c r="P1494" s="9"/>
      <c r="Q1494" s="9"/>
      <c r="R1494" s="9"/>
      <c r="S1494" s="9"/>
      <c r="T1494" s="9"/>
      <c r="U1494"/>
      <c r="V1494"/>
      <c r="X1494"/>
      <c r="Y1494"/>
      <c r="AA1494"/>
      <c r="AB1494"/>
      <c r="AC1494"/>
      <c r="AD1494"/>
      <c r="AE1494"/>
      <c r="AF1494"/>
      <c r="AG1494"/>
      <c r="AH1494"/>
      <c r="AI1494"/>
      <c r="AJ1494"/>
      <c r="AK1494"/>
      <c r="AL1494"/>
      <c r="AM1494"/>
    </row>
    <row r="1495" spans="2:39" x14ac:dyDescent="0.35">
      <c r="B1495" s="61"/>
      <c r="C1495" s="119"/>
      <c r="D1495" s="62"/>
      <c r="E1495" s="62"/>
      <c r="F1495" s="52"/>
      <c r="G1495" s="61"/>
      <c r="H1495" s="61"/>
      <c r="I1495" s="63"/>
      <c r="J1495" s="116" t="str">
        <f>IF(Calculations!$G1490=1, "Up to Date", "")</f>
        <v/>
      </c>
      <c r="K1495" s="2"/>
      <c r="L1495" s="9"/>
      <c r="M1495" s="9"/>
      <c r="N1495" s="9"/>
      <c r="O1495" s="9"/>
      <c r="P1495" s="9"/>
      <c r="Q1495" s="9"/>
      <c r="R1495" s="9"/>
      <c r="S1495" s="9"/>
      <c r="T1495" s="9"/>
      <c r="U1495"/>
      <c r="V1495"/>
      <c r="X1495"/>
      <c r="Y1495"/>
      <c r="AA1495"/>
      <c r="AB1495"/>
      <c r="AC1495"/>
      <c r="AD1495"/>
      <c r="AE1495"/>
      <c r="AF1495"/>
      <c r="AG1495"/>
      <c r="AH1495"/>
      <c r="AI1495"/>
      <c r="AJ1495"/>
      <c r="AK1495"/>
      <c r="AL1495"/>
      <c r="AM1495"/>
    </row>
    <row r="1496" spans="2:39" x14ac:dyDescent="0.35">
      <c r="B1496" s="61"/>
      <c r="C1496" s="119"/>
      <c r="D1496" s="62"/>
      <c r="E1496" s="62"/>
      <c r="F1496" s="52"/>
      <c r="G1496" s="61"/>
      <c r="H1496" s="61"/>
      <c r="I1496" s="63"/>
      <c r="J1496" s="116" t="str">
        <f>IF(Calculations!$G1491=1, "Up to Date", "")</f>
        <v/>
      </c>
      <c r="K1496" s="2"/>
      <c r="L1496" s="9"/>
      <c r="M1496" s="9"/>
      <c r="N1496" s="9"/>
      <c r="O1496" s="9"/>
      <c r="P1496" s="9"/>
      <c r="Q1496" s="9"/>
      <c r="R1496" s="9"/>
      <c r="S1496" s="9"/>
      <c r="T1496" s="9"/>
      <c r="U1496"/>
      <c r="V1496"/>
      <c r="X1496"/>
      <c r="Y1496"/>
      <c r="AA1496"/>
      <c r="AB1496"/>
      <c r="AC1496"/>
      <c r="AD1496"/>
      <c r="AE1496"/>
      <c r="AF1496"/>
      <c r="AG1496"/>
      <c r="AH1496"/>
      <c r="AI1496"/>
      <c r="AJ1496"/>
      <c r="AK1496"/>
      <c r="AL1496"/>
      <c r="AM1496"/>
    </row>
    <row r="1497" spans="2:39" x14ac:dyDescent="0.35">
      <c r="B1497" s="61"/>
      <c r="C1497" s="119"/>
      <c r="D1497" s="62"/>
      <c r="E1497" s="62"/>
      <c r="F1497" s="52"/>
      <c r="G1497" s="61"/>
      <c r="H1497" s="61"/>
      <c r="I1497" s="63"/>
      <c r="J1497" s="116" t="str">
        <f>IF(Calculations!$G1492=1, "Up to Date", "")</f>
        <v/>
      </c>
      <c r="K1497" s="2"/>
      <c r="L1497" s="9"/>
      <c r="M1497" s="9"/>
      <c r="N1497" s="9"/>
      <c r="O1497" s="9"/>
      <c r="P1497" s="9"/>
      <c r="Q1497" s="9"/>
      <c r="R1497" s="9"/>
      <c r="S1497" s="9"/>
      <c r="T1497" s="9"/>
      <c r="U1497"/>
      <c r="V1497"/>
      <c r="X1497"/>
      <c r="Y1497"/>
      <c r="AA1497"/>
      <c r="AB1497"/>
      <c r="AC1497"/>
      <c r="AD1497"/>
      <c r="AE1497"/>
      <c r="AF1497"/>
      <c r="AG1497"/>
      <c r="AH1497"/>
      <c r="AI1497"/>
      <c r="AJ1497"/>
      <c r="AK1497"/>
      <c r="AL1497"/>
      <c r="AM1497"/>
    </row>
    <row r="1498" spans="2:39" x14ac:dyDescent="0.35">
      <c r="B1498" s="61"/>
      <c r="C1498" s="119"/>
      <c r="D1498" s="62"/>
      <c r="E1498" s="62"/>
      <c r="F1498" s="52"/>
      <c r="G1498" s="61"/>
      <c r="H1498" s="61"/>
      <c r="I1498" s="63"/>
      <c r="J1498" s="116" t="str">
        <f>IF(Calculations!$G1493=1, "Up to Date", "")</f>
        <v/>
      </c>
      <c r="K1498" s="2"/>
      <c r="L1498" s="9"/>
      <c r="M1498" s="9"/>
      <c r="N1498" s="9"/>
      <c r="O1498" s="9"/>
      <c r="P1498" s="9"/>
      <c r="Q1498" s="9"/>
      <c r="R1498" s="9"/>
      <c r="S1498" s="9"/>
      <c r="T1498" s="9"/>
      <c r="U1498"/>
      <c r="V1498"/>
      <c r="X1498"/>
      <c r="Y1498"/>
      <c r="AA1498"/>
      <c r="AB1498"/>
      <c r="AC1498"/>
      <c r="AD1498"/>
      <c r="AE1498"/>
      <c r="AF1498"/>
      <c r="AG1498"/>
      <c r="AH1498"/>
      <c r="AI1498"/>
      <c r="AJ1498"/>
      <c r="AK1498"/>
      <c r="AL1498"/>
      <c r="AM1498"/>
    </row>
    <row r="1499" spans="2:39" x14ac:dyDescent="0.35">
      <c r="B1499" s="61"/>
      <c r="C1499" s="119"/>
      <c r="D1499" s="62"/>
      <c r="E1499" s="62"/>
      <c r="F1499" s="52"/>
      <c r="G1499" s="61"/>
      <c r="H1499" s="61"/>
      <c r="I1499" s="63"/>
      <c r="J1499" s="116" t="str">
        <f>IF(Calculations!$G1494=1, "Up to Date", "")</f>
        <v/>
      </c>
      <c r="K1499" s="2"/>
      <c r="L1499" s="9"/>
      <c r="M1499" s="9"/>
      <c r="N1499" s="9"/>
      <c r="O1499" s="9"/>
      <c r="P1499" s="9"/>
      <c r="Q1499" s="9"/>
      <c r="R1499" s="9"/>
      <c r="S1499" s="9"/>
      <c r="T1499" s="9"/>
      <c r="U1499"/>
      <c r="V1499"/>
      <c r="X1499"/>
      <c r="Y1499"/>
      <c r="AA1499"/>
      <c r="AB1499"/>
      <c r="AC1499"/>
      <c r="AD1499"/>
      <c r="AE1499"/>
      <c r="AF1499"/>
      <c r="AG1499"/>
      <c r="AH1499"/>
      <c r="AI1499"/>
      <c r="AJ1499"/>
      <c r="AK1499"/>
      <c r="AL1499"/>
      <c r="AM1499"/>
    </row>
    <row r="1500" spans="2:39" x14ac:dyDescent="0.35">
      <c r="B1500" s="61"/>
      <c r="C1500" s="119"/>
      <c r="D1500" s="62"/>
      <c r="E1500" s="62"/>
      <c r="F1500" s="52"/>
      <c r="G1500" s="61"/>
      <c r="H1500" s="61"/>
      <c r="I1500" s="63"/>
      <c r="J1500" s="133" t="str">
        <f>IF(Calculations!$G1495=1, "Up to Date", "")</f>
        <v/>
      </c>
      <c r="K1500" s="3"/>
      <c r="L1500" s="9"/>
      <c r="M1500" s="9"/>
      <c r="N1500" s="9"/>
      <c r="O1500" s="9"/>
      <c r="P1500" s="9"/>
      <c r="Q1500" s="9"/>
      <c r="R1500" s="9"/>
      <c r="S1500" s="9"/>
      <c r="T1500" s="9"/>
      <c r="U1500" s="9"/>
      <c r="V1500" s="9"/>
      <c r="W1500" s="9"/>
      <c r="X1500"/>
      <c r="Y1500"/>
      <c r="AA1500"/>
      <c r="AB1500"/>
      <c r="AC1500"/>
      <c r="AD1500"/>
      <c r="AE1500"/>
      <c r="AF1500"/>
      <c r="AG1500"/>
      <c r="AH1500"/>
      <c r="AI1500"/>
      <c r="AJ1500"/>
      <c r="AK1500"/>
      <c r="AL1500"/>
      <c r="AM1500"/>
    </row>
    <row r="1501" spans="2:39" x14ac:dyDescent="0.35">
      <c r="AA1501" s="3"/>
    </row>
    <row r="1502" spans="2:39" x14ac:dyDescent="0.35">
      <c r="AA1502" s="3"/>
    </row>
    <row r="1503" spans="2:39" x14ac:dyDescent="0.35">
      <c r="AA1503" s="3"/>
    </row>
    <row r="1504" spans="2:39" x14ac:dyDescent="0.35">
      <c r="AA1504" s="3"/>
    </row>
    <row r="1505" spans="27:27" x14ac:dyDescent="0.35">
      <c r="AA1505" s="3"/>
    </row>
    <row r="1506" spans="27:27" x14ac:dyDescent="0.35">
      <c r="AA1506" s="3"/>
    </row>
    <row r="1507" spans="27:27" x14ac:dyDescent="0.35">
      <c r="AA1507" s="3"/>
    </row>
    <row r="1508" spans="27:27" x14ac:dyDescent="0.35">
      <c r="AA1508" s="3"/>
    </row>
    <row r="1509" spans="27:27" x14ac:dyDescent="0.35">
      <c r="AA1509" s="3"/>
    </row>
    <row r="1510" spans="27:27" x14ac:dyDescent="0.35">
      <c r="AA1510" s="3"/>
    </row>
    <row r="1511" spans="27:27" x14ac:dyDescent="0.35">
      <c r="AA1511" s="3"/>
    </row>
    <row r="1512" spans="27:27" x14ac:dyDescent="0.35">
      <c r="AA1512" s="3"/>
    </row>
    <row r="1513" spans="27:27" x14ac:dyDescent="0.35">
      <c r="AA1513" s="3"/>
    </row>
    <row r="1514" spans="27:27" x14ac:dyDescent="0.35">
      <c r="AA1514" s="3"/>
    </row>
    <row r="1515" spans="27:27" x14ac:dyDescent="0.35">
      <c r="AA1515" s="3"/>
    </row>
    <row r="1516" spans="27:27" x14ac:dyDescent="0.35">
      <c r="AA1516" s="3"/>
    </row>
    <row r="1517" spans="27:27" x14ac:dyDescent="0.35">
      <c r="AA1517" s="3"/>
    </row>
    <row r="1518" spans="27:27" x14ac:dyDescent="0.35">
      <c r="AA1518" s="3"/>
    </row>
    <row r="1519" spans="27:27" x14ac:dyDescent="0.35">
      <c r="AA1519" s="3"/>
    </row>
    <row r="1520" spans="27:27" x14ac:dyDescent="0.35">
      <c r="AA1520" s="3"/>
    </row>
    <row r="1521" spans="27:27" x14ac:dyDescent="0.35">
      <c r="AA1521" s="3"/>
    </row>
    <row r="1522" spans="27:27" x14ac:dyDescent="0.35">
      <c r="AA1522" s="3"/>
    </row>
    <row r="1523" spans="27:27" x14ac:dyDescent="0.35">
      <c r="AA1523" s="3"/>
    </row>
    <row r="1524" spans="27:27" x14ac:dyDescent="0.35">
      <c r="AA1524" s="3"/>
    </row>
    <row r="1525" spans="27:27" x14ac:dyDescent="0.35">
      <c r="AA1525" s="3"/>
    </row>
    <row r="1526" spans="27:27" x14ac:dyDescent="0.35">
      <c r="AA1526" s="3"/>
    </row>
    <row r="1527" spans="27:27" x14ac:dyDescent="0.35">
      <c r="AA1527" s="3"/>
    </row>
    <row r="1528" spans="27:27" x14ac:dyDescent="0.35">
      <c r="AA1528" s="3"/>
    </row>
    <row r="1529" spans="27:27" x14ac:dyDescent="0.35">
      <c r="AA1529" s="3"/>
    </row>
    <row r="1530" spans="27:27" x14ac:dyDescent="0.35">
      <c r="AA1530" s="3"/>
    </row>
    <row r="1531" spans="27:27" x14ac:dyDescent="0.35">
      <c r="AA1531" s="3"/>
    </row>
    <row r="1532" spans="27:27" x14ac:dyDescent="0.35">
      <c r="AA1532" s="3"/>
    </row>
    <row r="1533" spans="27:27" x14ac:dyDescent="0.35">
      <c r="AA1533" s="3"/>
    </row>
    <row r="1534" spans="27:27" x14ac:dyDescent="0.35">
      <c r="AA1534" s="3"/>
    </row>
    <row r="1535" spans="27:27" x14ac:dyDescent="0.35">
      <c r="AA1535" s="3"/>
    </row>
    <row r="1536" spans="27:27" x14ac:dyDescent="0.35">
      <c r="AA1536" s="3"/>
    </row>
    <row r="1537" spans="27:27" x14ac:dyDescent="0.35">
      <c r="AA1537" s="3"/>
    </row>
    <row r="1538" spans="27:27" x14ac:dyDescent="0.35">
      <c r="AA1538" s="3"/>
    </row>
    <row r="1539" spans="27:27" x14ac:dyDescent="0.35">
      <c r="AA1539" s="3"/>
    </row>
    <row r="1540" spans="27:27" x14ac:dyDescent="0.35">
      <c r="AA1540" s="3"/>
    </row>
    <row r="1541" spans="27:27" x14ac:dyDescent="0.35">
      <c r="AA1541" s="3"/>
    </row>
    <row r="1542" spans="27:27" x14ac:dyDescent="0.35">
      <c r="AA1542" s="3"/>
    </row>
    <row r="1543" spans="27:27" x14ac:dyDescent="0.35">
      <c r="AA1543" s="3"/>
    </row>
    <row r="1544" spans="27:27" x14ac:dyDescent="0.35">
      <c r="AA1544" s="3"/>
    </row>
    <row r="1545" spans="27:27" x14ac:dyDescent="0.35">
      <c r="AA1545" s="3"/>
    </row>
    <row r="1546" spans="27:27" x14ac:dyDescent="0.35">
      <c r="AA1546" s="3"/>
    </row>
    <row r="1547" spans="27:27" x14ac:dyDescent="0.35">
      <c r="AA1547" s="3"/>
    </row>
    <row r="1548" spans="27:27" x14ac:dyDescent="0.35">
      <c r="AA1548" s="3"/>
    </row>
    <row r="1549" spans="27:27" x14ac:dyDescent="0.35">
      <c r="AA1549" s="3"/>
    </row>
    <row r="1550" spans="27:27" x14ac:dyDescent="0.35">
      <c r="AA1550" s="3"/>
    </row>
    <row r="1551" spans="27:27" x14ac:dyDescent="0.35">
      <c r="AA1551" s="3"/>
    </row>
    <row r="1552" spans="27:27" x14ac:dyDescent="0.35">
      <c r="AA1552" s="3"/>
    </row>
    <row r="1553" spans="27:27" x14ac:dyDescent="0.35">
      <c r="AA1553" s="3"/>
    </row>
    <row r="1554" spans="27:27" x14ac:dyDescent="0.35">
      <c r="AA1554" s="3"/>
    </row>
    <row r="1555" spans="27:27" x14ac:dyDescent="0.35">
      <c r="AA1555" s="3"/>
    </row>
    <row r="1556" spans="27:27" x14ac:dyDescent="0.35">
      <c r="AA1556" s="3"/>
    </row>
    <row r="1557" spans="27:27" x14ac:dyDescent="0.35">
      <c r="AA1557" s="3"/>
    </row>
    <row r="1558" spans="27:27" x14ac:dyDescent="0.35">
      <c r="AA1558" s="3"/>
    </row>
    <row r="1559" spans="27:27" x14ac:dyDescent="0.35">
      <c r="AA1559" s="3"/>
    </row>
    <row r="1560" spans="27:27" x14ac:dyDescent="0.35">
      <c r="AA1560" s="3"/>
    </row>
    <row r="1561" spans="27:27" x14ac:dyDescent="0.35">
      <c r="AA1561" s="3"/>
    </row>
    <row r="1562" spans="27:27" x14ac:dyDescent="0.35">
      <c r="AA1562" s="3"/>
    </row>
    <row r="1563" spans="27:27" x14ac:dyDescent="0.35">
      <c r="AA1563" s="3"/>
    </row>
    <row r="1564" spans="27:27" x14ac:dyDescent="0.35">
      <c r="AA1564" s="3"/>
    </row>
    <row r="1565" spans="27:27" x14ac:dyDescent="0.35">
      <c r="AA1565" s="3"/>
    </row>
    <row r="1566" spans="27:27" x14ac:dyDescent="0.35">
      <c r="AA1566" s="3"/>
    </row>
    <row r="1567" spans="27:27" x14ac:dyDescent="0.35">
      <c r="AA1567" s="3"/>
    </row>
    <row r="1568" spans="27:27" x14ac:dyDescent="0.35">
      <c r="AA1568" s="3"/>
    </row>
    <row r="1569" spans="27:27" x14ac:dyDescent="0.35">
      <c r="AA1569" s="3"/>
    </row>
    <row r="1570" spans="27:27" x14ac:dyDescent="0.35">
      <c r="AA1570" s="3"/>
    </row>
    <row r="1571" spans="27:27" x14ac:dyDescent="0.35">
      <c r="AA1571" s="3"/>
    </row>
    <row r="1572" spans="27:27" x14ac:dyDescent="0.35">
      <c r="AA1572" s="3"/>
    </row>
    <row r="1573" spans="27:27" x14ac:dyDescent="0.35">
      <c r="AA1573" s="3"/>
    </row>
    <row r="1574" spans="27:27" x14ac:dyDescent="0.35">
      <c r="AA1574" s="3"/>
    </row>
    <row r="1575" spans="27:27" x14ac:dyDescent="0.35">
      <c r="AA1575" s="3"/>
    </row>
    <row r="1576" spans="27:27" x14ac:dyDescent="0.35">
      <c r="AA1576" s="3"/>
    </row>
    <row r="1577" spans="27:27" x14ac:dyDescent="0.35">
      <c r="AA1577" s="3"/>
    </row>
    <row r="1578" spans="27:27" x14ac:dyDescent="0.35">
      <c r="AA1578" s="3"/>
    </row>
    <row r="1579" spans="27:27" x14ac:dyDescent="0.35">
      <c r="AA1579" s="3"/>
    </row>
    <row r="1580" spans="27:27" x14ac:dyDescent="0.35">
      <c r="AA1580" s="3"/>
    </row>
    <row r="1581" spans="27:27" x14ac:dyDescent="0.35">
      <c r="AA1581" s="3"/>
    </row>
    <row r="1582" spans="27:27" x14ac:dyDescent="0.35">
      <c r="AA1582" s="3"/>
    </row>
    <row r="1583" spans="27:27" x14ac:dyDescent="0.35">
      <c r="AA1583" s="3"/>
    </row>
    <row r="1584" spans="27:27" x14ac:dyDescent="0.35">
      <c r="AA1584" s="3"/>
    </row>
    <row r="1585" spans="27:27" x14ac:dyDescent="0.35">
      <c r="AA1585" s="3"/>
    </row>
    <row r="1586" spans="27:27" x14ac:dyDescent="0.35">
      <c r="AA1586" s="3"/>
    </row>
    <row r="1587" spans="27:27" x14ac:dyDescent="0.35">
      <c r="AA1587" s="3"/>
    </row>
    <row r="1588" spans="27:27" x14ac:dyDescent="0.35">
      <c r="AA1588" s="3"/>
    </row>
    <row r="1589" spans="27:27" x14ac:dyDescent="0.35">
      <c r="AA1589" s="3"/>
    </row>
    <row r="1590" spans="27:27" x14ac:dyDescent="0.35">
      <c r="AA1590" s="3"/>
    </row>
    <row r="1591" spans="27:27" x14ac:dyDescent="0.35">
      <c r="AA1591" s="3"/>
    </row>
    <row r="1592" spans="27:27" x14ac:dyDescent="0.35">
      <c r="AA1592" s="3"/>
    </row>
    <row r="1593" spans="27:27" x14ac:dyDescent="0.35">
      <c r="AA1593" s="3"/>
    </row>
    <row r="1594" spans="27:27" x14ac:dyDescent="0.35">
      <c r="AA1594" s="3"/>
    </row>
    <row r="1595" spans="27:27" x14ac:dyDescent="0.35">
      <c r="AA1595" s="3"/>
    </row>
    <row r="1596" spans="27:27" x14ac:dyDescent="0.35">
      <c r="AA1596" s="3"/>
    </row>
    <row r="1597" spans="27:27" x14ac:dyDescent="0.35">
      <c r="AA1597" s="3"/>
    </row>
    <row r="1598" spans="27:27" x14ac:dyDescent="0.35">
      <c r="AA1598" s="3"/>
    </row>
    <row r="1599" spans="27:27" x14ac:dyDescent="0.35">
      <c r="AA1599" s="3"/>
    </row>
    <row r="1600" spans="27:27" x14ac:dyDescent="0.35">
      <c r="AA1600" s="3"/>
    </row>
    <row r="1601" spans="27:27" x14ac:dyDescent="0.35">
      <c r="AA1601" s="3"/>
    </row>
    <row r="1602" spans="27:27" x14ac:dyDescent="0.35">
      <c r="AA1602" s="3"/>
    </row>
    <row r="1603" spans="27:27" x14ac:dyDescent="0.35">
      <c r="AA1603" s="3"/>
    </row>
    <row r="1604" spans="27:27" x14ac:dyDescent="0.35">
      <c r="AA1604" s="3"/>
    </row>
    <row r="1605" spans="27:27" x14ac:dyDescent="0.35">
      <c r="AA1605" s="3"/>
    </row>
    <row r="1606" spans="27:27" x14ac:dyDescent="0.35">
      <c r="AA1606" s="3"/>
    </row>
    <row r="1607" spans="27:27" x14ac:dyDescent="0.35">
      <c r="AA1607" s="3"/>
    </row>
    <row r="1608" spans="27:27" x14ac:dyDescent="0.35">
      <c r="AA1608" s="3"/>
    </row>
    <row r="1609" spans="27:27" x14ac:dyDescent="0.35">
      <c r="AA1609" s="3"/>
    </row>
    <row r="1610" spans="27:27" x14ac:dyDescent="0.35">
      <c r="AA1610" s="3"/>
    </row>
    <row r="1611" spans="27:27" x14ac:dyDescent="0.35">
      <c r="AA1611" s="3"/>
    </row>
    <row r="1612" spans="27:27" x14ac:dyDescent="0.35">
      <c r="AA1612" s="3"/>
    </row>
    <row r="1613" spans="27:27" x14ac:dyDescent="0.35">
      <c r="AA1613" s="3"/>
    </row>
    <row r="1614" spans="27:27" x14ac:dyDescent="0.35">
      <c r="AA1614" s="3"/>
    </row>
    <row r="1615" spans="27:27" x14ac:dyDescent="0.35">
      <c r="AA1615" s="3"/>
    </row>
    <row r="1616" spans="27:27" x14ac:dyDescent="0.35">
      <c r="AA1616" s="3"/>
    </row>
    <row r="1617" spans="27:27" x14ac:dyDescent="0.35">
      <c r="AA1617" s="3"/>
    </row>
    <row r="1618" spans="27:27" x14ac:dyDescent="0.35">
      <c r="AA1618" s="3"/>
    </row>
    <row r="1619" spans="27:27" x14ac:dyDescent="0.35">
      <c r="AA1619" s="3"/>
    </row>
    <row r="1620" spans="27:27" x14ac:dyDescent="0.35">
      <c r="AA1620" s="3"/>
    </row>
    <row r="1621" spans="27:27" x14ac:dyDescent="0.35">
      <c r="AA1621" s="3"/>
    </row>
    <row r="1622" spans="27:27" x14ac:dyDescent="0.35">
      <c r="AA1622" s="3"/>
    </row>
    <row r="1623" spans="27:27" x14ac:dyDescent="0.35">
      <c r="AA1623" s="3"/>
    </row>
    <row r="1624" spans="27:27" x14ac:dyDescent="0.35">
      <c r="AA1624" s="3"/>
    </row>
    <row r="1625" spans="27:27" x14ac:dyDescent="0.35">
      <c r="AA1625" s="3"/>
    </row>
    <row r="1626" spans="27:27" x14ac:dyDescent="0.35">
      <c r="AA1626" s="3"/>
    </row>
    <row r="1627" spans="27:27" x14ac:dyDescent="0.35">
      <c r="AA1627" s="3"/>
    </row>
    <row r="1628" spans="27:27" x14ac:dyDescent="0.35">
      <c r="AA1628" s="3"/>
    </row>
    <row r="1629" spans="27:27" x14ac:dyDescent="0.35">
      <c r="AA1629" s="3"/>
    </row>
    <row r="1630" spans="27:27" x14ac:dyDescent="0.35">
      <c r="AA1630" s="3"/>
    </row>
    <row r="1631" spans="27:27" x14ac:dyDescent="0.35">
      <c r="AA1631" s="3"/>
    </row>
    <row r="1632" spans="27:27" x14ac:dyDescent="0.35">
      <c r="AA1632" s="3"/>
    </row>
    <row r="1633" spans="27:27" x14ac:dyDescent="0.35">
      <c r="AA1633" s="3"/>
    </row>
    <row r="1634" spans="27:27" x14ac:dyDescent="0.35">
      <c r="AA1634" s="3"/>
    </row>
    <row r="1635" spans="27:27" x14ac:dyDescent="0.35">
      <c r="AA1635" s="3"/>
    </row>
    <row r="1636" spans="27:27" x14ac:dyDescent="0.35">
      <c r="AA1636" s="3"/>
    </row>
    <row r="1637" spans="27:27" x14ac:dyDescent="0.35">
      <c r="AA1637" s="3"/>
    </row>
    <row r="1638" spans="27:27" x14ac:dyDescent="0.35">
      <c r="AA1638" s="3"/>
    </row>
    <row r="1639" spans="27:27" x14ac:dyDescent="0.35">
      <c r="AA1639" s="3"/>
    </row>
    <row r="1640" spans="27:27" x14ac:dyDescent="0.35">
      <c r="AA1640" s="3"/>
    </row>
    <row r="1641" spans="27:27" x14ac:dyDescent="0.35">
      <c r="AA1641" s="3"/>
    </row>
    <row r="1642" spans="27:27" x14ac:dyDescent="0.35">
      <c r="AA1642" s="3"/>
    </row>
    <row r="1643" spans="27:27" x14ac:dyDescent="0.35">
      <c r="AA1643" s="3"/>
    </row>
    <row r="1644" spans="27:27" x14ac:dyDescent="0.35">
      <c r="AA1644" s="3"/>
    </row>
    <row r="1645" spans="27:27" x14ac:dyDescent="0.35">
      <c r="AA1645" s="3"/>
    </row>
    <row r="1646" spans="27:27" x14ac:dyDescent="0.35">
      <c r="AA1646" s="3"/>
    </row>
    <row r="1647" spans="27:27" x14ac:dyDescent="0.35">
      <c r="AA1647" s="3"/>
    </row>
    <row r="1648" spans="27:27" x14ac:dyDescent="0.35">
      <c r="AA1648" s="3"/>
    </row>
    <row r="1649" spans="27:27" x14ac:dyDescent="0.35">
      <c r="AA1649" s="3"/>
    </row>
    <row r="1650" spans="27:27" x14ac:dyDescent="0.35">
      <c r="AA1650" s="3"/>
    </row>
    <row r="1651" spans="27:27" x14ac:dyDescent="0.35">
      <c r="AA1651" s="3"/>
    </row>
    <row r="1652" spans="27:27" x14ac:dyDescent="0.35">
      <c r="AA1652" s="3"/>
    </row>
    <row r="1653" spans="27:27" x14ac:dyDescent="0.35">
      <c r="AA1653" s="3"/>
    </row>
    <row r="1654" spans="27:27" x14ac:dyDescent="0.35">
      <c r="AA1654" s="3"/>
    </row>
    <row r="1655" spans="27:27" x14ac:dyDescent="0.35">
      <c r="AA1655" s="3"/>
    </row>
    <row r="1656" spans="27:27" x14ac:dyDescent="0.35">
      <c r="AA1656" s="3"/>
    </row>
    <row r="1657" spans="27:27" x14ac:dyDescent="0.35">
      <c r="AA1657" s="3"/>
    </row>
    <row r="1658" spans="27:27" x14ac:dyDescent="0.35">
      <c r="AA1658" s="3"/>
    </row>
    <row r="1659" spans="27:27" x14ac:dyDescent="0.35">
      <c r="AA1659" s="3"/>
    </row>
    <row r="1660" spans="27:27" x14ac:dyDescent="0.35">
      <c r="AA1660" s="3"/>
    </row>
    <row r="1661" spans="27:27" x14ac:dyDescent="0.35">
      <c r="AA1661" s="3"/>
    </row>
    <row r="1662" spans="27:27" x14ac:dyDescent="0.35">
      <c r="AA1662" s="3"/>
    </row>
    <row r="1663" spans="27:27" x14ac:dyDescent="0.35">
      <c r="AA1663" s="3"/>
    </row>
    <row r="1664" spans="27:27" x14ac:dyDescent="0.35">
      <c r="AA1664" s="3"/>
    </row>
    <row r="1665" spans="27:27" x14ac:dyDescent="0.35">
      <c r="AA1665" s="3"/>
    </row>
    <row r="1666" spans="27:27" x14ac:dyDescent="0.35">
      <c r="AA1666" s="3"/>
    </row>
    <row r="1667" spans="27:27" x14ac:dyDescent="0.35">
      <c r="AA1667" s="3"/>
    </row>
    <row r="1668" spans="27:27" x14ac:dyDescent="0.35">
      <c r="AA1668" s="3"/>
    </row>
    <row r="1669" spans="27:27" x14ac:dyDescent="0.35">
      <c r="AA1669" s="3"/>
    </row>
    <row r="1670" spans="27:27" x14ac:dyDescent="0.35">
      <c r="AA1670" s="3"/>
    </row>
    <row r="1671" spans="27:27" x14ac:dyDescent="0.35">
      <c r="AA1671" s="3"/>
    </row>
    <row r="1672" spans="27:27" x14ac:dyDescent="0.35">
      <c r="AA1672" s="3"/>
    </row>
    <row r="1673" spans="27:27" x14ac:dyDescent="0.35">
      <c r="AA1673" s="3"/>
    </row>
    <row r="1674" spans="27:27" x14ac:dyDescent="0.35">
      <c r="AA1674" s="3"/>
    </row>
    <row r="1675" spans="27:27" x14ac:dyDescent="0.35">
      <c r="AA1675" s="3"/>
    </row>
    <row r="1676" spans="27:27" x14ac:dyDescent="0.35">
      <c r="AA1676" s="3"/>
    </row>
    <row r="1677" spans="27:27" x14ac:dyDescent="0.35">
      <c r="AA1677" s="3"/>
    </row>
    <row r="1678" spans="27:27" x14ac:dyDescent="0.35">
      <c r="AA1678" s="3"/>
    </row>
    <row r="1679" spans="27:27" x14ac:dyDescent="0.35">
      <c r="AA1679" s="3"/>
    </row>
    <row r="1680" spans="27:27" x14ac:dyDescent="0.35">
      <c r="AA1680" s="3"/>
    </row>
    <row r="1681" spans="27:27" x14ac:dyDescent="0.35">
      <c r="AA1681" s="3"/>
    </row>
    <row r="1682" spans="27:27" x14ac:dyDescent="0.35">
      <c r="AA1682" s="3"/>
    </row>
    <row r="1683" spans="27:27" x14ac:dyDescent="0.35">
      <c r="AA1683" s="3"/>
    </row>
    <row r="1684" spans="27:27" x14ac:dyDescent="0.35">
      <c r="AA1684" s="3"/>
    </row>
    <row r="1685" spans="27:27" x14ac:dyDescent="0.35">
      <c r="AA1685" s="3"/>
    </row>
    <row r="1686" spans="27:27" x14ac:dyDescent="0.35">
      <c r="AA1686" s="3"/>
    </row>
    <row r="1687" spans="27:27" x14ac:dyDescent="0.35">
      <c r="AA1687" s="3"/>
    </row>
    <row r="1688" spans="27:27" x14ac:dyDescent="0.35">
      <c r="AA1688" s="3"/>
    </row>
    <row r="1689" spans="27:27" x14ac:dyDescent="0.35">
      <c r="AA1689" s="3"/>
    </row>
    <row r="1690" spans="27:27" x14ac:dyDescent="0.35">
      <c r="AA1690" s="3"/>
    </row>
    <row r="1691" spans="27:27" x14ac:dyDescent="0.35">
      <c r="AA1691" s="3"/>
    </row>
    <row r="1692" spans="27:27" x14ac:dyDescent="0.35">
      <c r="AA1692" s="3"/>
    </row>
    <row r="1693" spans="27:27" x14ac:dyDescent="0.35">
      <c r="AA1693" s="3"/>
    </row>
    <row r="1694" spans="27:27" x14ac:dyDescent="0.35">
      <c r="AA1694" s="3"/>
    </row>
    <row r="1695" spans="27:27" x14ac:dyDescent="0.35">
      <c r="AA1695" s="3"/>
    </row>
    <row r="1696" spans="27:27" x14ac:dyDescent="0.35">
      <c r="AA1696" s="3"/>
    </row>
    <row r="1697" spans="27:27" x14ac:dyDescent="0.35">
      <c r="AA1697" s="3"/>
    </row>
    <row r="1698" spans="27:27" x14ac:dyDescent="0.35">
      <c r="AA1698" s="3"/>
    </row>
    <row r="1699" spans="27:27" x14ac:dyDescent="0.35">
      <c r="AA1699" s="3"/>
    </row>
    <row r="1700" spans="27:27" x14ac:dyDescent="0.35">
      <c r="AA1700" s="3"/>
    </row>
    <row r="1701" spans="27:27" x14ac:dyDescent="0.35">
      <c r="AA1701" s="3"/>
    </row>
    <row r="1702" spans="27:27" x14ac:dyDescent="0.35">
      <c r="AA1702" s="3"/>
    </row>
    <row r="1703" spans="27:27" x14ac:dyDescent="0.35">
      <c r="AA1703" s="3"/>
    </row>
    <row r="1704" spans="27:27" x14ac:dyDescent="0.35">
      <c r="AA1704" s="3"/>
    </row>
    <row r="1705" spans="27:27" x14ac:dyDescent="0.35">
      <c r="AA1705" s="3"/>
    </row>
    <row r="1706" spans="27:27" x14ac:dyDescent="0.35">
      <c r="AA1706" s="3"/>
    </row>
    <row r="1707" spans="27:27" x14ac:dyDescent="0.35">
      <c r="AA1707" s="3"/>
    </row>
    <row r="1708" spans="27:27" x14ac:dyDescent="0.35">
      <c r="AA1708" s="3"/>
    </row>
    <row r="1709" spans="27:27" x14ac:dyDescent="0.35">
      <c r="AA1709" s="3"/>
    </row>
    <row r="1710" spans="27:27" x14ac:dyDescent="0.35">
      <c r="AA1710" s="3"/>
    </row>
    <row r="1711" spans="27:27" x14ac:dyDescent="0.35">
      <c r="AA1711" s="3"/>
    </row>
    <row r="1712" spans="27:27" x14ac:dyDescent="0.35">
      <c r="AA1712" s="3"/>
    </row>
    <row r="1713" spans="27:27" x14ac:dyDescent="0.35">
      <c r="AA1713" s="3"/>
    </row>
    <row r="1714" spans="27:27" x14ac:dyDescent="0.35">
      <c r="AA1714" s="3"/>
    </row>
    <row r="1715" spans="27:27" x14ac:dyDescent="0.35">
      <c r="AA1715" s="3"/>
    </row>
    <row r="1716" spans="27:27" x14ac:dyDescent="0.35">
      <c r="AA1716" s="3"/>
    </row>
    <row r="1717" spans="27:27" x14ac:dyDescent="0.35">
      <c r="AA1717" s="3"/>
    </row>
    <row r="1718" spans="27:27" x14ac:dyDescent="0.35">
      <c r="AA1718" s="3"/>
    </row>
    <row r="1719" spans="27:27" x14ac:dyDescent="0.35">
      <c r="AA1719" s="3"/>
    </row>
    <row r="1720" spans="27:27" x14ac:dyDescent="0.35">
      <c r="AA1720" s="3"/>
    </row>
    <row r="1721" spans="27:27" x14ac:dyDescent="0.35">
      <c r="AA1721" s="3"/>
    </row>
    <row r="1722" spans="27:27" x14ac:dyDescent="0.35">
      <c r="AA1722" s="3"/>
    </row>
    <row r="1723" spans="27:27" x14ac:dyDescent="0.35">
      <c r="AA1723" s="3"/>
    </row>
    <row r="1724" spans="27:27" x14ac:dyDescent="0.35">
      <c r="AA1724" s="3"/>
    </row>
    <row r="1725" spans="27:27" x14ac:dyDescent="0.35">
      <c r="AA1725" s="3"/>
    </row>
    <row r="1726" spans="27:27" x14ac:dyDescent="0.35">
      <c r="AA1726" s="3"/>
    </row>
    <row r="1727" spans="27:27" x14ac:dyDescent="0.35">
      <c r="AA1727" s="3"/>
    </row>
    <row r="1728" spans="27:27" x14ac:dyDescent="0.35">
      <c r="AA1728" s="3"/>
    </row>
    <row r="1729" spans="27:27" x14ac:dyDescent="0.35">
      <c r="AA1729" s="3"/>
    </row>
    <row r="1730" spans="27:27" x14ac:dyDescent="0.35">
      <c r="AA1730" s="3"/>
    </row>
    <row r="1731" spans="27:27" x14ac:dyDescent="0.35">
      <c r="AA1731" s="3"/>
    </row>
    <row r="1732" spans="27:27" x14ac:dyDescent="0.35">
      <c r="AA1732" s="3"/>
    </row>
    <row r="1733" spans="27:27" x14ac:dyDescent="0.35">
      <c r="AA1733" s="3"/>
    </row>
    <row r="1734" spans="27:27" x14ac:dyDescent="0.35">
      <c r="AA1734" s="3"/>
    </row>
    <row r="1735" spans="27:27" x14ac:dyDescent="0.35">
      <c r="AA1735" s="3"/>
    </row>
    <row r="1736" spans="27:27" x14ac:dyDescent="0.35">
      <c r="AA1736" s="3"/>
    </row>
    <row r="1737" spans="27:27" x14ac:dyDescent="0.35">
      <c r="AA1737" s="3"/>
    </row>
    <row r="1738" spans="27:27" x14ac:dyDescent="0.35">
      <c r="AA1738" s="3"/>
    </row>
    <row r="1739" spans="27:27" x14ac:dyDescent="0.35">
      <c r="AA1739" s="3"/>
    </row>
    <row r="1740" spans="27:27" x14ac:dyDescent="0.35">
      <c r="AA1740" s="3"/>
    </row>
    <row r="1741" spans="27:27" x14ac:dyDescent="0.35">
      <c r="AA1741" s="3"/>
    </row>
    <row r="1742" spans="27:27" x14ac:dyDescent="0.35">
      <c r="AA1742" s="3"/>
    </row>
    <row r="1743" spans="27:27" x14ac:dyDescent="0.35">
      <c r="AA1743" s="3"/>
    </row>
    <row r="1744" spans="27:27" x14ac:dyDescent="0.35">
      <c r="AA1744" s="3"/>
    </row>
    <row r="1745" spans="27:27" x14ac:dyDescent="0.35">
      <c r="AA1745" s="3"/>
    </row>
    <row r="1746" spans="27:27" x14ac:dyDescent="0.35">
      <c r="AA1746" s="3"/>
    </row>
    <row r="1747" spans="27:27" x14ac:dyDescent="0.35">
      <c r="AA1747" s="3"/>
    </row>
    <row r="1748" spans="27:27" x14ac:dyDescent="0.35">
      <c r="AA1748" s="3"/>
    </row>
    <row r="1749" spans="27:27" x14ac:dyDescent="0.35">
      <c r="AA1749" s="3"/>
    </row>
    <row r="1750" spans="27:27" x14ac:dyDescent="0.35">
      <c r="AA1750" s="3"/>
    </row>
    <row r="1751" spans="27:27" x14ac:dyDescent="0.35">
      <c r="AA1751" s="3"/>
    </row>
    <row r="1752" spans="27:27" x14ac:dyDescent="0.35">
      <c r="AA1752" s="3"/>
    </row>
    <row r="1753" spans="27:27" x14ac:dyDescent="0.35">
      <c r="AA1753" s="3"/>
    </row>
    <row r="1754" spans="27:27" x14ac:dyDescent="0.35">
      <c r="AA1754" s="3"/>
    </row>
    <row r="1755" spans="27:27" x14ac:dyDescent="0.35">
      <c r="AA1755" s="3"/>
    </row>
    <row r="1756" spans="27:27" x14ac:dyDescent="0.35">
      <c r="AA1756" s="3"/>
    </row>
    <row r="1757" spans="27:27" x14ac:dyDescent="0.35">
      <c r="AA1757" s="3"/>
    </row>
    <row r="1758" spans="27:27" x14ac:dyDescent="0.35">
      <c r="AA1758" s="3"/>
    </row>
    <row r="1759" spans="27:27" x14ac:dyDescent="0.35">
      <c r="AA1759" s="3"/>
    </row>
    <row r="1760" spans="27:27" x14ac:dyDescent="0.35">
      <c r="AA1760" s="3"/>
    </row>
    <row r="1761" spans="27:27" x14ac:dyDescent="0.35">
      <c r="AA1761" s="3"/>
    </row>
    <row r="1762" spans="27:27" x14ac:dyDescent="0.35">
      <c r="AA1762" s="3"/>
    </row>
    <row r="1763" spans="27:27" x14ac:dyDescent="0.35">
      <c r="AA1763" s="3"/>
    </row>
    <row r="1764" spans="27:27" x14ac:dyDescent="0.35">
      <c r="AA1764" s="3"/>
    </row>
    <row r="1765" spans="27:27" x14ac:dyDescent="0.35">
      <c r="AA1765" s="3"/>
    </row>
    <row r="1766" spans="27:27" x14ac:dyDescent="0.35">
      <c r="AA1766" s="3"/>
    </row>
    <row r="1767" spans="27:27" x14ac:dyDescent="0.35">
      <c r="AA1767" s="3"/>
    </row>
    <row r="1768" spans="27:27" x14ac:dyDescent="0.35">
      <c r="AA1768" s="3"/>
    </row>
    <row r="1769" spans="27:27" x14ac:dyDescent="0.35">
      <c r="AA1769" s="3"/>
    </row>
    <row r="1770" spans="27:27" x14ac:dyDescent="0.35">
      <c r="AA1770" s="3"/>
    </row>
    <row r="1771" spans="27:27" x14ac:dyDescent="0.35">
      <c r="AA1771" s="3"/>
    </row>
    <row r="1772" spans="27:27" x14ac:dyDescent="0.35">
      <c r="AA1772" s="3"/>
    </row>
    <row r="1773" spans="27:27" x14ac:dyDescent="0.35">
      <c r="AA1773" s="3"/>
    </row>
    <row r="1774" spans="27:27" x14ac:dyDescent="0.35">
      <c r="AA1774" s="3"/>
    </row>
    <row r="1775" spans="27:27" x14ac:dyDescent="0.35">
      <c r="AA1775" s="3"/>
    </row>
    <row r="1776" spans="27:27" x14ac:dyDescent="0.35">
      <c r="AA1776" s="3"/>
    </row>
    <row r="1777" spans="27:27" x14ac:dyDescent="0.35">
      <c r="AA1777" s="3"/>
    </row>
    <row r="1778" spans="27:27" x14ac:dyDescent="0.35">
      <c r="AA1778" s="3"/>
    </row>
    <row r="1779" spans="27:27" x14ac:dyDescent="0.35">
      <c r="AA1779" s="3"/>
    </row>
    <row r="1780" spans="27:27" x14ac:dyDescent="0.35">
      <c r="AA1780" s="3"/>
    </row>
    <row r="1781" spans="27:27" x14ac:dyDescent="0.35">
      <c r="AA1781" s="3"/>
    </row>
    <row r="1782" spans="27:27" x14ac:dyDescent="0.35">
      <c r="AA1782" s="3"/>
    </row>
    <row r="1783" spans="27:27" x14ac:dyDescent="0.35">
      <c r="AA1783" s="3"/>
    </row>
    <row r="1784" spans="27:27" x14ac:dyDescent="0.35">
      <c r="AA1784" s="3"/>
    </row>
    <row r="1785" spans="27:27" x14ac:dyDescent="0.35">
      <c r="AA1785" s="3"/>
    </row>
    <row r="1786" spans="27:27" x14ac:dyDescent="0.35">
      <c r="AA1786" s="3"/>
    </row>
    <row r="1787" spans="27:27" x14ac:dyDescent="0.35">
      <c r="AA1787" s="3"/>
    </row>
    <row r="1788" spans="27:27" x14ac:dyDescent="0.35">
      <c r="AA1788" s="3"/>
    </row>
    <row r="1789" spans="27:27" x14ac:dyDescent="0.35">
      <c r="AA1789" s="3"/>
    </row>
    <row r="1790" spans="27:27" x14ac:dyDescent="0.35">
      <c r="AA1790" s="3"/>
    </row>
    <row r="1791" spans="27:27" x14ac:dyDescent="0.35">
      <c r="AA1791" s="3"/>
    </row>
    <row r="1792" spans="27:27" x14ac:dyDescent="0.35">
      <c r="AA1792" s="3"/>
    </row>
    <row r="1793" spans="27:27" x14ac:dyDescent="0.35">
      <c r="AA1793" s="3"/>
    </row>
    <row r="1794" spans="27:27" x14ac:dyDescent="0.35">
      <c r="AA1794" s="3"/>
    </row>
    <row r="1795" spans="27:27" x14ac:dyDescent="0.35">
      <c r="AA1795" s="3"/>
    </row>
    <row r="1796" spans="27:27" x14ac:dyDescent="0.35">
      <c r="AA1796" s="3"/>
    </row>
    <row r="1797" spans="27:27" x14ac:dyDescent="0.35">
      <c r="AA1797" s="3"/>
    </row>
    <row r="1798" spans="27:27" x14ac:dyDescent="0.35">
      <c r="AA1798" s="3"/>
    </row>
    <row r="1799" spans="27:27" x14ac:dyDescent="0.35">
      <c r="AA1799" s="3"/>
    </row>
    <row r="1800" spans="27:27" x14ac:dyDescent="0.35">
      <c r="AA1800" s="3"/>
    </row>
    <row r="1801" spans="27:27" x14ac:dyDescent="0.35">
      <c r="AA1801" s="3"/>
    </row>
    <row r="1802" spans="27:27" x14ac:dyDescent="0.35">
      <c r="AA1802" s="3"/>
    </row>
    <row r="1803" spans="27:27" x14ac:dyDescent="0.35">
      <c r="AA1803" s="3"/>
    </row>
    <row r="1804" spans="27:27" x14ac:dyDescent="0.35">
      <c r="AA1804" s="3"/>
    </row>
    <row r="1805" spans="27:27" x14ac:dyDescent="0.35">
      <c r="AA1805" s="3"/>
    </row>
    <row r="1806" spans="27:27" x14ac:dyDescent="0.35">
      <c r="AA1806" s="3"/>
    </row>
    <row r="1807" spans="27:27" x14ac:dyDescent="0.35">
      <c r="AA1807" s="3"/>
    </row>
    <row r="1808" spans="27:27" x14ac:dyDescent="0.35">
      <c r="AA1808" s="3"/>
    </row>
    <row r="1809" spans="27:27" x14ac:dyDescent="0.35">
      <c r="AA1809" s="3"/>
    </row>
    <row r="1810" spans="27:27" x14ac:dyDescent="0.35">
      <c r="AA1810" s="3"/>
    </row>
    <row r="1811" spans="27:27" x14ac:dyDescent="0.35">
      <c r="AA1811" s="3"/>
    </row>
    <row r="1812" spans="27:27" x14ac:dyDescent="0.35">
      <c r="AA1812" s="3"/>
    </row>
    <row r="1813" spans="27:27" x14ac:dyDescent="0.35">
      <c r="AA1813" s="3"/>
    </row>
    <row r="1814" spans="27:27" x14ac:dyDescent="0.35">
      <c r="AA1814" s="3"/>
    </row>
    <row r="1815" spans="27:27" x14ac:dyDescent="0.35">
      <c r="AA1815" s="3"/>
    </row>
    <row r="1816" spans="27:27" x14ac:dyDescent="0.35">
      <c r="AA1816" s="3"/>
    </row>
    <row r="1817" spans="27:27" x14ac:dyDescent="0.35">
      <c r="AA1817" s="3"/>
    </row>
    <row r="1818" spans="27:27" x14ac:dyDescent="0.35">
      <c r="AA1818" s="3"/>
    </row>
    <row r="1819" spans="27:27" x14ac:dyDescent="0.35">
      <c r="AA1819" s="3"/>
    </row>
    <row r="1820" spans="27:27" x14ac:dyDescent="0.35">
      <c r="AA1820" s="3"/>
    </row>
    <row r="1821" spans="27:27" x14ac:dyDescent="0.35">
      <c r="AA1821" s="3"/>
    </row>
    <row r="1822" spans="27:27" x14ac:dyDescent="0.35">
      <c r="AA1822" s="3"/>
    </row>
    <row r="1823" spans="27:27" x14ac:dyDescent="0.35">
      <c r="AA1823" s="3"/>
    </row>
    <row r="1824" spans="27:27" x14ac:dyDescent="0.35">
      <c r="AA1824" s="3"/>
    </row>
    <row r="1825" spans="27:27" x14ac:dyDescent="0.35">
      <c r="AA1825" s="3"/>
    </row>
    <row r="1826" spans="27:27" x14ac:dyDescent="0.35">
      <c r="AA1826" s="3"/>
    </row>
    <row r="1827" spans="27:27" x14ac:dyDescent="0.35">
      <c r="AA1827" s="3"/>
    </row>
    <row r="1828" spans="27:27" x14ac:dyDescent="0.35">
      <c r="AA1828" s="3"/>
    </row>
    <row r="1829" spans="27:27" x14ac:dyDescent="0.35">
      <c r="AA1829" s="3"/>
    </row>
    <row r="1830" spans="27:27" x14ac:dyDescent="0.35">
      <c r="AA1830" s="3"/>
    </row>
    <row r="1831" spans="27:27" x14ac:dyDescent="0.35">
      <c r="AA1831" s="3"/>
    </row>
    <row r="1832" spans="27:27" x14ac:dyDescent="0.35">
      <c r="AA1832" s="3"/>
    </row>
    <row r="1833" spans="27:27" x14ac:dyDescent="0.35">
      <c r="AA1833" s="3"/>
    </row>
    <row r="1834" spans="27:27" x14ac:dyDescent="0.35">
      <c r="AA1834" s="3"/>
    </row>
    <row r="1835" spans="27:27" x14ac:dyDescent="0.35">
      <c r="AA1835" s="3"/>
    </row>
    <row r="1836" spans="27:27" x14ac:dyDescent="0.35">
      <c r="AA1836" s="3"/>
    </row>
    <row r="1837" spans="27:27" x14ac:dyDescent="0.35">
      <c r="AA1837" s="3"/>
    </row>
    <row r="1838" spans="27:27" x14ac:dyDescent="0.35">
      <c r="AA1838" s="3"/>
    </row>
    <row r="1839" spans="27:27" x14ac:dyDescent="0.35">
      <c r="AA1839" s="3"/>
    </row>
    <row r="1840" spans="27:27" x14ac:dyDescent="0.35">
      <c r="AA1840" s="3"/>
    </row>
    <row r="1841" spans="27:27" x14ac:dyDescent="0.35">
      <c r="AA1841" s="3"/>
    </row>
    <row r="1842" spans="27:27" x14ac:dyDescent="0.35">
      <c r="AA1842" s="3"/>
    </row>
    <row r="1843" spans="27:27" x14ac:dyDescent="0.35">
      <c r="AA1843" s="3"/>
    </row>
    <row r="1844" spans="27:27" x14ac:dyDescent="0.35">
      <c r="AA1844" s="3"/>
    </row>
    <row r="1845" spans="27:27" x14ac:dyDescent="0.35">
      <c r="AA1845" s="3"/>
    </row>
    <row r="1846" spans="27:27" x14ac:dyDescent="0.35">
      <c r="AA1846" s="3"/>
    </row>
    <row r="1847" spans="27:27" x14ac:dyDescent="0.35">
      <c r="AA1847" s="3"/>
    </row>
    <row r="1848" spans="27:27" x14ac:dyDescent="0.35">
      <c r="AA1848" s="3"/>
    </row>
    <row r="1849" spans="27:27" x14ac:dyDescent="0.35">
      <c r="AA1849" s="3"/>
    </row>
    <row r="1850" spans="27:27" x14ac:dyDescent="0.35">
      <c r="AA1850" s="3"/>
    </row>
    <row r="1851" spans="27:27" x14ac:dyDescent="0.35">
      <c r="AA1851" s="3"/>
    </row>
    <row r="1852" spans="27:27" x14ac:dyDescent="0.35">
      <c r="AA1852" s="3"/>
    </row>
    <row r="1853" spans="27:27" x14ac:dyDescent="0.35">
      <c r="AA1853" s="3"/>
    </row>
    <row r="1854" spans="27:27" x14ac:dyDescent="0.35">
      <c r="AA1854" s="3"/>
    </row>
    <row r="1855" spans="27:27" x14ac:dyDescent="0.35">
      <c r="AA1855" s="3"/>
    </row>
    <row r="1856" spans="27:27" x14ac:dyDescent="0.35">
      <c r="AA1856" s="3"/>
    </row>
    <row r="1857" spans="27:27" x14ac:dyDescent="0.35">
      <c r="AA1857" s="3"/>
    </row>
    <row r="1858" spans="27:27" x14ac:dyDescent="0.35">
      <c r="AA1858" s="3"/>
    </row>
    <row r="1859" spans="27:27" x14ac:dyDescent="0.35">
      <c r="AA1859" s="3"/>
    </row>
    <row r="1860" spans="27:27" x14ac:dyDescent="0.35">
      <c r="AA1860" s="3"/>
    </row>
    <row r="1861" spans="27:27" x14ac:dyDescent="0.35">
      <c r="AA1861" s="3"/>
    </row>
    <row r="1862" spans="27:27" x14ac:dyDescent="0.35">
      <c r="AA1862" s="3"/>
    </row>
    <row r="1863" spans="27:27" x14ac:dyDescent="0.35">
      <c r="AA1863" s="3"/>
    </row>
    <row r="1864" spans="27:27" x14ac:dyDescent="0.35">
      <c r="AA1864" s="3"/>
    </row>
    <row r="1865" spans="27:27" x14ac:dyDescent="0.35">
      <c r="AA1865" s="3"/>
    </row>
    <row r="1866" spans="27:27" x14ac:dyDescent="0.35">
      <c r="AA1866" s="3"/>
    </row>
    <row r="1867" spans="27:27" x14ac:dyDescent="0.35">
      <c r="AA1867" s="3"/>
    </row>
    <row r="1868" spans="27:27" x14ac:dyDescent="0.35">
      <c r="AA1868" s="3"/>
    </row>
    <row r="1869" spans="27:27" x14ac:dyDescent="0.35">
      <c r="AA1869" s="3"/>
    </row>
    <row r="1870" spans="27:27" x14ac:dyDescent="0.35">
      <c r="AA1870" s="3"/>
    </row>
    <row r="1871" spans="27:27" x14ac:dyDescent="0.35">
      <c r="AA1871" s="3"/>
    </row>
    <row r="1872" spans="27:27" x14ac:dyDescent="0.35">
      <c r="AA1872" s="3"/>
    </row>
    <row r="1873" spans="27:27" x14ac:dyDescent="0.35">
      <c r="AA1873" s="3"/>
    </row>
    <row r="1874" spans="27:27" x14ac:dyDescent="0.35">
      <c r="AA1874" s="3"/>
    </row>
    <row r="1875" spans="27:27" x14ac:dyDescent="0.35">
      <c r="AA1875" s="3"/>
    </row>
    <row r="1876" spans="27:27" x14ac:dyDescent="0.35">
      <c r="AA1876" s="3"/>
    </row>
    <row r="1877" spans="27:27" x14ac:dyDescent="0.35">
      <c r="AA1877" s="3"/>
    </row>
    <row r="1878" spans="27:27" x14ac:dyDescent="0.35">
      <c r="AA1878" s="3"/>
    </row>
    <row r="1879" spans="27:27" x14ac:dyDescent="0.35">
      <c r="AA1879" s="3"/>
    </row>
    <row r="1880" spans="27:27" x14ac:dyDescent="0.35">
      <c r="AA1880" s="3"/>
    </row>
    <row r="1881" spans="27:27" x14ac:dyDescent="0.35">
      <c r="AA1881" s="3"/>
    </row>
    <row r="1882" spans="27:27" x14ac:dyDescent="0.35">
      <c r="AA1882" s="3"/>
    </row>
    <row r="1883" spans="27:27" x14ac:dyDescent="0.35">
      <c r="AA1883" s="3"/>
    </row>
    <row r="1884" spans="27:27" x14ac:dyDescent="0.35">
      <c r="AA1884" s="3"/>
    </row>
    <row r="1885" spans="27:27" x14ac:dyDescent="0.35">
      <c r="AA1885" s="3"/>
    </row>
    <row r="1886" spans="27:27" x14ac:dyDescent="0.35">
      <c r="AA1886" s="3"/>
    </row>
    <row r="1887" spans="27:27" x14ac:dyDescent="0.35">
      <c r="AA1887" s="3"/>
    </row>
    <row r="1888" spans="27:27" x14ac:dyDescent="0.35">
      <c r="AA1888" s="3"/>
    </row>
    <row r="1889" spans="27:27" x14ac:dyDescent="0.35">
      <c r="AA1889" s="3"/>
    </row>
    <row r="1890" spans="27:27" x14ac:dyDescent="0.35">
      <c r="AA1890" s="3"/>
    </row>
    <row r="1891" spans="27:27" x14ac:dyDescent="0.35">
      <c r="AA1891" s="3"/>
    </row>
    <row r="1892" spans="27:27" x14ac:dyDescent="0.35">
      <c r="AA1892" s="3"/>
    </row>
    <row r="1893" spans="27:27" x14ac:dyDescent="0.35">
      <c r="AA1893" s="3"/>
    </row>
    <row r="1894" spans="27:27" x14ac:dyDescent="0.35">
      <c r="AA1894" s="3"/>
    </row>
    <row r="1895" spans="27:27" x14ac:dyDescent="0.35">
      <c r="AA1895" s="3"/>
    </row>
    <row r="1896" spans="27:27" x14ac:dyDescent="0.35">
      <c r="AA1896" s="3"/>
    </row>
    <row r="1897" spans="27:27" x14ac:dyDescent="0.35">
      <c r="AA1897" s="3"/>
    </row>
    <row r="1898" spans="27:27" x14ac:dyDescent="0.35">
      <c r="AA1898" s="3"/>
    </row>
    <row r="1899" spans="27:27" x14ac:dyDescent="0.35">
      <c r="AA1899" s="3"/>
    </row>
    <row r="1900" spans="27:27" x14ac:dyDescent="0.35">
      <c r="AA1900" s="3"/>
    </row>
    <row r="1901" spans="27:27" x14ac:dyDescent="0.35">
      <c r="AA1901" s="3"/>
    </row>
    <row r="1902" spans="27:27" x14ac:dyDescent="0.35">
      <c r="AA1902" s="3"/>
    </row>
    <row r="1903" spans="27:27" x14ac:dyDescent="0.35">
      <c r="AA1903" s="3"/>
    </row>
    <row r="1904" spans="27:27" x14ac:dyDescent="0.35">
      <c r="AA1904" s="3"/>
    </row>
    <row r="1905" spans="27:27" x14ac:dyDescent="0.35">
      <c r="AA1905" s="3"/>
    </row>
    <row r="1906" spans="27:27" x14ac:dyDescent="0.35">
      <c r="AA1906" s="3"/>
    </row>
    <row r="1907" spans="27:27" x14ac:dyDescent="0.35">
      <c r="AA1907" s="3"/>
    </row>
    <row r="1908" spans="27:27" x14ac:dyDescent="0.35">
      <c r="AA1908" s="3"/>
    </row>
    <row r="1909" spans="27:27" x14ac:dyDescent="0.35">
      <c r="AA1909" s="3"/>
    </row>
    <row r="1910" spans="27:27" x14ac:dyDescent="0.35">
      <c r="AA1910" s="3"/>
    </row>
    <row r="1911" spans="27:27" x14ac:dyDescent="0.35">
      <c r="AA1911" s="3"/>
    </row>
    <row r="1912" spans="27:27" x14ac:dyDescent="0.35">
      <c r="AA1912" s="3"/>
    </row>
    <row r="1913" spans="27:27" x14ac:dyDescent="0.35">
      <c r="AA1913" s="3"/>
    </row>
    <row r="1914" spans="27:27" x14ac:dyDescent="0.35">
      <c r="AA1914" s="3"/>
    </row>
    <row r="1915" spans="27:27" x14ac:dyDescent="0.35">
      <c r="AA1915" s="3"/>
    </row>
    <row r="1916" spans="27:27" x14ac:dyDescent="0.35">
      <c r="AA1916" s="3"/>
    </row>
    <row r="1917" spans="27:27" x14ac:dyDescent="0.35">
      <c r="AA1917" s="3"/>
    </row>
    <row r="1918" spans="27:27" x14ac:dyDescent="0.35">
      <c r="AA1918" s="3"/>
    </row>
    <row r="1919" spans="27:27" x14ac:dyDescent="0.35">
      <c r="AA1919" s="3"/>
    </row>
    <row r="1920" spans="27:27" x14ac:dyDescent="0.35">
      <c r="AA1920" s="3"/>
    </row>
    <row r="1921" spans="27:27" x14ac:dyDescent="0.35">
      <c r="AA1921" s="3"/>
    </row>
    <row r="1922" spans="27:27" x14ac:dyDescent="0.35">
      <c r="AA1922" s="3"/>
    </row>
    <row r="1923" spans="27:27" x14ac:dyDescent="0.35">
      <c r="AA1923" s="3"/>
    </row>
    <row r="1924" spans="27:27" x14ac:dyDescent="0.35">
      <c r="AA1924" s="3"/>
    </row>
    <row r="1925" spans="27:27" x14ac:dyDescent="0.35">
      <c r="AA1925" s="3"/>
    </row>
    <row r="1926" spans="27:27" x14ac:dyDescent="0.35">
      <c r="AA1926" s="3"/>
    </row>
    <row r="1927" spans="27:27" x14ac:dyDescent="0.35">
      <c r="AA1927" s="3"/>
    </row>
    <row r="1928" spans="27:27" x14ac:dyDescent="0.35">
      <c r="AA1928" s="3"/>
    </row>
    <row r="1929" spans="27:27" x14ac:dyDescent="0.35">
      <c r="AA1929" s="3"/>
    </row>
    <row r="1930" spans="27:27" x14ac:dyDescent="0.35">
      <c r="AA1930" s="3"/>
    </row>
    <row r="1931" spans="27:27" x14ac:dyDescent="0.35">
      <c r="AA1931" s="3"/>
    </row>
    <row r="1932" spans="27:27" x14ac:dyDescent="0.35">
      <c r="AA1932" s="3"/>
    </row>
    <row r="1933" spans="27:27" x14ac:dyDescent="0.35">
      <c r="AA1933" s="3"/>
    </row>
    <row r="1934" spans="27:27" x14ac:dyDescent="0.35">
      <c r="AA1934" s="3"/>
    </row>
    <row r="1935" spans="27:27" x14ac:dyDescent="0.35">
      <c r="AA1935" s="3"/>
    </row>
    <row r="1936" spans="27:27" x14ac:dyDescent="0.35">
      <c r="AA1936" s="3"/>
    </row>
    <row r="1937" spans="27:27" x14ac:dyDescent="0.35">
      <c r="AA1937" s="3"/>
    </row>
    <row r="1938" spans="27:27" x14ac:dyDescent="0.35">
      <c r="AA1938" s="3"/>
    </row>
    <row r="1939" spans="27:27" x14ac:dyDescent="0.35">
      <c r="AA1939" s="3"/>
    </row>
    <row r="1940" spans="27:27" x14ac:dyDescent="0.35">
      <c r="AA1940" s="3"/>
    </row>
    <row r="1941" spans="27:27" x14ac:dyDescent="0.35">
      <c r="AA1941" s="3"/>
    </row>
    <row r="1942" spans="27:27" x14ac:dyDescent="0.35">
      <c r="AA1942" s="3"/>
    </row>
    <row r="1943" spans="27:27" x14ac:dyDescent="0.35">
      <c r="AA1943" s="3"/>
    </row>
    <row r="1944" spans="27:27" x14ac:dyDescent="0.35">
      <c r="AA1944" s="3"/>
    </row>
    <row r="1945" spans="27:27" x14ac:dyDescent="0.35">
      <c r="AA1945" s="3"/>
    </row>
    <row r="1946" spans="27:27" x14ac:dyDescent="0.35">
      <c r="AA1946" s="3"/>
    </row>
    <row r="1947" spans="27:27" x14ac:dyDescent="0.35">
      <c r="AA1947" s="3"/>
    </row>
    <row r="1948" spans="27:27" x14ac:dyDescent="0.35">
      <c r="AA1948" s="3"/>
    </row>
    <row r="1949" spans="27:27" x14ac:dyDescent="0.35">
      <c r="AA1949" s="3"/>
    </row>
    <row r="1950" spans="27:27" x14ac:dyDescent="0.35">
      <c r="AA1950" s="3"/>
    </row>
    <row r="1951" spans="27:27" x14ac:dyDescent="0.35">
      <c r="AA1951" s="3"/>
    </row>
    <row r="1952" spans="27:27" x14ac:dyDescent="0.35">
      <c r="AA1952" s="3"/>
    </row>
    <row r="1953" spans="27:27" x14ac:dyDescent="0.35">
      <c r="AA1953" s="3"/>
    </row>
    <row r="1954" spans="27:27" x14ac:dyDescent="0.35">
      <c r="AA1954" s="3"/>
    </row>
    <row r="1955" spans="27:27" x14ac:dyDescent="0.35">
      <c r="AA1955" s="3"/>
    </row>
    <row r="1956" spans="27:27" x14ac:dyDescent="0.35">
      <c r="AA1956" s="3"/>
    </row>
    <row r="1957" spans="27:27" x14ac:dyDescent="0.35">
      <c r="AA1957" s="3"/>
    </row>
    <row r="1958" spans="27:27" x14ac:dyDescent="0.35">
      <c r="AA1958" s="3"/>
    </row>
    <row r="1959" spans="27:27" x14ac:dyDescent="0.35">
      <c r="AA1959" s="3"/>
    </row>
    <row r="1960" spans="27:27" x14ac:dyDescent="0.35">
      <c r="AA1960" s="3"/>
    </row>
    <row r="1961" spans="27:27" x14ac:dyDescent="0.35">
      <c r="AA1961" s="3"/>
    </row>
    <row r="1962" spans="27:27" x14ac:dyDescent="0.35">
      <c r="AA1962" s="3"/>
    </row>
    <row r="1963" spans="27:27" x14ac:dyDescent="0.35">
      <c r="AA1963" s="3"/>
    </row>
    <row r="1964" spans="27:27" x14ac:dyDescent="0.35">
      <c r="AA1964" s="3"/>
    </row>
    <row r="1965" spans="27:27" x14ac:dyDescent="0.35">
      <c r="AA1965" s="3"/>
    </row>
    <row r="1966" spans="27:27" x14ac:dyDescent="0.35">
      <c r="AA1966" s="3"/>
    </row>
    <row r="1967" spans="27:27" x14ac:dyDescent="0.35">
      <c r="AA1967" s="3"/>
    </row>
    <row r="1968" spans="27:27" x14ac:dyDescent="0.35">
      <c r="AA1968" s="3"/>
    </row>
    <row r="1969" spans="27:27" x14ac:dyDescent="0.35">
      <c r="AA1969" s="3"/>
    </row>
    <row r="1970" spans="27:27" x14ac:dyDescent="0.35">
      <c r="AA1970" s="3"/>
    </row>
    <row r="1971" spans="27:27" x14ac:dyDescent="0.35">
      <c r="AA1971" s="3"/>
    </row>
    <row r="1972" spans="27:27" x14ac:dyDescent="0.35">
      <c r="AA1972" s="3"/>
    </row>
    <row r="1973" spans="27:27" x14ac:dyDescent="0.35">
      <c r="AA1973" s="3"/>
    </row>
    <row r="1974" spans="27:27" x14ac:dyDescent="0.35">
      <c r="AA1974" s="3"/>
    </row>
    <row r="1975" spans="27:27" x14ac:dyDescent="0.35">
      <c r="AA1975" s="3"/>
    </row>
    <row r="1976" spans="27:27" x14ac:dyDescent="0.35">
      <c r="AA1976" s="3"/>
    </row>
    <row r="1977" spans="27:27" x14ac:dyDescent="0.35">
      <c r="AA1977" s="3"/>
    </row>
    <row r="1978" spans="27:27" x14ac:dyDescent="0.35">
      <c r="AA1978" s="3"/>
    </row>
    <row r="1979" spans="27:27" x14ac:dyDescent="0.35">
      <c r="AA1979" s="3"/>
    </row>
    <row r="1980" spans="27:27" x14ac:dyDescent="0.35">
      <c r="AA1980" s="3"/>
    </row>
    <row r="1981" spans="27:27" x14ac:dyDescent="0.35">
      <c r="AA1981" s="3"/>
    </row>
    <row r="1982" spans="27:27" x14ac:dyDescent="0.35">
      <c r="AA1982" s="3"/>
    </row>
    <row r="1983" spans="27:27" x14ac:dyDescent="0.35">
      <c r="AA1983" s="3"/>
    </row>
    <row r="1984" spans="27:27" x14ac:dyDescent="0.35">
      <c r="AA1984" s="3"/>
    </row>
    <row r="1985" spans="27:27" x14ac:dyDescent="0.35">
      <c r="AA1985" s="3"/>
    </row>
    <row r="1986" spans="27:27" x14ac:dyDescent="0.35">
      <c r="AA1986" s="3"/>
    </row>
    <row r="1987" spans="27:27" x14ac:dyDescent="0.35">
      <c r="AA1987" s="3"/>
    </row>
    <row r="1988" spans="27:27" x14ac:dyDescent="0.35">
      <c r="AA1988" s="3"/>
    </row>
    <row r="1989" spans="27:27" x14ac:dyDescent="0.35">
      <c r="AA1989" s="3"/>
    </row>
    <row r="1990" spans="27:27" x14ac:dyDescent="0.35">
      <c r="AA1990" s="3"/>
    </row>
    <row r="1991" spans="27:27" x14ac:dyDescent="0.35">
      <c r="AA1991" s="3"/>
    </row>
    <row r="1992" spans="27:27" x14ac:dyDescent="0.35">
      <c r="AA1992" s="3"/>
    </row>
    <row r="1993" spans="27:27" x14ac:dyDescent="0.35">
      <c r="AA1993" s="3"/>
    </row>
    <row r="1994" spans="27:27" x14ac:dyDescent="0.35">
      <c r="AA1994" s="3"/>
    </row>
    <row r="1995" spans="27:27" x14ac:dyDescent="0.35">
      <c r="AA1995" s="3"/>
    </row>
    <row r="1996" spans="27:27" x14ac:dyDescent="0.35">
      <c r="AA1996" s="3"/>
    </row>
    <row r="1997" spans="27:27" x14ac:dyDescent="0.35">
      <c r="AA1997" s="3"/>
    </row>
    <row r="1998" spans="27:27" x14ac:dyDescent="0.35">
      <c r="AA1998" s="3"/>
    </row>
    <row r="1999" spans="27:27" x14ac:dyDescent="0.35">
      <c r="AA1999" s="3"/>
    </row>
    <row r="2000" spans="27:27" x14ac:dyDescent="0.35">
      <c r="AA2000" s="3"/>
    </row>
    <row r="2001" spans="27:27" x14ac:dyDescent="0.35">
      <c r="AA2001" s="3"/>
    </row>
    <row r="2002" spans="27:27" x14ac:dyDescent="0.35">
      <c r="AA2002" s="3"/>
    </row>
    <row r="2003" spans="27:27" x14ac:dyDescent="0.35">
      <c r="AA2003" s="3"/>
    </row>
    <row r="2004" spans="27:27" x14ac:dyDescent="0.35">
      <c r="AA2004" s="3"/>
    </row>
    <row r="2005" spans="27:27" x14ac:dyDescent="0.35">
      <c r="AA2005" s="3"/>
    </row>
    <row r="2006" spans="27:27" x14ac:dyDescent="0.35">
      <c r="AA2006" s="3"/>
    </row>
    <row r="2007" spans="27:27" x14ac:dyDescent="0.35">
      <c r="AA2007" s="3"/>
    </row>
    <row r="2008" spans="27:27" x14ac:dyDescent="0.35">
      <c r="AA2008" s="3"/>
    </row>
    <row r="2009" spans="27:27" x14ac:dyDescent="0.35">
      <c r="AA2009" s="3"/>
    </row>
    <row r="2010" spans="27:27" x14ac:dyDescent="0.35">
      <c r="AA2010" s="3"/>
    </row>
    <row r="2011" spans="27:27" x14ac:dyDescent="0.35">
      <c r="AA2011" s="3"/>
    </row>
    <row r="2012" spans="27:27" x14ac:dyDescent="0.35">
      <c r="AA2012" s="3"/>
    </row>
    <row r="2013" spans="27:27" x14ac:dyDescent="0.35">
      <c r="AA2013" s="3"/>
    </row>
    <row r="2014" spans="27:27" x14ac:dyDescent="0.35">
      <c r="AA2014" s="3"/>
    </row>
    <row r="2015" spans="27:27" x14ac:dyDescent="0.35">
      <c r="AA2015" s="3"/>
    </row>
    <row r="2016" spans="27:27" x14ac:dyDescent="0.35">
      <c r="AA2016" s="3"/>
    </row>
    <row r="2017" spans="27:27" x14ac:dyDescent="0.35">
      <c r="AA2017" s="3"/>
    </row>
    <row r="2018" spans="27:27" x14ac:dyDescent="0.35">
      <c r="AA2018" s="3"/>
    </row>
    <row r="2019" spans="27:27" x14ac:dyDescent="0.35">
      <c r="AA2019" s="3"/>
    </row>
    <row r="2020" spans="27:27" x14ac:dyDescent="0.35">
      <c r="AA2020" s="3"/>
    </row>
    <row r="2021" spans="27:27" x14ac:dyDescent="0.35">
      <c r="AA2021" s="3"/>
    </row>
    <row r="2022" spans="27:27" x14ac:dyDescent="0.35">
      <c r="AA2022" s="3"/>
    </row>
    <row r="2023" spans="27:27" x14ac:dyDescent="0.35">
      <c r="AA2023" s="3"/>
    </row>
    <row r="2024" spans="27:27" x14ac:dyDescent="0.35">
      <c r="AA2024" s="3"/>
    </row>
    <row r="2025" spans="27:27" x14ac:dyDescent="0.35">
      <c r="AA2025" s="3"/>
    </row>
    <row r="2026" spans="27:27" x14ac:dyDescent="0.35">
      <c r="AA2026" s="3"/>
    </row>
    <row r="2027" spans="27:27" x14ac:dyDescent="0.35">
      <c r="AA2027" s="3"/>
    </row>
    <row r="2028" spans="27:27" x14ac:dyDescent="0.35">
      <c r="AA2028" s="3"/>
    </row>
    <row r="2029" spans="27:27" x14ac:dyDescent="0.35">
      <c r="AA2029" s="3"/>
    </row>
    <row r="2030" spans="27:27" x14ac:dyDescent="0.35">
      <c r="AA2030" s="3"/>
    </row>
    <row r="2031" spans="27:27" x14ac:dyDescent="0.35">
      <c r="AA2031" s="3"/>
    </row>
    <row r="2032" spans="27:27" x14ac:dyDescent="0.35">
      <c r="AA2032" s="3"/>
    </row>
    <row r="2033" spans="27:27" x14ac:dyDescent="0.35">
      <c r="AA2033" s="3"/>
    </row>
    <row r="2034" spans="27:27" x14ac:dyDescent="0.35">
      <c r="AA2034" s="3"/>
    </row>
    <row r="2035" spans="27:27" x14ac:dyDescent="0.35">
      <c r="AA2035" s="3"/>
    </row>
    <row r="2036" spans="27:27" x14ac:dyDescent="0.35">
      <c r="AA2036" s="3"/>
    </row>
    <row r="2037" spans="27:27" x14ac:dyDescent="0.35">
      <c r="AA2037" s="3"/>
    </row>
    <row r="2038" spans="27:27" x14ac:dyDescent="0.35">
      <c r="AA2038" s="3"/>
    </row>
    <row r="2039" spans="27:27" x14ac:dyDescent="0.35">
      <c r="AA2039" s="3"/>
    </row>
    <row r="2040" spans="27:27" x14ac:dyDescent="0.35">
      <c r="AA2040" s="3"/>
    </row>
    <row r="2041" spans="27:27" x14ac:dyDescent="0.35">
      <c r="AA2041" s="3"/>
    </row>
    <row r="2042" spans="27:27" x14ac:dyDescent="0.35">
      <c r="AA2042" s="3"/>
    </row>
    <row r="2043" spans="27:27" x14ac:dyDescent="0.35">
      <c r="AA2043" s="3"/>
    </row>
    <row r="2044" spans="27:27" x14ac:dyDescent="0.35">
      <c r="AA2044" s="3"/>
    </row>
    <row r="2045" spans="27:27" x14ac:dyDescent="0.35">
      <c r="AA2045" s="3"/>
    </row>
    <row r="2046" spans="27:27" x14ac:dyDescent="0.35">
      <c r="AA2046" s="3"/>
    </row>
    <row r="2047" spans="27:27" x14ac:dyDescent="0.35">
      <c r="AA2047" s="3"/>
    </row>
    <row r="2048" spans="27:27" x14ac:dyDescent="0.35">
      <c r="AA2048" s="3"/>
    </row>
    <row r="2049" spans="27:27" x14ac:dyDescent="0.35">
      <c r="AA2049" s="3"/>
    </row>
    <row r="2050" spans="27:27" x14ac:dyDescent="0.35">
      <c r="AA2050" s="3"/>
    </row>
    <row r="2051" spans="27:27" x14ac:dyDescent="0.35">
      <c r="AA2051" s="3"/>
    </row>
    <row r="2052" spans="27:27" x14ac:dyDescent="0.35">
      <c r="AA2052" s="3"/>
    </row>
    <row r="2053" spans="27:27" x14ac:dyDescent="0.35">
      <c r="AA2053" s="3"/>
    </row>
    <row r="2054" spans="27:27" x14ac:dyDescent="0.35">
      <c r="AA2054" s="3"/>
    </row>
    <row r="2055" spans="27:27" x14ac:dyDescent="0.35">
      <c r="AA2055" s="3"/>
    </row>
    <row r="2056" spans="27:27" x14ac:dyDescent="0.35">
      <c r="AA2056" s="3"/>
    </row>
    <row r="2057" spans="27:27" x14ac:dyDescent="0.35">
      <c r="AA2057" s="3"/>
    </row>
    <row r="2058" spans="27:27" x14ac:dyDescent="0.35">
      <c r="AA2058" s="3"/>
    </row>
    <row r="2059" spans="27:27" x14ac:dyDescent="0.35">
      <c r="AA2059" s="3"/>
    </row>
    <row r="2060" spans="27:27" x14ac:dyDescent="0.35">
      <c r="AA2060" s="3"/>
    </row>
    <row r="2061" spans="27:27" x14ac:dyDescent="0.35">
      <c r="AA2061" s="3"/>
    </row>
    <row r="2062" spans="27:27" x14ac:dyDescent="0.35">
      <c r="AA2062" s="3"/>
    </row>
    <row r="2063" spans="27:27" x14ac:dyDescent="0.35">
      <c r="AA2063" s="3"/>
    </row>
    <row r="2064" spans="27:27" x14ac:dyDescent="0.35">
      <c r="AA2064" s="3"/>
    </row>
    <row r="2065" spans="27:27" x14ac:dyDescent="0.35">
      <c r="AA2065" s="3"/>
    </row>
    <row r="2066" spans="27:27" x14ac:dyDescent="0.35">
      <c r="AA2066" s="3"/>
    </row>
    <row r="2067" spans="27:27" x14ac:dyDescent="0.35">
      <c r="AA2067" s="3"/>
    </row>
    <row r="2068" spans="27:27" x14ac:dyDescent="0.35">
      <c r="AA2068" s="3"/>
    </row>
    <row r="2069" spans="27:27" x14ac:dyDescent="0.35">
      <c r="AA2069" s="3"/>
    </row>
    <row r="2070" spans="27:27" x14ac:dyDescent="0.35">
      <c r="AA2070" s="3"/>
    </row>
    <row r="2071" spans="27:27" x14ac:dyDescent="0.35">
      <c r="AA2071" s="3"/>
    </row>
    <row r="2072" spans="27:27" x14ac:dyDescent="0.35">
      <c r="AA2072" s="3"/>
    </row>
    <row r="2073" spans="27:27" x14ac:dyDescent="0.35">
      <c r="AA2073" s="3"/>
    </row>
    <row r="2074" spans="27:27" x14ac:dyDescent="0.35">
      <c r="AA2074" s="3"/>
    </row>
    <row r="2075" spans="27:27" x14ac:dyDescent="0.35">
      <c r="AA2075" s="3"/>
    </row>
    <row r="2076" spans="27:27" x14ac:dyDescent="0.35">
      <c r="AA2076" s="3"/>
    </row>
    <row r="2077" spans="27:27" x14ac:dyDescent="0.35">
      <c r="AA2077" s="3"/>
    </row>
    <row r="2078" spans="27:27" x14ac:dyDescent="0.35">
      <c r="AA2078" s="3"/>
    </row>
    <row r="2079" spans="27:27" x14ac:dyDescent="0.35">
      <c r="AA2079" s="3"/>
    </row>
    <row r="2080" spans="27:27" x14ac:dyDescent="0.35">
      <c r="AA2080" s="3"/>
    </row>
    <row r="2081" spans="27:27" x14ac:dyDescent="0.35">
      <c r="AA2081" s="3"/>
    </row>
    <row r="2082" spans="27:27" x14ac:dyDescent="0.35">
      <c r="AA2082" s="3"/>
    </row>
    <row r="2083" spans="27:27" x14ac:dyDescent="0.35">
      <c r="AA2083" s="3"/>
    </row>
    <row r="2084" spans="27:27" x14ac:dyDescent="0.35">
      <c r="AA2084" s="3"/>
    </row>
    <row r="2085" spans="27:27" x14ac:dyDescent="0.35">
      <c r="AA2085" s="3"/>
    </row>
    <row r="2086" spans="27:27" x14ac:dyDescent="0.35">
      <c r="AA2086" s="3"/>
    </row>
    <row r="2087" spans="27:27" x14ac:dyDescent="0.35">
      <c r="AA2087" s="3"/>
    </row>
    <row r="2088" spans="27:27" x14ac:dyDescent="0.35">
      <c r="AA2088" s="3"/>
    </row>
    <row r="2089" spans="27:27" x14ac:dyDescent="0.35">
      <c r="AA2089" s="3"/>
    </row>
    <row r="2090" spans="27:27" x14ac:dyDescent="0.35">
      <c r="AA2090" s="3"/>
    </row>
    <row r="2091" spans="27:27" x14ac:dyDescent="0.35">
      <c r="AA2091" s="3"/>
    </row>
    <row r="2092" spans="27:27" x14ac:dyDescent="0.35">
      <c r="AA2092" s="3"/>
    </row>
    <row r="2093" spans="27:27" x14ac:dyDescent="0.35">
      <c r="AA2093" s="3"/>
    </row>
    <row r="2094" spans="27:27" x14ac:dyDescent="0.35">
      <c r="AA2094" s="3"/>
    </row>
    <row r="2095" spans="27:27" x14ac:dyDescent="0.35">
      <c r="AA2095" s="3"/>
    </row>
    <row r="2096" spans="27:27" x14ac:dyDescent="0.35">
      <c r="AA2096" s="3"/>
    </row>
    <row r="2097" spans="27:27" x14ac:dyDescent="0.35">
      <c r="AA2097" s="3"/>
    </row>
    <row r="2098" spans="27:27" x14ac:dyDescent="0.35">
      <c r="AA2098" s="3"/>
    </row>
    <row r="2099" spans="27:27" x14ac:dyDescent="0.35">
      <c r="AA2099" s="3"/>
    </row>
    <row r="2100" spans="27:27" x14ac:dyDescent="0.35">
      <c r="AA2100" s="3"/>
    </row>
    <row r="2101" spans="27:27" x14ac:dyDescent="0.35">
      <c r="AA2101" s="3"/>
    </row>
    <row r="2102" spans="27:27" x14ac:dyDescent="0.35">
      <c r="AA2102" s="3"/>
    </row>
    <row r="2103" spans="27:27" x14ac:dyDescent="0.35">
      <c r="AA2103" s="3"/>
    </row>
    <row r="2104" spans="27:27" x14ac:dyDescent="0.35">
      <c r="AA2104" s="3"/>
    </row>
    <row r="2105" spans="27:27" x14ac:dyDescent="0.35">
      <c r="AA2105" s="3"/>
    </row>
    <row r="2106" spans="27:27" x14ac:dyDescent="0.35">
      <c r="AA2106" s="3"/>
    </row>
    <row r="2107" spans="27:27" x14ac:dyDescent="0.35">
      <c r="AA2107" s="3"/>
    </row>
    <row r="2108" spans="27:27" x14ac:dyDescent="0.35">
      <c r="AA2108" s="3"/>
    </row>
    <row r="2109" spans="27:27" x14ac:dyDescent="0.35">
      <c r="AA2109" s="3"/>
    </row>
    <row r="2110" spans="27:27" x14ac:dyDescent="0.35">
      <c r="AA2110" s="3"/>
    </row>
    <row r="2111" spans="27:27" x14ac:dyDescent="0.35">
      <c r="AA2111" s="3"/>
    </row>
    <row r="2112" spans="27:27" x14ac:dyDescent="0.35">
      <c r="AA2112" s="3"/>
    </row>
    <row r="2113" spans="27:27" x14ac:dyDescent="0.35">
      <c r="AA2113" s="3"/>
    </row>
    <row r="2114" spans="27:27" x14ac:dyDescent="0.35">
      <c r="AA2114" s="3"/>
    </row>
    <row r="2115" spans="27:27" x14ac:dyDescent="0.35">
      <c r="AA2115" s="3"/>
    </row>
    <row r="2116" spans="27:27" x14ac:dyDescent="0.35">
      <c r="AA2116" s="3"/>
    </row>
    <row r="2117" spans="27:27" x14ac:dyDescent="0.35">
      <c r="AA2117" s="3"/>
    </row>
    <row r="2118" spans="27:27" x14ac:dyDescent="0.35">
      <c r="AA2118" s="3"/>
    </row>
    <row r="2119" spans="27:27" x14ac:dyDescent="0.35">
      <c r="AA2119" s="3"/>
    </row>
    <row r="2120" spans="27:27" x14ac:dyDescent="0.35">
      <c r="AA2120" s="3"/>
    </row>
    <row r="2121" spans="27:27" x14ac:dyDescent="0.35">
      <c r="AA2121" s="3"/>
    </row>
    <row r="2122" spans="27:27" x14ac:dyDescent="0.35">
      <c r="AA2122" s="3"/>
    </row>
    <row r="2123" spans="27:27" x14ac:dyDescent="0.35">
      <c r="AA2123" s="3"/>
    </row>
    <row r="2124" spans="27:27" x14ac:dyDescent="0.35">
      <c r="AA2124" s="3"/>
    </row>
    <row r="2125" spans="27:27" x14ac:dyDescent="0.35">
      <c r="AA2125" s="3"/>
    </row>
    <row r="2126" spans="27:27" x14ac:dyDescent="0.35">
      <c r="AA2126" s="3"/>
    </row>
    <row r="2127" spans="27:27" x14ac:dyDescent="0.35">
      <c r="AA2127" s="3"/>
    </row>
    <row r="2128" spans="27:27" x14ac:dyDescent="0.35">
      <c r="AA2128" s="3"/>
    </row>
    <row r="2129" spans="27:27" x14ac:dyDescent="0.35">
      <c r="AA2129" s="3"/>
    </row>
    <row r="2130" spans="27:27" x14ac:dyDescent="0.35">
      <c r="AA2130" s="3"/>
    </row>
    <row r="2131" spans="27:27" x14ac:dyDescent="0.35">
      <c r="AA2131" s="3"/>
    </row>
    <row r="2132" spans="27:27" x14ac:dyDescent="0.35">
      <c r="AA2132" s="3"/>
    </row>
    <row r="2133" spans="27:27" x14ac:dyDescent="0.35">
      <c r="AA2133" s="3"/>
    </row>
    <row r="2134" spans="27:27" x14ac:dyDescent="0.35">
      <c r="AA2134" s="3"/>
    </row>
    <row r="2135" spans="27:27" x14ac:dyDescent="0.35">
      <c r="AA2135" s="3"/>
    </row>
    <row r="2136" spans="27:27" x14ac:dyDescent="0.35">
      <c r="AA2136" s="3"/>
    </row>
    <row r="2137" spans="27:27" x14ac:dyDescent="0.35">
      <c r="AA2137" s="3"/>
    </row>
    <row r="2138" spans="27:27" x14ac:dyDescent="0.35">
      <c r="AA2138" s="3"/>
    </row>
    <row r="2139" spans="27:27" x14ac:dyDescent="0.35">
      <c r="AA2139" s="3"/>
    </row>
    <row r="2140" spans="27:27" x14ac:dyDescent="0.35">
      <c r="AA2140" s="3"/>
    </row>
    <row r="2141" spans="27:27" x14ac:dyDescent="0.35">
      <c r="AA2141" s="3"/>
    </row>
    <row r="2142" spans="27:27" x14ac:dyDescent="0.35">
      <c r="AA2142" s="3"/>
    </row>
    <row r="2143" spans="27:27" x14ac:dyDescent="0.35">
      <c r="AA2143" s="3"/>
    </row>
    <row r="2144" spans="27:27" x14ac:dyDescent="0.35">
      <c r="AA2144" s="3"/>
    </row>
    <row r="2145" spans="27:27" x14ac:dyDescent="0.35">
      <c r="AA2145" s="3"/>
    </row>
    <row r="2146" spans="27:27" x14ac:dyDescent="0.35">
      <c r="AA2146" s="3"/>
    </row>
    <row r="2147" spans="27:27" x14ac:dyDescent="0.35">
      <c r="AA2147" s="3"/>
    </row>
    <row r="2148" spans="27:27" x14ac:dyDescent="0.35">
      <c r="AA2148" s="3"/>
    </row>
    <row r="2149" spans="27:27" x14ac:dyDescent="0.35">
      <c r="AA2149" s="3"/>
    </row>
    <row r="2150" spans="27:27" x14ac:dyDescent="0.35">
      <c r="AA2150" s="3"/>
    </row>
    <row r="2151" spans="27:27" x14ac:dyDescent="0.35">
      <c r="AA2151" s="3"/>
    </row>
    <row r="2152" spans="27:27" x14ac:dyDescent="0.35">
      <c r="AA2152" s="3"/>
    </row>
    <row r="2153" spans="27:27" x14ac:dyDescent="0.35">
      <c r="AA2153" s="3"/>
    </row>
    <row r="2154" spans="27:27" x14ac:dyDescent="0.35">
      <c r="AA2154" s="3"/>
    </row>
    <row r="2155" spans="27:27" x14ac:dyDescent="0.35">
      <c r="AA2155" s="3"/>
    </row>
    <row r="2156" spans="27:27" x14ac:dyDescent="0.35">
      <c r="AA2156" s="3"/>
    </row>
    <row r="2157" spans="27:27" x14ac:dyDescent="0.35">
      <c r="AA2157" s="3"/>
    </row>
    <row r="2158" spans="27:27" x14ac:dyDescent="0.35">
      <c r="AA2158" s="3"/>
    </row>
    <row r="2159" spans="27:27" x14ac:dyDescent="0.35">
      <c r="AA2159" s="3"/>
    </row>
    <row r="2160" spans="27:27" x14ac:dyDescent="0.35">
      <c r="AA2160" s="3"/>
    </row>
    <row r="2161" spans="27:27" x14ac:dyDescent="0.35">
      <c r="AA2161" s="3"/>
    </row>
    <row r="2162" spans="27:27" x14ac:dyDescent="0.35">
      <c r="AA2162" s="3"/>
    </row>
    <row r="2163" spans="27:27" x14ac:dyDescent="0.35">
      <c r="AA2163" s="3"/>
    </row>
    <row r="2164" spans="27:27" x14ac:dyDescent="0.35">
      <c r="AA2164" s="3"/>
    </row>
    <row r="2165" spans="27:27" x14ac:dyDescent="0.35">
      <c r="AA2165" s="3"/>
    </row>
    <row r="2166" spans="27:27" x14ac:dyDescent="0.35">
      <c r="AA2166" s="3"/>
    </row>
    <row r="2167" spans="27:27" x14ac:dyDescent="0.35">
      <c r="AA2167" s="3"/>
    </row>
    <row r="2168" spans="27:27" x14ac:dyDescent="0.35">
      <c r="AA2168" s="3"/>
    </row>
    <row r="2169" spans="27:27" x14ac:dyDescent="0.35">
      <c r="AA2169" s="3"/>
    </row>
    <row r="2170" spans="27:27" x14ac:dyDescent="0.35">
      <c r="AA2170" s="3"/>
    </row>
    <row r="2171" spans="27:27" x14ac:dyDescent="0.35">
      <c r="AA2171" s="3"/>
    </row>
    <row r="2172" spans="27:27" x14ac:dyDescent="0.35">
      <c r="AA2172" s="3"/>
    </row>
    <row r="2173" spans="27:27" x14ac:dyDescent="0.35">
      <c r="AA2173" s="3"/>
    </row>
    <row r="2174" spans="27:27" x14ac:dyDescent="0.35">
      <c r="AA2174" s="3"/>
    </row>
    <row r="2175" spans="27:27" x14ac:dyDescent="0.35">
      <c r="AA2175" s="3"/>
    </row>
    <row r="2176" spans="27:27" x14ac:dyDescent="0.35">
      <c r="AA2176" s="3"/>
    </row>
    <row r="2177" spans="27:27" x14ac:dyDescent="0.35">
      <c r="AA2177" s="3"/>
    </row>
    <row r="2178" spans="27:27" x14ac:dyDescent="0.35">
      <c r="AA2178" s="3"/>
    </row>
    <row r="2179" spans="27:27" x14ac:dyDescent="0.35">
      <c r="AA2179" s="3"/>
    </row>
    <row r="2180" spans="27:27" x14ac:dyDescent="0.35">
      <c r="AA2180" s="3"/>
    </row>
    <row r="2181" spans="27:27" x14ac:dyDescent="0.35">
      <c r="AA2181" s="3"/>
    </row>
    <row r="2182" spans="27:27" x14ac:dyDescent="0.35">
      <c r="AA2182" s="3"/>
    </row>
    <row r="2183" spans="27:27" x14ac:dyDescent="0.35">
      <c r="AA2183" s="3"/>
    </row>
    <row r="2184" spans="27:27" x14ac:dyDescent="0.35">
      <c r="AA2184" s="3"/>
    </row>
    <row r="2185" spans="27:27" x14ac:dyDescent="0.35">
      <c r="AA2185" s="3"/>
    </row>
    <row r="2186" spans="27:27" x14ac:dyDescent="0.35">
      <c r="AA2186" s="3"/>
    </row>
    <row r="2187" spans="27:27" x14ac:dyDescent="0.35">
      <c r="AA2187" s="3"/>
    </row>
    <row r="2188" spans="27:27" x14ac:dyDescent="0.35">
      <c r="AA2188" s="3"/>
    </row>
    <row r="2189" spans="27:27" x14ac:dyDescent="0.35">
      <c r="AA2189" s="3"/>
    </row>
    <row r="2190" spans="27:27" x14ac:dyDescent="0.35">
      <c r="AA2190" s="3"/>
    </row>
    <row r="2191" spans="27:27" x14ac:dyDescent="0.35">
      <c r="AA2191" s="3"/>
    </row>
    <row r="2192" spans="27:27" x14ac:dyDescent="0.35">
      <c r="AA2192" s="3"/>
    </row>
    <row r="2193" spans="27:27" x14ac:dyDescent="0.35">
      <c r="AA2193" s="3"/>
    </row>
    <row r="2194" spans="27:27" x14ac:dyDescent="0.35">
      <c r="AA2194" s="3"/>
    </row>
    <row r="2195" spans="27:27" x14ac:dyDescent="0.35">
      <c r="AA2195" s="3"/>
    </row>
    <row r="2196" spans="27:27" x14ac:dyDescent="0.35">
      <c r="AA2196" s="3"/>
    </row>
    <row r="2197" spans="27:27" x14ac:dyDescent="0.35">
      <c r="AA2197" s="3"/>
    </row>
    <row r="2198" spans="27:27" x14ac:dyDescent="0.35">
      <c r="AA2198" s="3"/>
    </row>
    <row r="2199" spans="27:27" x14ac:dyDescent="0.35">
      <c r="AA2199" s="3"/>
    </row>
    <row r="2200" spans="27:27" x14ac:dyDescent="0.35">
      <c r="AA2200" s="3"/>
    </row>
    <row r="2201" spans="27:27" x14ac:dyDescent="0.35">
      <c r="AA2201" s="3"/>
    </row>
    <row r="2202" spans="27:27" x14ac:dyDescent="0.35">
      <c r="AA2202" s="3"/>
    </row>
    <row r="2203" spans="27:27" x14ac:dyDescent="0.35">
      <c r="AA2203" s="3"/>
    </row>
    <row r="2204" spans="27:27" x14ac:dyDescent="0.35">
      <c r="AA2204" s="3"/>
    </row>
    <row r="2205" spans="27:27" x14ac:dyDescent="0.35">
      <c r="AA2205" s="3"/>
    </row>
    <row r="2206" spans="27:27" x14ac:dyDescent="0.35">
      <c r="AA2206" s="3"/>
    </row>
    <row r="2207" spans="27:27" x14ac:dyDescent="0.35">
      <c r="AA2207" s="3"/>
    </row>
    <row r="2208" spans="27:27" x14ac:dyDescent="0.35">
      <c r="AA2208" s="3"/>
    </row>
    <row r="2209" spans="27:27" x14ac:dyDescent="0.35">
      <c r="AA2209" s="3"/>
    </row>
    <row r="2210" spans="27:27" x14ac:dyDescent="0.35">
      <c r="AA2210" s="3"/>
    </row>
    <row r="2211" spans="27:27" x14ac:dyDescent="0.35">
      <c r="AA2211" s="3"/>
    </row>
    <row r="2212" spans="27:27" x14ac:dyDescent="0.35">
      <c r="AA2212" s="3"/>
    </row>
    <row r="2213" spans="27:27" x14ac:dyDescent="0.35">
      <c r="AA2213" s="3"/>
    </row>
    <row r="2214" spans="27:27" x14ac:dyDescent="0.35">
      <c r="AA2214" s="3"/>
    </row>
    <row r="2215" spans="27:27" x14ac:dyDescent="0.35">
      <c r="AA2215" s="3"/>
    </row>
    <row r="2216" spans="27:27" x14ac:dyDescent="0.35">
      <c r="AA2216" s="3"/>
    </row>
    <row r="2217" spans="27:27" x14ac:dyDescent="0.35">
      <c r="AA2217" s="3"/>
    </row>
    <row r="2218" spans="27:27" x14ac:dyDescent="0.35">
      <c r="AA2218" s="3"/>
    </row>
    <row r="2219" spans="27:27" x14ac:dyDescent="0.35">
      <c r="AA2219" s="3"/>
    </row>
    <row r="2220" spans="27:27" x14ac:dyDescent="0.35">
      <c r="AA2220" s="3"/>
    </row>
    <row r="2221" spans="27:27" x14ac:dyDescent="0.35">
      <c r="AA2221" s="3"/>
    </row>
    <row r="2222" spans="27:27" x14ac:dyDescent="0.35">
      <c r="AA2222" s="3"/>
    </row>
    <row r="2223" spans="27:27" x14ac:dyDescent="0.35">
      <c r="AA2223" s="3"/>
    </row>
    <row r="2224" spans="27:27" x14ac:dyDescent="0.35">
      <c r="AA2224" s="3"/>
    </row>
    <row r="2225" spans="27:27" x14ac:dyDescent="0.35">
      <c r="AA2225" s="3"/>
    </row>
    <row r="2226" spans="27:27" x14ac:dyDescent="0.35">
      <c r="AA2226" s="3"/>
    </row>
    <row r="2227" spans="27:27" x14ac:dyDescent="0.35">
      <c r="AA2227" s="3"/>
    </row>
    <row r="2228" spans="27:27" x14ac:dyDescent="0.35">
      <c r="AA2228" s="3"/>
    </row>
    <row r="2229" spans="27:27" x14ac:dyDescent="0.35">
      <c r="AA2229" s="3"/>
    </row>
    <row r="2230" spans="27:27" x14ac:dyDescent="0.35">
      <c r="AA2230" s="3"/>
    </row>
    <row r="2231" spans="27:27" x14ac:dyDescent="0.35">
      <c r="AA2231" s="3"/>
    </row>
    <row r="2232" spans="27:27" x14ac:dyDescent="0.35">
      <c r="AA2232" s="3"/>
    </row>
    <row r="2233" spans="27:27" x14ac:dyDescent="0.35">
      <c r="AA2233" s="3"/>
    </row>
    <row r="2234" spans="27:27" x14ac:dyDescent="0.35">
      <c r="AA2234" s="3"/>
    </row>
    <row r="2235" spans="27:27" x14ac:dyDescent="0.35">
      <c r="AA2235" s="3"/>
    </row>
    <row r="2236" spans="27:27" x14ac:dyDescent="0.35">
      <c r="AA2236" s="3"/>
    </row>
    <row r="2237" spans="27:27" x14ac:dyDescent="0.35">
      <c r="AA2237" s="3"/>
    </row>
    <row r="2238" spans="27:27" x14ac:dyDescent="0.35">
      <c r="AA2238" s="3"/>
    </row>
    <row r="2239" spans="27:27" x14ac:dyDescent="0.35">
      <c r="AA2239" s="3"/>
    </row>
    <row r="2240" spans="27:27" x14ac:dyDescent="0.35">
      <c r="AA2240" s="3"/>
    </row>
    <row r="2241" spans="27:27" x14ac:dyDescent="0.35">
      <c r="AA2241" s="3"/>
    </row>
    <row r="2242" spans="27:27" x14ac:dyDescent="0.35">
      <c r="AA2242" s="3"/>
    </row>
    <row r="2243" spans="27:27" x14ac:dyDescent="0.35">
      <c r="AA2243" s="3"/>
    </row>
    <row r="2244" spans="27:27" x14ac:dyDescent="0.35">
      <c r="AA2244" s="3"/>
    </row>
    <row r="2245" spans="27:27" x14ac:dyDescent="0.35">
      <c r="AA2245" s="3"/>
    </row>
    <row r="2246" spans="27:27" x14ac:dyDescent="0.35">
      <c r="AA2246" s="3"/>
    </row>
    <row r="2247" spans="27:27" x14ac:dyDescent="0.35">
      <c r="AA2247" s="3"/>
    </row>
    <row r="2248" spans="27:27" x14ac:dyDescent="0.35">
      <c r="AA2248" s="3"/>
    </row>
    <row r="2249" spans="27:27" x14ac:dyDescent="0.35">
      <c r="AA2249" s="3"/>
    </row>
    <row r="2250" spans="27:27" x14ac:dyDescent="0.35">
      <c r="AA2250" s="3"/>
    </row>
    <row r="2251" spans="27:27" x14ac:dyDescent="0.35">
      <c r="AA2251" s="3"/>
    </row>
    <row r="2252" spans="27:27" x14ac:dyDescent="0.35">
      <c r="AA2252" s="3"/>
    </row>
    <row r="2253" spans="27:27" x14ac:dyDescent="0.35">
      <c r="AA2253" s="3"/>
    </row>
    <row r="2254" spans="27:27" x14ac:dyDescent="0.35">
      <c r="AA2254" s="3"/>
    </row>
    <row r="2255" spans="27:27" x14ac:dyDescent="0.35">
      <c r="AA2255" s="3"/>
    </row>
    <row r="2256" spans="27:27" x14ac:dyDescent="0.35">
      <c r="AA2256" s="3"/>
    </row>
    <row r="2257" spans="27:27" x14ac:dyDescent="0.35">
      <c r="AA2257" s="3"/>
    </row>
    <row r="2258" spans="27:27" x14ac:dyDescent="0.35">
      <c r="AA2258" s="3"/>
    </row>
    <row r="2259" spans="27:27" x14ac:dyDescent="0.35">
      <c r="AA2259" s="3"/>
    </row>
    <row r="2260" spans="27:27" x14ac:dyDescent="0.35">
      <c r="AA2260" s="3"/>
    </row>
    <row r="2261" spans="27:27" x14ac:dyDescent="0.35">
      <c r="AA2261" s="3"/>
    </row>
    <row r="2262" spans="27:27" x14ac:dyDescent="0.35">
      <c r="AA2262" s="3"/>
    </row>
    <row r="2263" spans="27:27" x14ac:dyDescent="0.35">
      <c r="AA2263" s="3"/>
    </row>
    <row r="2264" spans="27:27" x14ac:dyDescent="0.35">
      <c r="AA2264" s="3"/>
    </row>
    <row r="2265" spans="27:27" x14ac:dyDescent="0.35">
      <c r="AA2265" s="3"/>
    </row>
    <row r="2266" spans="27:27" x14ac:dyDescent="0.35">
      <c r="AA2266" s="3"/>
    </row>
    <row r="2267" spans="27:27" x14ac:dyDescent="0.35">
      <c r="AA2267" s="3"/>
    </row>
    <row r="2268" spans="27:27" x14ac:dyDescent="0.35">
      <c r="AA2268" s="3"/>
    </row>
    <row r="2269" spans="27:27" x14ac:dyDescent="0.35">
      <c r="AA2269" s="3"/>
    </row>
    <row r="2270" spans="27:27" x14ac:dyDescent="0.35">
      <c r="AA2270" s="3"/>
    </row>
    <row r="2271" spans="27:27" x14ac:dyDescent="0.35">
      <c r="AA2271" s="3"/>
    </row>
    <row r="2272" spans="27:27" x14ac:dyDescent="0.35">
      <c r="AA2272" s="3"/>
    </row>
    <row r="2273" spans="27:27" x14ac:dyDescent="0.35">
      <c r="AA2273" s="3"/>
    </row>
    <row r="2274" spans="27:27" x14ac:dyDescent="0.35">
      <c r="AA2274" s="3"/>
    </row>
    <row r="2275" spans="27:27" x14ac:dyDescent="0.35">
      <c r="AA2275" s="3"/>
    </row>
    <row r="2276" spans="27:27" x14ac:dyDescent="0.35">
      <c r="AA2276" s="3"/>
    </row>
    <row r="2277" spans="27:27" x14ac:dyDescent="0.35">
      <c r="AA2277" s="3"/>
    </row>
    <row r="2278" spans="27:27" x14ac:dyDescent="0.35">
      <c r="AA2278" s="3"/>
    </row>
    <row r="2279" spans="27:27" x14ac:dyDescent="0.35">
      <c r="AA2279" s="3"/>
    </row>
    <row r="2280" spans="27:27" x14ac:dyDescent="0.35">
      <c r="AA2280" s="3"/>
    </row>
    <row r="2281" spans="27:27" x14ac:dyDescent="0.35">
      <c r="AA2281" s="3"/>
    </row>
    <row r="2282" spans="27:27" x14ac:dyDescent="0.35">
      <c r="AA2282" s="3"/>
    </row>
    <row r="2283" spans="27:27" x14ac:dyDescent="0.35">
      <c r="AA2283" s="3"/>
    </row>
    <row r="2284" spans="27:27" x14ac:dyDescent="0.35">
      <c r="AA2284" s="3"/>
    </row>
    <row r="2285" spans="27:27" x14ac:dyDescent="0.35">
      <c r="AA2285" s="3"/>
    </row>
    <row r="2286" spans="27:27" x14ac:dyDescent="0.35">
      <c r="AA2286" s="3"/>
    </row>
    <row r="2287" spans="27:27" x14ac:dyDescent="0.35">
      <c r="AA2287" s="3"/>
    </row>
    <row r="2288" spans="27:27" x14ac:dyDescent="0.35">
      <c r="AA2288" s="3"/>
    </row>
    <row r="2289" spans="27:27" x14ac:dyDescent="0.35">
      <c r="AA2289" s="3"/>
    </row>
    <row r="2290" spans="27:27" x14ac:dyDescent="0.35">
      <c r="AA2290" s="3"/>
    </row>
    <row r="2291" spans="27:27" x14ac:dyDescent="0.35">
      <c r="AA2291" s="3"/>
    </row>
    <row r="2292" spans="27:27" x14ac:dyDescent="0.35">
      <c r="AA2292" s="3"/>
    </row>
    <row r="2293" spans="27:27" x14ac:dyDescent="0.35">
      <c r="AA2293" s="3"/>
    </row>
    <row r="2294" spans="27:27" x14ac:dyDescent="0.35">
      <c r="AA2294" s="3"/>
    </row>
    <row r="2295" spans="27:27" x14ac:dyDescent="0.35">
      <c r="AA2295" s="3"/>
    </row>
    <row r="2296" spans="27:27" x14ac:dyDescent="0.35">
      <c r="AA2296" s="3"/>
    </row>
    <row r="2297" spans="27:27" x14ac:dyDescent="0.35">
      <c r="AA2297" s="3"/>
    </row>
    <row r="2298" spans="27:27" x14ac:dyDescent="0.35">
      <c r="AA2298" s="3"/>
    </row>
    <row r="2299" spans="27:27" x14ac:dyDescent="0.35">
      <c r="AA2299" s="3"/>
    </row>
    <row r="2300" spans="27:27" x14ac:dyDescent="0.35">
      <c r="AA2300" s="3"/>
    </row>
    <row r="2301" spans="27:27" x14ac:dyDescent="0.35">
      <c r="AA2301" s="3"/>
    </row>
    <row r="2302" spans="27:27" x14ac:dyDescent="0.35">
      <c r="AA2302" s="3"/>
    </row>
    <row r="2303" spans="27:27" x14ac:dyDescent="0.35">
      <c r="AA2303" s="3"/>
    </row>
    <row r="2304" spans="27:27" x14ac:dyDescent="0.35">
      <c r="AA2304" s="3"/>
    </row>
    <row r="2305" spans="27:27" x14ac:dyDescent="0.35">
      <c r="AA2305" s="3"/>
    </row>
    <row r="2306" spans="27:27" x14ac:dyDescent="0.35">
      <c r="AA2306" s="3"/>
    </row>
    <row r="2307" spans="27:27" x14ac:dyDescent="0.35">
      <c r="AA2307" s="3"/>
    </row>
    <row r="2308" spans="27:27" x14ac:dyDescent="0.35">
      <c r="AA2308" s="3"/>
    </row>
    <row r="2309" spans="27:27" x14ac:dyDescent="0.35">
      <c r="AA2309" s="3"/>
    </row>
    <row r="2310" spans="27:27" x14ac:dyDescent="0.35">
      <c r="AA2310" s="3"/>
    </row>
    <row r="2311" spans="27:27" x14ac:dyDescent="0.35">
      <c r="AA2311" s="3"/>
    </row>
    <row r="2312" spans="27:27" x14ac:dyDescent="0.35">
      <c r="AA2312" s="3"/>
    </row>
    <row r="2313" spans="27:27" x14ac:dyDescent="0.35">
      <c r="AA2313" s="3"/>
    </row>
    <row r="2314" spans="27:27" x14ac:dyDescent="0.35">
      <c r="AA2314" s="3"/>
    </row>
    <row r="2315" spans="27:27" x14ac:dyDescent="0.35">
      <c r="AA2315" s="3"/>
    </row>
    <row r="2316" spans="27:27" x14ac:dyDescent="0.35">
      <c r="AA2316" s="3"/>
    </row>
    <row r="2317" spans="27:27" x14ac:dyDescent="0.35">
      <c r="AA2317" s="3"/>
    </row>
    <row r="2318" spans="27:27" x14ac:dyDescent="0.35">
      <c r="AA2318" s="3"/>
    </row>
    <row r="2319" spans="27:27" x14ac:dyDescent="0.35">
      <c r="AA2319" s="3"/>
    </row>
    <row r="2320" spans="27:27" x14ac:dyDescent="0.35">
      <c r="AA2320" s="3"/>
    </row>
    <row r="2321" spans="27:27" x14ac:dyDescent="0.35">
      <c r="AA2321" s="3"/>
    </row>
    <row r="2322" spans="27:27" x14ac:dyDescent="0.35">
      <c r="AA2322" s="3"/>
    </row>
    <row r="2323" spans="27:27" x14ac:dyDescent="0.35">
      <c r="AA2323" s="3"/>
    </row>
    <row r="2324" spans="27:27" x14ac:dyDescent="0.35">
      <c r="AA2324" s="3"/>
    </row>
    <row r="2325" spans="27:27" x14ac:dyDescent="0.35">
      <c r="AA2325" s="3"/>
    </row>
    <row r="2326" spans="27:27" x14ac:dyDescent="0.35">
      <c r="AA2326" s="3"/>
    </row>
    <row r="2327" spans="27:27" x14ac:dyDescent="0.35">
      <c r="AA2327" s="3"/>
    </row>
    <row r="2328" spans="27:27" x14ac:dyDescent="0.35">
      <c r="AA2328" s="3"/>
    </row>
    <row r="2329" spans="27:27" x14ac:dyDescent="0.35">
      <c r="AA2329" s="3"/>
    </row>
    <row r="2330" spans="27:27" x14ac:dyDescent="0.35">
      <c r="AA2330" s="3"/>
    </row>
    <row r="2331" spans="27:27" x14ac:dyDescent="0.35">
      <c r="AA2331" s="3"/>
    </row>
    <row r="2332" spans="27:27" x14ac:dyDescent="0.35">
      <c r="AA2332" s="3"/>
    </row>
    <row r="2333" spans="27:27" x14ac:dyDescent="0.35">
      <c r="AA2333" s="3"/>
    </row>
    <row r="2334" spans="27:27" x14ac:dyDescent="0.35">
      <c r="AA2334" s="3"/>
    </row>
    <row r="2335" spans="27:27" x14ac:dyDescent="0.35">
      <c r="AA2335" s="3"/>
    </row>
    <row r="2336" spans="27:27" x14ac:dyDescent="0.35">
      <c r="AA2336" s="3"/>
    </row>
    <row r="2337" spans="27:27" x14ac:dyDescent="0.35">
      <c r="AA2337" s="3"/>
    </row>
    <row r="2338" spans="27:27" x14ac:dyDescent="0.35">
      <c r="AA2338" s="3"/>
    </row>
    <row r="2339" spans="27:27" x14ac:dyDescent="0.35">
      <c r="AA2339" s="3"/>
    </row>
    <row r="2340" spans="27:27" x14ac:dyDescent="0.35">
      <c r="AA2340" s="3"/>
    </row>
    <row r="2341" spans="27:27" x14ac:dyDescent="0.35">
      <c r="AA2341" s="3"/>
    </row>
    <row r="2342" spans="27:27" x14ac:dyDescent="0.35">
      <c r="AA2342" s="3"/>
    </row>
    <row r="2343" spans="27:27" x14ac:dyDescent="0.35">
      <c r="AA2343" s="3"/>
    </row>
    <row r="2344" spans="27:27" x14ac:dyDescent="0.35">
      <c r="AA2344" s="3"/>
    </row>
    <row r="2345" spans="27:27" x14ac:dyDescent="0.35">
      <c r="AA2345" s="3"/>
    </row>
    <row r="2346" spans="27:27" x14ac:dyDescent="0.35">
      <c r="AA2346" s="3"/>
    </row>
    <row r="2347" spans="27:27" x14ac:dyDescent="0.35">
      <c r="AA2347" s="3"/>
    </row>
    <row r="2348" spans="27:27" x14ac:dyDescent="0.35">
      <c r="AA2348" s="3"/>
    </row>
    <row r="2349" spans="27:27" x14ac:dyDescent="0.35">
      <c r="AA2349" s="3"/>
    </row>
    <row r="2350" spans="27:27" x14ac:dyDescent="0.35">
      <c r="AA2350" s="3"/>
    </row>
    <row r="2351" spans="27:27" x14ac:dyDescent="0.35">
      <c r="AA2351" s="3"/>
    </row>
    <row r="2352" spans="27:27" x14ac:dyDescent="0.35">
      <c r="AA2352" s="3"/>
    </row>
    <row r="2353" spans="27:27" x14ac:dyDescent="0.35">
      <c r="AA2353" s="3"/>
    </row>
    <row r="2354" spans="27:27" x14ac:dyDescent="0.35">
      <c r="AA2354" s="3"/>
    </row>
    <row r="2355" spans="27:27" x14ac:dyDescent="0.35">
      <c r="AA2355" s="3"/>
    </row>
    <row r="2356" spans="27:27" x14ac:dyDescent="0.35">
      <c r="AA2356" s="3"/>
    </row>
    <row r="2357" spans="27:27" x14ac:dyDescent="0.35">
      <c r="AA2357" s="3"/>
    </row>
    <row r="2358" spans="27:27" x14ac:dyDescent="0.35">
      <c r="AA2358" s="3"/>
    </row>
    <row r="2359" spans="27:27" x14ac:dyDescent="0.35">
      <c r="AA2359" s="3"/>
    </row>
    <row r="2360" spans="27:27" x14ac:dyDescent="0.35">
      <c r="AA2360" s="3"/>
    </row>
    <row r="2361" spans="27:27" x14ac:dyDescent="0.35">
      <c r="AA2361" s="3"/>
    </row>
    <row r="2362" spans="27:27" x14ac:dyDescent="0.35">
      <c r="AA2362" s="3"/>
    </row>
    <row r="2363" spans="27:27" x14ac:dyDescent="0.35">
      <c r="AA2363" s="3"/>
    </row>
    <row r="2364" spans="27:27" x14ac:dyDescent="0.35">
      <c r="AA2364" s="3"/>
    </row>
    <row r="2365" spans="27:27" x14ac:dyDescent="0.35">
      <c r="AA2365" s="3"/>
    </row>
    <row r="2366" spans="27:27" x14ac:dyDescent="0.35">
      <c r="AA2366" s="3"/>
    </row>
    <row r="2367" spans="27:27" x14ac:dyDescent="0.35">
      <c r="AA2367" s="3"/>
    </row>
    <row r="2368" spans="27:27" x14ac:dyDescent="0.35">
      <c r="AA2368" s="3"/>
    </row>
    <row r="2369" spans="27:27" x14ac:dyDescent="0.35">
      <c r="AA2369" s="3"/>
    </row>
    <row r="2370" spans="27:27" x14ac:dyDescent="0.35">
      <c r="AA2370" s="3"/>
    </row>
    <row r="2371" spans="27:27" x14ac:dyDescent="0.35">
      <c r="AA2371" s="3"/>
    </row>
    <row r="2372" spans="27:27" x14ac:dyDescent="0.35">
      <c r="AA2372" s="3"/>
    </row>
    <row r="2373" spans="27:27" x14ac:dyDescent="0.35">
      <c r="AA2373" s="3"/>
    </row>
    <row r="2374" spans="27:27" x14ac:dyDescent="0.35">
      <c r="AA2374" s="3"/>
    </row>
    <row r="2375" spans="27:27" x14ac:dyDescent="0.35">
      <c r="AA2375" s="3"/>
    </row>
    <row r="2376" spans="27:27" x14ac:dyDescent="0.35">
      <c r="AA2376" s="3"/>
    </row>
    <row r="2377" spans="27:27" x14ac:dyDescent="0.35">
      <c r="AA2377" s="3"/>
    </row>
    <row r="2378" spans="27:27" x14ac:dyDescent="0.35">
      <c r="AA2378" s="3"/>
    </row>
    <row r="2379" spans="27:27" x14ac:dyDescent="0.35">
      <c r="AA2379" s="3"/>
    </row>
    <row r="2380" spans="27:27" x14ac:dyDescent="0.35">
      <c r="AA2380" s="3"/>
    </row>
    <row r="2381" spans="27:27" x14ac:dyDescent="0.35">
      <c r="AA2381" s="3"/>
    </row>
    <row r="2382" spans="27:27" x14ac:dyDescent="0.35">
      <c r="AA2382" s="3"/>
    </row>
    <row r="2383" spans="27:27" x14ac:dyDescent="0.35">
      <c r="AA2383" s="3"/>
    </row>
    <row r="2384" spans="27:27" x14ac:dyDescent="0.35">
      <c r="AA2384" s="3"/>
    </row>
    <row r="2385" spans="27:27" x14ac:dyDescent="0.35">
      <c r="AA2385" s="3"/>
    </row>
    <row r="2386" spans="27:27" x14ac:dyDescent="0.35">
      <c r="AA2386" s="3"/>
    </row>
    <row r="2387" spans="27:27" x14ac:dyDescent="0.35">
      <c r="AA2387" s="3"/>
    </row>
    <row r="2388" spans="27:27" x14ac:dyDescent="0.35">
      <c r="AA2388" s="3"/>
    </row>
    <row r="2389" spans="27:27" x14ac:dyDescent="0.35">
      <c r="AA2389" s="3"/>
    </row>
    <row r="2390" spans="27:27" x14ac:dyDescent="0.35">
      <c r="AA2390" s="3"/>
    </row>
    <row r="2391" spans="27:27" x14ac:dyDescent="0.35">
      <c r="AA2391" s="3"/>
    </row>
    <row r="2392" spans="27:27" x14ac:dyDescent="0.35">
      <c r="AA2392" s="3"/>
    </row>
    <row r="2393" spans="27:27" x14ac:dyDescent="0.35">
      <c r="AA2393" s="3"/>
    </row>
    <row r="2394" spans="27:27" x14ac:dyDescent="0.35">
      <c r="AA2394" s="3"/>
    </row>
    <row r="2395" spans="27:27" x14ac:dyDescent="0.35">
      <c r="AA2395" s="3"/>
    </row>
    <row r="2396" spans="27:27" x14ac:dyDescent="0.35">
      <c r="AA2396" s="3"/>
    </row>
    <row r="2397" spans="27:27" x14ac:dyDescent="0.35">
      <c r="AA2397" s="3"/>
    </row>
    <row r="2398" spans="27:27" x14ac:dyDescent="0.35">
      <c r="AA2398" s="3"/>
    </row>
    <row r="2399" spans="27:27" x14ac:dyDescent="0.35">
      <c r="AA2399" s="3"/>
    </row>
    <row r="2400" spans="27:27" x14ac:dyDescent="0.35">
      <c r="AA2400" s="3"/>
    </row>
    <row r="2401" spans="27:27" x14ac:dyDescent="0.35">
      <c r="AA2401" s="3"/>
    </row>
    <row r="2402" spans="27:27" x14ac:dyDescent="0.35">
      <c r="AA2402" s="3"/>
    </row>
    <row r="2403" spans="27:27" x14ac:dyDescent="0.35">
      <c r="AA2403" s="3"/>
    </row>
    <row r="2404" spans="27:27" x14ac:dyDescent="0.35">
      <c r="AA2404" s="3"/>
    </row>
    <row r="2405" spans="27:27" x14ac:dyDescent="0.35">
      <c r="AA2405" s="3"/>
    </row>
    <row r="2406" spans="27:27" x14ac:dyDescent="0.35">
      <c r="AA2406" s="3"/>
    </row>
    <row r="2407" spans="27:27" x14ac:dyDescent="0.35">
      <c r="AA2407" s="3"/>
    </row>
    <row r="2408" spans="27:27" x14ac:dyDescent="0.35">
      <c r="AA2408" s="3"/>
    </row>
    <row r="2409" spans="27:27" x14ac:dyDescent="0.35">
      <c r="AA2409" s="3"/>
    </row>
    <row r="2410" spans="27:27" x14ac:dyDescent="0.35">
      <c r="AA2410" s="3"/>
    </row>
    <row r="2411" spans="27:27" x14ac:dyDescent="0.35">
      <c r="AA2411" s="3"/>
    </row>
    <row r="2412" spans="27:27" x14ac:dyDescent="0.35">
      <c r="AA2412" s="3"/>
    </row>
    <row r="2413" spans="27:27" x14ac:dyDescent="0.35">
      <c r="AA2413" s="3"/>
    </row>
    <row r="2414" spans="27:27" x14ac:dyDescent="0.35">
      <c r="AA2414" s="3"/>
    </row>
    <row r="2415" spans="27:27" x14ac:dyDescent="0.35">
      <c r="AA2415" s="3"/>
    </row>
    <row r="2416" spans="27:27" x14ac:dyDescent="0.35">
      <c r="AA2416" s="3"/>
    </row>
    <row r="2417" spans="27:27" x14ac:dyDescent="0.35">
      <c r="AA2417" s="3"/>
    </row>
    <row r="2418" spans="27:27" x14ac:dyDescent="0.35">
      <c r="AA2418" s="3"/>
    </row>
    <row r="2419" spans="27:27" x14ac:dyDescent="0.35">
      <c r="AA2419" s="3"/>
    </row>
    <row r="2420" spans="27:27" x14ac:dyDescent="0.35">
      <c r="AA2420" s="3"/>
    </row>
    <row r="2421" spans="27:27" x14ac:dyDescent="0.35">
      <c r="AA2421" s="3"/>
    </row>
    <row r="2422" spans="27:27" x14ac:dyDescent="0.35">
      <c r="AA2422" s="3"/>
    </row>
    <row r="2423" spans="27:27" x14ac:dyDescent="0.35">
      <c r="AA2423" s="3"/>
    </row>
    <row r="2424" spans="27:27" x14ac:dyDescent="0.35">
      <c r="AA2424" s="3"/>
    </row>
    <row r="2425" spans="27:27" x14ac:dyDescent="0.35">
      <c r="AA2425" s="3"/>
    </row>
    <row r="2426" spans="27:27" x14ac:dyDescent="0.35">
      <c r="AA2426" s="3"/>
    </row>
    <row r="2427" spans="27:27" x14ac:dyDescent="0.35">
      <c r="AA2427" s="3"/>
    </row>
    <row r="2428" spans="27:27" x14ac:dyDescent="0.35">
      <c r="AA2428" s="3"/>
    </row>
    <row r="2429" spans="27:27" x14ac:dyDescent="0.35">
      <c r="AA2429" s="3"/>
    </row>
    <row r="2430" spans="27:27" x14ac:dyDescent="0.35">
      <c r="AA2430" s="3"/>
    </row>
    <row r="2431" spans="27:27" x14ac:dyDescent="0.35">
      <c r="AA2431" s="3"/>
    </row>
    <row r="2432" spans="27:27" x14ac:dyDescent="0.35">
      <c r="AA2432" s="3"/>
    </row>
    <row r="2433" spans="27:27" x14ac:dyDescent="0.35">
      <c r="AA2433" s="3"/>
    </row>
    <row r="2434" spans="27:27" x14ac:dyDescent="0.35">
      <c r="AA2434" s="3"/>
    </row>
    <row r="2435" spans="27:27" x14ac:dyDescent="0.35">
      <c r="AA2435" s="3"/>
    </row>
    <row r="2436" spans="27:27" x14ac:dyDescent="0.35">
      <c r="AA2436" s="3"/>
    </row>
    <row r="2437" spans="27:27" x14ac:dyDescent="0.35">
      <c r="AA2437" s="3"/>
    </row>
    <row r="2438" spans="27:27" x14ac:dyDescent="0.35">
      <c r="AA2438" s="3"/>
    </row>
    <row r="2439" spans="27:27" x14ac:dyDescent="0.35">
      <c r="AA2439" s="3"/>
    </row>
    <row r="2440" spans="27:27" x14ac:dyDescent="0.35">
      <c r="AA2440" s="3"/>
    </row>
    <row r="2441" spans="27:27" x14ac:dyDescent="0.35">
      <c r="AA2441" s="3"/>
    </row>
    <row r="2442" spans="27:27" x14ac:dyDescent="0.35">
      <c r="AA2442" s="3"/>
    </row>
    <row r="2443" spans="27:27" x14ac:dyDescent="0.35">
      <c r="AA2443" s="3"/>
    </row>
    <row r="2444" spans="27:27" x14ac:dyDescent="0.35">
      <c r="AA2444" s="3"/>
    </row>
    <row r="2445" spans="27:27" x14ac:dyDescent="0.35">
      <c r="AA2445" s="3"/>
    </row>
    <row r="2446" spans="27:27" x14ac:dyDescent="0.35">
      <c r="AA2446" s="3"/>
    </row>
    <row r="2447" spans="27:27" x14ac:dyDescent="0.35">
      <c r="AA2447" s="3"/>
    </row>
    <row r="2448" spans="27:27" x14ac:dyDescent="0.35">
      <c r="AA2448" s="3"/>
    </row>
    <row r="2449" spans="27:27" x14ac:dyDescent="0.35">
      <c r="AA2449" s="3"/>
    </row>
    <row r="2450" spans="27:27" x14ac:dyDescent="0.35">
      <c r="AA2450" s="3"/>
    </row>
    <row r="2451" spans="27:27" x14ac:dyDescent="0.35">
      <c r="AA2451" s="3"/>
    </row>
    <row r="2452" spans="27:27" x14ac:dyDescent="0.35">
      <c r="AA2452" s="3"/>
    </row>
    <row r="2453" spans="27:27" x14ac:dyDescent="0.35">
      <c r="AA2453" s="3"/>
    </row>
    <row r="2454" spans="27:27" x14ac:dyDescent="0.35">
      <c r="AA2454" s="3"/>
    </row>
    <row r="2455" spans="27:27" x14ac:dyDescent="0.35">
      <c r="AA2455" s="3"/>
    </row>
    <row r="2456" spans="27:27" x14ac:dyDescent="0.35">
      <c r="AA2456" s="3"/>
    </row>
    <row r="2457" spans="27:27" x14ac:dyDescent="0.35">
      <c r="AA2457" s="3"/>
    </row>
    <row r="2458" spans="27:27" x14ac:dyDescent="0.35">
      <c r="AA2458" s="3"/>
    </row>
    <row r="2459" spans="27:27" x14ac:dyDescent="0.35">
      <c r="AA2459" s="3"/>
    </row>
    <row r="2460" spans="27:27" x14ac:dyDescent="0.35">
      <c r="AA2460" s="3"/>
    </row>
    <row r="2461" spans="27:27" x14ac:dyDescent="0.35">
      <c r="AA2461" s="3"/>
    </row>
    <row r="2462" spans="27:27" x14ac:dyDescent="0.35">
      <c r="AA2462" s="3"/>
    </row>
    <row r="2463" spans="27:27" x14ac:dyDescent="0.35">
      <c r="AA2463" s="3"/>
    </row>
    <row r="2464" spans="27:27" x14ac:dyDescent="0.35">
      <c r="AA2464" s="3"/>
    </row>
    <row r="2465" spans="27:27" x14ac:dyDescent="0.35">
      <c r="AA2465" s="3"/>
    </row>
    <row r="2466" spans="27:27" x14ac:dyDescent="0.35">
      <c r="AA2466" s="3"/>
    </row>
    <row r="2467" spans="27:27" x14ac:dyDescent="0.35">
      <c r="AA2467" s="3"/>
    </row>
    <row r="2468" spans="27:27" x14ac:dyDescent="0.35">
      <c r="AA2468" s="3"/>
    </row>
    <row r="2469" spans="27:27" x14ac:dyDescent="0.35">
      <c r="AA2469" s="3"/>
    </row>
    <row r="2470" spans="27:27" x14ac:dyDescent="0.35">
      <c r="AA2470" s="3"/>
    </row>
    <row r="2471" spans="27:27" x14ac:dyDescent="0.35">
      <c r="AA2471" s="3"/>
    </row>
    <row r="2472" spans="27:27" x14ac:dyDescent="0.35">
      <c r="AA2472" s="3"/>
    </row>
    <row r="2473" spans="27:27" x14ac:dyDescent="0.35">
      <c r="AA2473" s="3"/>
    </row>
    <row r="2474" spans="27:27" x14ac:dyDescent="0.35">
      <c r="AA2474" s="3"/>
    </row>
    <row r="2475" spans="27:27" x14ac:dyDescent="0.35">
      <c r="AA2475" s="3"/>
    </row>
    <row r="2476" spans="27:27" x14ac:dyDescent="0.35">
      <c r="AA2476" s="3"/>
    </row>
    <row r="2477" spans="27:27" x14ac:dyDescent="0.35">
      <c r="AA2477" s="3"/>
    </row>
    <row r="2478" spans="27:27" x14ac:dyDescent="0.35">
      <c r="AA2478" s="3"/>
    </row>
    <row r="2479" spans="27:27" x14ac:dyDescent="0.35">
      <c r="AA2479" s="3"/>
    </row>
    <row r="2480" spans="27:27" x14ac:dyDescent="0.35">
      <c r="AA2480" s="3"/>
    </row>
    <row r="2481" spans="27:27" x14ac:dyDescent="0.35">
      <c r="AA2481" s="3"/>
    </row>
    <row r="2482" spans="27:27" x14ac:dyDescent="0.35">
      <c r="AA2482" s="3"/>
    </row>
    <row r="2483" spans="27:27" x14ac:dyDescent="0.35">
      <c r="AA2483" s="3"/>
    </row>
    <row r="2484" spans="27:27" x14ac:dyDescent="0.35">
      <c r="AA2484" s="3"/>
    </row>
    <row r="2485" spans="27:27" x14ac:dyDescent="0.35">
      <c r="AA2485" s="3"/>
    </row>
    <row r="2486" spans="27:27" x14ac:dyDescent="0.35">
      <c r="AA2486" s="3"/>
    </row>
    <row r="2487" spans="27:27" x14ac:dyDescent="0.35">
      <c r="AA2487" s="3"/>
    </row>
    <row r="2488" spans="27:27" x14ac:dyDescent="0.35">
      <c r="AA2488" s="3"/>
    </row>
    <row r="2489" spans="27:27" x14ac:dyDescent="0.35">
      <c r="AA2489" s="3"/>
    </row>
    <row r="2490" spans="27:27" x14ac:dyDescent="0.35">
      <c r="AA2490" s="3"/>
    </row>
    <row r="2491" spans="27:27" x14ac:dyDescent="0.35">
      <c r="AA2491" s="3"/>
    </row>
    <row r="2492" spans="27:27" x14ac:dyDescent="0.35">
      <c r="AA2492" s="3"/>
    </row>
    <row r="2493" spans="27:27" x14ac:dyDescent="0.35">
      <c r="AA2493" s="3"/>
    </row>
    <row r="2494" spans="27:27" x14ac:dyDescent="0.35">
      <c r="AA2494" s="3"/>
    </row>
    <row r="2495" spans="27:27" x14ac:dyDescent="0.35">
      <c r="AA2495" s="3"/>
    </row>
    <row r="2496" spans="27:27" x14ac:dyDescent="0.35">
      <c r="AA2496" s="3"/>
    </row>
    <row r="2497" spans="27:27" x14ac:dyDescent="0.35">
      <c r="AA2497" s="3"/>
    </row>
    <row r="2498" spans="27:27" x14ac:dyDescent="0.35">
      <c r="AA2498" s="3"/>
    </row>
    <row r="2499" spans="27:27" x14ac:dyDescent="0.35">
      <c r="AA2499" s="3"/>
    </row>
    <row r="2500" spans="27:27" x14ac:dyDescent="0.35">
      <c r="AA2500" s="3"/>
    </row>
    <row r="2501" spans="27:27" x14ac:dyDescent="0.35">
      <c r="AA2501" s="3"/>
    </row>
    <row r="2502" spans="27:27" x14ac:dyDescent="0.35">
      <c r="AA2502" s="3"/>
    </row>
    <row r="2503" spans="27:27" x14ac:dyDescent="0.35">
      <c r="AA2503" s="3"/>
    </row>
    <row r="2504" spans="27:27" x14ac:dyDescent="0.35">
      <c r="AA2504" s="3"/>
    </row>
    <row r="2505" spans="27:27" x14ac:dyDescent="0.35">
      <c r="AA2505" s="3"/>
    </row>
    <row r="2506" spans="27:27" x14ac:dyDescent="0.35">
      <c r="AA2506" s="3"/>
    </row>
    <row r="2507" spans="27:27" x14ac:dyDescent="0.35">
      <c r="AA2507" s="3"/>
    </row>
    <row r="2508" spans="27:27" x14ac:dyDescent="0.35">
      <c r="AA2508" s="3"/>
    </row>
    <row r="2509" spans="27:27" x14ac:dyDescent="0.35">
      <c r="AA2509" s="3"/>
    </row>
    <row r="2510" spans="27:27" x14ac:dyDescent="0.35">
      <c r="AA2510" s="3"/>
    </row>
    <row r="2511" spans="27:27" x14ac:dyDescent="0.35">
      <c r="AA2511" s="3"/>
    </row>
    <row r="2512" spans="27:27" x14ac:dyDescent="0.35">
      <c r="AA2512" s="3"/>
    </row>
    <row r="2513" spans="27:27" x14ac:dyDescent="0.35">
      <c r="AA2513" s="3"/>
    </row>
    <row r="2514" spans="27:27" x14ac:dyDescent="0.35">
      <c r="AA2514" s="3"/>
    </row>
    <row r="2515" spans="27:27" x14ac:dyDescent="0.35">
      <c r="AA2515" s="3"/>
    </row>
    <row r="2516" spans="27:27" x14ac:dyDescent="0.35">
      <c r="AA2516" s="3"/>
    </row>
    <row r="2517" spans="27:27" x14ac:dyDescent="0.35">
      <c r="AA2517" s="3"/>
    </row>
    <row r="2518" spans="27:27" x14ac:dyDescent="0.35">
      <c r="AA2518" s="3"/>
    </row>
    <row r="2519" spans="27:27" x14ac:dyDescent="0.35">
      <c r="AA2519" s="3"/>
    </row>
    <row r="2520" spans="27:27" x14ac:dyDescent="0.35">
      <c r="AA2520" s="3"/>
    </row>
    <row r="2521" spans="27:27" x14ac:dyDescent="0.35">
      <c r="AA2521" s="3"/>
    </row>
    <row r="2522" spans="27:27" x14ac:dyDescent="0.35">
      <c r="AA2522" s="3"/>
    </row>
    <row r="2523" spans="27:27" x14ac:dyDescent="0.35">
      <c r="AA2523" s="3"/>
    </row>
    <row r="2524" spans="27:27" x14ac:dyDescent="0.35">
      <c r="AA2524" s="3"/>
    </row>
    <row r="2525" spans="27:27" x14ac:dyDescent="0.35">
      <c r="AA2525" s="3"/>
    </row>
    <row r="2526" spans="27:27" x14ac:dyDescent="0.35">
      <c r="AA2526" s="3"/>
    </row>
    <row r="2527" spans="27:27" x14ac:dyDescent="0.35">
      <c r="AA2527" s="3"/>
    </row>
    <row r="2528" spans="27:27" x14ac:dyDescent="0.35">
      <c r="AA2528" s="3"/>
    </row>
    <row r="2529" spans="27:27" x14ac:dyDescent="0.35">
      <c r="AA2529" s="3"/>
    </row>
    <row r="2530" spans="27:27" x14ac:dyDescent="0.35">
      <c r="AA2530" s="3"/>
    </row>
    <row r="2531" spans="27:27" x14ac:dyDescent="0.35">
      <c r="AA2531" s="3"/>
    </row>
    <row r="2532" spans="27:27" x14ac:dyDescent="0.35">
      <c r="AA2532" s="3"/>
    </row>
    <row r="2533" spans="27:27" x14ac:dyDescent="0.35">
      <c r="AA2533" s="3"/>
    </row>
    <row r="2534" spans="27:27" x14ac:dyDescent="0.35">
      <c r="AA2534" s="3"/>
    </row>
    <row r="2535" spans="27:27" x14ac:dyDescent="0.35">
      <c r="AA2535" s="3"/>
    </row>
    <row r="2536" spans="27:27" x14ac:dyDescent="0.35">
      <c r="AA2536" s="3"/>
    </row>
    <row r="2537" spans="27:27" x14ac:dyDescent="0.35">
      <c r="AA2537" s="3"/>
    </row>
    <row r="2538" spans="27:27" x14ac:dyDescent="0.35">
      <c r="AA2538" s="3"/>
    </row>
    <row r="2539" spans="27:27" x14ac:dyDescent="0.35">
      <c r="AA2539" s="3"/>
    </row>
    <row r="2540" spans="27:27" x14ac:dyDescent="0.35">
      <c r="AA2540" s="3"/>
    </row>
    <row r="2541" spans="27:27" x14ac:dyDescent="0.35">
      <c r="AA2541" s="3"/>
    </row>
    <row r="2542" spans="27:27" x14ac:dyDescent="0.35">
      <c r="AA2542" s="3"/>
    </row>
    <row r="2543" spans="27:27" x14ac:dyDescent="0.35">
      <c r="AA2543" s="3"/>
    </row>
    <row r="2544" spans="27:27" x14ac:dyDescent="0.35">
      <c r="AA2544" s="3"/>
    </row>
    <row r="2545" spans="27:27" x14ac:dyDescent="0.35">
      <c r="AA2545" s="3"/>
    </row>
    <row r="2546" spans="27:27" x14ac:dyDescent="0.35">
      <c r="AA2546" s="3"/>
    </row>
    <row r="2547" spans="27:27" x14ac:dyDescent="0.35">
      <c r="AA2547" s="3"/>
    </row>
    <row r="2548" spans="27:27" x14ac:dyDescent="0.35">
      <c r="AA2548" s="3"/>
    </row>
    <row r="2549" spans="27:27" x14ac:dyDescent="0.35">
      <c r="AA2549" s="3"/>
    </row>
    <row r="2550" spans="27:27" x14ac:dyDescent="0.35">
      <c r="AA2550" s="3"/>
    </row>
    <row r="2551" spans="27:27" x14ac:dyDescent="0.35">
      <c r="AA2551" s="3"/>
    </row>
    <row r="2552" spans="27:27" x14ac:dyDescent="0.35">
      <c r="AA2552" s="3"/>
    </row>
    <row r="2553" spans="27:27" x14ac:dyDescent="0.35">
      <c r="AA2553" s="3"/>
    </row>
    <row r="2554" spans="27:27" x14ac:dyDescent="0.35">
      <c r="AA2554" s="3"/>
    </row>
    <row r="2555" spans="27:27" x14ac:dyDescent="0.35">
      <c r="AA2555" s="3"/>
    </row>
    <row r="2556" spans="27:27" x14ac:dyDescent="0.35">
      <c r="AA2556" s="3"/>
    </row>
    <row r="2557" spans="27:27" x14ac:dyDescent="0.35">
      <c r="AA2557" s="3"/>
    </row>
    <row r="2558" spans="27:27" x14ac:dyDescent="0.35">
      <c r="AA2558" s="3"/>
    </row>
    <row r="2559" spans="27:27" x14ac:dyDescent="0.35">
      <c r="AA2559" s="3"/>
    </row>
    <row r="2560" spans="27:27" x14ac:dyDescent="0.35">
      <c r="AA2560" s="3"/>
    </row>
    <row r="2561" spans="27:27" x14ac:dyDescent="0.35">
      <c r="AA2561" s="3"/>
    </row>
    <row r="2562" spans="27:27" x14ac:dyDescent="0.35">
      <c r="AA2562" s="3"/>
    </row>
    <row r="2563" spans="27:27" x14ac:dyDescent="0.35">
      <c r="AA2563" s="3"/>
    </row>
    <row r="2564" spans="27:27" x14ac:dyDescent="0.35">
      <c r="AA2564" s="3"/>
    </row>
    <row r="2565" spans="27:27" x14ac:dyDescent="0.35">
      <c r="AA2565" s="3"/>
    </row>
    <row r="2566" spans="27:27" x14ac:dyDescent="0.35">
      <c r="AA2566" s="3"/>
    </row>
    <row r="2567" spans="27:27" x14ac:dyDescent="0.35">
      <c r="AA2567" s="3"/>
    </row>
    <row r="2568" spans="27:27" x14ac:dyDescent="0.35">
      <c r="AA2568" s="3"/>
    </row>
    <row r="2569" spans="27:27" x14ac:dyDescent="0.35">
      <c r="AA2569" s="3"/>
    </row>
    <row r="2570" spans="27:27" x14ac:dyDescent="0.35">
      <c r="AA2570" s="3"/>
    </row>
    <row r="2571" spans="27:27" x14ac:dyDescent="0.35">
      <c r="AA2571" s="3"/>
    </row>
    <row r="2572" spans="27:27" x14ac:dyDescent="0.35">
      <c r="AA2572" s="3"/>
    </row>
    <row r="2573" spans="27:27" x14ac:dyDescent="0.35">
      <c r="AA2573" s="3"/>
    </row>
    <row r="2574" spans="27:27" x14ac:dyDescent="0.35">
      <c r="AA2574" s="3"/>
    </row>
    <row r="2575" spans="27:27" x14ac:dyDescent="0.35">
      <c r="AA2575" s="3"/>
    </row>
    <row r="2576" spans="27:27" x14ac:dyDescent="0.35">
      <c r="AA2576" s="3"/>
    </row>
    <row r="2577" spans="27:27" x14ac:dyDescent="0.35">
      <c r="AA2577" s="3"/>
    </row>
    <row r="2578" spans="27:27" x14ac:dyDescent="0.35">
      <c r="AA2578" s="3"/>
    </row>
    <row r="2579" spans="27:27" x14ac:dyDescent="0.35">
      <c r="AA2579" s="3"/>
    </row>
    <row r="2580" spans="27:27" x14ac:dyDescent="0.35">
      <c r="AA2580" s="3"/>
    </row>
    <row r="2581" spans="27:27" x14ac:dyDescent="0.35">
      <c r="AA2581" s="3"/>
    </row>
    <row r="2582" spans="27:27" x14ac:dyDescent="0.35">
      <c r="AA2582" s="3"/>
    </row>
    <row r="2583" spans="27:27" x14ac:dyDescent="0.35">
      <c r="AA2583" s="3"/>
    </row>
    <row r="2584" spans="27:27" x14ac:dyDescent="0.35">
      <c r="AA2584" s="3"/>
    </row>
    <row r="2585" spans="27:27" x14ac:dyDescent="0.35">
      <c r="AA2585" s="3"/>
    </row>
    <row r="2586" spans="27:27" x14ac:dyDescent="0.35">
      <c r="AA2586" s="3"/>
    </row>
    <row r="2587" spans="27:27" x14ac:dyDescent="0.35">
      <c r="AA2587" s="3"/>
    </row>
    <row r="2588" spans="27:27" x14ac:dyDescent="0.35">
      <c r="AA2588" s="3"/>
    </row>
    <row r="2589" spans="27:27" x14ac:dyDescent="0.35">
      <c r="AA2589" s="3"/>
    </row>
    <row r="2590" spans="27:27" x14ac:dyDescent="0.35">
      <c r="AA2590" s="3"/>
    </row>
    <row r="2591" spans="27:27" x14ac:dyDescent="0.35">
      <c r="AA2591" s="3"/>
    </row>
    <row r="2592" spans="27:27" x14ac:dyDescent="0.35">
      <c r="AA2592" s="3"/>
    </row>
    <row r="2593" spans="27:27" x14ac:dyDescent="0.35">
      <c r="AA2593" s="3"/>
    </row>
    <row r="2594" spans="27:27" x14ac:dyDescent="0.35">
      <c r="AA2594" s="3"/>
    </row>
    <row r="2595" spans="27:27" x14ac:dyDescent="0.35">
      <c r="AA2595" s="3"/>
    </row>
    <row r="2596" spans="27:27" x14ac:dyDescent="0.35">
      <c r="AA2596" s="3"/>
    </row>
    <row r="2597" spans="27:27" x14ac:dyDescent="0.35">
      <c r="AA2597" s="3"/>
    </row>
    <row r="2598" spans="27:27" x14ac:dyDescent="0.35">
      <c r="AA2598" s="3"/>
    </row>
    <row r="2599" spans="27:27" x14ac:dyDescent="0.35">
      <c r="AA2599" s="3"/>
    </row>
    <row r="2600" spans="27:27" x14ac:dyDescent="0.35">
      <c r="AA2600" s="3"/>
    </row>
    <row r="2601" spans="27:27" x14ac:dyDescent="0.35">
      <c r="AA2601" s="3"/>
    </row>
    <row r="2602" spans="27:27" x14ac:dyDescent="0.35">
      <c r="AA2602" s="3"/>
    </row>
    <row r="2603" spans="27:27" x14ac:dyDescent="0.35">
      <c r="AA2603" s="3"/>
    </row>
    <row r="2604" spans="27:27" x14ac:dyDescent="0.35">
      <c r="AA2604" s="3"/>
    </row>
    <row r="2605" spans="27:27" x14ac:dyDescent="0.35">
      <c r="AA2605" s="3"/>
    </row>
    <row r="2606" spans="27:27" x14ac:dyDescent="0.35">
      <c r="AA2606" s="3"/>
    </row>
    <row r="2607" spans="27:27" x14ac:dyDescent="0.35">
      <c r="AA2607" s="3"/>
    </row>
    <row r="2608" spans="27:27" x14ac:dyDescent="0.35">
      <c r="AA2608" s="3"/>
    </row>
    <row r="2609" spans="27:27" x14ac:dyDescent="0.35">
      <c r="AA2609" s="3"/>
    </row>
    <row r="2610" spans="27:27" x14ac:dyDescent="0.35">
      <c r="AA2610" s="3"/>
    </row>
    <row r="2611" spans="27:27" x14ac:dyDescent="0.35">
      <c r="AA2611" s="3"/>
    </row>
    <row r="2612" spans="27:27" x14ac:dyDescent="0.35">
      <c r="AA2612" s="3"/>
    </row>
    <row r="2613" spans="27:27" x14ac:dyDescent="0.35">
      <c r="AA2613" s="3"/>
    </row>
    <row r="2614" spans="27:27" x14ac:dyDescent="0.35">
      <c r="AA2614" s="3"/>
    </row>
    <row r="2615" spans="27:27" x14ac:dyDescent="0.35">
      <c r="AA2615" s="3"/>
    </row>
    <row r="2616" spans="27:27" x14ac:dyDescent="0.35">
      <c r="AA2616" s="3"/>
    </row>
    <row r="2617" spans="27:27" x14ac:dyDescent="0.35">
      <c r="AA2617" s="3"/>
    </row>
    <row r="2618" spans="27:27" x14ac:dyDescent="0.35">
      <c r="AA2618" s="3"/>
    </row>
    <row r="2619" spans="27:27" x14ac:dyDescent="0.35">
      <c r="AA2619" s="3"/>
    </row>
    <row r="2620" spans="27:27" x14ac:dyDescent="0.35">
      <c r="AA2620" s="3"/>
    </row>
    <row r="2621" spans="27:27" x14ac:dyDescent="0.35">
      <c r="AA2621" s="3"/>
    </row>
    <row r="2622" spans="27:27" x14ac:dyDescent="0.35">
      <c r="AA2622" s="3"/>
    </row>
    <row r="2623" spans="27:27" x14ac:dyDescent="0.35">
      <c r="AA2623" s="3"/>
    </row>
    <row r="2624" spans="27:27" x14ac:dyDescent="0.35">
      <c r="AA2624" s="3"/>
    </row>
    <row r="2625" spans="27:27" x14ac:dyDescent="0.35">
      <c r="AA2625" s="3"/>
    </row>
    <row r="2626" spans="27:27" x14ac:dyDescent="0.35">
      <c r="AA2626" s="3"/>
    </row>
    <row r="2627" spans="27:27" x14ac:dyDescent="0.35">
      <c r="AA2627" s="3"/>
    </row>
    <row r="2628" spans="27:27" x14ac:dyDescent="0.35">
      <c r="AA2628" s="3"/>
    </row>
    <row r="2629" spans="27:27" x14ac:dyDescent="0.35">
      <c r="AA2629" s="3"/>
    </row>
    <row r="2630" spans="27:27" x14ac:dyDescent="0.35">
      <c r="AA2630" s="3"/>
    </row>
    <row r="2631" spans="27:27" x14ac:dyDescent="0.35">
      <c r="AA2631" s="3"/>
    </row>
    <row r="2632" spans="27:27" x14ac:dyDescent="0.35">
      <c r="AA2632" s="3"/>
    </row>
    <row r="2633" spans="27:27" x14ac:dyDescent="0.35">
      <c r="AA2633" s="3"/>
    </row>
    <row r="2634" spans="27:27" x14ac:dyDescent="0.35">
      <c r="AA2634" s="3"/>
    </row>
    <row r="2635" spans="27:27" x14ac:dyDescent="0.35">
      <c r="AA2635" s="3"/>
    </row>
    <row r="2636" spans="27:27" x14ac:dyDescent="0.35">
      <c r="AA2636" s="3"/>
    </row>
    <row r="2637" spans="27:27" x14ac:dyDescent="0.35">
      <c r="AA2637" s="3"/>
    </row>
    <row r="2638" spans="27:27" x14ac:dyDescent="0.35">
      <c r="AA2638" s="3"/>
    </row>
    <row r="2639" spans="27:27" x14ac:dyDescent="0.35">
      <c r="AA2639" s="3"/>
    </row>
    <row r="2640" spans="27:27" x14ac:dyDescent="0.35">
      <c r="AA2640" s="3"/>
    </row>
    <row r="2641" spans="27:27" x14ac:dyDescent="0.35">
      <c r="AA2641" s="3"/>
    </row>
    <row r="2642" spans="27:27" x14ac:dyDescent="0.35">
      <c r="AA2642" s="3"/>
    </row>
    <row r="2643" spans="27:27" x14ac:dyDescent="0.35">
      <c r="AA2643" s="3"/>
    </row>
    <row r="2644" spans="27:27" x14ac:dyDescent="0.35">
      <c r="AA2644" s="3"/>
    </row>
    <row r="2645" spans="27:27" x14ac:dyDescent="0.35">
      <c r="AA2645" s="3"/>
    </row>
    <row r="2646" spans="27:27" x14ac:dyDescent="0.35">
      <c r="AA2646" s="3"/>
    </row>
    <row r="2647" spans="27:27" x14ac:dyDescent="0.35">
      <c r="AA2647" s="3"/>
    </row>
    <row r="2648" spans="27:27" x14ac:dyDescent="0.35">
      <c r="AA2648" s="3"/>
    </row>
    <row r="2649" spans="27:27" x14ac:dyDescent="0.35">
      <c r="AA2649" s="3"/>
    </row>
    <row r="2650" spans="27:27" x14ac:dyDescent="0.35">
      <c r="AA2650" s="3"/>
    </row>
    <row r="2651" spans="27:27" x14ac:dyDescent="0.35">
      <c r="AA2651" s="3"/>
    </row>
    <row r="2652" spans="27:27" x14ac:dyDescent="0.35">
      <c r="AA2652" s="3"/>
    </row>
    <row r="2653" spans="27:27" x14ac:dyDescent="0.35">
      <c r="AA2653" s="3"/>
    </row>
    <row r="2654" spans="27:27" x14ac:dyDescent="0.35">
      <c r="AA2654" s="3"/>
    </row>
    <row r="2655" spans="27:27" x14ac:dyDescent="0.35">
      <c r="AA2655" s="3"/>
    </row>
    <row r="2656" spans="27:27" x14ac:dyDescent="0.35">
      <c r="AA2656" s="3"/>
    </row>
    <row r="2657" spans="27:27" x14ac:dyDescent="0.35">
      <c r="AA2657" s="3"/>
    </row>
    <row r="2658" spans="27:27" x14ac:dyDescent="0.35">
      <c r="AA2658" s="3"/>
    </row>
    <row r="2659" spans="27:27" x14ac:dyDescent="0.35">
      <c r="AA2659" s="3"/>
    </row>
    <row r="2660" spans="27:27" x14ac:dyDescent="0.35">
      <c r="AA2660" s="3"/>
    </row>
    <row r="2661" spans="27:27" x14ac:dyDescent="0.35">
      <c r="AA2661" s="3"/>
    </row>
    <row r="2662" spans="27:27" x14ac:dyDescent="0.35">
      <c r="AA2662" s="3"/>
    </row>
    <row r="2663" spans="27:27" x14ac:dyDescent="0.35">
      <c r="AA2663" s="3"/>
    </row>
    <row r="2664" spans="27:27" x14ac:dyDescent="0.35">
      <c r="AA2664" s="3"/>
    </row>
    <row r="2665" spans="27:27" x14ac:dyDescent="0.35">
      <c r="AA2665" s="3"/>
    </row>
    <row r="2666" spans="27:27" x14ac:dyDescent="0.35">
      <c r="AA2666" s="3"/>
    </row>
    <row r="2667" spans="27:27" x14ac:dyDescent="0.35">
      <c r="AA2667" s="3"/>
    </row>
    <row r="2668" spans="27:27" x14ac:dyDescent="0.35">
      <c r="AA2668" s="3"/>
    </row>
    <row r="2669" spans="27:27" x14ac:dyDescent="0.35">
      <c r="AA2669" s="3"/>
    </row>
    <row r="2670" spans="27:27" x14ac:dyDescent="0.35">
      <c r="AA2670" s="3"/>
    </row>
    <row r="2671" spans="27:27" x14ac:dyDescent="0.35">
      <c r="AA2671" s="3"/>
    </row>
    <row r="2672" spans="27:27" x14ac:dyDescent="0.35">
      <c r="AA2672" s="3"/>
    </row>
    <row r="2673" spans="27:27" x14ac:dyDescent="0.35">
      <c r="AA2673" s="3"/>
    </row>
    <row r="2674" spans="27:27" x14ac:dyDescent="0.35">
      <c r="AA2674" s="3"/>
    </row>
    <row r="2675" spans="27:27" x14ac:dyDescent="0.35">
      <c r="AA2675" s="3"/>
    </row>
    <row r="2676" spans="27:27" x14ac:dyDescent="0.35">
      <c r="AA2676" s="3"/>
    </row>
    <row r="2677" spans="27:27" x14ac:dyDescent="0.35">
      <c r="AA2677" s="3"/>
    </row>
    <row r="2678" spans="27:27" x14ac:dyDescent="0.35">
      <c r="AA2678" s="3"/>
    </row>
    <row r="2679" spans="27:27" x14ac:dyDescent="0.35">
      <c r="AA2679" s="3"/>
    </row>
    <row r="2680" spans="27:27" x14ac:dyDescent="0.35">
      <c r="AA2680" s="3"/>
    </row>
    <row r="2681" spans="27:27" x14ac:dyDescent="0.35">
      <c r="AA2681" s="3"/>
    </row>
    <row r="2682" spans="27:27" x14ac:dyDescent="0.35">
      <c r="AA2682" s="3"/>
    </row>
    <row r="2683" spans="27:27" x14ac:dyDescent="0.35">
      <c r="AA2683" s="3"/>
    </row>
    <row r="2684" spans="27:27" x14ac:dyDescent="0.35">
      <c r="AA2684" s="3"/>
    </row>
    <row r="2685" spans="27:27" x14ac:dyDescent="0.35">
      <c r="AA2685" s="3"/>
    </row>
    <row r="2686" spans="27:27" x14ac:dyDescent="0.35">
      <c r="AA2686" s="3"/>
    </row>
    <row r="2687" spans="27:27" x14ac:dyDescent="0.35">
      <c r="AA2687" s="3"/>
    </row>
    <row r="2688" spans="27:27" x14ac:dyDescent="0.35">
      <c r="AA2688" s="3"/>
    </row>
    <row r="2689" spans="27:27" x14ac:dyDescent="0.35">
      <c r="AA2689" s="3"/>
    </row>
    <row r="2690" spans="27:27" x14ac:dyDescent="0.35">
      <c r="AA2690" s="3"/>
    </row>
    <row r="2691" spans="27:27" x14ac:dyDescent="0.35">
      <c r="AA2691" s="3"/>
    </row>
    <row r="2692" spans="27:27" x14ac:dyDescent="0.35">
      <c r="AA2692" s="3"/>
    </row>
    <row r="2693" spans="27:27" x14ac:dyDescent="0.35">
      <c r="AA2693" s="3"/>
    </row>
    <row r="2694" spans="27:27" x14ac:dyDescent="0.35">
      <c r="AA2694" s="3"/>
    </row>
    <row r="2695" spans="27:27" x14ac:dyDescent="0.35">
      <c r="AA2695" s="3"/>
    </row>
    <row r="2696" spans="27:27" x14ac:dyDescent="0.35">
      <c r="AA2696" s="3"/>
    </row>
    <row r="2697" spans="27:27" x14ac:dyDescent="0.35">
      <c r="AA2697" s="3"/>
    </row>
    <row r="2698" spans="27:27" x14ac:dyDescent="0.35">
      <c r="AA2698" s="3"/>
    </row>
    <row r="2699" spans="27:27" x14ac:dyDescent="0.35">
      <c r="AA2699" s="3"/>
    </row>
    <row r="2700" spans="27:27" x14ac:dyDescent="0.35">
      <c r="AA2700" s="3"/>
    </row>
    <row r="2701" spans="27:27" x14ac:dyDescent="0.35">
      <c r="AA2701" s="3"/>
    </row>
    <row r="2702" spans="27:27" x14ac:dyDescent="0.35">
      <c r="AA2702" s="3"/>
    </row>
    <row r="2703" spans="27:27" x14ac:dyDescent="0.35">
      <c r="AA2703" s="3"/>
    </row>
    <row r="2704" spans="27:27" x14ac:dyDescent="0.35">
      <c r="AA2704" s="3"/>
    </row>
    <row r="2705" spans="27:27" x14ac:dyDescent="0.35">
      <c r="AA2705" s="3"/>
    </row>
    <row r="2706" spans="27:27" x14ac:dyDescent="0.35">
      <c r="AA2706" s="3"/>
    </row>
    <row r="2707" spans="27:27" x14ac:dyDescent="0.35">
      <c r="AA2707" s="3"/>
    </row>
    <row r="2708" spans="27:27" x14ac:dyDescent="0.35">
      <c r="AA2708" s="3"/>
    </row>
    <row r="2709" spans="27:27" x14ac:dyDescent="0.35">
      <c r="AA2709" s="3"/>
    </row>
    <row r="2710" spans="27:27" x14ac:dyDescent="0.35">
      <c r="AA2710" s="3"/>
    </row>
    <row r="2711" spans="27:27" x14ac:dyDescent="0.35">
      <c r="AA2711" s="3"/>
    </row>
    <row r="2712" spans="27:27" x14ac:dyDescent="0.35">
      <c r="AA2712" s="3"/>
    </row>
    <row r="2713" spans="27:27" x14ac:dyDescent="0.35">
      <c r="AA2713" s="3"/>
    </row>
    <row r="2714" spans="27:27" x14ac:dyDescent="0.35">
      <c r="AA2714" s="3"/>
    </row>
    <row r="2715" spans="27:27" x14ac:dyDescent="0.35">
      <c r="AA2715" s="3"/>
    </row>
    <row r="2716" spans="27:27" x14ac:dyDescent="0.35">
      <c r="AA2716" s="3"/>
    </row>
    <row r="2717" spans="27:27" x14ac:dyDescent="0.35">
      <c r="AA2717" s="3"/>
    </row>
    <row r="2718" spans="27:27" x14ac:dyDescent="0.35">
      <c r="AA2718" s="3"/>
    </row>
    <row r="2719" spans="27:27" x14ac:dyDescent="0.35">
      <c r="AA2719" s="3"/>
    </row>
    <row r="2720" spans="27:27" x14ac:dyDescent="0.35">
      <c r="AA2720" s="3"/>
    </row>
    <row r="2721" spans="27:27" x14ac:dyDescent="0.35">
      <c r="AA2721" s="3"/>
    </row>
    <row r="2722" spans="27:27" x14ac:dyDescent="0.35">
      <c r="AA2722" s="3"/>
    </row>
    <row r="2723" spans="27:27" x14ac:dyDescent="0.35">
      <c r="AA2723" s="3"/>
    </row>
    <row r="2724" spans="27:27" x14ac:dyDescent="0.35">
      <c r="AA2724" s="3"/>
    </row>
    <row r="2725" spans="27:27" x14ac:dyDescent="0.35">
      <c r="AA2725" s="3"/>
    </row>
    <row r="2726" spans="27:27" x14ac:dyDescent="0.35">
      <c r="AA2726" s="3"/>
    </row>
    <row r="2727" spans="27:27" x14ac:dyDescent="0.35">
      <c r="AA2727" s="3"/>
    </row>
    <row r="2728" spans="27:27" x14ac:dyDescent="0.35">
      <c r="AA2728" s="3"/>
    </row>
    <row r="2729" spans="27:27" x14ac:dyDescent="0.35">
      <c r="AA2729" s="3"/>
    </row>
    <row r="2730" spans="27:27" x14ac:dyDescent="0.35">
      <c r="AA2730" s="3"/>
    </row>
    <row r="2731" spans="27:27" x14ac:dyDescent="0.35">
      <c r="AA2731" s="3"/>
    </row>
    <row r="2732" spans="27:27" x14ac:dyDescent="0.35">
      <c r="AA2732" s="3"/>
    </row>
    <row r="2733" spans="27:27" x14ac:dyDescent="0.35">
      <c r="AA2733" s="3"/>
    </row>
    <row r="2734" spans="27:27" x14ac:dyDescent="0.35">
      <c r="AA2734" s="3"/>
    </row>
    <row r="2735" spans="27:27" x14ac:dyDescent="0.35">
      <c r="AA2735" s="3"/>
    </row>
    <row r="2736" spans="27:27" x14ac:dyDescent="0.35">
      <c r="AA2736" s="3"/>
    </row>
    <row r="2737" spans="27:27" x14ac:dyDescent="0.35">
      <c r="AA2737" s="3"/>
    </row>
    <row r="2738" spans="27:27" x14ac:dyDescent="0.35">
      <c r="AA2738" s="3"/>
    </row>
    <row r="2739" spans="27:27" x14ac:dyDescent="0.35">
      <c r="AA2739" s="3"/>
    </row>
    <row r="2740" spans="27:27" x14ac:dyDescent="0.35">
      <c r="AA2740" s="3"/>
    </row>
    <row r="2741" spans="27:27" x14ac:dyDescent="0.35">
      <c r="AA2741" s="3"/>
    </row>
    <row r="2742" spans="27:27" x14ac:dyDescent="0.35">
      <c r="AA2742" s="3"/>
    </row>
    <row r="2743" spans="27:27" x14ac:dyDescent="0.35">
      <c r="AA2743" s="3"/>
    </row>
    <row r="2744" spans="27:27" x14ac:dyDescent="0.35">
      <c r="AA2744" s="3"/>
    </row>
    <row r="2745" spans="27:27" x14ac:dyDescent="0.35">
      <c r="AA2745" s="3"/>
    </row>
    <row r="2746" spans="27:27" x14ac:dyDescent="0.35">
      <c r="AA2746" s="3"/>
    </row>
    <row r="2747" spans="27:27" x14ac:dyDescent="0.35">
      <c r="AA2747" s="3"/>
    </row>
    <row r="2748" spans="27:27" x14ac:dyDescent="0.35">
      <c r="AA2748" s="3"/>
    </row>
    <row r="2749" spans="27:27" x14ac:dyDescent="0.35">
      <c r="AA2749" s="3"/>
    </row>
    <row r="2750" spans="27:27" x14ac:dyDescent="0.35">
      <c r="AA2750" s="3"/>
    </row>
    <row r="2751" spans="27:27" x14ac:dyDescent="0.35">
      <c r="AA2751" s="3"/>
    </row>
    <row r="2752" spans="27:27" x14ac:dyDescent="0.35">
      <c r="AA2752" s="3"/>
    </row>
    <row r="2753" spans="27:27" x14ac:dyDescent="0.35">
      <c r="AA2753" s="3"/>
    </row>
    <row r="2754" spans="27:27" x14ac:dyDescent="0.35">
      <c r="AA2754" s="3"/>
    </row>
    <row r="2755" spans="27:27" x14ac:dyDescent="0.35">
      <c r="AA2755" s="3"/>
    </row>
    <row r="2756" spans="27:27" x14ac:dyDescent="0.35">
      <c r="AA2756" s="3"/>
    </row>
    <row r="2757" spans="27:27" x14ac:dyDescent="0.35">
      <c r="AA2757" s="3"/>
    </row>
    <row r="2758" spans="27:27" x14ac:dyDescent="0.35">
      <c r="AA2758" s="3"/>
    </row>
    <row r="2759" spans="27:27" x14ac:dyDescent="0.35">
      <c r="AA2759" s="3"/>
    </row>
    <row r="2760" spans="27:27" x14ac:dyDescent="0.35">
      <c r="AA2760" s="3"/>
    </row>
    <row r="2761" spans="27:27" x14ac:dyDescent="0.35">
      <c r="AA2761" s="3"/>
    </row>
    <row r="2762" spans="27:27" x14ac:dyDescent="0.35">
      <c r="AA2762" s="3"/>
    </row>
    <row r="2763" spans="27:27" x14ac:dyDescent="0.35">
      <c r="AA2763" s="3"/>
    </row>
    <row r="2764" spans="27:27" x14ac:dyDescent="0.35">
      <c r="AA2764" s="3"/>
    </row>
    <row r="2765" spans="27:27" x14ac:dyDescent="0.35">
      <c r="AA2765" s="3"/>
    </row>
    <row r="2766" spans="27:27" x14ac:dyDescent="0.35">
      <c r="AA2766" s="3"/>
    </row>
    <row r="2767" spans="27:27" x14ac:dyDescent="0.35">
      <c r="AA2767" s="3"/>
    </row>
    <row r="2768" spans="27:27" x14ac:dyDescent="0.35">
      <c r="AA2768" s="3"/>
    </row>
    <row r="2769" spans="27:27" x14ac:dyDescent="0.35">
      <c r="AA2769" s="3"/>
    </row>
    <row r="2770" spans="27:27" x14ac:dyDescent="0.35">
      <c r="AA2770" s="3"/>
    </row>
    <row r="2771" spans="27:27" x14ac:dyDescent="0.35">
      <c r="AA2771" s="3"/>
    </row>
    <row r="2772" spans="27:27" x14ac:dyDescent="0.35">
      <c r="AA2772" s="3"/>
    </row>
    <row r="2773" spans="27:27" x14ac:dyDescent="0.35">
      <c r="AA2773" s="3"/>
    </row>
    <row r="2774" spans="27:27" x14ac:dyDescent="0.35">
      <c r="AA2774" s="3"/>
    </row>
    <row r="2775" spans="27:27" x14ac:dyDescent="0.35">
      <c r="AA2775" s="3"/>
    </row>
    <row r="2776" spans="27:27" x14ac:dyDescent="0.35">
      <c r="AA2776" s="3"/>
    </row>
    <row r="2777" spans="27:27" x14ac:dyDescent="0.35">
      <c r="AA2777" s="3"/>
    </row>
    <row r="2778" spans="27:27" x14ac:dyDescent="0.35">
      <c r="AA2778" s="3"/>
    </row>
    <row r="2779" spans="27:27" x14ac:dyDescent="0.35">
      <c r="AA2779" s="3"/>
    </row>
    <row r="2780" spans="27:27" x14ac:dyDescent="0.35">
      <c r="AA2780" s="3"/>
    </row>
    <row r="2781" spans="27:27" x14ac:dyDescent="0.35">
      <c r="AA2781" s="3"/>
    </row>
    <row r="2782" spans="27:27" x14ac:dyDescent="0.35">
      <c r="AA2782" s="3"/>
    </row>
    <row r="2783" spans="27:27" x14ac:dyDescent="0.35">
      <c r="AA2783" s="3"/>
    </row>
    <row r="2784" spans="27:27" x14ac:dyDescent="0.35">
      <c r="AA2784" s="3"/>
    </row>
    <row r="2785" spans="27:27" x14ac:dyDescent="0.35">
      <c r="AA2785" s="3"/>
    </row>
    <row r="2786" spans="27:27" x14ac:dyDescent="0.35">
      <c r="AA2786" s="3"/>
    </row>
    <row r="2787" spans="27:27" x14ac:dyDescent="0.35">
      <c r="AA2787" s="3"/>
    </row>
    <row r="2788" spans="27:27" x14ac:dyDescent="0.35">
      <c r="AA2788" s="3"/>
    </row>
    <row r="2789" spans="27:27" x14ac:dyDescent="0.35">
      <c r="AA2789" s="3"/>
    </row>
    <row r="2790" spans="27:27" x14ac:dyDescent="0.35">
      <c r="AA2790" s="3"/>
    </row>
    <row r="2791" spans="27:27" x14ac:dyDescent="0.35">
      <c r="AA2791" s="3"/>
    </row>
    <row r="2792" spans="27:27" x14ac:dyDescent="0.35">
      <c r="AA2792" s="3"/>
    </row>
    <row r="2793" spans="27:27" x14ac:dyDescent="0.35">
      <c r="AA2793" s="3"/>
    </row>
    <row r="2794" spans="27:27" x14ac:dyDescent="0.35">
      <c r="AA2794" s="3"/>
    </row>
    <row r="2795" spans="27:27" x14ac:dyDescent="0.35">
      <c r="AA2795" s="3"/>
    </row>
    <row r="2796" spans="27:27" x14ac:dyDescent="0.35">
      <c r="AA2796" s="3"/>
    </row>
    <row r="2797" spans="27:27" x14ac:dyDescent="0.35">
      <c r="AA2797" s="3"/>
    </row>
    <row r="2798" spans="27:27" x14ac:dyDescent="0.35">
      <c r="AA2798" s="3"/>
    </row>
    <row r="2799" spans="27:27" x14ac:dyDescent="0.35">
      <c r="AA2799" s="3"/>
    </row>
    <row r="2800" spans="27:27" x14ac:dyDescent="0.35">
      <c r="AA2800" s="3"/>
    </row>
    <row r="2801" spans="27:27" x14ac:dyDescent="0.35">
      <c r="AA2801" s="3"/>
    </row>
    <row r="2802" spans="27:27" x14ac:dyDescent="0.35">
      <c r="AA2802" s="3"/>
    </row>
    <row r="2803" spans="27:27" x14ac:dyDescent="0.35">
      <c r="AA2803" s="3"/>
    </row>
    <row r="2804" spans="27:27" x14ac:dyDescent="0.35">
      <c r="AA2804" s="3"/>
    </row>
    <row r="2805" spans="27:27" x14ac:dyDescent="0.35">
      <c r="AA2805" s="3"/>
    </row>
    <row r="2806" spans="27:27" x14ac:dyDescent="0.35">
      <c r="AA2806" s="3"/>
    </row>
    <row r="2807" spans="27:27" x14ac:dyDescent="0.35">
      <c r="AA2807" s="3"/>
    </row>
    <row r="2808" spans="27:27" x14ac:dyDescent="0.35">
      <c r="AA2808" s="3"/>
    </row>
    <row r="2809" spans="27:27" x14ac:dyDescent="0.35">
      <c r="AA2809" s="3"/>
    </row>
    <row r="2810" spans="27:27" x14ac:dyDescent="0.35">
      <c r="AA2810" s="3"/>
    </row>
    <row r="2811" spans="27:27" x14ac:dyDescent="0.35">
      <c r="AA2811" s="3"/>
    </row>
    <row r="2812" spans="27:27" x14ac:dyDescent="0.35">
      <c r="AA2812" s="3"/>
    </row>
    <row r="2813" spans="27:27" x14ac:dyDescent="0.35">
      <c r="AA2813" s="3"/>
    </row>
    <row r="2814" spans="27:27" x14ac:dyDescent="0.35">
      <c r="AA2814" s="3"/>
    </row>
    <row r="2815" spans="27:27" x14ac:dyDescent="0.35">
      <c r="AA2815" s="3"/>
    </row>
    <row r="2816" spans="27:27" x14ac:dyDescent="0.35">
      <c r="AA2816" s="3"/>
    </row>
    <row r="2817" spans="27:27" x14ac:dyDescent="0.35">
      <c r="AA2817" s="3"/>
    </row>
    <row r="2818" spans="27:27" x14ac:dyDescent="0.35">
      <c r="AA2818" s="3"/>
    </row>
    <row r="2819" spans="27:27" x14ac:dyDescent="0.35">
      <c r="AA2819" s="3"/>
    </row>
    <row r="2820" spans="27:27" x14ac:dyDescent="0.35">
      <c r="AA2820" s="3"/>
    </row>
    <row r="2821" spans="27:27" x14ac:dyDescent="0.35">
      <c r="AA2821" s="3"/>
    </row>
    <row r="2822" spans="27:27" x14ac:dyDescent="0.35">
      <c r="AA2822" s="3"/>
    </row>
    <row r="2823" spans="27:27" x14ac:dyDescent="0.35">
      <c r="AA2823" s="3"/>
    </row>
    <row r="2824" spans="27:27" x14ac:dyDescent="0.35">
      <c r="AA2824" s="3"/>
    </row>
    <row r="2825" spans="27:27" x14ac:dyDescent="0.35">
      <c r="AA2825" s="3"/>
    </row>
    <row r="2826" spans="27:27" x14ac:dyDescent="0.35">
      <c r="AA2826" s="3"/>
    </row>
    <row r="2827" spans="27:27" x14ac:dyDescent="0.35">
      <c r="AA2827" s="3"/>
    </row>
    <row r="2828" spans="27:27" x14ac:dyDescent="0.35">
      <c r="AA2828" s="3"/>
    </row>
    <row r="2829" spans="27:27" x14ac:dyDescent="0.35">
      <c r="AA2829" s="3"/>
    </row>
    <row r="2830" spans="27:27" x14ac:dyDescent="0.35">
      <c r="AA2830" s="3"/>
    </row>
    <row r="2831" spans="27:27" x14ac:dyDescent="0.35">
      <c r="AA2831" s="3"/>
    </row>
    <row r="2832" spans="27:27" x14ac:dyDescent="0.35">
      <c r="AA2832" s="3"/>
    </row>
    <row r="2833" spans="27:27" x14ac:dyDescent="0.35">
      <c r="AA2833" s="3"/>
    </row>
    <row r="2834" spans="27:27" x14ac:dyDescent="0.35">
      <c r="AA2834" s="3"/>
    </row>
    <row r="2835" spans="27:27" x14ac:dyDescent="0.35">
      <c r="AA2835" s="3"/>
    </row>
    <row r="2836" spans="27:27" x14ac:dyDescent="0.35">
      <c r="AA2836" s="3"/>
    </row>
    <row r="2837" spans="27:27" x14ac:dyDescent="0.35">
      <c r="AA2837" s="3"/>
    </row>
    <row r="2838" spans="27:27" x14ac:dyDescent="0.35">
      <c r="AA2838" s="3"/>
    </row>
    <row r="2839" spans="27:27" x14ac:dyDescent="0.35">
      <c r="AA2839" s="3"/>
    </row>
    <row r="2840" spans="27:27" x14ac:dyDescent="0.35">
      <c r="AA2840" s="3"/>
    </row>
    <row r="2841" spans="27:27" x14ac:dyDescent="0.35">
      <c r="AA2841" s="3"/>
    </row>
    <row r="2842" spans="27:27" x14ac:dyDescent="0.35">
      <c r="AA2842" s="3"/>
    </row>
    <row r="2843" spans="27:27" x14ac:dyDescent="0.35">
      <c r="AA2843" s="3"/>
    </row>
    <row r="2844" spans="27:27" x14ac:dyDescent="0.35">
      <c r="AA2844" s="3"/>
    </row>
    <row r="2845" spans="27:27" x14ac:dyDescent="0.35">
      <c r="AA2845" s="3"/>
    </row>
    <row r="2846" spans="27:27" x14ac:dyDescent="0.35">
      <c r="AA2846" s="3"/>
    </row>
    <row r="2847" spans="27:27" x14ac:dyDescent="0.35">
      <c r="AA2847" s="3"/>
    </row>
    <row r="2848" spans="27:27" x14ac:dyDescent="0.35">
      <c r="AA2848" s="3"/>
    </row>
    <row r="2849" spans="27:27" x14ac:dyDescent="0.35">
      <c r="AA2849" s="3"/>
    </row>
    <row r="2850" spans="27:27" x14ac:dyDescent="0.35">
      <c r="AA2850" s="3"/>
    </row>
    <row r="2851" spans="27:27" x14ac:dyDescent="0.35">
      <c r="AA2851" s="3"/>
    </row>
    <row r="2852" spans="27:27" x14ac:dyDescent="0.35">
      <c r="AA2852" s="3"/>
    </row>
    <row r="2853" spans="27:27" x14ac:dyDescent="0.35">
      <c r="AA2853" s="3"/>
    </row>
    <row r="2854" spans="27:27" x14ac:dyDescent="0.35">
      <c r="AA2854" s="3"/>
    </row>
    <row r="2855" spans="27:27" x14ac:dyDescent="0.35">
      <c r="AA2855" s="3"/>
    </row>
    <row r="2856" spans="27:27" x14ac:dyDescent="0.35">
      <c r="AA2856" s="3"/>
    </row>
    <row r="2857" spans="27:27" x14ac:dyDescent="0.35">
      <c r="AA2857" s="3"/>
    </row>
    <row r="2858" spans="27:27" x14ac:dyDescent="0.35">
      <c r="AA2858" s="3"/>
    </row>
    <row r="2859" spans="27:27" x14ac:dyDescent="0.35">
      <c r="AA2859" s="3"/>
    </row>
    <row r="2860" spans="27:27" x14ac:dyDescent="0.35">
      <c r="AA2860" s="3"/>
    </row>
    <row r="2861" spans="27:27" x14ac:dyDescent="0.35">
      <c r="AA2861" s="3"/>
    </row>
    <row r="2862" spans="27:27" x14ac:dyDescent="0.35">
      <c r="AA2862" s="3"/>
    </row>
    <row r="2863" spans="27:27" x14ac:dyDescent="0.35">
      <c r="AA2863" s="3"/>
    </row>
    <row r="2864" spans="27:27" x14ac:dyDescent="0.35">
      <c r="AA2864" s="3"/>
    </row>
    <row r="2865" spans="27:27" x14ac:dyDescent="0.35">
      <c r="AA2865" s="3"/>
    </row>
    <row r="2866" spans="27:27" x14ac:dyDescent="0.35">
      <c r="AA2866" s="3"/>
    </row>
    <row r="2867" spans="27:27" x14ac:dyDescent="0.35">
      <c r="AA2867" s="3"/>
    </row>
    <row r="2868" spans="27:27" x14ac:dyDescent="0.35">
      <c r="AA2868" s="3"/>
    </row>
    <row r="2869" spans="27:27" x14ac:dyDescent="0.35">
      <c r="AA2869" s="3"/>
    </row>
    <row r="2870" spans="27:27" x14ac:dyDescent="0.35">
      <c r="AA2870" s="3"/>
    </row>
    <row r="2871" spans="27:27" x14ac:dyDescent="0.35">
      <c r="AA2871" s="3"/>
    </row>
    <row r="2872" spans="27:27" x14ac:dyDescent="0.35">
      <c r="AA2872" s="3"/>
    </row>
    <row r="2873" spans="27:27" x14ac:dyDescent="0.35">
      <c r="AA2873" s="3"/>
    </row>
    <row r="2874" spans="27:27" x14ac:dyDescent="0.35">
      <c r="AA2874" s="3"/>
    </row>
    <row r="2875" spans="27:27" x14ac:dyDescent="0.35">
      <c r="AA2875" s="3"/>
    </row>
    <row r="2876" spans="27:27" x14ac:dyDescent="0.35">
      <c r="AA2876" s="3"/>
    </row>
    <row r="2877" spans="27:27" x14ac:dyDescent="0.35">
      <c r="AA2877" s="3"/>
    </row>
    <row r="2878" spans="27:27" x14ac:dyDescent="0.35">
      <c r="AA2878" s="3"/>
    </row>
    <row r="2879" spans="27:27" x14ac:dyDescent="0.35">
      <c r="AA2879" s="3"/>
    </row>
    <row r="2880" spans="27:27" x14ac:dyDescent="0.35">
      <c r="AA2880" s="3"/>
    </row>
    <row r="2881" spans="27:27" x14ac:dyDescent="0.35">
      <c r="AA2881" s="3"/>
    </row>
    <row r="2882" spans="27:27" x14ac:dyDescent="0.35">
      <c r="AA2882" s="3"/>
    </row>
    <row r="2883" spans="27:27" x14ac:dyDescent="0.35">
      <c r="AA2883" s="3"/>
    </row>
    <row r="2884" spans="27:27" x14ac:dyDescent="0.35">
      <c r="AA2884" s="3"/>
    </row>
    <row r="2885" spans="27:27" x14ac:dyDescent="0.35">
      <c r="AA2885" s="3"/>
    </row>
    <row r="2886" spans="27:27" x14ac:dyDescent="0.35">
      <c r="AA2886" s="3"/>
    </row>
    <row r="2887" spans="27:27" x14ac:dyDescent="0.35">
      <c r="AA2887" s="3"/>
    </row>
    <row r="2888" spans="27:27" x14ac:dyDescent="0.35">
      <c r="AA2888" s="3"/>
    </row>
    <row r="2889" spans="27:27" x14ac:dyDescent="0.35">
      <c r="AA2889" s="3"/>
    </row>
    <row r="2890" spans="27:27" x14ac:dyDescent="0.35">
      <c r="AA2890" s="3"/>
    </row>
    <row r="2891" spans="27:27" x14ac:dyDescent="0.35">
      <c r="AA2891" s="3"/>
    </row>
    <row r="2892" spans="27:27" x14ac:dyDescent="0.35">
      <c r="AA2892" s="3"/>
    </row>
    <row r="2893" spans="27:27" x14ac:dyDescent="0.35">
      <c r="AA2893" s="3"/>
    </row>
    <row r="2894" spans="27:27" x14ac:dyDescent="0.35">
      <c r="AA2894" s="3"/>
    </row>
    <row r="2895" spans="27:27" x14ac:dyDescent="0.35">
      <c r="AA2895" s="3"/>
    </row>
    <row r="2896" spans="27:27" x14ac:dyDescent="0.35">
      <c r="AA2896" s="3"/>
    </row>
    <row r="2897" spans="27:27" x14ac:dyDescent="0.35">
      <c r="AA2897" s="3"/>
    </row>
    <row r="2898" spans="27:27" x14ac:dyDescent="0.35">
      <c r="AA2898" s="3"/>
    </row>
    <row r="2899" spans="27:27" x14ac:dyDescent="0.35">
      <c r="AA2899" s="3"/>
    </row>
    <row r="2900" spans="27:27" x14ac:dyDescent="0.35">
      <c r="AA2900" s="3"/>
    </row>
    <row r="2901" spans="27:27" x14ac:dyDescent="0.35">
      <c r="AA2901" s="3"/>
    </row>
    <row r="2902" spans="27:27" x14ac:dyDescent="0.35">
      <c r="AA2902" s="3"/>
    </row>
    <row r="2903" spans="27:27" x14ac:dyDescent="0.35">
      <c r="AA2903" s="3"/>
    </row>
    <row r="2904" spans="27:27" x14ac:dyDescent="0.35">
      <c r="AA2904" s="3"/>
    </row>
    <row r="2905" spans="27:27" x14ac:dyDescent="0.35">
      <c r="AA2905" s="3"/>
    </row>
    <row r="2906" spans="27:27" x14ac:dyDescent="0.35">
      <c r="AA2906" s="3"/>
    </row>
    <row r="2907" spans="27:27" x14ac:dyDescent="0.35">
      <c r="AA2907" s="3"/>
    </row>
    <row r="2908" spans="27:27" x14ac:dyDescent="0.35">
      <c r="AA2908" s="3"/>
    </row>
    <row r="2909" spans="27:27" x14ac:dyDescent="0.35">
      <c r="AA2909" s="3"/>
    </row>
    <row r="2910" spans="27:27" x14ac:dyDescent="0.35">
      <c r="AA2910" s="3"/>
    </row>
    <row r="2911" spans="27:27" x14ac:dyDescent="0.35">
      <c r="AA2911" s="3"/>
    </row>
    <row r="2912" spans="27:27" x14ac:dyDescent="0.35">
      <c r="AA2912" s="3"/>
    </row>
    <row r="2913" spans="27:27" x14ac:dyDescent="0.35">
      <c r="AA2913" s="3"/>
    </row>
    <row r="2914" spans="27:27" x14ac:dyDescent="0.35">
      <c r="AA2914" s="3"/>
    </row>
    <row r="2915" spans="27:27" x14ac:dyDescent="0.35">
      <c r="AA2915" s="3"/>
    </row>
    <row r="2916" spans="27:27" x14ac:dyDescent="0.35">
      <c r="AA2916" s="3"/>
    </row>
    <row r="2917" spans="27:27" x14ac:dyDescent="0.35">
      <c r="AA2917" s="3"/>
    </row>
    <row r="2918" spans="27:27" x14ac:dyDescent="0.35">
      <c r="AA2918" s="3"/>
    </row>
    <row r="2919" spans="27:27" x14ac:dyDescent="0.35">
      <c r="AA2919" s="3"/>
    </row>
    <row r="2920" spans="27:27" x14ac:dyDescent="0.35">
      <c r="AA2920" s="3"/>
    </row>
    <row r="2921" spans="27:27" x14ac:dyDescent="0.35">
      <c r="AA2921" s="3"/>
    </row>
    <row r="2922" spans="27:27" x14ac:dyDescent="0.35">
      <c r="AA2922" s="3"/>
    </row>
    <row r="2923" spans="27:27" x14ac:dyDescent="0.35">
      <c r="AA2923" s="3"/>
    </row>
    <row r="2924" spans="27:27" x14ac:dyDescent="0.35">
      <c r="AA2924" s="3"/>
    </row>
    <row r="2925" spans="27:27" x14ac:dyDescent="0.35">
      <c r="AA2925" s="3"/>
    </row>
    <row r="2926" spans="27:27" x14ac:dyDescent="0.35">
      <c r="AA2926" s="3"/>
    </row>
    <row r="2927" spans="27:27" x14ac:dyDescent="0.35">
      <c r="AA2927" s="3"/>
    </row>
    <row r="2928" spans="27:27" x14ac:dyDescent="0.35">
      <c r="AA2928" s="3"/>
    </row>
    <row r="2929" spans="27:27" x14ac:dyDescent="0.35">
      <c r="AA2929" s="3"/>
    </row>
    <row r="2930" spans="27:27" x14ac:dyDescent="0.35">
      <c r="AA2930" s="3"/>
    </row>
    <row r="2931" spans="27:27" x14ac:dyDescent="0.35">
      <c r="AA2931" s="3"/>
    </row>
    <row r="2932" spans="27:27" x14ac:dyDescent="0.35">
      <c r="AA2932" s="3"/>
    </row>
    <row r="2933" spans="27:27" x14ac:dyDescent="0.35">
      <c r="AA2933" s="3"/>
    </row>
    <row r="2934" spans="27:27" x14ac:dyDescent="0.35">
      <c r="AA2934" s="3"/>
    </row>
    <row r="2935" spans="27:27" x14ac:dyDescent="0.35">
      <c r="AA2935" s="3"/>
    </row>
    <row r="2936" spans="27:27" x14ac:dyDescent="0.35">
      <c r="AA2936" s="3"/>
    </row>
    <row r="2937" spans="27:27" x14ac:dyDescent="0.35">
      <c r="AA2937" s="3"/>
    </row>
    <row r="2938" spans="27:27" x14ac:dyDescent="0.35">
      <c r="AA2938" s="3"/>
    </row>
    <row r="2939" spans="27:27" x14ac:dyDescent="0.35">
      <c r="AA2939" s="3"/>
    </row>
    <row r="2940" spans="27:27" x14ac:dyDescent="0.35">
      <c r="AA2940" s="3"/>
    </row>
    <row r="2941" spans="27:27" x14ac:dyDescent="0.35">
      <c r="AA2941" s="3"/>
    </row>
    <row r="2942" spans="27:27" x14ac:dyDescent="0.35">
      <c r="AA2942" s="3"/>
    </row>
    <row r="2943" spans="27:27" x14ac:dyDescent="0.35">
      <c r="AA2943" s="3"/>
    </row>
    <row r="2944" spans="27:27" x14ac:dyDescent="0.35">
      <c r="AA2944" s="3"/>
    </row>
    <row r="2945" spans="27:27" x14ac:dyDescent="0.35">
      <c r="AA2945" s="3"/>
    </row>
    <row r="2946" spans="27:27" x14ac:dyDescent="0.35">
      <c r="AA2946" s="3"/>
    </row>
    <row r="2947" spans="27:27" x14ac:dyDescent="0.35">
      <c r="AA2947" s="3"/>
    </row>
    <row r="2948" spans="27:27" x14ac:dyDescent="0.35">
      <c r="AA2948" s="3"/>
    </row>
    <row r="2949" spans="27:27" x14ac:dyDescent="0.35">
      <c r="AA2949" s="3"/>
    </row>
    <row r="2950" spans="27:27" x14ac:dyDescent="0.35">
      <c r="AA2950" s="3"/>
    </row>
    <row r="2951" spans="27:27" x14ac:dyDescent="0.35">
      <c r="AA2951" s="3"/>
    </row>
    <row r="2952" spans="27:27" x14ac:dyDescent="0.35">
      <c r="AA2952" s="3"/>
    </row>
    <row r="2953" spans="27:27" x14ac:dyDescent="0.35">
      <c r="AA2953" s="3"/>
    </row>
    <row r="2954" spans="27:27" x14ac:dyDescent="0.35">
      <c r="AA2954" s="3"/>
    </row>
    <row r="2955" spans="27:27" x14ac:dyDescent="0.35">
      <c r="AA2955" s="3"/>
    </row>
    <row r="2956" spans="27:27" x14ac:dyDescent="0.35">
      <c r="AA2956" s="3"/>
    </row>
    <row r="2957" spans="27:27" x14ac:dyDescent="0.35">
      <c r="AA2957" s="3"/>
    </row>
    <row r="2958" spans="27:27" x14ac:dyDescent="0.35">
      <c r="AA2958" s="3"/>
    </row>
    <row r="2959" spans="27:27" x14ac:dyDescent="0.35">
      <c r="AA2959" s="3"/>
    </row>
    <row r="2960" spans="27:27" x14ac:dyDescent="0.35">
      <c r="AA2960" s="3"/>
    </row>
    <row r="2961" spans="27:27" x14ac:dyDescent="0.35">
      <c r="AA2961" s="3"/>
    </row>
    <row r="2962" spans="27:27" x14ac:dyDescent="0.35">
      <c r="AA2962" s="3"/>
    </row>
    <row r="2963" spans="27:27" x14ac:dyDescent="0.35">
      <c r="AA2963" s="3"/>
    </row>
    <row r="2964" spans="27:27" x14ac:dyDescent="0.35">
      <c r="AA2964" s="3"/>
    </row>
    <row r="2965" spans="27:27" x14ac:dyDescent="0.35">
      <c r="AA2965" s="3"/>
    </row>
    <row r="2966" spans="27:27" x14ac:dyDescent="0.35">
      <c r="AA2966" s="3"/>
    </row>
    <row r="2967" spans="27:27" x14ac:dyDescent="0.35">
      <c r="AA2967" s="3"/>
    </row>
    <row r="2968" spans="27:27" x14ac:dyDescent="0.35">
      <c r="AA2968" s="3"/>
    </row>
    <row r="2969" spans="27:27" x14ac:dyDescent="0.35">
      <c r="AA2969" s="3"/>
    </row>
    <row r="2970" spans="27:27" x14ac:dyDescent="0.35">
      <c r="AA2970" s="3"/>
    </row>
    <row r="2971" spans="27:27" x14ac:dyDescent="0.35">
      <c r="AA2971" s="3"/>
    </row>
    <row r="2972" spans="27:27" x14ac:dyDescent="0.35">
      <c r="AA2972" s="3"/>
    </row>
    <row r="2973" spans="27:27" x14ac:dyDescent="0.35">
      <c r="AA2973" s="3"/>
    </row>
    <row r="2974" spans="27:27" x14ac:dyDescent="0.35">
      <c r="AA2974" s="3"/>
    </row>
    <row r="2975" spans="27:27" x14ac:dyDescent="0.35">
      <c r="AA2975" s="3"/>
    </row>
    <row r="2976" spans="27:27" x14ac:dyDescent="0.35">
      <c r="AA2976" s="3"/>
    </row>
    <row r="2977" spans="27:27" x14ac:dyDescent="0.35">
      <c r="AA2977" s="3"/>
    </row>
    <row r="2978" spans="27:27" x14ac:dyDescent="0.35">
      <c r="AA2978" s="3"/>
    </row>
    <row r="2979" spans="27:27" x14ac:dyDescent="0.35">
      <c r="AA2979" s="3"/>
    </row>
    <row r="2980" spans="27:27" x14ac:dyDescent="0.35">
      <c r="AA2980" s="3"/>
    </row>
    <row r="2981" spans="27:27" x14ac:dyDescent="0.35">
      <c r="AA2981" s="3"/>
    </row>
    <row r="2982" spans="27:27" x14ac:dyDescent="0.35">
      <c r="AA2982" s="3"/>
    </row>
    <row r="2983" spans="27:27" x14ac:dyDescent="0.35">
      <c r="AA2983" s="3"/>
    </row>
    <row r="2984" spans="27:27" x14ac:dyDescent="0.35">
      <c r="AA2984" s="3"/>
    </row>
    <row r="2985" spans="27:27" x14ac:dyDescent="0.35">
      <c r="AA2985" s="3"/>
    </row>
    <row r="2986" spans="27:27" x14ac:dyDescent="0.35">
      <c r="AA2986" s="3"/>
    </row>
    <row r="2987" spans="27:27" x14ac:dyDescent="0.35">
      <c r="AA2987" s="3"/>
    </row>
    <row r="2988" spans="27:27" x14ac:dyDescent="0.35">
      <c r="AA2988" s="3"/>
    </row>
    <row r="2989" spans="27:27" x14ac:dyDescent="0.35">
      <c r="AA2989" s="3"/>
    </row>
    <row r="2990" spans="27:27" x14ac:dyDescent="0.35">
      <c r="AA2990" s="3"/>
    </row>
    <row r="2991" spans="27:27" x14ac:dyDescent="0.35">
      <c r="AA2991" s="3"/>
    </row>
    <row r="2992" spans="27:27" x14ac:dyDescent="0.35">
      <c r="AA2992" s="3"/>
    </row>
    <row r="2993" spans="27:27" x14ac:dyDescent="0.35">
      <c r="AA2993" s="3"/>
    </row>
    <row r="2994" spans="27:27" x14ac:dyDescent="0.35">
      <c r="AA2994" s="3"/>
    </row>
    <row r="2995" spans="27:27" x14ac:dyDescent="0.35">
      <c r="AA2995" s="3"/>
    </row>
    <row r="2996" spans="27:27" x14ac:dyDescent="0.35">
      <c r="AA2996" s="3"/>
    </row>
    <row r="2997" spans="27:27" x14ac:dyDescent="0.35">
      <c r="AA2997" s="3"/>
    </row>
    <row r="2998" spans="27:27" x14ac:dyDescent="0.35">
      <c r="AA2998" s="3"/>
    </row>
    <row r="2999" spans="27:27" x14ac:dyDescent="0.35">
      <c r="AA2999" s="3"/>
    </row>
    <row r="3000" spans="27:27" x14ac:dyDescent="0.35">
      <c r="AA3000" s="3"/>
    </row>
    <row r="3001" spans="27:27" x14ac:dyDescent="0.35">
      <c r="AA3001" s="3"/>
    </row>
    <row r="3002" spans="27:27" x14ac:dyDescent="0.35">
      <c r="AA3002" s="3"/>
    </row>
    <row r="3003" spans="27:27" x14ac:dyDescent="0.35">
      <c r="AA3003" s="3"/>
    </row>
    <row r="3004" spans="27:27" x14ac:dyDescent="0.35">
      <c r="AA3004" s="3"/>
    </row>
    <row r="3005" spans="27:27" x14ac:dyDescent="0.35">
      <c r="AA3005" s="3"/>
    </row>
    <row r="3006" spans="27:27" x14ac:dyDescent="0.35">
      <c r="AA3006" s="3"/>
    </row>
    <row r="3007" spans="27:27" x14ac:dyDescent="0.35">
      <c r="AA3007" s="3"/>
    </row>
    <row r="3008" spans="27:27" x14ac:dyDescent="0.35">
      <c r="AA3008" s="3"/>
    </row>
    <row r="3009" spans="27:27" x14ac:dyDescent="0.35">
      <c r="AA3009" s="3"/>
    </row>
    <row r="3010" spans="27:27" x14ac:dyDescent="0.35">
      <c r="AA3010" s="3"/>
    </row>
    <row r="3011" spans="27:27" x14ac:dyDescent="0.35">
      <c r="AA3011" s="3"/>
    </row>
    <row r="3012" spans="27:27" x14ac:dyDescent="0.35">
      <c r="AA3012" s="3"/>
    </row>
    <row r="3013" spans="27:27" x14ac:dyDescent="0.35">
      <c r="AA3013" s="3"/>
    </row>
    <row r="3014" spans="27:27" x14ac:dyDescent="0.35">
      <c r="AA3014" s="3"/>
    </row>
    <row r="3015" spans="27:27" x14ac:dyDescent="0.35">
      <c r="AA3015" s="3"/>
    </row>
    <row r="3016" spans="27:27" x14ac:dyDescent="0.35">
      <c r="AA3016" s="3"/>
    </row>
    <row r="3017" spans="27:27" x14ac:dyDescent="0.35">
      <c r="AA3017" s="3"/>
    </row>
    <row r="3018" spans="27:27" x14ac:dyDescent="0.35">
      <c r="AA3018" s="3"/>
    </row>
    <row r="3019" spans="27:27" x14ac:dyDescent="0.35">
      <c r="AA3019" s="3"/>
    </row>
    <row r="3020" spans="27:27" x14ac:dyDescent="0.35">
      <c r="AA3020" s="3"/>
    </row>
    <row r="3021" spans="27:27" x14ac:dyDescent="0.35">
      <c r="AA3021" s="3"/>
    </row>
    <row r="3022" spans="27:27" x14ac:dyDescent="0.35">
      <c r="AA3022" s="3"/>
    </row>
    <row r="3023" spans="27:27" x14ac:dyDescent="0.35">
      <c r="AA3023" s="3"/>
    </row>
    <row r="3024" spans="27:27" x14ac:dyDescent="0.35">
      <c r="AA3024" s="3"/>
    </row>
    <row r="3025" spans="27:27" x14ac:dyDescent="0.35">
      <c r="AA3025" s="3"/>
    </row>
    <row r="3026" spans="27:27" x14ac:dyDescent="0.35">
      <c r="AA3026" s="3"/>
    </row>
    <row r="3027" spans="27:27" x14ac:dyDescent="0.35">
      <c r="AA3027" s="3"/>
    </row>
    <row r="3028" spans="27:27" x14ac:dyDescent="0.35">
      <c r="AA3028" s="3"/>
    </row>
    <row r="3029" spans="27:27" x14ac:dyDescent="0.35">
      <c r="AA3029" s="3"/>
    </row>
    <row r="3030" spans="27:27" x14ac:dyDescent="0.35">
      <c r="AA3030" s="3"/>
    </row>
    <row r="3031" spans="27:27" x14ac:dyDescent="0.35">
      <c r="AA3031" s="3"/>
    </row>
    <row r="3032" spans="27:27" x14ac:dyDescent="0.35">
      <c r="AA3032" s="3"/>
    </row>
    <row r="3033" spans="27:27" x14ac:dyDescent="0.35">
      <c r="AA3033" s="3"/>
    </row>
    <row r="3034" spans="27:27" x14ac:dyDescent="0.35">
      <c r="AA3034" s="3"/>
    </row>
    <row r="3035" spans="27:27" x14ac:dyDescent="0.35">
      <c r="AA3035" s="3"/>
    </row>
    <row r="3036" spans="27:27" x14ac:dyDescent="0.35">
      <c r="AA3036" s="3"/>
    </row>
    <row r="3037" spans="27:27" x14ac:dyDescent="0.35">
      <c r="AA3037" s="3"/>
    </row>
    <row r="3038" spans="27:27" x14ac:dyDescent="0.35">
      <c r="AA3038" s="3"/>
    </row>
    <row r="3039" spans="27:27" x14ac:dyDescent="0.35">
      <c r="AA3039" s="3"/>
    </row>
    <row r="3040" spans="27:27" x14ac:dyDescent="0.35">
      <c r="AA3040" s="3"/>
    </row>
    <row r="3041" spans="27:27" x14ac:dyDescent="0.35">
      <c r="AA3041" s="3"/>
    </row>
    <row r="3042" spans="27:27" x14ac:dyDescent="0.35">
      <c r="AA3042" s="3"/>
    </row>
    <row r="3043" spans="27:27" x14ac:dyDescent="0.35">
      <c r="AA3043" s="3"/>
    </row>
    <row r="3044" spans="27:27" x14ac:dyDescent="0.35">
      <c r="AA3044" s="3"/>
    </row>
    <row r="3045" spans="27:27" x14ac:dyDescent="0.35">
      <c r="AA3045" s="3"/>
    </row>
    <row r="3046" spans="27:27" x14ac:dyDescent="0.35">
      <c r="AA3046" s="3"/>
    </row>
    <row r="3047" spans="27:27" x14ac:dyDescent="0.35">
      <c r="AA3047" s="3"/>
    </row>
    <row r="3048" spans="27:27" x14ac:dyDescent="0.35">
      <c r="AA3048" s="3"/>
    </row>
    <row r="3049" spans="27:27" x14ac:dyDescent="0.35">
      <c r="AA3049" s="3"/>
    </row>
    <row r="3050" spans="27:27" x14ac:dyDescent="0.35">
      <c r="AA3050" s="3"/>
    </row>
    <row r="3051" spans="27:27" x14ac:dyDescent="0.35">
      <c r="AA3051" s="3"/>
    </row>
    <row r="3052" spans="27:27" x14ac:dyDescent="0.35">
      <c r="AA3052" s="3"/>
    </row>
    <row r="3053" spans="27:27" x14ac:dyDescent="0.35">
      <c r="AA3053" s="3"/>
    </row>
    <row r="3054" spans="27:27" x14ac:dyDescent="0.35">
      <c r="AA3054" s="3"/>
    </row>
    <row r="3055" spans="27:27" x14ac:dyDescent="0.35">
      <c r="AA3055" s="3"/>
    </row>
    <row r="3056" spans="27:27" x14ac:dyDescent="0.35">
      <c r="AA3056" s="3"/>
    </row>
    <row r="3057" spans="27:27" x14ac:dyDescent="0.35">
      <c r="AA3057" s="3"/>
    </row>
    <row r="3058" spans="27:27" x14ac:dyDescent="0.35">
      <c r="AA3058" s="3"/>
    </row>
    <row r="3059" spans="27:27" x14ac:dyDescent="0.35">
      <c r="AA3059" s="3"/>
    </row>
    <row r="3060" spans="27:27" x14ac:dyDescent="0.35">
      <c r="AA3060" s="3"/>
    </row>
    <row r="3061" spans="27:27" x14ac:dyDescent="0.35">
      <c r="AA3061" s="3"/>
    </row>
    <row r="3062" spans="27:27" x14ac:dyDescent="0.35">
      <c r="AA3062" s="3"/>
    </row>
    <row r="3063" spans="27:27" x14ac:dyDescent="0.35">
      <c r="AA3063" s="3"/>
    </row>
    <row r="3064" spans="27:27" x14ac:dyDescent="0.35">
      <c r="AA3064" s="3"/>
    </row>
    <row r="3065" spans="27:27" x14ac:dyDescent="0.35">
      <c r="AA3065" s="3"/>
    </row>
    <row r="3066" spans="27:27" x14ac:dyDescent="0.35">
      <c r="AA3066" s="3"/>
    </row>
    <row r="3067" spans="27:27" x14ac:dyDescent="0.35">
      <c r="AA3067" s="3"/>
    </row>
    <row r="3068" spans="27:27" x14ac:dyDescent="0.35">
      <c r="AA3068" s="3"/>
    </row>
    <row r="3069" spans="27:27" x14ac:dyDescent="0.35">
      <c r="AA3069" s="3"/>
    </row>
    <row r="3070" spans="27:27" x14ac:dyDescent="0.35">
      <c r="AA3070" s="3"/>
    </row>
    <row r="3071" spans="27:27" x14ac:dyDescent="0.35">
      <c r="AA3071" s="3"/>
    </row>
    <row r="3072" spans="27:27" x14ac:dyDescent="0.35">
      <c r="AA3072" s="3"/>
    </row>
    <row r="3073" spans="27:27" x14ac:dyDescent="0.35">
      <c r="AA3073" s="3"/>
    </row>
    <row r="3074" spans="27:27" x14ac:dyDescent="0.35">
      <c r="AA3074" s="3"/>
    </row>
    <row r="3075" spans="27:27" x14ac:dyDescent="0.35">
      <c r="AA3075" s="3"/>
    </row>
    <row r="3076" spans="27:27" x14ac:dyDescent="0.35">
      <c r="AA3076" s="3"/>
    </row>
    <row r="3077" spans="27:27" x14ac:dyDescent="0.35">
      <c r="AA3077" s="3"/>
    </row>
    <row r="3078" spans="27:27" x14ac:dyDescent="0.35">
      <c r="AA3078" s="3"/>
    </row>
    <row r="3079" spans="27:27" x14ac:dyDescent="0.35">
      <c r="AA3079" s="3"/>
    </row>
    <row r="3080" spans="27:27" x14ac:dyDescent="0.35">
      <c r="AA3080" s="3"/>
    </row>
    <row r="3081" spans="27:27" x14ac:dyDescent="0.35">
      <c r="AA3081" s="3"/>
    </row>
    <row r="3082" spans="27:27" x14ac:dyDescent="0.35">
      <c r="AA3082" s="3"/>
    </row>
    <row r="3083" spans="27:27" x14ac:dyDescent="0.35">
      <c r="AA3083" s="3"/>
    </row>
    <row r="3084" spans="27:27" x14ac:dyDescent="0.35">
      <c r="AA3084" s="3"/>
    </row>
    <row r="3085" spans="27:27" x14ac:dyDescent="0.35">
      <c r="AA3085" s="3"/>
    </row>
    <row r="3086" spans="27:27" x14ac:dyDescent="0.35">
      <c r="AA3086" s="3"/>
    </row>
    <row r="3087" spans="27:27" x14ac:dyDescent="0.35">
      <c r="AA3087" s="3"/>
    </row>
    <row r="3088" spans="27:27" x14ac:dyDescent="0.35">
      <c r="AA3088" s="3"/>
    </row>
    <row r="3089" spans="27:27" x14ac:dyDescent="0.35">
      <c r="AA3089" s="3"/>
    </row>
    <row r="3090" spans="27:27" x14ac:dyDescent="0.35">
      <c r="AA3090" s="3"/>
    </row>
    <row r="3091" spans="27:27" x14ac:dyDescent="0.35">
      <c r="AA3091" s="3"/>
    </row>
    <row r="3092" spans="27:27" x14ac:dyDescent="0.35">
      <c r="AA3092" s="3"/>
    </row>
    <row r="3093" spans="27:27" x14ac:dyDescent="0.35">
      <c r="AA3093" s="3"/>
    </row>
    <row r="3094" spans="27:27" x14ac:dyDescent="0.35">
      <c r="AA3094" s="3"/>
    </row>
    <row r="3095" spans="27:27" x14ac:dyDescent="0.35">
      <c r="AA3095" s="3"/>
    </row>
    <row r="3096" spans="27:27" x14ac:dyDescent="0.35">
      <c r="AA3096" s="3"/>
    </row>
    <row r="3097" spans="27:27" x14ac:dyDescent="0.35">
      <c r="AA3097" s="3"/>
    </row>
    <row r="3098" spans="27:27" x14ac:dyDescent="0.35">
      <c r="AA3098" s="3"/>
    </row>
    <row r="3099" spans="27:27" x14ac:dyDescent="0.35">
      <c r="AA3099" s="3"/>
    </row>
    <row r="3100" spans="27:27" x14ac:dyDescent="0.35">
      <c r="AA3100" s="3"/>
    </row>
    <row r="3101" spans="27:27" x14ac:dyDescent="0.35">
      <c r="AA3101" s="3"/>
    </row>
    <row r="3102" spans="27:27" x14ac:dyDescent="0.35">
      <c r="AA3102" s="3"/>
    </row>
    <row r="3103" spans="27:27" x14ac:dyDescent="0.35">
      <c r="AA3103" s="3"/>
    </row>
    <row r="3104" spans="27:27" x14ac:dyDescent="0.35">
      <c r="AA3104" s="3"/>
    </row>
    <row r="3105" spans="27:27" x14ac:dyDescent="0.35">
      <c r="AA3105" s="3"/>
    </row>
    <row r="3106" spans="27:27" x14ac:dyDescent="0.35">
      <c r="AA3106" s="3"/>
    </row>
    <row r="3107" spans="27:27" x14ac:dyDescent="0.35">
      <c r="AA3107" s="3"/>
    </row>
    <row r="3108" spans="27:27" x14ac:dyDescent="0.35">
      <c r="AA3108" s="3"/>
    </row>
    <row r="3109" spans="27:27" x14ac:dyDescent="0.35">
      <c r="AA3109" s="3"/>
    </row>
    <row r="3110" spans="27:27" x14ac:dyDescent="0.35">
      <c r="AA3110" s="3"/>
    </row>
    <row r="3111" spans="27:27" x14ac:dyDescent="0.35">
      <c r="AA3111" s="3"/>
    </row>
    <row r="3112" spans="27:27" x14ac:dyDescent="0.35">
      <c r="AA3112" s="3"/>
    </row>
    <row r="3113" spans="27:27" x14ac:dyDescent="0.35">
      <c r="AA3113" s="3"/>
    </row>
    <row r="3114" spans="27:27" x14ac:dyDescent="0.35">
      <c r="AA3114" s="3"/>
    </row>
    <row r="3115" spans="27:27" x14ac:dyDescent="0.35">
      <c r="AA3115" s="3"/>
    </row>
    <row r="3116" spans="27:27" x14ac:dyDescent="0.35">
      <c r="AA3116" s="3"/>
    </row>
    <row r="3117" spans="27:27" x14ac:dyDescent="0.35">
      <c r="AA3117" s="3"/>
    </row>
    <row r="3118" spans="27:27" x14ac:dyDescent="0.35">
      <c r="AA3118" s="3"/>
    </row>
    <row r="3119" spans="27:27" x14ac:dyDescent="0.35">
      <c r="AA3119" s="3"/>
    </row>
    <row r="3120" spans="27:27" x14ac:dyDescent="0.35">
      <c r="AA3120" s="3"/>
    </row>
    <row r="3121" spans="27:27" x14ac:dyDescent="0.35">
      <c r="AA3121" s="3"/>
    </row>
    <row r="3122" spans="27:27" x14ac:dyDescent="0.35">
      <c r="AA3122" s="3"/>
    </row>
    <row r="3123" spans="27:27" x14ac:dyDescent="0.35">
      <c r="AA3123" s="3"/>
    </row>
    <row r="3124" spans="27:27" x14ac:dyDescent="0.35">
      <c r="AA3124" s="3"/>
    </row>
    <row r="3125" spans="27:27" x14ac:dyDescent="0.35">
      <c r="AA3125" s="3"/>
    </row>
    <row r="3126" spans="27:27" x14ac:dyDescent="0.35">
      <c r="AA3126" s="3"/>
    </row>
    <row r="3127" spans="27:27" x14ac:dyDescent="0.35">
      <c r="AA3127" s="3"/>
    </row>
    <row r="3128" spans="27:27" x14ac:dyDescent="0.35">
      <c r="AA3128" s="3"/>
    </row>
    <row r="3129" spans="27:27" x14ac:dyDescent="0.35">
      <c r="AA3129" s="3"/>
    </row>
    <row r="3130" spans="27:27" x14ac:dyDescent="0.35">
      <c r="AA3130" s="3"/>
    </row>
    <row r="3131" spans="27:27" x14ac:dyDescent="0.35">
      <c r="AA3131" s="3"/>
    </row>
    <row r="3132" spans="27:27" x14ac:dyDescent="0.35">
      <c r="AA3132" s="3"/>
    </row>
    <row r="3133" spans="27:27" x14ac:dyDescent="0.35">
      <c r="AA3133" s="3"/>
    </row>
    <row r="3134" spans="27:27" x14ac:dyDescent="0.35">
      <c r="AA3134" s="3"/>
    </row>
    <row r="3135" spans="27:27" x14ac:dyDescent="0.35">
      <c r="AA3135" s="3"/>
    </row>
    <row r="3136" spans="27:27" x14ac:dyDescent="0.35">
      <c r="AA3136" s="3"/>
    </row>
    <row r="3137" spans="27:27" x14ac:dyDescent="0.35">
      <c r="AA3137" s="3"/>
    </row>
    <row r="3138" spans="27:27" x14ac:dyDescent="0.35">
      <c r="AA3138" s="3"/>
    </row>
    <row r="3139" spans="27:27" x14ac:dyDescent="0.35">
      <c r="AA3139" s="3"/>
    </row>
    <row r="3140" spans="27:27" x14ac:dyDescent="0.35">
      <c r="AA3140" s="3"/>
    </row>
    <row r="3141" spans="27:27" x14ac:dyDescent="0.35">
      <c r="AA3141" s="3"/>
    </row>
    <row r="3142" spans="27:27" x14ac:dyDescent="0.35">
      <c r="AA3142" s="3"/>
    </row>
    <row r="3143" spans="27:27" x14ac:dyDescent="0.35">
      <c r="AA3143" s="3"/>
    </row>
    <row r="3144" spans="27:27" x14ac:dyDescent="0.35">
      <c r="AA3144" s="3"/>
    </row>
    <row r="3145" spans="27:27" x14ac:dyDescent="0.35">
      <c r="AA3145" s="3"/>
    </row>
    <row r="3146" spans="27:27" x14ac:dyDescent="0.35">
      <c r="AA3146" s="3"/>
    </row>
    <row r="3147" spans="27:27" x14ac:dyDescent="0.35">
      <c r="AA3147" s="3"/>
    </row>
    <row r="3148" spans="27:27" x14ac:dyDescent="0.35">
      <c r="AA3148" s="3"/>
    </row>
    <row r="3149" spans="27:27" x14ac:dyDescent="0.35">
      <c r="AA3149" s="3"/>
    </row>
    <row r="3150" spans="27:27" x14ac:dyDescent="0.35">
      <c r="AA3150" s="3"/>
    </row>
    <row r="3151" spans="27:27" x14ac:dyDescent="0.35">
      <c r="AA3151" s="3"/>
    </row>
    <row r="3152" spans="27:27" x14ac:dyDescent="0.35">
      <c r="AA3152" s="3"/>
    </row>
    <row r="3153" spans="27:27" x14ac:dyDescent="0.35">
      <c r="AA3153" s="3"/>
    </row>
    <row r="3154" spans="27:27" x14ac:dyDescent="0.35">
      <c r="AA3154" s="3"/>
    </row>
    <row r="3155" spans="27:27" x14ac:dyDescent="0.35">
      <c r="AA3155" s="3"/>
    </row>
    <row r="3156" spans="27:27" x14ac:dyDescent="0.35">
      <c r="AA3156" s="3"/>
    </row>
    <row r="3157" spans="27:27" x14ac:dyDescent="0.35">
      <c r="AA3157" s="3"/>
    </row>
    <row r="3158" spans="27:27" x14ac:dyDescent="0.35">
      <c r="AA3158" s="3"/>
    </row>
    <row r="3159" spans="27:27" x14ac:dyDescent="0.35">
      <c r="AA3159" s="3"/>
    </row>
    <row r="3160" spans="27:27" x14ac:dyDescent="0.35">
      <c r="AA3160" s="3"/>
    </row>
    <row r="3161" spans="27:27" x14ac:dyDescent="0.35">
      <c r="AA3161" s="3"/>
    </row>
    <row r="3162" spans="27:27" x14ac:dyDescent="0.35">
      <c r="AA3162" s="3"/>
    </row>
    <row r="3163" spans="27:27" x14ac:dyDescent="0.35">
      <c r="AA3163" s="3"/>
    </row>
    <row r="3164" spans="27:27" x14ac:dyDescent="0.35">
      <c r="AA3164" s="3"/>
    </row>
    <row r="3165" spans="27:27" x14ac:dyDescent="0.35">
      <c r="AA3165" s="3"/>
    </row>
    <row r="3166" spans="27:27" x14ac:dyDescent="0.35">
      <c r="AA3166" s="3"/>
    </row>
    <row r="3167" spans="27:27" x14ac:dyDescent="0.35">
      <c r="AA3167" s="3"/>
    </row>
    <row r="3168" spans="27:27" x14ac:dyDescent="0.35">
      <c r="AA3168" s="3"/>
    </row>
    <row r="3169" spans="27:27" x14ac:dyDescent="0.35">
      <c r="AA3169" s="3"/>
    </row>
    <row r="3170" spans="27:27" x14ac:dyDescent="0.35">
      <c r="AA3170" s="3"/>
    </row>
    <row r="3171" spans="27:27" x14ac:dyDescent="0.35">
      <c r="AA3171" s="3"/>
    </row>
    <row r="3172" spans="27:27" x14ac:dyDescent="0.35">
      <c r="AA3172" s="3"/>
    </row>
    <row r="3173" spans="27:27" x14ac:dyDescent="0.35">
      <c r="AA3173" s="3"/>
    </row>
    <row r="3174" spans="27:27" x14ac:dyDescent="0.35">
      <c r="AA3174" s="3"/>
    </row>
    <row r="3175" spans="27:27" x14ac:dyDescent="0.35">
      <c r="AA3175" s="3"/>
    </row>
    <row r="3176" spans="27:27" x14ac:dyDescent="0.35">
      <c r="AA3176" s="3"/>
    </row>
    <row r="3177" spans="27:27" x14ac:dyDescent="0.35">
      <c r="AA3177" s="3"/>
    </row>
    <row r="3178" spans="27:27" x14ac:dyDescent="0.35">
      <c r="AA3178" s="3"/>
    </row>
    <row r="3179" spans="27:27" x14ac:dyDescent="0.35">
      <c r="AA3179" s="3"/>
    </row>
    <row r="3180" spans="27:27" x14ac:dyDescent="0.35">
      <c r="AA3180" s="3"/>
    </row>
    <row r="3181" spans="27:27" x14ac:dyDescent="0.35">
      <c r="AA3181" s="3"/>
    </row>
    <row r="3182" spans="27:27" x14ac:dyDescent="0.35">
      <c r="AA3182" s="3"/>
    </row>
    <row r="3183" spans="27:27" x14ac:dyDescent="0.35">
      <c r="AA3183" s="3"/>
    </row>
    <row r="3184" spans="27:27" x14ac:dyDescent="0.35">
      <c r="AA3184" s="3"/>
    </row>
    <row r="3185" spans="27:27" x14ac:dyDescent="0.35">
      <c r="AA3185" s="3"/>
    </row>
    <row r="3186" spans="27:27" x14ac:dyDescent="0.35">
      <c r="AA3186" s="3"/>
    </row>
    <row r="3187" spans="27:27" x14ac:dyDescent="0.35">
      <c r="AA3187" s="3"/>
    </row>
    <row r="3188" spans="27:27" x14ac:dyDescent="0.35">
      <c r="AA3188" s="3"/>
    </row>
    <row r="3189" spans="27:27" x14ac:dyDescent="0.35">
      <c r="AA3189" s="3"/>
    </row>
    <row r="3190" spans="27:27" x14ac:dyDescent="0.35">
      <c r="AA3190" s="3"/>
    </row>
    <row r="3191" spans="27:27" x14ac:dyDescent="0.35">
      <c r="AA3191" s="3"/>
    </row>
    <row r="3192" spans="27:27" x14ac:dyDescent="0.35">
      <c r="AA3192" s="3"/>
    </row>
    <row r="3193" spans="27:27" x14ac:dyDescent="0.35">
      <c r="AA3193" s="3"/>
    </row>
    <row r="3194" spans="27:27" x14ac:dyDescent="0.35">
      <c r="AA3194" s="3"/>
    </row>
    <row r="3195" spans="27:27" x14ac:dyDescent="0.35">
      <c r="AA3195" s="3"/>
    </row>
    <row r="3196" spans="27:27" x14ac:dyDescent="0.35">
      <c r="AA3196" s="3"/>
    </row>
    <row r="3197" spans="27:27" x14ac:dyDescent="0.35">
      <c r="AA3197" s="3"/>
    </row>
    <row r="3198" spans="27:27" x14ac:dyDescent="0.35">
      <c r="AA3198" s="3"/>
    </row>
    <row r="3199" spans="27:27" x14ac:dyDescent="0.35">
      <c r="AA3199" s="3"/>
    </row>
    <row r="3200" spans="27:27" x14ac:dyDescent="0.35">
      <c r="AA3200" s="3"/>
    </row>
    <row r="3201" spans="27:27" x14ac:dyDescent="0.35">
      <c r="AA3201" s="3"/>
    </row>
    <row r="3202" spans="27:27" x14ac:dyDescent="0.35">
      <c r="AA3202" s="3"/>
    </row>
    <row r="3203" spans="27:27" x14ac:dyDescent="0.35">
      <c r="AA3203" s="3"/>
    </row>
    <row r="3204" spans="27:27" x14ac:dyDescent="0.35">
      <c r="AA3204" s="3"/>
    </row>
    <row r="3205" spans="27:27" x14ac:dyDescent="0.35">
      <c r="AA3205" s="3"/>
    </row>
    <row r="3206" spans="27:27" x14ac:dyDescent="0.35">
      <c r="AA3206" s="3"/>
    </row>
    <row r="3207" spans="27:27" x14ac:dyDescent="0.35">
      <c r="AA3207" s="3"/>
    </row>
    <row r="3208" spans="27:27" x14ac:dyDescent="0.35">
      <c r="AA3208" s="3"/>
    </row>
    <row r="3209" spans="27:27" x14ac:dyDescent="0.35">
      <c r="AA3209" s="3"/>
    </row>
    <row r="3210" spans="27:27" x14ac:dyDescent="0.35">
      <c r="AA3210" s="3"/>
    </row>
    <row r="3211" spans="27:27" x14ac:dyDescent="0.35">
      <c r="AA3211" s="3"/>
    </row>
    <row r="3212" spans="27:27" x14ac:dyDescent="0.35">
      <c r="AA3212" s="3"/>
    </row>
    <row r="3213" spans="27:27" x14ac:dyDescent="0.35">
      <c r="AA3213" s="3"/>
    </row>
    <row r="3214" spans="27:27" x14ac:dyDescent="0.35">
      <c r="AA3214" s="3"/>
    </row>
    <row r="3215" spans="27:27" x14ac:dyDescent="0.35">
      <c r="AA3215" s="3"/>
    </row>
    <row r="3216" spans="27:27" x14ac:dyDescent="0.35">
      <c r="AA3216" s="3"/>
    </row>
    <row r="3217" spans="27:27" x14ac:dyDescent="0.35">
      <c r="AA3217" s="3"/>
    </row>
    <row r="3218" spans="27:27" x14ac:dyDescent="0.35">
      <c r="AA3218" s="3"/>
    </row>
    <row r="3219" spans="27:27" x14ac:dyDescent="0.35">
      <c r="AA3219" s="3"/>
    </row>
    <row r="3220" spans="27:27" x14ac:dyDescent="0.35">
      <c r="AA3220" s="3"/>
    </row>
    <row r="3221" spans="27:27" x14ac:dyDescent="0.35">
      <c r="AA3221" s="3"/>
    </row>
    <row r="3222" spans="27:27" x14ac:dyDescent="0.35">
      <c r="AA3222" s="3"/>
    </row>
    <row r="3223" spans="27:27" x14ac:dyDescent="0.35">
      <c r="AA3223" s="3"/>
    </row>
    <row r="3224" spans="27:27" x14ac:dyDescent="0.35">
      <c r="AA3224" s="3"/>
    </row>
    <row r="3225" spans="27:27" x14ac:dyDescent="0.35">
      <c r="AA3225" s="3"/>
    </row>
    <row r="3226" spans="27:27" x14ac:dyDescent="0.35">
      <c r="AA3226" s="3"/>
    </row>
    <row r="3227" spans="27:27" x14ac:dyDescent="0.35">
      <c r="AA3227" s="3"/>
    </row>
    <row r="3228" spans="27:27" x14ac:dyDescent="0.35">
      <c r="AA3228" s="3"/>
    </row>
    <row r="3229" spans="27:27" x14ac:dyDescent="0.35">
      <c r="AA3229" s="3"/>
    </row>
    <row r="3230" spans="27:27" x14ac:dyDescent="0.35">
      <c r="AA3230" s="3"/>
    </row>
    <row r="3231" spans="27:27" x14ac:dyDescent="0.35">
      <c r="AA3231" s="3"/>
    </row>
    <row r="3232" spans="27:27" x14ac:dyDescent="0.35">
      <c r="AA3232" s="3"/>
    </row>
    <row r="3233" spans="27:27" x14ac:dyDescent="0.35">
      <c r="AA3233" s="3"/>
    </row>
    <row r="3234" spans="27:27" x14ac:dyDescent="0.35">
      <c r="AA3234" s="3"/>
    </row>
    <row r="3235" spans="27:27" x14ac:dyDescent="0.35">
      <c r="AA3235" s="3"/>
    </row>
    <row r="3236" spans="27:27" x14ac:dyDescent="0.35">
      <c r="AA3236" s="3"/>
    </row>
    <row r="3237" spans="27:27" x14ac:dyDescent="0.35">
      <c r="AA3237" s="3"/>
    </row>
    <row r="3238" spans="27:27" x14ac:dyDescent="0.35">
      <c r="AA3238" s="3"/>
    </row>
    <row r="3239" spans="27:27" x14ac:dyDescent="0.35">
      <c r="AA3239" s="3"/>
    </row>
    <row r="3240" spans="27:27" x14ac:dyDescent="0.35">
      <c r="AA3240" s="3"/>
    </row>
    <row r="3241" spans="27:27" x14ac:dyDescent="0.35">
      <c r="AA3241" s="3"/>
    </row>
    <row r="3242" spans="27:27" x14ac:dyDescent="0.35">
      <c r="AA3242" s="3"/>
    </row>
    <row r="3243" spans="27:27" x14ac:dyDescent="0.35">
      <c r="AA3243" s="3"/>
    </row>
    <row r="3244" spans="27:27" x14ac:dyDescent="0.35">
      <c r="AA3244" s="3"/>
    </row>
    <row r="3245" spans="27:27" x14ac:dyDescent="0.35">
      <c r="AA3245" s="3"/>
    </row>
    <row r="3246" spans="27:27" x14ac:dyDescent="0.35">
      <c r="AA3246" s="3"/>
    </row>
    <row r="3247" spans="27:27" x14ac:dyDescent="0.35">
      <c r="AA3247" s="3"/>
    </row>
    <row r="3248" spans="27:27" x14ac:dyDescent="0.35">
      <c r="AA3248" s="3"/>
    </row>
    <row r="3249" spans="27:27" x14ac:dyDescent="0.35">
      <c r="AA3249" s="3"/>
    </row>
    <row r="3250" spans="27:27" x14ac:dyDescent="0.35">
      <c r="AA3250" s="3"/>
    </row>
    <row r="3251" spans="27:27" x14ac:dyDescent="0.35">
      <c r="AA3251" s="3"/>
    </row>
    <row r="3252" spans="27:27" x14ac:dyDescent="0.35">
      <c r="AA3252" s="3"/>
    </row>
    <row r="3253" spans="27:27" x14ac:dyDescent="0.35">
      <c r="AA3253" s="3"/>
    </row>
    <row r="3254" spans="27:27" x14ac:dyDescent="0.35">
      <c r="AA3254" s="3"/>
    </row>
    <row r="3255" spans="27:27" x14ac:dyDescent="0.35">
      <c r="AA3255" s="3"/>
    </row>
    <row r="3256" spans="27:27" x14ac:dyDescent="0.35">
      <c r="AA3256" s="3"/>
    </row>
    <row r="3257" spans="27:27" x14ac:dyDescent="0.35">
      <c r="AA3257" s="3"/>
    </row>
    <row r="3258" spans="27:27" x14ac:dyDescent="0.35">
      <c r="AA3258" s="3"/>
    </row>
    <row r="3259" spans="27:27" x14ac:dyDescent="0.35">
      <c r="AA3259" s="3"/>
    </row>
    <row r="3260" spans="27:27" x14ac:dyDescent="0.35">
      <c r="AA3260" s="3"/>
    </row>
    <row r="3261" spans="27:27" x14ac:dyDescent="0.35">
      <c r="AA3261" s="3"/>
    </row>
    <row r="3262" spans="27:27" x14ac:dyDescent="0.35">
      <c r="AA3262" s="3"/>
    </row>
    <row r="3263" spans="27:27" x14ac:dyDescent="0.35">
      <c r="AA3263" s="3"/>
    </row>
    <row r="3264" spans="27:27" x14ac:dyDescent="0.35">
      <c r="AA3264" s="3"/>
    </row>
    <row r="3265" spans="27:27" x14ac:dyDescent="0.35">
      <c r="AA3265" s="3"/>
    </row>
    <row r="3266" spans="27:27" x14ac:dyDescent="0.35">
      <c r="AA3266" s="3"/>
    </row>
    <row r="3267" spans="27:27" x14ac:dyDescent="0.35">
      <c r="AA3267" s="3"/>
    </row>
    <row r="3268" spans="27:27" x14ac:dyDescent="0.35">
      <c r="AA3268" s="3"/>
    </row>
    <row r="3269" spans="27:27" x14ac:dyDescent="0.35">
      <c r="AA3269" s="3"/>
    </row>
    <row r="3270" spans="27:27" x14ac:dyDescent="0.35">
      <c r="AA3270" s="3"/>
    </row>
    <row r="3271" spans="27:27" x14ac:dyDescent="0.35">
      <c r="AA3271" s="3"/>
    </row>
    <row r="3272" spans="27:27" x14ac:dyDescent="0.35">
      <c r="AA3272" s="3"/>
    </row>
    <row r="3273" spans="27:27" x14ac:dyDescent="0.35">
      <c r="AA3273" s="3"/>
    </row>
    <row r="3274" spans="27:27" x14ac:dyDescent="0.35">
      <c r="AA3274" s="3"/>
    </row>
    <row r="3275" spans="27:27" x14ac:dyDescent="0.35">
      <c r="AA3275" s="3"/>
    </row>
    <row r="3276" spans="27:27" x14ac:dyDescent="0.35">
      <c r="AA3276" s="3"/>
    </row>
    <row r="3277" spans="27:27" x14ac:dyDescent="0.35">
      <c r="AA3277" s="3"/>
    </row>
    <row r="3278" spans="27:27" x14ac:dyDescent="0.35">
      <c r="AA3278" s="3"/>
    </row>
    <row r="3279" spans="27:27" x14ac:dyDescent="0.35">
      <c r="AA3279" s="3"/>
    </row>
    <row r="3280" spans="27:27" x14ac:dyDescent="0.35">
      <c r="AA3280" s="3"/>
    </row>
    <row r="3281" spans="27:27" x14ac:dyDescent="0.35">
      <c r="AA3281" s="3"/>
    </row>
    <row r="3282" spans="27:27" x14ac:dyDescent="0.35">
      <c r="AA3282" s="3"/>
    </row>
    <row r="3283" spans="27:27" x14ac:dyDescent="0.35">
      <c r="AA3283" s="3"/>
    </row>
    <row r="3284" spans="27:27" x14ac:dyDescent="0.35">
      <c r="AA3284" s="3"/>
    </row>
    <row r="3285" spans="27:27" x14ac:dyDescent="0.35">
      <c r="AA3285" s="3"/>
    </row>
    <row r="3286" spans="27:27" x14ac:dyDescent="0.35">
      <c r="AA3286" s="3"/>
    </row>
    <row r="3287" spans="27:27" x14ac:dyDescent="0.35">
      <c r="AA3287" s="3"/>
    </row>
    <row r="3288" spans="27:27" x14ac:dyDescent="0.35">
      <c r="AA3288" s="3"/>
    </row>
    <row r="3289" spans="27:27" x14ac:dyDescent="0.35">
      <c r="AA3289" s="3"/>
    </row>
    <row r="3290" spans="27:27" x14ac:dyDescent="0.35">
      <c r="AA3290" s="3"/>
    </row>
    <row r="3291" spans="27:27" x14ac:dyDescent="0.35">
      <c r="AA3291" s="3"/>
    </row>
    <row r="3292" spans="27:27" x14ac:dyDescent="0.35">
      <c r="AA3292" s="3"/>
    </row>
    <row r="3293" spans="27:27" x14ac:dyDescent="0.35">
      <c r="AA3293" s="3"/>
    </row>
    <row r="3294" spans="27:27" x14ac:dyDescent="0.35">
      <c r="AA3294" s="3"/>
    </row>
    <row r="3295" spans="27:27" x14ac:dyDescent="0.35">
      <c r="AA3295" s="3"/>
    </row>
    <row r="3296" spans="27:27" x14ac:dyDescent="0.35">
      <c r="AA3296" s="3"/>
    </row>
    <row r="3297" spans="27:27" x14ac:dyDescent="0.35">
      <c r="AA3297" s="3"/>
    </row>
    <row r="3298" spans="27:27" x14ac:dyDescent="0.35">
      <c r="AA3298" s="3"/>
    </row>
    <row r="3299" spans="27:27" x14ac:dyDescent="0.35">
      <c r="AA3299" s="3"/>
    </row>
    <row r="3300" spans="27:27" x14ac:dyDescent="0.35">
      <c r="AA3300" s="3"/>
    </row>
    <row r="3301" spans="27:27" x14ac:dyDescent="0.35">
      <c r="AA3301" s="3"/>
    </row>
    <row r="3302" spans="27:27" x14ac:dyDescent="0.35">
      <c r="AA3302" s="3"/>
    </row>
    <row r="3303" spans="27:27" x14ac:dyDescent="0.35">
      <c r="AA3303" s="3"/>
    </row>
    <row r="3304" spans="27:27" x14ac:dyDescent="0.35">
      <c r="AA3304" s="3"/>
    </row>
    <row r="3305" spans="27:27" x14ac:dyDescent="0.35">
      <c r="AA3305" s="3"/>
    </row>
    <row r="3306" spans="27:27" x14ac:dyDescent="0.35">
      <c r="AA3306" s="3"/>
    </row>
    <row r="3307" spans="27:27" x14ac:dyDescent="0.35">
      <c r="AA3307" s="3"/>
    </row>
    <row r="3308" spans="27:27" x14ac:dyDescent="0.35">
      <c r="AA3308" s="3"/>
    </row>
    <row r="3309" spans="27:27" x14ac:dyDescent="0.35">
      <c r="AA3309" s="3"/>
    </row>
    <row r="3310" spans="27:27" x14ac:dyDescent="0.35">
      <c r="AA3310" s="3"/>
    </row>
    <row r="3311" spans="27:27" x14ac:dyDescent="0.35">
      <c r="AA3311" s="3"/>
    </row>
    <row r="3312" spans="27:27" x14ac:dyDescent="0.35">
      <c r="AA3312" s="3"/>
    </row>
    <row r="3313" spans="27:27" x14ac:dyDescent="0.35">
      <c r="AA3313" s="3"/>
    </row>
    <row r="3314" spans="27:27" x14ac:dyDescent="0.35">
      <c r="AA3314" s="3"/>
    </row>
    <row r="3315" spans="27:27" x14ac:dyDescent="0.35">
      <c r="AA3315" s="3"/>
    </row>
    <row r="3316" spans="27:27" x14ac:dyDescent="0.35">
      <c r="AA3316" s="3"/>
    </row>
    <row r="3317" spans="27:27" x14ac:dyDescent="0.35">
      <c r="AA3317" s="3"/>
    </row>
    <row r="3318" spans="27:27" x14ac:dyDescent="0.35">
      <c r="AA3318" s="3"/>
    </row>
    <row r="3319" spans="27:27" x14ac:dyDescent="0.35">
      <c r="AA3319" s="3"/>
    </row>
    <row r="3320" spans="27:27" x14ac:dyDescent="0.35">
      <c r="AA3320" s="3"/>
    </row>
    <row r="3321" spans="27:27" x14ac:dyDescent="0.35">
      <c r="AA3321" s="3"/>
    </row>
    <row r="3322" spans="27:27" x14ac:dyDescent="0.35">
      <c r="AA3322" s="3"/>
    </row>
    <row r="3323" spans="27:27" x14ac:dyDescent="0.35">
      <c r="AA3323" s="3"/>
    </row>
    <row r="3324" spans="27:27" x14ac:dyDescent="0.35">
      <c r="AA3324" s="3"/>
    </row>
    <row r="3325" spans="27:27" x14ac:dyDescent="0.35">
      <c r="AA3325" s="3"/>
    </row>
    <row r="3326" spans="27:27" x14ac:dyDescent="0.35">
      <c r="AA3326" s="3"/>
    </row>
    <row r="3327" spans="27:27" x14ac:dyDescent="0.35">
      <c r="AA3327" s="3"/>
    </row>
    <row r="3328" spans="27:27" x14ac:dyDescent="0.35">
      <c r="AA3328" s="3"/>
    </row>
    <row r="3329" spans="27:27" x14ac:dyDescent="0.35">
      <c r="AA3329" s="3"/>
    </row>
    <row r="3330" spans="27:27" x14ac:dyDescent="0.35">
      <c r="AA3330" s="3"/>
    </row>
    <row r="3331" spans="27:27" x14ac:dyDescent="0.35">
      <c r="AA3331" s="3"/>
    </row>
    <row r="3332" spans="27:27" x14ac:dyDescent="0.35">
      <c r="AA3332" s="3"/>
    </row>
    <row r="3333" spans="27:27" x14ac:dyDescent="0.35">
      <c r="AA3333" s="3"/>
    </row>
    <row r="3334" spans="27:27" x14ac:dyDescent="0.35">
      <c r="AA3334" s="3"/>
    </row>
    <row r="3335" spans="27:27" x14ac:dyDescent="0.35">
      <c r="AA3335" s="3"/>
    </row>
    <row r="3336" spans="27:27" x14ac:dyDescent="0.35">
      <c r="AA3336" s="3"/>
    </row>
    <row r="3337" spans="27:27" x14ac:dyDescent="0.35">
      <c r="AA3337" s="3"/>
    </row>
    <row r="3338" spans="27:27" x14ac:dyDescent="0.35">
      <c r="AA3338" s="3"/>
    </row>
    <row r="3339" spans="27:27" x14ac:dyDescent="0.35">
      <c r="AA3339" s="3"/>
    </row>
    <row r="3340" spans="27:27" x14ac:dyDescent="0.35">
      <c r="AA3340" s="3"/>
    </row>
    <row r="3341" spans="27:27" x14ac:dyDescent="0.35">
      <c r="AA3341" s="3"/>
    </row>
    <row r="3342" spans="27:27" x14ac:dyDescent="0.35">
      <c r="AA3342" s="3"/>
    </row>
    <row r="3343" spans="27:27" x14ac:dyDescent="0.35">
      <c r="AA3343" s="3"/>
    </row>
    <row r="3344" spans="27:27" x14ac:dyDescent="0.35">
      <c r="AA3344" s="3"/>
    </row>
    <row r="3345" spans="27:27" x14ac:dyDescent="0.35">
      <c r="AA3345" s="3"/>
    </row>
    <row r="3346" spans="27:27" x14ac:dyDescent="0.35">
      <c r="AA3346" s="3"/>
    </row>
    <row r="3347" spans="27:27" x14ac:dyDescent="0.35">
      <c r="AA3347" s="3"/>
    </row>
    <row r="3348" spans="27:27" x14ac:dyDescent="0.35">
      <c r="AA3348" s="3"/>
    </row>
    <row r="3349" spans="27:27" x14ac:dyDescent="0.35">
      <c r="AA3349" s="3"/>
    </row>
    <row r="3350" spans="27:27" x14ac:dyDescent="0.35">
      <c r="AA3350" s="3"/>
    </row>
    <row r="3351" spans="27:27" x14ac:dyDescent="0.35">
      <c r="AA3351" s="3"/>
    </row>
    <row r="3352" spans="27:27" x14ac:dyDescent="0.35">
      <c r="AA3352" s="3"/>
    </row>
    <row r="3353" spans="27:27" x14ac:dyDescent="0.35">
      <c r="AA3353" s="3"/>
    </row>
    <row r="3354" spans="27:27" x14ac:dyDescent="0.35">
      <c r="AA3354" s="3"/>
    </row>
    <row r="3355" spans="27:27" x14ac:dyDescent="0.35">
      <c r="AA3355" s="3"/>
    </row>
    <row r="3356" spans="27:27" x14ac:dyDescent="0.35">
      <c r="AA3356" s="3"/>
    </row>
    <row r="3357" spans="27:27" x14ac:dyDescent="0.35">
      <c r="AA3357" s="3"/>
    </row>
    <row r="3358" spans="27:27" x14ac:dyDescent="0.35">
      <c r="AA3358" s="3"/>
    </row>
    <row r="3359" spans="27:27" x14ac:dyDescent="0.35">
      <c r="AA3359" s="3"/>
    </row>
    <row r="3360" spans="27:27" x14ac:dyDescent="0.35">
      <c r="AA3360" s="3"/>
    </row>
    <row r="3361" spans="27:27" x14ac:dyDescent="0.35">
      <c r="AA3361" s="3"/>
    </row>
    <row r="3362" spans="27:27" x14ac:dyDescent="0.35">
      <c r="AA3362" s="3"/>
    </row>
    <row r="3363" spans="27:27" x14ac:dyDescent="0.35">
      <c r="AA3363" s="3"/>
    </row>
    <row r="3364" spans="27:27" x14ac:dyDescent="0.35">
      <c r="AA3364" s="3"/>
    </row>
    <row r="3365" spans="27:27" x14ac:dyDescent="0.35">
      <c r="AA3365" s="3"/>
    </row>
    <row r="3366" spans="27:27" x14ac:dyDescent="0.35">
      <c r="AA3366" s="3"/>
    </row>
    <row r="3367" spans="27:27" x14ac:dyDescent="0.35">
      <c r="AA3367" s="3"/>
    </row>
    <row r="3368" spans="27:27" x14ac:dyDescent="0.35">
      <c r="AA3368" s="3"/>
    </row>
    <row r="3369" spans="27:27" x14ac:dyDescent="0.35">
      <c r="AA3369" s="3"/>
    </row>
    <row r="3370" spans="27:27" x14ac:dyDescent="0.35">
      <c r="AA3370" s="3"/>
    </row>
    <row r="3371" spans="27:27" x14ac:dyDescent="0.35">
      <c r="AA3371" s="3"/>
    </row>
    <row r="3372" spans="27:27" x14ac:dyDescent="0.35">
      <c r="AA3372" s="3"/>
    </row>
    <row r="3373" spans="27:27" x14ac:dyDescent="0.35">
      <c r="AA3373" s="3"/>
    </row>
    <row r="3374" spans="27:27" x14ac:dyDescent="0.35">
      <c r="AA3374" s="3"/>
    </row>
    <row r="3375" spans="27:27" x14ac:dyDescent="0.35">
      <c r="AA3375" s="3"/>
    </row>
    <row r="3376" spans="27:27" x14ac:dyDescent="0.35">
      <c r="AA3376" s="3"/>
    </row>
    <row r="3377" spans="27:27" x14ac:dyDescent="0.35">
      <c r="AA3377" s="3"/>
    </row>
    <row r="3378" spans="27:27" x14ac:dyDescent="0.35">
      <c r="AA3378" s="3"/>
    </row>
    <row r="3379" spans="27:27" x14ac:dyDescent="0.35">
      <c r="AA3379" s="3"/>
    </row>
    <row r="3380" spans="27:27" x14ac:dyDescent="0.35">
      <c r="AA3380" s="3"/>
    </row>
    <row r="3381" spans="27:27" x14ac:dyDescent="0.35">
      <c r="AA3381" s="3"/>
    </row>
    <row r="3382" spans="27:27" x14ac:dyDescent="0.35">
      <c r="AA3382" s="3"/>
    </row>
    <row r="3383" spans="27:27" x14ac:dyDescent="0.35">
      <c r="AA3383" s="3"/>
    </row>
    <row r="3384" spans="27:27" x14ac:dyDescent="0.35">
      <c r="AA3384" s="3"/>
    </row>
    <row r="3385" spans="27:27" x14ac:dyDescent="0.35">
      <c r="AA3385" s="3"/>
    </row>
    <row r="3386" spans="27:27" x14ac:dyDescent="0.35">
      <c r="AA3386" s="3"/>
    </row>
    <row r="3387" spans="27:27" x14ac:dyDescent="0.35">
      <c r="AA3387" s="3"/>
    </row>
    <row r="3388" spans="27:27" x14ac:dyDescent="0.35">
      <c r="AA3388" s="3"/>
    </row>
    <row r="3389" spans="27:27" x14ac:dyDescent="0.35">
      <c r="AA3389" s="3"/>
    </row>
    <row r="3390" spans="27:27" x14ac:dyDescent="0.35">
      <c r="AA3390" s="3"/>
    </row>
    <row r="3391" spans="27:27" x14ac:dyDescent="0.35">
      <c r="AA3391" s="3"/>
    </row>
    <row r="3392" spans="27:27" x14ac:dyDescent="0.35">
      <c r="AA3392" s="3"/>
    </row>
    <row r="3393" spans="27:27" x14ac:dyDescent="0.35">
      <c r="AA3393" s="3"/>
    </row>
    <row r="3394" spans="27:27" x14ac:dyDescent="0.35">
      <c r="AA3394" s="3"/>
    </row>
    <row r="3395" spans="27:27" x14ac:dyDescent="0.35">
      <c r="AA3395" s="3"/>
    </row>
    <row r="3396" spans="27:27" x14ac:dyDescent="0.35">
      <c r="AA3396" s="3"/>
    </row>
    <row r="3397" spans="27:27" x14ac:dyDescent="0.35">
      <c r="AA3397" s="3"/>
    </row>
    <row r="3398" spans="27:27" x14ac:dyDescent="0.35">
      <c r="AA3398" s="3"/>
    </row>
    <row r="3399" spans="27:27" x14ac:dyDescent="0.35">
      <c r="AA3399" s="3"/>
    </row>
    <row r="3400" spans="27:27" x14ac:dyDescent="0.35">
      <c r="AA3400" s="3"/>
    </row>
    <row r="3401" spans="27:27" x14ac:dyDescent="0.35">
      <c r="AA3401" s="3"/>
    </row>
    <row r="3402" spans="27:27" x14ac:dyDescent="0.35">
      <c r="AA3402" s="3"/>
    </row>
    <row r="3403" spans="27:27" x14ac:dyDescent="0.35">
      <c r="AA3403" s="3"/>
    </row>
    <row r="3404" spans="27:27" x14ac:dyDescent="0.35">
      <c r="AA3404" s="3"/>
    </row>
    <row r="3405" spans="27:27" x14ac:dyDescent="0.35">
      <c r="AA3405" s="3"/>
    </row>
    <row r="3406" spans="27:27" x14ac:dyDescent="0.35">
      <c r="AA3406" s="3"/>
    </row>
    <row r="3407" spans="27:27" x14ac:dyDescent="0.35">
      <c r="AA3407" s="3"/>
    </row>
    <row r="3408" spans="27:27" x14ac:dyDescent="0.35">
      <c r="AA3408" s="3"/>
    </row>
    <row r="3409" spans="27:27" x14ac:dyDescent="0.35">
      <c r="AA3409" s="3"/>
    </row>
    <row r="3410" spans="27:27" x14ac:dyDescent="0.35">
      <c r="AA3410" s="3"/>
    </row>
    <row r="3411" spans="27:27" x14ac:dyDescent="0.35">
      <c r="AA3411" s="3"/>
    </row>
    <row r="3412" spans="27:27" x14ac:dyDescent="0.35">
      <c r="AA3412" s="3"/>
    </row>
    <row r="3413" spans="27:27" x14ac:dyDescent="0.35">
      <c r="AA3413" s="3"/>
    </row>
    <row r="3414" spans="27:27" x14ac:dyDescent="0.35">
      <c r="AA3414" s="3"/>
    </row>
    <row r="3415" spans="27:27" x14ac:dyDescent="0.35">
      <c r="AA3415" s="3"/>
    </row>
    <row r="3416" spans="27:27" x14ac:dyDescent="0.35">
      <c r="AA3416" s="3"/>
    </row>
    <row r="3417" spans="27:27" x14ac:dyDescent="0.35">
      <c r="AA3417" s="3"/>
    </row>
    <row r="3418" spans="27:27" x14ac:dyDescent="0.35">
      <c r="AA3418" s="3"/>
    </row>
    <row r="3419" spans="27:27" x14ac:dyDescent="0.35">
      <c r="AA3419" s="3"/>
    </row>
    <row r="3420" spans="27:27" x14ac:dyDescent="0.35">
      <c r="AA3420" s="3"/>
    </row>
    <row r="3421" spans="27:27" x14ac:dyDescent="0.35">
      <c r="AA3421" s="3"/>
    </row>
    <row r="3422" spans="27:27" x14ac:dyDescent="0.35">
      <c r="AA3422" s="3"/>
    </row>
    <row r="3423" spans="27:27" x14ac:dyDescent="0.35">
      <c r="AA3423" s="3"/>
    </row>
    <row r="3424" spans="27:27" x14ac:dyDescent="0.35">
      <c r="AA3424" s="3"/>
    </row>
    <row r="3425" spans="27:27" x14ac:dyDescent="0.35">
      <c r="AA3425" s="3"/>
    </row>
    <row r="3426" spans="27:27" x14ac:dyDescent="0.35">
      <c r="AA3426" s="3"/>
    </row>
    <row r="3427" spans="27:27" x14ac:dyDescent="0.35">
      <c r="AA3427" s="3"/>
    </row>
    <row r="3428" spans="27:27" x14ac:dyDescent="0.35">
      <c r="AA3428" s="3"/>
    </row>
    <row r="3429" spans="27:27" x14ac:dyDescent="0.35">
      <c r="AA3429" s="3"/>
    </row>
    <row r="3430" spans="27:27" x14ac:dyDescent="0.35">
      <c r="AA3430" s="3"/>
    </row>
    <row r="3431" spans="27:27" x14ac:dyDescent="0.35">
      <c r="AA3431" s="3"/>
    </row>
    <row r="3432" spans="27:27" x14ac:dyDescent="0.35">
      <c r="AA3432" s="3"/>
    </row>
    <row r="3433" spans="27:27" x14ac:dyDescent="0.35">
      <c r="AA3433" s="3"/>
    </row>
    <row r="3434" spans="27:27" x14ac:dyDescent="0.35">
      <c r="AA3434" s="3"/>
    </row>
    <row r="3435" spans="27:27" x14ac:dyDescent="0.35">
      <c r="AA3435" s="3"/>
    </row>
    <row r="3436" spans="27:27" x14ac:dyDescent="0.35">
      <c r="AA3436" s="3"/>
    </row>
    <row r="3437" spans="27:27" x14ac:dyDescent="0.35">
      <c r="AA3437" s="3"/>
    </row>
    <row r="3438" spans="27:27" x14ac:dyDescent="0.35">
      <c r="AA3438" s="3"/>
    </row>
    <row r="3439" spans="27:27" x14ac:dyDescent="0.35">
      <c r="AA3439" s="3"/>
    </row>
    <row r="3440" spans="27:27" x14ac:dyDescent="0.35">
      <c r="AA3440" s="3"/>
    </row>
    <row r="3441" spans="27:27" x14ac:dyDescent="0.35">
      <c r="AA3441" s="3"/>
    </row>
    <row r="3442" spans="27:27" x14ac:dyDescent="0.35">
      <c r="AA3442" s="3"/>
    </row>
    <row r="3443" spans="27:27" x14ac:dyDescent="0.35">
      <c r="AA3443" s="3"/>
    </row>
    <row r="3444" spans="27:27" x14ac:dyDescent="0.35">
      <c r="AA3444" s="3"/>
    </row>
    <row r="3445" spans="27:27" x14ac:dyDescent="0.35">
      <c r="AA3445" s="3"/>
    </row>
    <row r="3446" spans="27:27" x14ac:dyDescent="0.35">
      <c r="AA3446" s="3"/>
    </row>
    <row r="3447" spans="27:27" x14ac:dyDescent="0.35">
      <c r="AA3447" s="3"/>
    </row>
    <row r="3448" spans="27:27" x14ac:dyDescent="0.35">
      <c r="AA3448" s="3"/>
    </row>
    <row r="3449" spans="27:27" x14ac:dyDescent="0.35">
      <c r="AA3449" s="3"/>
    </row>
    <row r="3450" spans="27:27" x14ac:dyDescent="0.35">
      <c r="AA3450" s="3"/>
    </row>
    <row r="3451" spans="27:27" x14ac:dyDescent="0.35">
      <c r="AA3451" s="3"/>
    </row>
    <row r="3452" spans="27:27" x14ac:dyDescent="0.35">
      <c r="AA3452" s="3"/>
    </row>
    <row r="3453" spans="27:27" x14ac:dyDescent="0.35">
      <c r="AA3453" s="3"/>
    </row>
    <row r="3454" spans="27:27" x14ac:dyDescent="0.35">
      <c r="AA3454" s="3"/>
    </row>
    <row r="3455" spans="27:27" x14ac:dyDescent="0.35">
      <c r="AA3455" s="3"/>
    </row>
    <row r="3456" spans="27:27" x14ac:dyDescent="0.35">
      <c r="AA3456" s="3"/>
    </row>
    <row r="3457" spans="27:27" x14ac:dyDescent="0.35">
      <c r="AA3457" s="3"/>
    </row>
    <row r="3458" spans="27:27" x14ac:dyDescent="0.35">
      <c r="AA3458" s="3"/>
    </row>
    <row r="3459" spans="27:27" x14ac:dyDescent="0.35">
      <c r="AA3459" s="3"/>
    </row>
    <row r="3460" spans="27:27" x14ac:dyDescent="0.35">
      <c r="AA3460" s="3"/>
    </row>
    <row r="3461" spans="27:27" x14ac:dyDescent="0.35">
      <c r="AA3461" s="3"/>
    </row>
    <row r="3462" spans="27:27" x14ac:dyDescent="0.35">
      <c r="AA3462" s="3"/>
    </row>
    <row r="3463" spans="27:27" x14ac:dyDescent="0.35">
      <c r="AA3463" s="3"/>
    </row>
    <row r="3464" spans="27:27" x14ac:dyDescent="0.35">
      <c r="AA3464" s="3"/>
    </row>
    <row r="3465" spans="27:27" x14ac:dyDescent="0.35">
      <c r="AA3465" s="3"/>
    </row>
    <row r="3466" spans="27:27" x14ac:dyDescent="0.35">
      <c r="AA3466" s="3"/>
    </row>
    <row r="3467" spans="27:27" x14ac:dyDescent="0.35">
      <c r="AA3467" s="3"/>
    </row>
    <row r="3468" spans="27:27" x14ac:dyDescent="0.35">
      <c r="AA3468" s="3"/>
    </row>
    <row r="3469" spans="27:27" x14ac:dyDescent="0.35">
      <c r="AA3469" s="3"/>
    </row>
    <row r="3470" spans="27:27" x14ac:dyDescent="0.35">
      <c r="AA3470" s="3"/>
    </row>
    <row r="3471" spans="27:27" x14ac:dyDescent="0.35">
      <c r="AA3471" s="3"/>
    </row>
    <row r="3472" spans="27:27" x14ac:dyDescent="0.35">
      <c r="AA3472" s="3"/>
    </row>
    <row r="3473" spans="27:27" x14ac:dyDescent="0.35">
      <c r="AA3473" s="3"/>
    </row>
    <row r="3474" spans="27:27" x14ac:dyDescent="0.35">
      <c r="AA3474" s="3"/>
    </row>
    <row r="3475" spans="27:27" x14ac:dyDescent="0.35">
      <c r="AA3475" s="3"/>
    </row>
    <row r="3476" spans="27:27" x14ac:dyDescent="0.35">
      <c r="AA3476" s="3"/>
    </row>
    <row r="3477" spans="27:27" x14ac:dyDescent="0.35">
      <c r="AA3477" s="3"/>
    </row>
    <row r="3478" spans="27:27" x14ac:dyDescent="0.35">
      <c r="AA3478" s="3"/>
    </row>
    <row r="3479" spans="27:27" x14ac:dyDescent="0.35">
      <c r="AA3479" s="3"/>
    </row>
    <row r="3480" spans="27:27" x14ac:dyDescent="0.35">
      <c r="AA3480" s="3"/>
    </row>
    <row r="3481" spans="27:27" x14ac:dyDescent="0.35">
      <c r="AA3481" s="3"/>
    </row>
    <row r="3482" spans="27:27" x14ac:dyDescent="0.35">
      <c r="AA3482" s="3"/>
    </row>
    <row r="3483" spans="27:27" x14ac:dyDescent="0.35">
      <c r="AA3483" s="3"/>
    </row>
    <row r="3484" spans="27:27" x14ac:dyDescent="0.35">
      <c r="AA3484" s="3"/>
    </row>
    <row r="3485" spans="27:27" x14ac:dyDescent="0.35">
      <c r="AA3485" s="3"/>
    </row>
    <row r="3486" spans="27:27" x14ac:dyDescent="0.35">
      <c r="AA3486" s="3"/>
    </row>
    <row r="3487" spans="27:27" x14ac:dyDescent="0.35">
      <c r="AA3487" s="3"/>
    </row>
    <row r="3488" spans="27:27" x14ac:dyDescent="0.35">
      <c r="AA3488" s="3"/>
    </row>
    <row r="3489" spans="27:27" x14ac:dyDescent="0.35">
      <c r="AA3489" s="3"/>
    </row>
    <row r="3490" spans="27:27" x14ac:dyDescent="0.35">
      <c r="AA3490" s="3"/>
    </row>
    <row r="3491" spans="27:27" x14ac:dyDescent="0.35">
      <c r="AA3491" s="3"/>
    </row>
    <row r="3492" spans="27:27" x14ac:dyDescent="0.35">
      <c r="AA3492" s="3"/>
    </row>
    <row r="3493" spans="27:27" x14ac:dyDescent="0.35">
      <c r="AA3493" s="3"/>
    </row>
    <row r="3494" spans="27:27" x14ac:dyDescent="0.35">
      <c r="AA3494" s="3"/>
    </row>
    <row r="3495" spans="27:27" x14ac:dyDescent="0.35">
      <c r="AA3495" s="3"/>
    </row>
    <row r="3496" spans="27:27" x14ac:dyDescent="0.35">
      <c r="AA3496" s="3"/>
    </row>
    <row r="3497" spans="27:27" x14ac:dyDescent="0.35">
      <c r="AA3497" s="3"/>
    </row>
    <row r="3498" spans="27:27" x14ac:dyDescent="0.35">
      <c r="AA3498" s="3"/>
    </row>
    <row r="3499" spans="27:27" x14ac:dyDescent="0.35">
      <c r="AA3499" s="3"/>
    </row>
    <row r="3500" spans="27:27" x14ac:dyDescent="0.35">
      <c r="AA3500" s="3"/>
    </row>
    <row r="3501" spans="27:27" x14ac:dyDescent="0.35">
      <c r="AA3501" s="3"/>
    </row>
    <row r="3502" spans="27:27" x14ac:dyDescent="0.35">
      <c r="AA3502" s="3"/>
    </row>
    <row r="3503" spans="27:27" x14ac:dyDescent="0.35">
      <c r="AA3503" s="3"/>
    </row>
    <row r="3504" spans="27:27" x14ac:dyDescent="0.35">
      <c r="AA3504" s="3"/>
    </row>
    <row r="3505" spans="27:27" x14ac:dyDescent="0.35">
      <c r="AA3505" s="3"/>
    </row>
    <row r="3506" spans="27:27" x14ac:dyDescent="0.35">
      <c r="AA3506" s="3"/>
    </row>
    <row r="3507" spans="27:27" x14ac:dyDescent="0.35">
      <c r="AA3507" s="3"/>
    </row>
    <row r="3508" spans="27:27" x14ac:dyDescent="0.35">
      <c r="AA3508" s="3"/>
    </row>
    <row r="3509" spans="27:27" x14ac:dyDescent="0.35">
      <c r="AA3509" s="3"/>
    </row>
    <row r="3510" spans="27:27" x14ac:dyDescent="0.35">
      <c r="AA3510" s="3"/>
    </row>
    <row r="3511" spans="27:27" x14ac:dyDescent="0.35">
      <c r="AA3511" s="3"/>
    </row>
    <row r="3512" spans="27:27" x14ac:dyDescent="0.35">
      <c r="AA3512" s="3"/>
    </row>
    <row r="3513" spans="27:27" x14ac:dyDescent="0.35">
      <c r="AA3513" s="3"/>
    </row>
    <row r="3514" spans="27:27" x14ac:dyDescent="0.35">
      <c r="AA3514" s="3"/>
    </row>
    <row r="3515" spans="27:27" x14ac:dyDescent="0.35">
      <c r="AA3515" s="3"/>
    </row>
    <row r="3516" spans="27:27" x14ac:dyDescent="0.35">
      <c r="AA3516" s="3"/>
    </row>
    <row r="3517" spans="27:27" x14ac:dyDescent="0.35">
      <c r="AA3517" s="3"/>
    </row>
    <row r="3518" spans="27:27" x14ac:dyDescent="0.35">
      <c r="AA3518" s="3"/>
    </row>
    <row r="3519" spans="27:27" x14ac:dyDescent="0.35">
      <c r="AA3519" s="3"/>
    </row>
    <row r="3520" spans="27:27" x14ac:dyDescent="0.35">
      <c r="AA3520" s="3"/>
    </row>
    <row r="3521" spans="27:27" x14ac:dyDescent="0.35">
      <c r="AA3521" s="3"/>
    </row>
    <row r="3522" spans="27:27" x14ac:dyDescent="0.35">
      <c r="AA3522" s="3"/>
    </row>
    <row r="3523" spans="27:27" x14ac:dyDescent="0.35">
      <c r="AA3523" s="3"/>
    </row>
    <row r="3524" spans="27:27" x14ac:dyDescent="0.35">
      <c r="AA3524" s="3"/>
    </row>
    <row r="3525" spans="27:27" x14ac:dyDescent="0.35">
      <c r="AA3525" s="3"/>
    </row>
    <row r="3526" spans="27:27" x14ac:dyDescent="0.35">
      <c r="AA3526" s="3"/>
    </row>
    <row r="3527" spans="27:27" x14ac:dyDescent="0.35">
      <c r="AA3527" s="3"/>
    </row>
    <row r="3528" spans="27:27" x14ac:dyDescent="0.35">
      <c r="AA3528" s="3"/>
    </row>
    <row r="3529" spans="27:27" x14ac:dyDescent="0.35">
      <c r="AA3529" s="3"/>
    </row>
    <row r="3530" spans="27:27" x14ac:dyDescent="0.35">
      <c r="AA3530" s="3"/>
    </row>
    <row r="3531" spans="27:27" x14ac:dyDescent="0.35">
      <c r="AA3531" s="3"/>
    </row>
    <row r="3532" spans="27:27" x14ac:dyDescent="0.35">
      <c r="AA3532" s="3"/>
    </row>
    <row r="3533" spans="27:27" x14ac:dyDescent="0.35">
      <c r="AA3533" s="3"/>
    </row>
    <row r="3534" spans="27:27" x14ac:dyDescent="0.35">
      <c r="AA3534" s="3"/>
    </row>
    <row r="3535" spans="27:27" x14ac:dyDescent="0.35">
      <c r="AA3535" s="3"/>
    </row>
    <row r="3536" spans="27:27" x14ac:dyDescent="0.35">
      <c r="AA3536" s="3"/>
    </row>
    <row r="3537" spans="27:27" x14ac:dyDescent="0.35">
      <c r="AA3537" s="3"/>
    </row>
    <row r="3538" spans="27:27" x14ac:dyDescent="0.35">
      <c r="AA3538" s="3"/>
    </row>
    <row r="3539" spans="27:27" x14ac:dyDescent="0.35">
      <c r="AA3539" s="3"/>
    </row>
    <row r="3540" spans="27:27" x14ac:dyDescent="0.35">
      <c r="AA3540" s="3"/>
    </row>
    <row r="3541" spans="27:27" x14ac:dyDescent="0.35">
      <c r="AA3541" s="3"/>
    </row>
    <row r="3542" spans="27:27" x14ac:dyDescent="0.35">
      <c r="AA3542" s="3"/>
    </row>
    <row r="3543" spans="27:27" x14ac:dyDescent="0.35">
      <c r="AA3543" s="3"/>
    </row>
    <row r="3544" spans="27:27" x14ac:dyDescent="0.35">
      <c r="AA3544" s="3"/>
    </row>
    <row r="3545" spans="27:27" x14ac:dyDescent="0.35">
      <c r="AA3545" s="3"/>
    </row>
    <row r="3546" spans="27:27" x14ac:dyDescent="0.35">
      <c r="AA3546" s="3"/>
    </row>
    <row r="3547" spans="27:27" x14ac:dyDescent="0.35">
      <c r="AA3547" s="3"/>
    </row>
    <row r="3548" spans="27:27" x14ac:dyDescent="0.35">
      <c r="AA3548" s="3"/>
    </row>
    <row r="3549" spans="27:27" x14ac:dyDescent="0.35">
      <c r="AA3549" s="3"/>
    </row>
    <row r="3550" spans="27:27" x14ac:dyDescent="0.35">
      <c r="AA3550" s="3"/>
    </row>
    <row r="3551" spans="27:27" x14ac:dyDescent="0.35">
      <c r="AA3551" s="3"/>
    </row>
    <row r="3552" spans="27:27" x14ac:dyDescent="0.35">
      <c r="AA3552" s="3"/>
    </row>
    <row r="3553" spans="27:27" x14ac:dyDescent="0.35">
      <c r="AA3553" s="3"/>
    </row>
    <row r="3554" spans="27:27" x14ac:dyDescent="0.35">
      <c r="AA3554" s="3"/>
    </row>
    <row r="3555" spans="27:27" x14ac:dyDescent="0.35">
      <c r="AA3555" s="3"/>
    </row>
    <row r="3556" spans="27:27" x14ac:dyDescent="0.35">
      <c r="AA3556" s="3"/>
    </row>
    <row r="3557" spans="27:27" x14ac:dyDescent="0.35">
      <c r="AA3557" s="3"/>
    </row>
    <row r="3558" spans="27:27" x14ac:dyDescent="0.35">
      <c r="AA3558" s="3"/>
    </row>
    <row r="3559" spans="27:27" x14ac:dyDescent="0.35">
      <c r="AA3559" s="3"/>
    </row>
    <row r="3560" spans="27:27" x14ac:dyDescent="0.35">
      <c r="AA3560" s="3"/>
    </row>
    <row r="3561" spans="27:27" x14ac:dyDescent="0.35">
      <c r="AA3561" s="3"/>
    </row>
    <row r="3562" spans="27:27" x14ac:dyDescent="0.35">
      <c r="AA3562" s="3"/>
    </row>
    <row r="3563" spans="27:27" x14ac:dyDescent="0.35">
      <c r="AA3563" s="3"/>
    </row>
    <row r="3564" spans="27:27" x14ac:dyDescent="0.35">
      <c r="AA3564" s="3"/>
    </row>
    <row r="3565" spans="27:27" x14ac:dyDescent="0.35">
      <c r="AA3565" s="3"/>
    </row>
    <row r="3566" spans="27:27" x14ac:dyDescent="0.35">
      <c r="AA3566" s="3"/>
    </row>
    <row r="3567" spans="27:27" x14ac:dyDescent="0.35">
      <c r="AA3567" s="3"/>
    </row>
    <row r="3568" spans="27:27" x14ac:dyDescent="0.35">
      <c r="AA3568" s="3"/>
    </row>
    <row r="3569" spans="27:27" x14ac:dyDescent="0.35">
      <c r="AA3569" s="3"/>
    </row>
    <row r="3570" spans="27:27" x14ac:dyDescent="0.35">
      <c r="AA3570" s="3"/>
    </row>
    <row r="3571" spans="27:27" x14ac:dyDescent="0.35">
      <c r="AA3571" s="3"/>
    </row>
    <row r="3572" spans="27:27" x14ac:dyDescent="0.35">
      <c r="AA3572" s="3"/>
    </row>
    <row r="3573" spans="27:27" x14ac:dyDescent="0.35">
      <c r="AA3573" s="3"/>
    </row>
    <row r="3574" spans="27:27" x14ac:dyDescent="0.35">
      <c r="AA3574" s="3"/>
    </row>
    <row r="3575" spans="27:27" x14ac:dyDescent="0.35">
      <c r="AA3575" s="3"/>
    </row>
    <row r="3576" spans="27:27" x14ac:dyDescent="0.35">
      <c r="AA3576" s="3"/>
    </row>
    <row r="3577" spans="27:27" x14ac:dyDescent="0.35">
      <c r="AA3577" s="3"/>
    </row>
    <row r="3578" spans="27:27" x14ac:dyDescent="0.35">
      <c r="AA3578" s="3"/>
    </row>
    <row r="3579" spans="27:27" x14ac:dyDescent="0.35">
      <c r="AA3579" s="3"/>
    </row>
    <row r="3580" spans="27:27" x14ac:dyDescent="0.35">
      <c r="AA3580" s="3"/>
    </row>
    <row r="3581" spans="27:27" x14ac:dyDescent="0.35">
      <c r="AA3581" s="3"/>
    </row>
    <row r="3582" spans="27:27" x14ac:dyDescent="0.35">
      <c r="AA3582" s="3"/>
    </row>
    <row r="3583" spans="27:27" x14ac:dyDescent="0.35">
      <c r="AA3583" s="3"/>
    </row>
    <row r="3584" spans="27:27" x14ac:dyDescent="0.35">
      <c r="AA3584" s="3"/>
    </row>
    <row r="3585" spans="27:27" x14ac:dyDescent="0.35">
      <c r="AA3585" s="3"/>
    </row>
    <row r="3586" spans="27:27" x14ac:dyDescent="0.35">
      <c r="AA3586" s="3"/>
    </row>
    <row r="3587" spans="27:27" x14ac:dyDescent="0.35">
      <c r="AA3587" s="3"/>
    </row>
    <row r="3588" spans="27:27" x14ac:dyDescent="0.35">
      <c r="AA3588" s="3"/>
    </row>
    <row r="3589" spans="27:27" x14ac:dyDescent="0.35">
      <c r="AA3589" s="3"/>
    </row>
    <row r="3590" spans="27:27" x14ac:dyDescent="0.35">
      <c r="AA3590" s="3"/>
    </row>
    <row r="3591" spans="27:27" x14ac:dyDescent="0.35">
      <c r="AA3591" s="3"/>
    </row>
    <row r="3592" spans="27:27" x14ac:dyDescent="0.35">
      <c r="AA3592" s="3"/>
    </row>
    <row r="3593" spans="27:27" x14ac:dyDescent="0.35">
      <c r="AA3593" s="3"/>
    </row>
    <row r="3594" spans="27:27" x14ac:dyDescent="0.35">
      <c r="AA3594" s="3"/>
    </row>
    <row r="3595" spans="27:27" x14ac:dyDescent="0.35">
      <c r="AA3595" s="3"/>
    </row>
    <row r="3596" spans="27:27" x14ac:dyDescent="0.35">
      <c r="AA3596" s="3"/>
    </row>
    <row r="3597" spans="27:27" x14ac:dyDescent="0.35">
      <c r="AA3597" s="3"/>
    </row>
    <row r="3598" spans="27:27" x14ac:dyDescent="0.35">
      <c r="AA3598" s="3"/>
    </row>
    <row r="3599" spans="27:27" x14ac:dyDescent="0.35">
      <c r="AA3599" s="3"/>
    </row>
    <row r="3600" spans="27:27" x14ac:dyDescent="0.35">
      <c r="AA3600" s="3"/>
    </row>
    <row r="3601" spans="27:27" x14ac:dyDescent="0.35">
      <c r="AA3601" s="3"/>
    </row>
    <row r="3602" spans="27:27" x14ac:dyDescent="0.35">
      <c r="AA3602" s="3"/>
    </row>
    <row r="3603" spans="27:27" x14ac:dyDescent="0.35">
      <c r="AA3603" s="3"/>
    </row>
    <row r="3604" spans="27:27" x14ac:dyDescent="0.35">
      <c r="AA3604" s="3"/>
    </row>
    <row r="3605" spans="27:27" x14ac:dyDescent="0.35">
      <c r="AA3605" s="3"/>
    </row>
    <row r="3606" spans="27:27" x14ac:dyDescent="0.35">
      <c r="AA3606" s="3"/>
    </row>
    <row r="3607" spans="27:27" x14ac:dyDescent="0.35">
      <c r="AA3607" s="3"/>
    </row>
    <row r="3608" spans="27:27" x14ac:dyDescent="0.35">
      <c r="AA3608" s="3"/>
    </row>
    <row r="3609" spans="27:27" x14ac:dyDescent="0.35">
      <c r="AA3609" s="3"/>
    </row>
    <row r="3610" spans="27:27" x14ac:dyDescent="0.35">
      <c r="AA3610" s="3"/>
    </row>
    <row r="3611" spans="27:27" x14ac:dyDescent="0.35">
      <c r="AA3611" s="3"/>
    </row>
    <row r="3612" spans="27:27" x14ac:dyDescent="0.35">
      <c r="AA3612" s="3"/>
    </row>
    <row r="3613" spans="27:27" x14ac:dyDescent="0.35">
      <c r="AA3613" s="3"/>
    </row>
    <row r="3614" spans="27:27" x14ac:dyDescent="0.35">
      <c r="AA3614" s="3"/>
    </row>
    <row r="3615" spans="27:27" x14ac:dyDescent="0.35">
      <c r="AA3615" s="3"/>
    </row>
    <row r="3616" spans="27:27" x14ac:dyDescent="0.35">
      <c r="AA3616" s="3"/>
    </row>
    <row r="3617" spans="27:27" x14ac:dyDescent="0.35">
      <c r="AA3617" s="3"/>
    </row>
    <row r="3618" spans="27:27" x14ac:dyDescent="0.35">
      <c r="AA3618" s="3"/>
    </row>
    <row r="3619" spans="27:27" x14ac:dyDescent="0.35">
      <c r="AA3619" s="3"/>
    </row>
    <row r="3620" spans="27:27" x14ac:dyDescent="0.35">
      <c r="AA3620" s="3"/>
    </row>
    <row r="3621" spans="27:27" x14ac:dyDescent="0.35">
      <c r="AA3621" s="3"/>
    </row>
    <row r="3622" spans="27:27" x14ac:dyDescent="0.35">
      <c r="AA3622" s="3"/>
    </row>
    <row r="3623" spans="27:27" x14ac:dyDescent="0.35">
      <c r="AA3623" s="3"/>
    </row>
    <row r="3624" spans="27:27" x14ac:dyDescent="0.35">
      <c r="AA3624" s="3"/>
    </row>
    <row r="3625" spans="27:27" x14ac:dyDescent="0.35">
      <c r="AA3625" s="3"/>
    </row>
    <row r="3626" spans="27:27" x14ac:dyDescent="0.35">
      <c r="AA3626" s="3"/>
    </row>
    <row r="3627" spans="27:27" x14ac:dyDescent="0.35">
      <c r="AA3627" s="3"/>
    </row>
    <row r="3628" spans="27:27" x14ac:dyDescent="0.35">
      <c r="AA3628" s="3"/>
    </row>
    <row r="3629" spans="27:27" x14ac:dyDescent="0.35">
      <c r="AA3629" s="3"/>
    </row>
    <row r="3630" spans="27:27" x14ac:dyDescent="0.35">
      <c r="AA3630" s="3"/>
    </row>
    <row r="3631" spans="27:27" x14ac:dyDescent="0.35">
      <c r="AA3631" s="3"/>
    </row>
    <row r="3632" spans="27:27" x14ac:dyDescent="0.35">
      <c r="AA3632" s="3"/>
    </row>
    <row r="3633" spans="27:27" x14ac:dyDescent="0.35">
      <c r="AA3633" s="3"/>
    </row>
    <row r="3634" spans="27:27" x14ac:dyDescent="0.35">
      <c r="AA3634" s="3"/>
    </row>
    <row r="3635" spans="27:27" x14ac:dyDescent="0.35">
      <c r="AA3635" s="3"/>
    </row>
    <row r="3636" spans="27:27" x14ac:dyDescent="0.35">
      <c r="AA3636" s="3"/>
    </row>
    <row r="3637" spans="27:27" x14ac:dyDescent="0.35">
      <c r="AA3637" s="3"/>
    </row>
    <row r="3638" spans="27:27" x14ac:dyDescent="0.35">
      <c r="AA3638" s="3"/>
    </row>
    <row r="3639" spans="27:27" x14ac:dyDescent="0.35">
      <c r="AA3639" s="3"/>
    </row>
    <row r="3640" spans="27:27" x14ac:dyDescent="0.35">
      <c r="AA3640" s="3"/>
    </row>
    <row r="3641" spans="27:27" x14ac:dyDescent="0.35">
      <c r="AA3641" s="3"/>
    </row>
    <row r="3642" spans="27:27" x14ac:dyDescent="0.35">
      <c r="AA3642" s="3"/>
    </row>
    <row r="3643" spans="27:27" x14ac:dyDescent="0.35">
      <c r="AA3643" s="3"/>
    </row>
    <row r="3644" spans="27:27" x14ac:dyDescent="0.35">
      <c r="AA3644" s="3"/>
    </row>
    <row r="3645" spans="27:27" x14ac:dyDescent="0.35">
      <c r="AA3645" s="3"/>
    </row>
    <row r="3646" spans="27:27" x14ac:dyDescent="0.35">
      <c r="AA3646" s="3"/>
    </row>
    <row r="3647" spans="27:27" x14ac:dyDescent="0.35">
      <c r="AA3647" s="3"/>
    </row>
    <row r="3648" spans="27:27" x14ac:dyDescent="0.35">
      <c r="AA3648" s="3"/>
    </row>
    <row r="3649" spans="27:27" x14ac:dyDescent="0.35">
      <c r="AA3649" s="3"/>
    </row>
    <row r="3650" spans="27:27" x14ac:dyDescent="0.35">
      <c r="AA3650" s="3"/>
    </row>
    <row r="3651" spans="27:27" x14ac:dyDescent="0.35">
      <c r="AA3651" s="3"/>
    </row>
    <row r="3652" spans="27:27" x14ac:dyDescent="0.35">
      <c r="AA3652" s="3"/>
    </row>
    <row r="3653" spans="27:27" x14ac:dyDescent="0.35">
      <c r="AA3653" s="3"/>
    </row>
    <row r="3654" spans="27:27" x14ac:dyDescent="0.35">
      <c r="AA3654" s="3"/>
    </row>
    <row r="3655" spans="27:27" x14ac:dyDescent="0.35">
      <c r="AA3655" s="3"/>
    </row>
    <row r="3656" spans="27:27" x14ac:dyDescent="0.35">
      <c r="AA3656" s="3"/>
    </row>
    <row r="3657" spans="27:27" x14ac:dyDescent="0.35">
      <c r="AA3657" s="3"/>
    </row>
    <row r="3658" spans="27:27" x14ac:dyDescent="0.35">
      <c r="AA3658" s="3"/>
    </row>
    <row r="3659" spans="27:27" x14ac:dyDescent="0.35">
      <c r="AA3659" s="3"/>
    </row>
    <row r="3660" spans="27:27" x14ac:dyDescent="0.35">
      <c r="AA3660" s="3"/>
    </row>
    <row r="3661" spans="27:27" x14ac:dyDescent="0.35">
      <c r="AA3661" s="3"/>
    </row>
    <row r="3662" spans="27:27" x14ac:dyDescent="0.35">
      <c r="AA3662" s="3"/>
    </row>
    <row r="3663" spans="27:27" x14ac:dyDescent="0.35">
      <c r="AA3663" s="3"/>
    </row>
    <row r="3664" spans="27:27" x14ac:dyDescent="0.35">
      <c r="AA3664" s="3"/>
    </row>
    <row r="3665" spans="27:27" x14ac:dyDescent="0.35">
      <c r="AA3665" s="3"/>
    </row>
    <row r="3666" spans="27:27" x14ac:dyDescent="0.35">
      <c r="AA3666" s="3"/>
    </row>
    <row r="3667" spans="27:27" x14ac:dyDescent="0.35">
      <c r="AA3667" s="3"/>
    </row>
    <row r="3668" spans="27:27" x14ac:dyDescent="0.35">
      <c r="AA3668" s="3"/>
    </row>
    <row r="3669" spans="27:27" x14ac:dyDescent="0.35">
      <c r="AA3669" s="3"/>
    </row>
    <row r="3670" spans="27:27" x14ac:dyDescent="0.35">
      <c r="AA3670" s="3"/>
    </row>
    <row r="3671" spans="27:27" x14ac:dyDescent="0.35">
      <c r="AA3671" s="3"/>
    </row>
    <row r="3672" spans="27:27" x14ac:dyDescent="0.35">
      <c r="AA3672" s="3"/>
    </row>
    <row r="3673" spans="27:27" x14ac:dyDescent="0.35">
      <c r="AA3673" s="3"/>
    </row>
    <row r="3674" spans="27:27" x14ac:dyDescent="0.35">
      <c r="AA3674" s="3"/>
    </row>
    <row r="3675" spans="27:27" x14ac:dyDescent="0.35">
      <c r="AA3675" s="3"/>
    </row>
    <row r="3676" spans="27:27" x14ac:dyDescent="0.35">
      <c r="AA3676" s="3"/>
    </row>
    <row r="3677" spans="27:27" x14ac:dyDescent="0.35">
      <c r="AA3677" s="3"/>
    </row>
    <row r="3678" spans="27:27" x14ac:dyDescent="0.35">
      <c r="AA3678" s="3"/>
    </row>
    <row r="3679" spans="27:27" x14ac:dyDescent="0.35">
      <c r="AA3679" s="3"/>
    </row>
    <row r="3680" spans="27:27" x14ac:dyDescent="0.35">
      <c r="AA3680" s="3"/>
    </row>
    <row r="3681" spans="27:27" x14ac:dyDescent="0.35">
      <c r="AA3681" s="3"/>
    </row>
    <row r="3682" spans="27:27" x14ac:dyDescent="0.35">
      <c r="AA3682" s="3"/>
    </row>
    <row r="3683" spans="27:27" x14ac:dyDescent="0.35">
      <c r="AA3683" s="3"/>
    </row>
    <row r="3684" spans="27:27" x14ac:dyDescent="0.35">
      <c r="AA3684" s="3"/>
    </row>
    <row r="3685" spans="27:27" x14ac:dyDescent="0.35">
      <c r="AA3685" s="3"/>
    </row>
    <row r="3686" spans="27:27" x14ac:dyDescent="0.35">
      <c r="AA3686" s="3"/>
    </row>
    <row r="3687" spans="27:27" x14ac:dyDescent="0.35">
      <c r="AA3687" s="3"/>
    </row>
    <row r="3688" spans="27:27" x14ac:dyDescent="0.35">
      <c r="AA3688" s="3"/>
    </row>
    <row r="3689" spans="27:27" x14ac:dyDescent="0.35">
      <c r="AA3689" s="3"/>
    </row>
    <row r="3690" spans="27:27" x14ac:dyDescent="0.35">
      <c r="AA3690" s="3"/>
    </row>
    <row r="3691" spans="27:27" x14ac:dyDescent="0.35">
      <c r="AA3691" s="3"/>
    </row>
    <row r="3692" spans="27:27" x14ac:dyDescent="0.35">
      <c r="AA3692" s="3"/>
    </row>
    <row r="3693" spans="27:27" x14ac:dyDescent="0.35">
      <c r="AA3693" s="3"/>
    </row>
    <row r="3694" spans="27:27" x14ac:dyDescent="0.35">
      <c r="AA3694" s="3"/>
    </row>
    <row r="3695" spans="27:27" x14ac:dyDescent="0.35">
      <c r="AA3695" s="3"/>
    </row>
    <row r="3696" spans="27:27" x14ac:dyDescent="0.35">
      <c r="AA3696" s="3"/>
    </row>
    <row r="3697" spans="27:27" x14ac:dyDescent="0.35">
      <c r="AA3697" s="3"/>
    </row>
    <row r="3698" spans="27:27" x14ac:dyDescent="0.35">
      <c r="AA3698" s="3"/>
    </row>
    <row r="3699" spans="27:27" x14ac:dyDescent="0.35">
      <c r="AA3699" s="3"/>
    </row>
    <row r="3700" spans="27:27" x14ac:dyDescent="0.35">
      <c r="AA3700" s="3"/>
    </row>
    <row r="3701" spans="27:27" x14ac:dyDescent="0.35">
      <c r="AA3701" s="3"/>
    </row>
    <row r="3702" spans="27:27" x14ac:dyDescent="0.35">
      <c r="AA3702" s="3"/>
    </row>
    <row r="3703" spans="27:27" x14ac:dyDescent="0.35">
      <c r="AA3703" s="3"/>
    </row>
    <row r="3704" spans="27:27" x14ac:dyDescent="0.35">
      <c r="AA3704" s="3"/>
    </row>
    <row r="3705" spans="27:27" x14ac:dyDescent="0.35">
      <c r="AA3705" s="3"/>
    </row>
    <row r="3706" spans="27:27" x14ac:dyDescent="0.35">
      <c r="AA3706" s="3"/>
    </row>
    <row r="3707" spans="27:27" x14ac:dyDescent="0.35">
      <c r="AA3707" s="3"/>
    </row>
    <row r="3708" spans="27:27" x14ac:dyDescent="0.35">
      <c r="AA3708" s="3"/>
    </row>
    <row r="3709" spans="27:27" x14ac:dyDescent="0.35">
      <c r="AA3709" s="3"/>
    </row>
    <row r="3710" spans="27:27" x14ac:dyDescent="0.35">
      <c r="AA3710" s="3"/>
    </row>
    <row r="3711" spans="27:27" x14ac:dyDescent="0.35">
      <c r="AA3711" s="3"/>
    </row>
    <row r="3712" spans="27:27" x14ac:dyDescent="0.35">
      <c r="AA3712" s="3"/>
    </row>
    <row r="3713" spans="27:27" x14ac:dyDescent="0.35">
      <c r="AA3713" s="3"/>
    </row>
    <row r="3714" spans="27:27" x14ac:dyDescent="0.35">
      <c r="AA3714" s="3"/>
    </row>
    <row r="3715" spans="27:27" x14ac:dyDescent="0.35">
      <c r="AA3715" s="3"/>
    </row>
    <row r="3716" spans="27:27" x14ac:dyDescent="0.35">
      <c r="AA3716" s="3"/>
    </row>
    <row r="3717" spans="27:27" x14ac:dyDescent="0.35">
      <c r="AA3717" s="3"/>
    </row>
    <row r="3718" spans="27:27" x14ac:dyDescent="0.35">
      <c r="AA3718" s="3"/>
    </row>
    <row r="3719" spans="27:27" x14ac:dyDescent="0.35">
      <c r="AA3719" s="3"/>
    </row>
    <row r="3720" spans="27:27" x14ac:dyDescent="0.35">
      <c r="AA3720" s="3"/>
    </row>
    <row r="3721" spans="27:27" x14ac:dyDescent="0.35">
      <c r="AA3721" s="3"/>
    </row>
    <row r="3722" spans="27:27" x14ac:dyDescent="0.35">
      <c r="AA3722" s="3"/>
    </row>
    <row r="3723" spans="27:27" x14ac:dyDescent="0.35">
      <c r="AA3723" s="3"/>
    </row>
    <row r="3724" spans="27:27" x14ac:dyDescent="0.35">
      <c r="AA3724" s="3"/>
    </row>
    <row r="3725" spans="27:27" x14ac:dyDescent="0.35">
      <c r="AA3725" s="3"/>
    </row>
    <row r="3726" spans="27:27" x14ac:dyDescent="0.35">
      <c r="AA3726" s="3"/>
    </row>
    <row r="3727" spans="27:27" x14ac:dyDescent="0.35">
      <c r="AA3727" s="3"/>
    </row>
    <row r="3728" spans="27:27" x14ac:dyDescent="0.35">
      <c r="AA3728" s="3"/>
    </row>
    <row r="3729" spans="27:27" x14ac:dyDescent="0.35">
      <c r="AA3729" s="3"/>
    </row>
    <row r="3730" spans="27:27" x14ac:dyDescent="0.35">
      <c r="AA3730" s="3"/>
    </row>
    <row r="3731" spans="27:27" x14ac:dyDescent="0.35">
      <c r="AA3731" s="3"/>
    </row>
    <row r="3732" spans="27:27" x14ac:dyDescent="0.35">
      <c r="AA3732" s="3"/>
    </row>
    <row r="3733" spans="27:27" x14ac:dyDescent="0.35">
      <c r="AA3733" s="3"/>
    </row>
    <row r="3734" spans="27:27" x14ac:dyDescent="0.35">
      <c r="AA3734" s="3"/>
    </row>
    <row r="3735" spans="27:27" x14ac:dyDescent="0.35">
      <c r="AA3735" s="3"/>
    </row>
    <row r="3736" spans="27:27" x14ac:dyDescent="0.35">
      <c r="AA3736" s="3"/>
    </row>
    <row r="3737" spans="27:27" x14ac:dyDescent="0.35">
      <c r="AA3737" s="3"/>
    </row>
    <row r="3738" spans="27:27" x14ac:dyDescent="0.35">
      <c r="AA3738" s="3"/>
    </row>
    <row r="3739" spans="27:27" x14ac:dyDescent="0.35">
      <c r="AA3739" s="3"/>
    </row>
    <row r="3740" spans="27:27" x14ac:dyDescent="0.35">
      <c r="AA3740" s="3"/>
    </row>
    <row r="3741" spans="27:27" x14ac:dyDescent="0.35">
      <c r="AA3741" s="3"/>
    </row>
    <row r="3742" spans="27:27" x14ac:dyDescent="0.35">
      <c r="AA3742" s="3"/>
    </row>
    <row r="3743" spans="27:27" x14ac:dyDescent="0.35">
      <c r="AA3743" s="3"/>
    </row>
    <row r="3744" spans="27:27" x14ac:dyDescent="0.35">
      <c r="AA3744" s="3"/>
    </row>
    <row r="3745" spans="27:27" x14ac:dyDescent="0.35">
      <c r="AA3745" s="3"/>
    </row>
    <row r="3746" spans="27:27" x14ac:dyDescent="0.35">
      <c r="AA3746" s="3"/>
    </row>
    <row r="3747" spans="27:27" x14ac:dyDescent="0.35">
      <c r="AA3747" s="3"/>
    </row>
    <row r="3748" spans="27:27" x14ac:dyDescent="0.35">
      <c r="AA3748" s="3"/>
    </row>
    <row r="3749" spans="27:27" x14ac:dyDescent="0.35">
      <c r="AA3749" s="3"/>
    </row>
    <row r="3750" spans="27:27" x14ac:dyDescent="0.35">
      <c r="AA3750" s="3"/>
    </row>
    <row r="3751" spans="27:27" x14ac:dyDescent="0.35">
      <c r="AA3751" s="3"/>
    </row>
    <row r="3752" spans="27:27" x14ac:dyDescent="0.35">
      <c r="AA3752" s="3"/>
    </row>
    <row r="3753" spans="27:27" x14ac:dyDescent="0.35">
      <c r="AA3753" s="3"/>
    </row>
    <row r="3754" spans="27:27" x14ac:dyDescent="0.35">
      <c r="AA3754" s="3"/>
    </row>
    <row r="3755" spans="27:27" x14ac:dyDescent="0.35">
      <c r="AA3755" s="3"/>
    </row>
    <row r="3756" spans="27:27" x14ac:dyDescent="0.35">
      <c r="AA3756" s="3"/>
    </row>
    <row r="3757" spans="27:27" x14ac:dyDescent="0.35">
      <c r="AA3757" s="3"/>
    </row>
    <row r="3758" spans="27:27" x14ac:dyDescent="0.35">
      <c r="AA3758" s="3"/>
    </row>
    <row r="3759" spans="27:27" x14ac:dyDescent="0.35">
      <c r="AA3759" s="3"/>
    </row>
    <row r="3760" spans="27:27" x14ac:dyDescent="0.35">
      <c r="AA3760" s="3"/>
    </row>
    <row r="3761" spans="27:27" x14ac:dyDescent="0.35">
      <c r="AA3761" s="3"/>
    </row>
    <row r="3762" spans="27:27" x14ac:dyDescent="0.35">
      <c r="AA3762" s="3"/>
    </row>
    <row r="3763" spans="27:27" x14ac:dyDescent="0.35">
      <c r="AA3763" s="3"/>
    </row>
    <row r="3764" spans="27:27" x14ac:dyDescent="0.35">
      <c r="AA3764" s="3"/>
    </row>
    <row r="3765" spans="27:27" x14ac:dyDescent="0.35">
      <c r="AA3765" s="3"/>
    </row>
    <row r="3766" spans="27:27" x14ac:dyDescent="0.35">
      <c r="AA3766" s="3"/>
    </row>
    <row r="3767" spans="27:27" x14ac:dyDescent="0.35">
      <c r="AA3767" s="3"/>
    </row>
    <row r="3768" spans="27:27" x14ac:dyDescent="0.35">
      <c r="AA3768" s="3"/>
    </row>
    <row r="3769" spans="27:27" x14ac:dyDescent="0.35">
      <c r="AA3769" s="3"/>
    </row>
    <row r="3770" spans="27:27" x14ac:dyDescent="0.35">
      <c r="AA3770" s="3"/>
    </row>
    <row r="3771" spans="27:27" x14ac:dyDescent="0.35">
      <c r="AA3771" s="3"/>
    </row>
    <row r="3772" spans="27:27" x14ac:dyDescent="0.35">
      <c r="AA3772" s="3"/>
    </row>
    <row r="3773" spans="27:27" x14ac:dyDescent="0.35">
      <c r="AA3773" s="3"/>
    </row>
    <row r="3774" spans="27:27" x14ac:dyDescent="0.35">
      <c r="AA3774" s="3"/>
    </row>
    <row r="3775" spans="27:27" x14ac:dyDescent="0.35">
      <c r="AA3775" s="3"/>
    </row>
    <row r="3776" spans="27:27" x14ac:dyDescent="0.35">
      <c r="AA3776" s="3"/>
    </row>
    <row r="3777" spans="27:27" x14ac:dyDescent="0.35">
      <c r="AA3777" s="3"/>
    </row>
    <row r="3778" spans="27:27" x14ac:dyDescent="0.35">
      <c r="AA3778" s="3"/>
    </row>
    <row r="3779" spans="27:27" x14ac:dyDescent="0.35">
      <c r="AA3779" s="3"/>
    </row>
    <row r="3780" spans="27:27" x14ac:dyDescent="0.35">
      <c r="AA3780" s="3"/>
    </row>
    <row r="3781" spans="27:27" x14ac:dyDescent="0.35">
      <c r="AA3781" s="3"/>
    </row>
    <row r="3782" spans="27:27" x14ac:dyDescent="0.35">
      <c r="AA3782" s="3"/>
    </row>
    <row r="3783" spans="27:27" x14ac:dyDescent="0.35">
      <c r="AA3783" s="3"/>
    </row>
    <row r="3784" spans="27:27" x14ac:dyDescent="0.35">
      <c r="AA3784" s="3"/>
    </row>
    <row r="3785" spans="27:27" x14ac:dyDescent="0.35">
      <c r="AA3785" s="3"/>
    </row>
    <row r="3786" spans="27:27" x14ac:dyDescent="0.35">
      <c r="AA3786" s="3"/>
    </row>
    <row r="3787" spans="27:27" x14ac:dyDescent="0.35">
      <c r="AA3787" s="3"/>
    </row>
    <row r="3788" spans="27:27" x14ac:dyDescent="0.35">
      <c r="AA3788" s="3"/>
    </row>
    <row r="3789" spans="27:27" x14ac:dyDescent="0.35">
      <c r="AA3789" s="3"/>
    </row>
    <row r="3790" spans="27:27" x14ac:dyDescent="0.35">
      <c r="AA3790" s="3"/>
    </row>
    <row r="3791" spans="27:27" x14ac:dyDescent="0.35">
      <c r="AA3791" s="3"/>
    </row>
    <row r="3792" spans="27:27" x14ac:dyDescent="0.35">
      <c r="AA3792" s="3"/>
    </row>
    <row r="3793" spans="27:27" x14ac:dyDescent="0.35">
      <c r="AA3793" s="3"/>
    </row>
    <row r="3794" spans="27:27" x14ac:dyDescent="0.35">
      <c r="AA3794" s="3"/>
    </row>
    <row r="3795" spans="27:27" x14ac:dyDescent="0.35">
      <c r="AA3795" s="3"/>
    </row>
    <row r="3796" spans="27:27" x14ac:dyDescent="0.35">
      <c r="AA3796" s="3"/>
    </row>
    <row r="3797" spans="27:27" x14ac:dyDescent="0.35">
      <c r="AA3797" s="3"/>
    </row>
    <row r="3798" spans="27:27" x14ac:dyDescent="0.35">
      <c r="AA3798" s="3"/>
    </row>
    <row r="3799" spans="27:27" x14ac:dyDescent="0.35">
      <c r="AA3799" s="3"/>
    </row>
    <row r="3800" spans="27:27" x14ac:dyDescent="0.35">
      <c r="AA3800" s="3"/>
    </row>
    <row r="3801" spans="27:27" x14ac:dyDescent="0.35">
      <c r="AA3801" s="3"/>
    </row>
    <row r="3802" spans="27:27" x14ac:dyDescent="0.35">
      <c r="AA3802" s="3"/>
    </row>
    <row r="3803" spans="27:27" x14ac:dyDescent="0.35">
      <c r="AA3803" s="3"/>
    </row>
    <row r="3804" spans="27:27" x14ac:dyDescent="0.35">
      <c r="AA3804" s="3"/>
    </row>
    <row r="3805" spans="27:27" x14ac:dyDescent="0.35">
      <c r="AA3805" s="3"/>
    </row>
    <row r="3806" spans="27:27" x14ac:dyDescent="0.35">
      <c r="AA3806" s="3"/>
    </row>
    <row r="3807" spans="27:27" x14ac:dyDescent="0.35">
      <c r="AA3807" s="3"/>
    </row>
    <row r="3808" spans="27:27" x14ac:dyDescent="0.35">
      <c r="AA3808" s="3"/>
    </row>
    <row r="3809" spans="27:27" x14ac:dyDescent="0.35">
      <c r="AA3809" s="3"/>
    </row>
    <row r="3810" spans="27:27" x14ac:dyDescent="0.35">
      <c r="AA3810" s="3"/>
    </row>
    <row r="3811" spans="27:27" x14ac:dyDescent="0.35">
      <c r="AA3811" s="3"/>
    </row>
    <row r="3812" spans="27:27" x14ac:dyDescent="0.35">
      <c r="AA3812" s="3"/>
    </row>
    <row r="3813" spans="27:27" x14ac:dyDescent="0.35">
      <c r="AA3813" s="3"/>
    </row>
    <row r="3814" spans="27:27" x14ac:dyDescent="0.35">
      <c r="AA3814" s="3"/>
    </row>
    <row r="3815" spans="27:27" x14ac:dyDescent="0.35">
      <c r="AA3815" s="3"/>
    </row>
    <row r="3816" spans="27:27" x14ac:dyDescent="0.35">
      <c r="AA3816" s="3"/>
    </row>
    <row r="3817" spans="27:27" x14ac:dyDescent="0.35">
      <c r="AA3817" s="3"/>
    </row>
    <row r="3818" spans="27:27" x14ac:dyDescent="0.35">
      <c r="AA3818" s="3"/>
    </row>
    <row r="3819" spans="27:27" x14ac:dyDescent="0.35">
      <c r="AA3819" s="3"/>
    </row>
    <row r="3820" spans="27:27" x14ac:dyDescent="0.35">
      <c r="AA3820" s="3"/>
    </row>
    <row r="3821" spans="27:27" x14ac:dyDescent="0.35">
      <c r="AA3821" s="3"/>
    </row>
    <row r="3822" spans="27:27" x14ac:dyDescent="0.35">
      <c r="AA3822" s="3"/>
    </row>
    <row r="3823" spans="27:27" x14ac:dyDescent="0.35">
      <c r="AA3823" s="3"/>
    </row>
    <row r="3824" spans="27:27" x14ac:dyDescent="0.35">
      <c r="AA3824" s="3"/>
    </row>
    <row r="3825" spans="27:27" x14ac:dyDescent="0.35">
      <c r="AA3825" s="3"/>
    </row>
    <row r="3826" spans="27:27" x14ac:dyDescent="0.35">
      <c r="AA3826" s="3"/>
    </row>
    <row r="3827" spans="27:27" x14ac:dyDescent="0.35">
      <c r="AA3827" s="3"/>
    </row>
    <row r="3828" spans="27:27" x14ac:dyDescent="0.35">
      <c r="AA3828" s="3"/>
    </row>
    <row r="3829" spans="27:27" x14ac:dyDescent="0.35">
      <c r="AA3829" s="3"/>
    </row>
    <row r="3830" spans="27:27" x14ac:dyDescent="0.35">
      <c r="AA3830" s="3"/>
    </row>
    <row r="3831" spans="27:27" x14ac:dyDescent="0.35">
      <c r="AA3831" s="3"/>
    </row>
    <row r="3832" spans="27:27" x14ac:dyDescent="0.35">
      <c r="AA3832" s="3"/>
    </row>
    <row r="3833" spans="27:27" x14ac:dyDescent="0.35">
      <c r="AA3833" s="3"/>
    </row>
    <row r="3834" spans="27:27" x14ac:dyDescent="0.35">
      <c r="AA3834" s="3"/>
    </row>
    <row r="3835" spans="27:27" x14ac:dyDescent="0.35">
      <c r="AA3835" s="3"/>
    </row>
    <row r="3836" spans="27:27" x14ac:dyDescent="0.35">
      <c r="AA3836" s="3"/>
    </row>
    <row r="3837" spans="27:27" x14ac:dyDescent="0.35">
      <c r="AA3837" s="3"/>
    </row>
    <row r="3838" spans="27:27" x14ac:dyDescent="0.35">
      <c r="AA3838" s="3"/>
    </row>
    <row r="3839" spans="27:27" x14ac:dyDescent="0.35">
      <c r="AA3839" s="3"/>
    </row>
    <row r="3840" spans="27:27" x14ac:dyDescent="0.35">
      <c r="AA3840" s="3"/>
    </row>
    <row r="3841" spans="27:27" x14ac:dyDescent="0.35">
      <c r="AA3841" s="3"/>
    </row>
    <row r="3842" spans="27:27" x14ac:dyDescent="0.35">
      <c r="AA3842" s="3"/>
    </row>
    <row r="3843" spans="27:27" x14ac:dyDescent="0.35">
      <c r="AA3843" s="3"/>
    </row>
    <row r="3844" spans="27:27" x14ac:dyDescent="0.35">
      <c r="AA3844" s="3"/>
    </row>
    <row r="3845" spans="27:27" x14ac:dyDescent="0.35">
      <c r="AA3845" s="3"/>
    </row>
    <row r="3846" spans="27:27" x14ac:dyDescent="0.35">
      <c r="AA3846" s="3"/>
    </row>
    <row r="3847" spans="27:27" x14ac:dyDescent="0.35">
      <c r="AA3847" s="3"/>
    </row>
    <row r="3848" spans="27:27" x14ac:dyDescent="0.35">
      <c r="AA3848" s="3"/>
    </row>
    <row r="3849" spans="27:27" x14ac:dyDescent="0.35">
      <c r="AA3849" s="3"/>
    </row>
    <row r="3850" spans="27:27" x14ac:dyDescent="0.35">
      <c r="AA3850" s="3"/>
    </row>
    <row r="3851" spans="27:27" x14ac:dyDescent="0.35">
      <c r="AA3851" s="3"/>
    </row>
    <row r="3852" spans="27:27" x14ac:dyDescent="0.35">
      <c r="AA3852" s="3"/>
    </row>
    <row r="3853" spans="27:27" x14ac:dyDescent="0.35">
      <c r="AA3853" s="3"/>
    </row>
    <row r="3854" spans="27:27" x14ac:dyDescent="0.35">
      <c r="AA3854" s="3"/>
    </row>
    <row r="3855" spans="27:27" x14ac:dyDescent="0.35">
      <c r="AA3855" s="3"/>
    </row>
    <row r="3856" spans="27:27" x14ac:dyDescent="0.35">
      <c r="AA3856" s="3"/>
    </row>
    <row r="3857" spans="27:27" x14ac:dyDescent="0.35">
      <c r="AA3857" s="3"/>
    </row>
    <row r="3858" spans="27:27" x14ac:dyDescent="0.35">
      <c r="AA3858" s="3"/>
    </row>
    <row r="3859" spans="27:27" x14ac:dyDescent="0.35">
      <c r="AA3859" s="3"/>
    </row>
    <row r="3860" spans="27:27" x14ac:dyDescent="0.35">
      <c r="AA3860" s="3"/>
    </row>
    <row r="3861" spans="27:27" x14ac:dyDescent="0.35">
      <c r="AA3861" s="3"/>
    </row>
    <row r="3862" spans="27:27" x14ac:dyDescent="0.35">
      <c r="AA3862" s="3"/>
    </row>
    <row r="3863" spans="27:27" x14ac:dyDescent="0.35">
      <c r="AA3863" s="3"/>
    </row>
    <row r="3864" spans="27:27" x14ac:dyDescent="0.35">
      <c r="AA3864" s="3"/>
    </row>
    <row r="3865" spans="27:27" x14ac:dyDescent="0.35">
      <c r="AA3865" s="3"/>
    </row>
    <row r="3866" spans="27:27" x14ac:dyDescent="0.35">
      <c r="AA3866" s="3"/>
    </row>
    <row r="3867" spans="27:27" x14ac:dyDescent="0.35">
      <c r="AA3867" s="3"/>
    </row>
    <row r="3868" spans="27:27" x14ac:dyDescent="0.35">
      <c r="AA3868" s="3"/>
    </row>
    <row r="3869" spans="27:27" x14ac:dyDescent="0.35">
      <c r="AA3869" s="3"/>
    </row>
    <row r="3870" spans="27:27" x14ac:dyDescent="0.35">
      <c r="AA3870" s="3"/>
    </row>
    <row r="3871" spans="27:27" x14ac:dyDescent="0.35">
      <c r="AA3871" s="3"/>
    </row>
    <row r="3872" spans="27:27" x14ac:dyDescent="0.35">
      <c r="AA3872" s="3"/>
    </row>
    <row r="3873" spans="27:27" x14ac:dyDescent="0.35">
      <c r="AA3873" s="3"/>
    </row>
    <row r="3874" spans="27:27" x14ac:dyDescent="0.35">
      <c r="AA3874" s="3"/>
    </row>
    <row r="3875" spans="27:27" x14ac:dyDescent="0.35">
      <c r="AA3875" s="3"/>
    </row>
    <row r="3876" spans="27:27" x14ac:dyDescent="0.35">
      <c r="AA3876" s="3"/>
    </row>
    <row r="3877" spans="27:27" x14ac:dyDescent="0.35">
      <c r="AA3877" s="3"/>
    </row>
    <row r="3878" spans="27:27" x14ac:dyDescent="0.35">
      <c r="AA3878" s="3"/>
    </row>
    <row r="3879" spans="27:27" x14ac:dyDescent="0.35">
      <c r="AA3879" s="3"/>
    </row>
    <row r="3880" spans="27:27" x14ac:dyDescent="0.35">
      <c r="AA3880" s="3"/>
    </row>
    <row r="3881" spans="27:27" x14ac:dyDescent="0.35">
      <c r="AA3881" s="3"/>
    </row>
    <row r="3882" spans="27:27" x14ac:dyDescent="0.35">
      <c r="AA3882" s="3"/>
    </row>
    <row r="3883" spans="27:27" x14ac:dyDescent="0.35">
      <c r="AA3883" s="3"/>
    </row>
    <row r="3884" spans="27:27" x14ac:dyDescent="0.35">
      <c r="AA3884" s="3"/>
    </row>
    <row r="3885" spans="27:27" x14ac:dyDescent="0.35">
      <c r="AA3885" s="3"/>
    </row>
    <row r="3886" spans="27:27" x14ac:dyDescent="0.35">
      <c r="AA3886" s="3"/>
    </row>
    <row r="3887" spans="27:27" x14ac:dyDescent="0.35">
      <c r="AA3887" s="3"/>
    </row>
    <row r="3888" spans="27:27" x14ac:dyDescent="0.35">
      <c r="AA3888" s="3"/>
    </row>
    <row r="3889" spans="27:27" x14ac:dyDescent="0.35">
      <c r="AA3889" s="3"/>
    </row>
    <row r="3890" spans="27:27" x14ac:dyDescent="0.35">
      <c r="AA3890" s="3"/>
    </row>
    <row r="3891" spans="27:27" x14ac:dyDescent="0.35">
      <c r="AA3891" s="3"/>
    </row>
    <row r="3892" spans="27:27" x14ac:dyDescent="0.35">
      <c r="AA3892" s="3"/>
    </row>
    <row r="3893" spans="27:27" x14ac:dyDescent="0.35">
      <c r="AA3893" s="3"/>
    </row>
    <row r="3894" spans="27:27" x14ac:dyDescent="0.35">
      <c r="AA3894" s="3"/>
    </row>
    <row r="3895" spans="27:27" x14ac:dyDescent="0.35">
      <c r="AA3895" s="3"/>
    </row>
    <row r="3896" spans="27:27" x14ac:dyDescent="0.35">
      <c r="AA3896" s="3"/>
    </row>
    <row r="3897" spans="27:27" x14ac:dyDescent="0.35">
      <c r="AA3897" s="3"/>
    </row>
    <row r="3898" spans="27:27" x14ac:dyDescent="0.35">
      <c r="AA3898" s="3"/>
    </row>
    <row r="3899" spans="27:27" x14ac:dyDescent="0.35">
      <c r="AA3899" s="3"/>
    </row>
    <row r="3900" spans="27:27" x14ac:dyDescent="0.35">
      <c r="AA3900" s="3"/>
    </row>
    <row r="3901" spans="27:27" x14ac:dyDescent="0.35">
      <c r="AA3901" s="3"/>
    </row>
    <row r="3902" spans="27:27" x14ac:dyDescent="0.35">
      <c r="AA3902" s="3"/>
    </row>
    <row r="3903" spans="27:27" x14ac:dyDescent="0.35">
      <c r="AA3903" s="3"/>
    </row>
    <row r="3904" spans="27:27" x14ac:dyDescent="0.35">
      <c r="AA3904" s="3"/>
    </row>
    <row r="3905" spans="27:27" x14ac:dyDescent="0.35">
      <c r="AA3905" s="3"/>
    </row>
    <row r="3906" spans="27:27" x14ac:dyDescent="0.35">
      <c r="AA3906" s="3"/>
    </row>
    <row r="3907" spans="27:27" x14ac:dyDescent="0.35">
      <c r="AA3907" s="3"/>
    </row>
    <row r="3908" spans="27:27" x14ac:dyDescent="0.35">
      <c r="AA3908" s="3"/>
    </row>
    <row r="3909" spans="27:27" x14ac:dyDescent="0.35">
      <c r="AA3909" s="3"/>
    </row>
    <row r="3910" spans="27:27" x14ac:dyDescent="0.35">
      <c r="AA3910" s="3"/>
    </row>
    <row r="3911" spans="27:27" x14ac:dyDescent="0.35">
      <c r="AA3911" s="3"/>
    </row>
    <row r="3912" spans="27:27" x14ac:dyDescent="0.35">
      <c r="AA3912" s="3"/>
    </row>
    <row r="3913" spans="27:27" x14ac:dyDescent="0.35">
      <c r="AA3913" s="3"/>
    </row>
    <row r="3914" spans="27:27" x14ac:dyDescent="0.35">
      <c r="AA3914" s="3"/>
    </row>
    <row r="3915" spans="27:27" x14ac:dyDescent="0.35">
      <c r="AA3915" s="3"/>
    </row>
    <row r="3916" spans="27:27" x14ac:dyDescent="0.35">
      <c r="AA3916" s="3"/>
    </row>
    <row r="3917" spans="27:27" x14ac:dyDescent="0.35">
      <c r="AA3917" s="3"/>
    </row>
    <row r="3918" spans="27:27" x14ac:dyDescent="0.35">
      <c r="AA3918" s="3"/>
    </row>
    <row r="3919" spans="27:27" x14ac:dyDescent="0.35">
      <c r="AA3919" s="3"/>
    </row>
    <row r="3920" spans="27:27" x14ac:dyDescent="0.35">
      <c r="AA3920" s="3"/>
    </row>
    <row r="3921" spans="27:27" x14ac:dyDescent="0.35">
      <c r="AA3921" s="3"/>
    </row>
    <row r="3922" spans="27:27" x14ac:dyDescent="0.35">
      <c r="AA3922" s="3"/>
    </row>
    <row r="3923" spans="27:27" x14ac:dyDescent="0.35">
      <c r="AA3923" s="3"/>
    </row>
    <row r="3924" spans="27:27" x14ac:dyDescent="0.35">
      <c r="AA3924" s="3"/>
    </row>
    <row r="3925" spans="27:27" x14ac:dyDescent="0.35">
      <c r="AA3925" s="3"/>
    </row>
    <row r="3926" spans="27:27" x14ac:dyDescent="0.35">
      <c r="AA3926" s="3"/>
    </row>
    <row r="3927" spans="27:27" x14ac:dyDescent="0.35">
      <c r="AA3927" s="3"/>
    </row>
    <row r="3928" spans="27:27" x14ac:dyDescent="0.35">
      <c r="AA3928" s="3"/>
    </row>
    <row r="3929" spans="27:27" x14ac:dyDescent="0.35">
      <c r="AA3929" s="3"/>
    </row>
    <row r="3930" spans="27:27" x14ac:dyDescent="0.35">
      <c r="AA3930" s="3"/>
    </row>
    <row r="3931" spans="27:27" x14ac:dyDescent="0.35">
      <c r="AA3931" s="3"/>
    </row>
    <row r="3932" spans="27:27" x14ac:dyDescent="0.35">
      <c r="AA3932" s="3"/>
    </row>
    <row r="3933" spans="27:27" x14ac:dyDescent="0.35">
      <c r="AA3933" s="3"/>
    </row>
    <row r="3934" spans="27:27" x14ac:dyDescent="0.35">
      <c r="AA3934" s="3"/>
    </row>
    <row r="3935" spans="27:27" x14ac:dyDescent="0.35">
      <c r="AA3935" s="3"/>
    </row>
    <row r="3936" spans="27:27" x14ac:dyDescent="0.35">
      <c r="AA3936" s="3"/>
    </row>
    <row r="3937" spans="27:27" x14ac:dyDescent="0.35">
      <c r="AA3937" s="3"/>
    </row>
    <row r="3938" spans="27:27" x14ac:dyDescent="0.35">
      <c r="AA3938" s="3"/>
    </row>
    <row r="3939" spans="27:27" x14ac:dyDescent="0.35">
      <c r="AA3939" s="3"/>
    </row>
    <row r="3940" spans="27:27" x14ac:dyDescent="0.35">
      <c r="AA3940" s="3"/>
    </row>
    <row r="3941" spans="27:27" x14ac:dyDescent="0.35">
      <c r="AA3941" s="3"/>
    </row>
    <row r="3942" spans="27:27" x14ac:dyDescent="0.35">
      <c r="AA3942" s="3"/>
    </row>
    <row r="3943" spans="27:27" x14ac:dyDescent="0.35">
      <c r="AA3943" s="3"/>
    </row>
    <row r="3944" spans="27:27" x14ac:dyDescent="0.35">
      <c r="AA3944" s="3"/>
    </row>
    <row r="3945" spans="27:27" x14ac:dyDescent="0.35">
      <c r="AA3945" s="3"/>
    </row>
    <row r="3946" spans="27:27" x14ac:dyDescent="0.35">
      <c r="AA3946" s="3"/>
    </row>
    <row r="3947" spans="27:27" x14ac:dyDescent="0.35">
      <c r="AA3947" s="3"/>
    </row>
    <row r="3948" spans="27:27" x14ac:dyDescent="0.35">
      <c r="AA3948" s="3"/>
    </row>
    <row r="3949" spans="27:27" x14ac:dyDescent="0.35">
      <c r="AA3949" s="3"/>
    </row>
    <row r="3950" spans="27:27" x14ac:dyDescent="0.35">
      <c r="AA3950" s="3"/>
    </row>
    <row r="3951" spans="27:27" x14ac:dyDescent="0.35">
      <c r="AA3951" s="3"/>
    </row>
    <row r="3952" spans="27:27" x14ac:dyDescent="0.35">
      <c r="AA3952" s="3"/>
    </row>
    <row r="3953" spans="27:27" x14ac:dyDescent="0.35">
      <c r="AA3953" s="3"/>
    </row>
    <row r="3954" spans="27:27" x14ac:dyDescent="0.35">
      <c r="AA3954" s="3"/>
    </row>
    <row r="3955" spans="27:27" x14ac:dyDescent="0.35">
      <c r="AA3955" s="3"/>
    </row>
    <row r="3956" spans="27:27" x14ac:dyDescent="0.35">
      <c r="AA3956" s="3"/>
    </row>
    <row r="3957" spans="27:27" x14ac:dyDescent="0.35">
      <c r="AA3957" s="3"/>
    </row>
    <row r="3958" spans="27:27" x14ac:dyDescent="0.35">
      <c r="AA3958" s="3"/>
    </row>
    <row r="3959" spans="27:27" x14ac:dyDescent="0.35">
      <c r="AA3959" s="3"/>
    </row>
    <row r="3960" spans="27:27" x14ac:dyDescent="0.35">
      <c r="AA3960" s="3"/>
    </row>
    <row r="3961" spans="27:27" x14ac:dyDescent="0.35">
      <c r="AA3961" s="3"/>
    </row>
    <row r="3962" spans="27:27" x14ac:dyDescent="0.35">
      <c r="AA3962" s="3"/>
    </row>
    <row r="3963" spans="27:27" x14ac:dyDescent="0.35">
      <c r="AA3963" s="3"/>
    </row>
    <row r="3964" spans="27:27" x14ac:dyDescent="0.35">
      <c r="AA3964" s="3"/>
    </row>
    <row r="3965" spans="27:27" x14ac:dyDescent="0.35">
      <c r="AA3965" s="3"/>
    </row>
    <row r="3966" spans="27:27" x14ac:dyDescent="0.35">
      <c r="AA3966" s="3"/>
    </row>
    <row r="3967" spans="27:27" x14ac:dyDescent="0.35">
      <c r="AA3967" s="3"/>
    </row>
    <row r="3968" spans="27:27" x14ac:dyDescent="0.35">
      <c r="AA3968" s="3"/>
    </row>
    <row r="3969" spans="27:27" x14ac:dyDescent="0.35">
      <c r="AA3969" s="3"/>
    </row>
    <row r="3970" spans="27:27" x14ac:dyDescent="0.35">
      <c r="AA3970" s="3"/>
    </row>
    <row r="3971" spans="27:27" x14ac:dyDescent="0.35">
      <c r="AA3971" s="3"/>
    </row>
    <row r="3972" spans="27:27" x14ac:dyDescent="0.35">
      <c r="AA3972" s="3"/>
    </row>
    <row r="3973" spans="27:27" x14ac:dyDescent="0.35">
      <c r="AA3973" s="3"/>
    </row>
    <row r="3974" spans="27:27" x14ac:dyDescent="0.35">
      <c r="AA3974" s="3"/>
    </row>
    <row r="3975" spans="27:27" x14ac:dyDescent="0.35">
      <c r="AA3975" s="3"/>
    </row>
    <row r="3976" spans="27:27" x14ac:dyDescent="0.35">
      <c r="AA3976" s="3"/>
    </row>
    <row r="3977" spans="27:27" x14ac:dyDescent="0.35">
      <c r="AA3977" s="3"/>
    </row>
    <row r="3978" spans="27:27" x14ac:dyDescent="0.35">
      <c r="AA3978" s="3"/>
    </row>
    <row r="3979" spans="27:27" x14ac:dyDescent="0.35">
      <c r="AA3979" s="3"/>
    </row>
    <row r="3980" spans="27:27" x14ac:dyDescent="0.35">
      <c r="AA3980" s="3"/>
    </row>
    <row r="3981" spans="27:27" x14ac:dyDescent="0.35">
      <c r="AA3981" s="3"/>
    </row>
    <row r="3982" spans="27:27" x14ac:dyDescent="0.35">
      <c r="AA3982" s="3"/>
    </row>
    <row r="3983" spans="27:27" x14ac:dyDescent="0.35">
      <c r="AA3983" s="3"/>
    </row>
    <row r="3984" spans="27:27" x14ac:dyDescent="0.35">
      <c r="AA3984" s="3"/>
    </row>
    <row r="3985" spans="27:27" x14ac:dyDescent="0.35">
      <c r="AA3985" s="3"/>
    </row>
    <row r="3986" spans="27:27" x14ac:dyDescent="0.35">
      <c r="AA3986" s="3"/>
    </row>
    <row r="3987" spans="27:27" x14ac:dyDescent="0.35">
      <c r="AA3987" s="3"/>
    </row>
    <row r="3988" spans="27:27" x14ac:dyDescent="0.35">
      <c r="AA3988" s="3"/>
    </row>
    <row r="3989" spans="27:27" x14ac:dyDescent="0.35">
      <c r="AA3989" s="3"/>
    </row>
    <row r="3990" spans="27:27" x14ac:dyDescent="0.35">
      <c r="AA3990" s="3"/>
    </row>
    <row r="3991" spans="27:27" x14ac:dyDescent="0.35">
      <c r="AA3991" s="3"/>
    </row>
    <row r="3992" spans="27:27" x14ac:dyDescent="0.35">
      <c r="AA3992" s="3"/>
    </row>
    <row r="3993" spans="27:27" x14ac:dyDescent="0.35">
      <c r="AA3993" s="3"/>
    </row>
    <row r="3994" spans="27:27" x14ac:dyDescent="0.35">
      <c r="AA3994" s="3"/>
    </row>
    <row r="3995" spans="27:27" x14ac:dyDescent="0.35">
      <c r="AA3995" s="3"/>
    </row>
    <row r="3996" spans="27:27" x14ac:dyDescent="0.35">
      <c r="AA3996" s="3"/>
    </row>
    <row r="3997" spans="27:27" x14ac:dyDescent="0.35">
      <c r="AA3997" s="3"/>
    </row>
    <row r="3998" spans="27:27" x14ac:dyDescent="0.35">
      <c r="AA3998" s="3"/>
    </row>
    <row r="3999" spans="27:27" x14ac:dyDescent="0.35">
      <c r="AA3999" s="3"/>
    </row>
    <row r="4000" spans="27:27" x14ac:dyDescent="0.35">
      <c r="AA4000" s="3"/>
    </row>
    <row r="4001" spans="27:27" x14ac:dyDescent="0.35">
      <c r="AA4001" s="3"/>
    </row>
    <row r="4002" spans="27:27" x14ac:dyDescent="0.35">
      <c r="AA4002" s="3"/>
    </row>
    <row r="4003" spans="27:27" x14ac:dyDescent="0.35">
      <c r="AA4003" s="3"/>
    </row>
    <row r="4004" spans="27:27" x14ac:dyDescent="0.35">
      <c r="AA4004" s="3"/>
    </row>
    <row r="4005" spans="27:27" x14ac:dyDescent="0.35">
      <c r="AA4005" s="3"/>
    </row>
    <row r="4006" spans="27:27" x14ac:dyDescent="0.35">
      <c r="AA4006" s="3"/>
    </row>
    <row r="4007" spans="27:27" x14ac:dyDescent="0.35">
      <c r="AA4007" s="3"/>
    </row>
    <row r="4008" spans="27:27" x14ac:dyDescent="0.35">
      <c r="AA4008" s="3"/>
    </row>
    <row r="4009" spans="27:27" x14ac:dyDescent="0.35">
      <c r="AA4009" s="3"/>
    </row>
    <row r="4010" spans="27:27" x14ac:dyDescent="0.35">
      <c r="AA4010" s="3"/>
    </row>
    <row r="4011" spans="27:27" x14ac:dyDescent="0.35">
      <c r="AA4011" s="3"/>
    </row>
    <row r="4012" spans="27:27" x14ac:dyDescent="0.35">
      <c r="AA4012" s="3"/>
    </row>
    <row r="4013" spans="27:27" x14ac:dyDescent="0.35">
      <c r="AA4013" s="3"/>
    </row>
    <row r="4014" spans="27:27" x14ac:dyDescent="0.35">
      <c r="AA4014" s="3"/>
    </row>
    <row r="4015" spans="27:27" x14ac:dyDescent="0.35">
      <c r="AA4015" s="3"/>
    </row>
    <row r="4016" spans="27:27" x14ac:dyDescent="0.35">
      <c r="AA4016" s="3"/>
    </row>
    <row r="4017" spans="27:27" x14ac:dyDescent="0.35">
      <c r="AA4017" s="3"/>
    </row>
    <row r="4018" spans="27:27" x14ac:dyDescent="0.35">
      <c r="AA4018" s="3"/>
    </row>
    <row r="4019" spans="27:27" x14ac:dyDescent="0.35">
      <c r="AA4019" s="3"/>
    </row>
    <row r="4020" spans="27:27" x14ac:dyDescent="0.35">
      <c r="AA4020" s="3"/>
    </row>
    <row r="4021" spans="27:27" x14ac:dyDescent="0.35">
      <c r="AA4021" s="3"/>
    </row>
    <row r="4022" spans="27:27" x14ac:dyDescent="0.35">
      <c r="AA4022" s="3"/>
    </row>
    <row r="4023" spans="27:27" x14ac:dyDescent="0.35">
      <c r="AA4023" s="3"/>
    </row>
    <row r="4024" spans="27:27" x14ac:dyDescent="0.35">
      <c r="AA4024" s="3"/>
    </row>
    <row r="4025" spans="27:27" x14ac:dyDescent="0.35">
      <c r="AA4025" s="3"/>
    </row>
    <row r="4026" spans="27:27" x14ac:dyDescent="0.35">
      <c r="AA4026" s="3"/>
    </row>
    <row r="4027" spans="27:27" x14ac:dyDescent="0.35">
      <c r="AA4027" s="3"/>
    </row>
    <row r="4028" spans="27:27" x14ac:dyDescent="0.35">
      <c r="AA4028" s="3"/>
    </row>
    <row r="4029" spans="27:27" x14ac:dyDescent="0.35">
      <c r="AA4029" s="3"/>
    </row>
    <row r="4030" spans="27:27" x14ac:dyDescent="0.35">
      <c r="AA4030" s="3"/>
    </row>
    <row r="4031" spans="27:27" x14ac:dyDescent="0.35">
      <c r="AA4031" s="3"/>
    </row>
    <row r="4032" spans="27:27" x14ac:dyDescent="0.35">
      <c r="AA4032" s="3"/>
    </row>
    <row r="4033" spans="27:27" x14ac:dyDescent="0.35">
      <c r="AA4033" s="3"/>
    </row>
    <row r="4034" spans="27:27" x14ac:dyDescent="0.35">
      <c r="AA4034" s="3"/>
    </row>
    <row r="4035" spans="27:27" x14ac:dyDescent="0.35">
      <c r="AA4035" s="3"/>
    </row>
    <row r="4036" spans="27:27" x14ac:dyDescent="0.35">
      <c r="AA4036" s="3"/>
    </row>
    <row r="4037" spans="27:27" x14ac:dyDescent="0.35">
      <c r="AA4037" s="3"/>
    </row>
    <row r="4038" spans="27:27" x14ac:dyDescent="0.35">
      <c r="AA4038" s="3"/>
    </row>
    <row r="4039" spans="27:27" x14ac:dyDescent="0.35">
      <c r="AA4039" s="3"/>
    </row>
    <row r="4040" spans="27:27" x14ac:dyDescent="0.35">
      <c r="AA4040" s="3"/>
    </row>
    <row r="4041" spans="27:27" x14ac:dyDescent="0.35">
      <c r="AA4041" s="3"/>
    </row>
    <row r="4042" spans="27:27" x14ac:dyDescent="0.35">
      <c r="AA4042" s="3"/>
    </row>
    <row r="4043" spans="27:27" x14ac:dyDescent="0.35">
      <c r="AA4043" s="3"/>
    </row>
    <row r="4044" spans="27:27" x14ac:dyDescent="0.35">
      <c r="AA4044" s="3"/>
    </row>
    <row r="4045" spans="27:27" x14ac:dyDescent="0.35">
      <c r="AA4045" s="3"/>
    </row>
    <row r="4046" spans="27:27" x14ac:dyDescent="0.35">
      <c r="AA4046" s="3"/>
    </row>
    <row r="4047" spans="27:27" x14ac:dyDescent="0.35">
      <c r="AA4047" s="3"/>
    </row>
    <row r="4048" spans="27:27" x14ac:dyDescent="0.35">
      <c r="AA4048" s="3"/>
    </row>
    <row r="4049" spans="27:27" x14ac:dyDescent="0.35">
      <c r="AA4049" s="3"/>
    </row>
    <row r="4050" spans="27:27" x14ac:dyDescent="0.35">
      <c r="AA4050" s="3"/>
    </row>
    <row r="4051" spans="27:27" x14ac:dyDescent="0.35">
      <c r="AA4051" s="3"/>
    </row>
    <row r="4052" spans="27:27" x14ac:dyDescent="0.35">
      <c r="AA4052" s="3"/>
    </row>
    <row r="4053" spans="27:27" x14ac:dyDescent="0.35">
      <c r="AA4053" s="3"/>
    </row>
    <row r="4054" spans="27:27" x14ac:dyDescent="0.35">
      <c r="AA4054" s="3"/>
    </row>
    <row r="4055" spans="27:27" x14ac:dyDescent="0.35">
      <c r="AA4055" s="3"/>
    </row>
    <row r="4056" spans="27:27" x14ac:dyDescent="0.35">
      <c r="AA4056" s="3"/>
    </row>
    <row r="4057" spans="27:27" x14ac:dyDescent="0.35">
      <c r="AA4057" s="3"/>
    </row>
    <row r="4058" spans="27:27" x14ac:dyDescent="0.35">
      <c r="AA4058" s="3"/>
    </row>
    <row r="4059" spans="27:27" x14ac:dyDescent="0.35">
      <c r="AA4059" s="3"/>
    </row>
    <row r="4060" spans="27:27" x14ac:dyDescent="0.35">
      <c r="AA4060" s="3"/>
    </row>
    <row r="4061" spans="27:27" x14ac:dyDescent="0.35">
      <c r="AA4061" s="3"/>
    </row>
    <row r="4062" spans="27:27" x14ac:dyDescent="0.35">
      <c r="AA4062" s="3"/>
    </row>
    <row r="4063" spans="27:27" x14ac:dyDescent="0.35">
      <c r="AA4063" s="3"/>
    </row>
    <row r="4064" spans="27:27" x14ac:dyDescent="0.35">
      <c r="AA4064" s="3"/>
    </row>
    <row r="4065" spans="27:27" x14ac:dyDescent="0.35">
      <c r="AA4065" s="3"/>
    </row>
    <row r="4066" spans="27:27" x14ac:dyDescent="0.35">
      <c r="AA4066" s="3"/>
    </row>
    <row r="4067" spans="27:27" x14ac:dyDescent="0.35">
      <c r="AA4067" s="3"/>
    </row>
    <row r="4068" spans="27:27" x14ac:dyDescent="0.35">
      <c r="AA4068" s="3"/>
    </row>
    <row r="4069" spans="27:27" x14ac:dyDescent="0.35">
      <c r="AA4069" s="3"/>
    </row>
    <row r="4070" spans="27:27" x14ac:dyDescent="0.35">
      <c r="AA4070" s="3"/>
    </row>
    <row r="4071" spans="27:27" x14ac:dyDescent="0.35">
      <c r="AA4071" s="3"/>
    </row>
    <row r="4072" spans="27:27" x14ac:dyDescent="0.35">
      <c r="AA4072" s="3"/>
    </row>
    <row r="4073" spans="27:27" x14ac:dyDescent="0.35">
      <c r="AA4073" s="3"/>
    </row>
    <row r="4074" spans="27:27" x14ac:dyDescent="0.35">
      <c r="AA4074" s="3"/>
    </row>
    <row r="4075" spans="27:27" x14ac:dyDescent="0.35">
      <c r="AA4075" s="3"/>
    </row>
    <row r="4076" spans="27:27" x14ac:dyDescent="0.35">
      <c r="AA4076" s="3"/>
    </row>
    <row r="4077" spans="27:27" x14ac:dyDescent="0.35">
      <c r="AA4077" s="3"/>
    </row>
    <row r="4078" spans="27:27" x14ac:dyDescent="0.35">
      <c r="AA4078" s="3"/>
    </row>
    <row r="4079" spans="27:27" x14ac:dyDescent="0.35">
      <c r="AA4079" s="3"/>
    </row>
    <row r="4080" spans="27:27" x14ac:dyDescent="0.35">
      <c r="AA4080" s="3"/>
    </row>
    <row r="4081" spans="27:27" x14ac:dyDescent="0.35">
      <c r="AA4081" s="3"/>
    </row>
    <row r="4082" spans="27:27" x14ac:dyDescent="0.35">
      <c r="AA4082" s="3"/>
    </row>
    <row r="4083" spans="27:27" x14ac:dyDescent="0.35">
      <c r="AA4083" s="3"/>
    </row>
    <row r="4084" spans="27:27" x14ac:dyDescent="0.35">
      <c r="AA4084" s="3"/>
    </row>
    <row r="4085" spans="27:27" x14ac:dyDescent="0.35">
      <c r="AA4085" s="3"/>
    </row>
    <row r="4086" spans="27:27" x14ac:dyDescent="0.35">
      <c r="AA4086" s="3"/>
    </row>
    <row r="4087" spans="27:27" x14ac:dyDescent="0.35">
      <c r="AA4087" s="3"/>
    </row>
    <row r="4088" spans="27:27" x14ac:dyDescent="0.35">
      <c r="AA4088" s="3"/>
    </row>
    <row r="4089" spans="27:27" x14ac:dyDescent="0.35">
      <c r="AA4089" s="3"/>
    </row>
    <row r="4090" spans="27:27" x14ac:dyDescent="0.35">
      <c r="AA4090" s="3"/>
    </row>
    <row r="4091" spans="27:27" x14ac:dyDescent="0.35">
      <c r="AA4091" s="3"/>
    </row>
    <row r="4092" spans="27:27" x14ac:dyDescent="0.35">
      <c r="AA4092" s="3"/>
    </row>
    <row r="4093" spans="27:27" x14ac:dyDescent="0.35">
      <c r="AA4093" s="3"/>
    </row>
    <row r="4094" spans="27:27" x14ac:dyDescent="0.35">
      <c r="AA4094" s="3"/>
    </row>
    <row r="4095" spans="27:27" x14ac:dyDescent="0.35">
      <c r="AA4095" s="3"/>
    </row>
    <row r="4096" spans="27:27" x14ac:dyDescent="0.35">
      <c r="AA4096" s="3"/>
    </row>
    <row r="4097" spans="27:27" x14ac:dyDescent="0.35">
      <c r="AA4097" s="3"/>
    </row>
    <row r="4098" spans="27:27" x14ac:dyDescent="0.35">
      <c r="AA4098" s="3"/>
    </row>
    <row r="4099" spans="27:27" x14ac:dyDescent="0.35">
      <c r="AA4099" s="3"/>
    </row>
    <row r="4100" spans="27:27" x14ac:dyDescent="0.35">
      <c r="AA4100" s="3"/>
    </row>
    <row r="4101" spans="27:27" x14ac:dyDescent="0.35">
      <c r="AA4101" s="3"/>
    </row>
    <row r="4102" spans="27:27" x14ac:dyDescent="0.35">
      <c r="AA4102" s="3"/>
    </row>
    <row r="4103" spans="27:27" x14ac:dyDescent="0.35">
      <c r="AA4103" s="3"/>
    </row>
    <row r="4104" spans="27:27" x14ac:dyDescent="0.35">
      <c r="AA4104" s="3"/>
    </row>
    <row r="4105" spans="27:27" x14ac:dyDescent="0.35">
      <c r="AA4105" s="3"/>
    </row>
    <row r="4106" spans="27:27" x14ac:dyDescent="0.35">
      <c r="AA4106" s="3"/>
    </row>
    <row r="4107" spans="27:27" x14ac:dyDescent="0.35">
      <c r="AA4107" s="3"/>
    </row>
    <row r="4108" spans="27:27" x14ac:dyDescent="0.35">
      <c r="AA4108" s="3"/>
    </row>
    <row r="4109" spans="27:27" x14ac:dyDescent="0.35">
      <c r="AA4109" s="3"/>
    </row>
    <row r="4110" spans="27:27" x14ac:dyDescent="0.35">
      <c r="AA4110" s="3"/>
    </row>
    <row r="4111" spans="27:27" x14ac:dyDescent="0.35">
      <c r="AA4111" s="3"/>
    </row>
    <row r="4112" spans="27:27" x14ac:dyDescent="0.35">
      <c r="AA4112" s="3"/>
    </row>
    <row r="4113" spans="27:27" x14ac:dyDescent="0.35">
      <c r="AA4113" s="3"/>
    </row>
    <row r="4114" spans="27:27" x14ac:dyDescent="0.35">
      <c r="AA4114" s="3"/>
    </row>
    <row r="4115" spans="27:27" x14ac:dyDescent="0.35">
      <c r="AA4115" s="3"/>
    </row>
    <row r="4116" spans="27:27" x14ac:dyDescent="0.35">
      <c r="AA4116" s="3"/>
    </row>
    <row r="4117" spans="27:27" x14ac:dyDescent="0.35">
      <c r="AA4117" s="3"/>
    </row>
    <row r="4118" spans="27:27" x14ac:dyDescent="0.35">
      <c r="AA4118" s="3"/>
    </row>
    <row r="4119" spans="27:27" x14ac:dyDescent="0.35">
      <c r="AA4119" s="3"/>
    </row>
    <row r="4120" spans="27:27" x14ac:dyDescent="0.35">
      <c r="AA4120" s="3"/>
    </row>
    <row r="4121" spans="27:27" x14ac:dyDescent="0.35">
      <c r="AA4121" s="3"/>
    </row>
    <row r="4122" spans="27:27" x14ac:dyDescent="0.35">
      <c r="AA4122" s="3"/>
    </row>
    <row r="4123" spans="27:27" x14ac:dyDescent="0.35">
      <c r="AA4123" s="3"/>
    </row>
    <row r="4124" spans="27:27" x14ac:dyDescent="0.35">
      <c r="AA4124" s="3"/>
    </row>
    <row r="4125" spans="27:27" x14ac:dyDescent="0.35">
      <c r="AA4125" s="3"/>
    </row>
    <row r="4126" spans="27:27" x14ac:dyDescent="0.35">
      <c r="AA4126" s="3"/>
    </row>
    <row r="4127" spans="27:27" x14ac:dyDescent="0.35">
      <c r="AA4127" s="3"/>
    </row>
    <row r="4128" spans="27:27" x14ac:dyDescent="0.35">
      <c r="AA4128" s="3"/>
    </row>
    <row r="4129" spans="27:27" x14ac:dyDescent="0.35">
      <c r="AA4129" s="3"/>
    </row>
    <row r="4130" spans="27:27" x14ac:dyDescent="0.35">
      <c r="AA4130" s="3"/>
    </row>
    <row r="4131" spans="27:27" x14ac:dyDescent="0.35">
      <c r="AA4131" s="3"/>
    </row>
    <row r="4132" spans="27:27" x14ac:dyDescent="0.35">
      <c r="AA4132" s="3"/>
    </row>
    <row r="4133" spans="27:27" x14ac:dyDescent="0.35">
      <c r="AA4133" s="3"/>
    </row>
    <row r="4134" spans="27:27" x14ac:dyDescent="0.35">
      <c r="AA4134" s="3"/>
    </row>
    <row r="4135" spans="27:27" x14ac:dyDescent="0.35">
      <c r="AA4135" s="3"/>
    </row>
    <row r="4136" spans="27:27" x14ac:dyDescent="0.35">
      <c r="AA4136" s="3"/>
    </row>
    <row r="4137" spans="27:27" x14ac:dyDescent="0.35">
      <c r="AA4137" s="3"/>
    </row>
    <row r="4138" spans="27:27" x14ac:dyDescent="0.35">
      <c r="AA4138" s="3"/>
    </row>
    <row r="4139" spans="27:27" x14ac:dyDescent="0.35">
      <c r="AA4139" s="3"/>
    </row>
    <row r="4140" spans="27:27" x14ac:dyDescent="0.35">
      <c r="AA4140" s="3"/>
    </row>
    <row r="4141" spans="27:27" x14ac:dyDescent="0.35">
      <c r="AA4141" s="3"/>
    </row>
    <row r="4142" spans="27:27" x14ac:dyDescent="0.35">
      <c r="AA4142" s="3"/>
    </row>
    <row r="4143" spans="27:27" x14ac:dyDescent="0.35">
      <c r="AA4143" s="3"/>
    </row>
    <row r="4144" spans="27:27" x14ac:dyDescent="0.35">
      <c r="AA4144" s="3"/>
    </row>
    <row r="4145" spans="27:27" x14ac:dyDescent="0.35">
      <c r="AA4145" s="3"/>
    </row>
    <row r="4146" spans="27:27" x14ac:dyDescent="0.35">
      <c r="AA4146" s="3"/>
    </row>
    <row r="4147" spans="27:27" x14ac:dyDescent="0.35">
      <c r="AA4147" s="3"/>
    </row>
    <row r="4148" spans="27:27" x14ac:dyDescent="0.35">
      <c r="AA4148" s="3"/>
    </row>
    <row r="4149" spans="27:27" x14ac:dyDescent="0.35">
      <c r="AA4149" s="3"/>
    </row>
    <row r="4150" spans="27:27" x14ac:dyDescent="0.35">
      <c r="AA4150" s="3"/>
    </row>
    <row r="4151" spans="27:27" x14ac:dyDescent="0.35">
      <c r="AA4151" s="3"/>
    </row>
    <row r="4152" spans="27:27" x14ac:dyDescent="0.35">
      <c r="AA4152" s="3"/>
    </row>
    <row r="4153" spans="27:27" x14ac:dyDescent="0.35">
      <c r="AA4153" s="3"/>
    </row>
    <row r="4154" spans="27:27" x14ac:dyDescent="0.35">
      <c r="AA4154" s="3"/>
    </row>
    <row r="4155" spans="27:27" x14ac:dyDescent="0.35">
      <c r="AA4155" s="3"/>
    </row>
    <row r="4156" spans="27:27" x14ac:dyDescent="0.35">
      <c r="AA4156" s="3"/>
    </row>
    <row r="4157" spans="27:27" x14ac:dyDescent="0.35">
      <c r="AA4157" s="3"/>
    </row>
    <row r="4158" spans="27:27" x14ac:dyDescent="0.35">
      <c r="AA4158" s="3"/>
    </row>
    <row r="4159" spans="27:27" x14ac:dyDescent="0.35">
      <c r="AA4159" s="3"/>
    </row>
    <row r="4160" spans="27:27" x14ac:dyDescent="0.35">
      <c r="AA4160" s="3"/>
    </row>
    <row r="4161" spans="27:27" x14ac:dyDescent="0.35">
      <c r="AA4161" s="3"/>
    </row>
    <row r="4162" spans="27:27" x14ac:dyDescent="0.35">
      <c r="AA4162" s="3"/>
    </row>
    <row r="4163" spans="27:27" x14ac:dyDescent="0.35">
      <c r="AA4163" s="3"/>
    </row>
    <row r="4164" spans="27:27" x14ac:dyDescent="0.35">
      <c r="AA4164" s="3"/>
    </row>
    <row r="4165" spans="27:27" x14ac:dyDescent="0.35">
      <c r="AA4165" s="3"/>
    </row>
    <row r="4166" spans="27:27" x14ac:dyDescent="0.35">
      <c r="AA4166" s="3"/>
    </row>
    <row r="4167" spans="27:27" x14ac:dyDescent="0.35">
      <c r="AA4167" s="3"/>
    </row>
    <row r="4168" spans="27:27" x14ac:dyDescent="0.35">
      <c r="AA4168" s="3"/>
    </row>
    <row r="4169" spans="27:27" x14ac:dyDescent="0.35">
      <c r="AA4169" s="3"/>
    </row>
    <row r="4170" spans="27:27" x14ac:dyDescent="0.35">
      <c r="AA4170" s="3"/>
    </row>
    <row r="4171" spans="27:27" x14ac:dyDescent="0.35">
      <c r="AA4171" s="3"/>
    </row>
    <row r="4172" spans="27:27" x14ac:dyDescent="0.35">
      <c r="AA4172" s="3"/>
    </row>
    <row r="4173" spans="27:27" x14ac:dyDescent="0.35">
      <c r="AA4173" s="3"/>
    </row>
    <row r="4174" spans="27:27" x14ac:dyDescent="0.35">
      <c r="AA4174" s="3"/>
    </row>
    <row r="4175" spans="27:27" x14ac:dyDescent="0.35">
      <c r="AA4175" s="3"/>
    </row>
    <row r="4176" spans="27:27" x14ac:dyDescent="0.35">
      <c r="AA4176" s="3"/>
    </row>
    <row r="4177" spans="27:27" x14ac:dyDescent="0.35">
      <c r="AA4177" s="3"/>
    </row>
    <row r="4178" spans="27:27" x14ac:dyDescent="0.35">
      <c r="AA4178" s="3"/>
    </row>
    <row r="4179" spans="27:27" x14ac:dyDescent="0.35">
      <c r="AA4179" s="3"/>
    </row>
    <row r="4180" spans="27:27" x14ac:dyDescent="0.35">
      <c r="AA4180" s="3"/>
    </row>
    <row r="4181" spans="27:27" x14ac:dyDescent="0.35">
      <c r="AA4181" s="3"/>
    </row>
    <row r="4182" spans="27:27" x14ac:dyDescent="0.35">
      <c r="AA4182" s="3"/>
    </row>
    <row r="4183" spans="27:27" x14ac:dyDescent="0.35">
      <c r="AA4183" s="3"/>
    </row>
    <row r="4184" spans="27:27" x14ac:dyDescent="0.35">
      <c r="AA4184" s="3"/>
    </row>
    <row r="4185" spans="27:27" x14ac:dyDescent="0.35">
      <c r="AA4185" s="3"/>
    </row>
    <row r="4186" spans="27:27" x14ac:dyDescent="0.35">
      <c r="AA4186" s="3"/>
    </row>
    <row r="4187" spans="27:27" x14ac:dyDescent="0.35">
      <c r="AA4187" s="3"/>
    </row>
    <row r="4188" spans="27:27" x14ac:dyDescent="0.35">
      <c r="AA4188" s="3"/>
    </row>
    <row r="4189" spans="27:27" x14ac:dyDescent="0.35">
      <c r="AA4189" s="3"/>
    </row>
    <row r="4190" spans="27:27" x14ac:dyDescent="0.35">
      <c r="AA4190" s="3"/>
    </row>
    <row r="4191" spans="27:27" x14ac:dyDescent="0.35">
      <c r="AA4191" s="3"/>
    </row>
    <row r="4192" spans="27:27" x14ac:dyDescent="0.35">
      <c r="AA4192" s="3"/>
    </row>
    <row r="4193" spans="27:27" x14ac:dyDescent="0.35">
      <c r="AA4193" s="3"/>
    </row>
    <row r="4194" spans="27:27" x14ac:dyDescent="0.35">
      <c r="AA4194" s="3"/>
    </row>
    <row r="4195" spans="27:27" x14ac:dyDescent="0.35">
      <c r="AA4195" s="3"/>
    </row>
    <row r="4196" spans="27:27" x14ac:dyDescent="0.35">
      <c r="AA4196" s="3"/>
    </row>
    <row r="4197" spans="27:27" x14ac:dyDescent="0.35">
      <c r="AA4197" s="3"/>
    </row>
    <row r="4198" spans="27:27" x14ac:dyDescent="0.35">
      <c r="AA4198" s="3"/>
    </row>
    <row r="4199" spans="27:27" x14ac:dyDescent="0.35">
      <c r="AA4199" s="3"/>
    </row>
    <row r="4200" spans="27:27" x14ac:dyDescent="0.35">
      <c r="AA4200" s="3"/>
    </row>
    <row r="4201" spans="27:27" x14ac:dyDescent="0.35">
      <c r="AA4201" s="3"/>
    </row>
    <row r="4202" spans="27:27" x14ac:dyDescent="0.35">
      <c r="AA4202" s="3"/>
    </row>
    <row r="4203" spans="27:27" x14ac:dyDescent="0.35">
      <c r="AA4203" s="3"/>
    </row>
    <row r="4204" spans="27:27" x14ac:dyDescent="0.35">
      <c r="AA4204" s="3"/>
    </row>
    <row r="4205" spans="27:27" x14ac:dyDescent="0.35">
      <c r="AA4205" s="3"/>
    </row>
    <row r="4206" spans="27:27" x14ac:dyDescent="0.35">
      <c r="AA4206" s="3"/>
    </row>
    <row r="4207" spans="27:27" x14ac:dyDescent="0.35">
      <c r="AA4207" s="3"/>
    </row>
    <row r="4208" spans="27:27" x14ac:dyDescent="0.35">
      <c r="AA4208" s="3"/>
    </row>
    <row r="4209" spans="27:27" x14ac:dyDescent="0.35">
      <c r="AA4209" s="3"/>
    </row>
    <row r="4210" spans="27:27" x14ac:dyDescent="0.35">
      <c r="AA4210" s="3"/>
    </row>
    <row r="4211" spans="27:27" x14ac:dyDescent="0.35">
      <c r="AA4211" s="3"/>
    </row>
    <row r="4212" spans="27:27" x14ac:dyDescent="0.35">
      <c r="AA4212" s="3"/>
    </row>
    <row r="4213" spans="27:27" x14ac:dyDescent="0.35">
      <c r="AA4213" s="3"/>
    </row>
    <row r="4214" spans="27:27" x14ac:dyDescent="0.35">
      <c r="AA4214" s="3"/>
    </row>
    <row r="4215" spans="27:27" x14ac:dyDescent="0.35">
      <c r="AA4215" s="3"/>
    </row>
    <row r="4216" spans="27:27" x14ac:dyDescent="0.35">
      <c r="AA4216" s="3"/>
    </row>
    <row r="4217" spans="27:27" x14ac:dyDescent="0.35">
      <c r="AA4217" s="3"/>
    </row>
    <row r="4218" spans="27:27" x14ac:dyDescent="0.35">
      <c r="AA4218" s="3"/>
    </row>
    <row r="4219" spans="27:27" x14ac:dyDescent="0.35">
      <c r="AA4219" s="3"/>
    </row>
    <row r="4220" spans="27:27" x14ac:dyDescent="0.35">
      <c r="AA4220" s="3"/>
    </row>
    <row r="4221" spans="27:27" x14ac:dyDescent="0.35">
      <c r="AA4221" s="3"/>
    </row>
    <row r="4222" spans="27:27" x14ac:dyDescent="0.35">
      <c r="AA4222" s="3"/>
    </row>
    <row r="4223" spans="27:27" x14ac:dyDescent="0.35">
      <c r="AA4223" s="3"/>
    </row>
    <row r="4224" spans="27:27" x14ac:dyDescent="0.35">
      <c r="AA4224" s="3"/>
    </row>
    <row r="4225" spans="27:27" x14ac:dyDescent="0.35">
      <c r="AA4225" s="3"/>
    </row>
    <row r="4226" spans="27:27" x14ac:dyDescent="0.35">
      <c r="AA4226" s="3"/>
    </row>
    <row r="4227" spans="27:27" x14ac:dyDescent="0.35">
      <c r="AA4227" s="3"/>
    </row>
    <row r="4228" spans="27:27" x14ac:dyDescent="0.35">
      <c r="AA4228" s="3"/>
    </row>
    <row r="4229" spans="27:27" x14ac:dyDescent="0.35">
      <c r="AA4229" s="3"/>
    </row>
    <row r="4230" spans="27:27" x14ac:dyDescent="0.35">
      <c r="AA4230" s="3"/>
    </row>
    <row r="4231" spans="27:27" x14ac:dyDescent="0.35">
      <c r="AA4231" s="3"/>
    </row>
    <row r="4232" spans="27:27" x14ac:dyDescent="0.35">
      <c r="AA4232" s="3"/>
    </row>
    <row r="4233" spans="27:27" x14ac:dyDescent="0.35">
      <c r="AA4233" s="3"/>
    </row>
    <row r="4234" spans="27:27" x14ac:dyDescent="0.35">
      <c r="AA4234" s="3"/>
    </row>
    <row r="4235" spans="27:27" x14ac:dyDescent="0.35">
      <c r="AA4235" s="3"/>
    </row>
    <row r="4236" spans="27:27" x14ac:dyDescent="0.35">
      <c r="AA4236" s="3"/>
    </row>
    <row r="4237" spans="27:27" x14ac:dyDescent="0.35">
      <c r="AA4237" s="3"/>
    </row>
    <row r="4238" spans="27:27" x14ac:dyDescent="0.35">
      <c r="AA4238" s="3"/>
    </row>
    <row r="4239" spans="27:27" x14ac:dyDescent="0.35">
      <c r="AA4239" s="3"/>
    </row>
    <row r="4240" spans="27:27" x14ac:dyDescent="0.35">
      <c r="AA4240" s="3"/>
    </row>
    <row r="4241" spans="27:27" x14ac:dyDescent="0.35">
      <c r="AA4241" s="3"/>
    </row>
    <row r="4242" spans="27:27" x14ac:dyDescent="0.35">
      <c r="AA4242" s="3"/>
    </row>
    <row r="4243" spans="27:27" x14ac:dyDescent="0.35">
      <c r="AA4243" s="3"/>
    </row>
    <row r="4244" spans="27:27" x14ac:dyDescent="0.35">
      <c r="AA4244" s="3"/>
    </row>
    <row r="4245" spans="27:27" x14ac:dyDescent="0.35">
      <c r="AA4245" s="3"/>
    </row>
    <row r="4246" spans="27:27" x14ac:dyDescent="0.35">
      <c r="AA4246" s="3"/>
    </row>
    <row r="4247" spans="27:27" x14ac:dyDescent="0.35">
      <c r="AA4247" s="3"/>
    </row>
    <row r="4248" spans="27:27" x14ac:dyDescent="0.35">
      <c r="AA4248" s="3"/>
    </row>
    <row r="4249" spans="27:27" x14ac:dyDescent="0.35">
      <c r="AA4249" s="3"/>
    </row>
    <row r="4250" spans="27:27" x14ac:dyDescent="0.35">
      <c r="AA4250" s="3"/>
    </row>
    <row r="4251" spans="27:27" x14ac:dyDescent="0.35">
      <c r="AA4251" s="3"/>
    </row>
    <row r="4252" spans="27:27" x14ac:dyDescent="0.35">
      <c r="AA4252" s="3"/>
    </row>
    <row r="4253" spans="27:27" x14ac:dyDescent="0.35">
      <c r="AA4253" s="3"/>
    </row>
    <row r="4254" spans="27:27" x14ac:dyDescent="0.35">
      <c r="AA4254" s="3"/>
    </row>
    <row r="4255" spans="27:27" x14ac:dyDescent="0.35">
      <c r="AA4255" s="3"/>
    </row>
    <row r="4256" spans="27:27" x14ac:dyDescent="0.35">
      <c r="AA4256" s="3"/>
    </row>
    <row r="4257" spans="27:27" x14ac:dyDescent="0.35">
      <c r="AA4257" s="3"/>
    </row>
    <row r="4258" spans="27:27" x14ac:dyDescent="0.35">
      <c r="AA4258" s="3"/>
    </row>
    <row r="4259" spans="27:27" x14ac:dyDescent="0.35">
      <c r="AA4259" s="3"/>
    </row>
    <row r="4260" spans="27:27" x14ac:dyDescent="0.35">
      <c r="AA4260" s="3"/>
    </row>
    <row r="4261" spans="27:27" x14ac:dyDescent="0.35">
      <c r="AA4261" s="3"/>
    </row>
    <row r="4262" spans="27:27" x14ac:dyDescent="0.35">
      <c r="AA4262" s="3"/>
    </row>
    <row r="4263" spans="27:27" x14ac:dyDescent="0.35">
      <c r="AA4263" s="3"/>
    </row>
    <row r="4264" spans="27:27" x14ac:dyDescent="0.35">
      <c r="AA4264" s="3"/>
    </row>
    <row r="4265" spans="27:27" x14ac:dyDescent="0.35">
      <c r="AA4265" s="3"/>
    </row>
    <row r="4266" spans="27:27" x14ac:dyDescent="0.35">
      <c r="AA4266" s="3"/>
    </row>
    <row r="4267" spans="27:27" x14ac:dyDescent="0.35">
      <c r="AA4267" s="3"/>
    </row>
    <row r="4268" spans="27:27" x14ac:dyDescent="0.35">
      <c r="AA4268" s="3"/>
    </row>
    <row r="4269" spans="27:27" x14ac:dyDescent="0.35">
      <c r="AA4269" s="3"/>
    </row>
    <row r="4270" spans="27:27" x14ac:dyDescent="0.35">
      <c r="AA4270" s="3"/>
    </row>
    <row r="4271" spans="27:27" x14ac:dyDescent="0.35">
      <c r="AA4271" s="3"/>
    </row>
    <row r="4272" spans="27:27" x14ac:dyDescent="0.35">
      <c r="AA4272" s="3"/>
    </row>
    <row r="4273" spans="27:27" x14ac:dyDescent="0.35">
      <c r="AA4273" s="3"/>
    </row>
    <row r="4274" spans="27:27" x14ac:dyDescent="0.35">
      <c r="AA4274" s="3"/>
    </row>
    <row r="4275" spans="27:27" x14ac:dyDescent="0.35">
      <c r="AA4275" s="3"/>
    </row>
    <row r="4276" spans="27:27" x14ac:dyDescent="0.35">
      <c r="AA4276" s="3"/>
    </row>
    <row r="4277" spans="27:27" x14ac:dyDescent="0.35">
      <c r="AA4277" s="3"/>
    </row>
    <row r="4278" spans="27:27" x14ac:dyDescent="0.35">
      <c r="AA4278" s="3"/>
    </row>
    <row r="4279" spans="27:27" x14ac:dyDescent="0.35">
      <c r="AA4279" s="3"/>
    </row>
    <row r="4280" spans="27:27" x14ac:dyDescent="0.35">
      <c r="AA4280" s="3"/>
    </row>
    <row r="4281" spans="27:27" x14ac:dyDescent="0.35">
      <c r="AA4281" s="3"/>
    </row>
    <row r="4282" spans="27:27" x14ac:dyDescent="0.35">
      <c r="AA4282" s="3"/>
    </row>
    <row r="4283" spans="27:27" x14ac:dyDescent="0.35">
      <c r="AA4283" s="3"/>
    </row>
    <row r="4284" spans="27:27" x14ac:dyDescent="0.35">
      <c r="AA4284" s="3"/>
    </row>
    <row r="4285" spans="27:27" x14ac:dyDescent="0.35">
      <c r="AA4285" s="3"/>
    </row>
    <row r="4286" spans="27:27" x14ac:dyDescent="0.35">
      <c r="AA4286" s="3"/>
    </row>
    <row r="4287" spans="27:27" x14ac:dyDescent="0.35">
      <c r="AA4287" s="3"/>
    </row>
    <row r="4288" spans="27:27" x14ac:dyDescent="0.35">
      <c r="AA4288" s="3"/>
    </row>
    <row r="4289" spans="27:27" x14ac:dyDescent="0.35">
      <c r="AA4289" s="3"/>
    </row>
    <row r="4290" spans="27:27" x14ac:dyDescent="0.35">
      <c r="AA4290" s="3"/>
    </row>
    <row r="4291" spans="27:27" x14ac:dyDescent="0.35">
      <c r="AA4291" s="3"/>
    </row>
    <row r="4292" spans="27:27" x14ac:dyDescent="0.35">
      <c r="AA4292" s="3"/>
    </row>
    <row r="4293" spans="27:27" x14ac:dyDescent="0.35">
      <c r="AA4293" s="3"/>
    </row>
    <row r="4294" spans="27:27" x14ac:dyDescent="0.35">
      <c r="AA4294" s="3"/>
    </row>
    <row r="4295" spans="27:27" x14ac:dyDescent="0.35">
      <c r="AA4295" s="3"/>
    </row>
    <row r="4296" spans="27:27" x14ac:dyDescent="0.35">
      <c r="AA4296" s="3"/>
    </row>
    <row r="4297" spans="27:27" x14ac:dyDescent="0.35">
      <c r="AA4297" s="3"/>
    </row>
    <row r="4298" spans="27:27" x14ac:dyDescent="0.35">
      <c r="AA4298" s="3"/>
    </row>
    <row r="4299" spans="27:27" x14ac:dyDescent="0.35">
      <c r="AA4299" s="3"/>
    </row>
    <row r="4300" spans="27:27" x14ac:dyDescent="0.35">
      <c r="AA4300" s="3"/>
    </row>
    <row r="4301" spans="27:27" x14ac:dyDescent="0.35">
      <c r="AA4301" s="3"/>
    </row>
    <row r="4302" spans="27:27" x14ac:dyDescent="0.35">
      <c r="AA4302" s="3"/>
    </row>
    <row r="4303" spans="27:27" x14ac:dyDescent="0.35">
      <c r="AA4303" s="3"/>
    </row>
    <row r="4304" spans="27:27" x14ac:dyDescent="0.35">
      <c r="AA4304" s="3"/>
    </row>
    <row r="4305" spans="27:27" x14ac:dyDescent="0.35">
      <c r="AA4305" s="3"/>
    </row>
    <row r="4306" spans="27:27" x14ac:dyDescent="0.35">
      <c r="AA4306" s="3"/>
    </row>
    <row r="4307" spans="27:27" x14ac:dyDescent="0.35">
      <c r="AA4307" s="3"/>
    </row>
    <row r="4308" spans="27:27" x14ac:dyDescent="0.35">
      <c r="AA4308" s="3"/>
    </row>
    <row r="4309" spans="27:27" x14ac:dyDescent="0.35">
      <c r="AA4309" s="3"/>
    </row>
    <row r="4310" spans="27:27" x14ac:dyDescent="0.35">
      <c r="AA4310" s="3"/>
    </row>
    <row r="4311" spans="27:27" x14ac:dyDescent="0.35">
      <c r="AA4311" s="3"/>
    </row>
    <row r="4312" spans="27:27" x14ac:dyDescent="0.35">
      <c r="AA4312" s="3"/>
    </row>
    <row r="4313" spans="27:27" x14ac:dyDescent="0.35">
      <c r="AA4313" s="3"/>
    </row>
    <row r="4314" spans="27:27" x14ac:dyDescent="0.35">
      <c r="AA4314" s="3"/>
    </row>
    <row r="4315" spans="27:27" x14ac:dyDescent="0.35">
      <c r="AA4315" s="3"/>
    </row>
    <row r="4316" spans="27:27" x14ac:dyDescent="0.35">
      <c r="AA4316" s="3"/>
    </row>
    <row r="4317" spans="27:27" x14ac:dyDescent="0.35">
      <c r="AA4317" s="3"/>
    </row>
    <row r="4318" spans="27:27" x14ac:dyDescent="0.35">
      <c r="AA4318" s="3"/>
    </row>
    <row r="4319" spans="27:27" x14ac:dyDescent="0.35">
      <c r="AA4319" s="3"/>
    </row>
    <row r="4320" spans="27:27" x14ac:dyDescent="0.35">
      <c r="AA4320" s="3"/>
    </row>
    <row r="4321" spans="27:27" x14ac:dyDescent="0.35">
      <c r="AA4321" s="3"/>
    </row>
    <row r="4322" spans="27:27" x14ac:dyDescent="0.35">
      <c r="AA4322" s="3"/>
    </row>
    <row r="4323" spans="27:27" x14ac:dyDescent="0.35">
      <c r="AA4323" s="3"/>
    </row>
    <row r="4324" spans="27:27" x14ac:dyDescent="0.35">
      <c r="AA4324" s="3"/>
    </row>
    <row r="4325" spans="27:27" x14ac:dyDescent="0.35">
      <c r="AA4325" s="3"/>
    </row>
    <row r="4326" spans="27:27" x14ac:dyDescent="0.35">
      <c r="AA4326" s="3"/>
    </row>
    <row r="4327" spans="27:27" x14ac:dyDescent="0.35">
      <c r="AA4327" s="3"/>
    </row>
    <row r="4328" spans="27:27" x14ac:dyDescent="0.35">
      <c r="AA4328" s="3"/>
    </row>
    <row r="4329" spans="27:27" x14ac:dyDescent="0.35">
      <c r="AA4329" s="3"/>
    </row>
    <row r="4330" spans="27:27" x14ac:dyDescent="0.35">
      <c r="AA4330" s="3"/>
    </row>
    <row r="4331" spans="27:27" x14ac:dyDescent="0.35">
      <c r="AA4331" s="3"/>
    </row>
    <row r="4332" spans="27:27" x14ac:dyDescent="0.35">
      <c r="AA4332" s="3"/>
    </row>
    <row r="4333" spans="27:27" x14ac:dyDescent="0.35">
      <c r="AA4333" s="3"/>
    </row>
    <row r="4334" spans="27:27" x14ac:dyDescent="0.35">
      <c r="AA4334" s="3"/>
    </row>
    <row r="4335" spans="27:27" x14ac:dyDescent="0.35">
      <c r="AA4335" s="3"/>
    </row>
    <row r="4336" spans="27:27" x14ac:dyDescent="0.35">
      <c r="AA4336" s="3"/>
    </row>
    <row r="4337" spans="27:27" x14ac:dyDescent="0.35">
      <c r="AA4337" s="3"/>
    </row>
    <row r="4338" spans="27:27" x14ac:dyDescent="0.35">
      <c r="AA4338" s="3"/>
    </row>
    <row r="4339" spans="27:27" x14ac:dyDescent="0.35">
      <c r="AA4339" s="3"/>
    </row>
    <row r="4340" spans="27:27" x14ac:dyDescent="0.35">
      <c r="AA4340" s="3"/>
    </row>
    <row r="4341" spans="27:27" x14ac:dyDescent="0.35">
      <c r="AA4341" s="3"/>
    </row>
    <row r="4342" spans="27:27" x14ac:dyDescent="0.35">
      <c r="AA4342" s="3"/>
    </row>
    <row r="4343" spans="27:27" x14ac:dyDescent="0.35">
      <c r="AA4343" s="3"/>
    </row>
    <row r="4344" spans="27:27" x14ac:dyDescent="0.35">
      <c r="AA4344" s="3"/>
    </row>
    <row r="4345" spans="27:27" x14ac:dyDescent="0.35">
      <c r="AA4345" s="3"/>
    </row>
    <row r="4346" spans="27:27" x14ac:dyDescent="0.35">
      <c r="AA4346" s="3"/>
    </row>
    <row r="4347" spans="27:27" x14ac:dyDescent="0.35">
      <c r="AA4347" s="3"/>
    </row>
    <row r="4348" spans="27:27" x14ac:dyDescent="0.35">
      <c r="AA4348" s="3"/>
    </row>
    <row r="4349" spans="27:27" x14ac:dyDescent="0.35">
      <c r="AA4349" s="3"/>
    </row>
    <row r="4350" spans="27:27" x14ac:dyDescent="0.35">
      <c r="AA4350" s="3"/>
    </row>
    <row r="4351" spans="27:27" x14ac:dyDescent="0.35">
      <c r="AA4351" s="3"/>
    </row>
    <row r="4352" spans="27:27" x14ac:dyDescent="0.35">
      <c r="AA4352" s="3"/>
    </row>
    <row r="4353" spans="27:27" x14ac:dyDescent="0.35">
      <c r="AA4353" s="3"/>
    </row>
    <row r="4354" spans="27:27" x14ac:dyDescent="0.35">
      <c r="AA4354" s="3"/>
    </row>
    <row r="4355" spans="27:27" x14ac:dyDescent="0.35">
      <c r="AA4355" s="3"/>
    </row>
    <row r="4356" spans="27:27" x14ac:dyDescent="0.35">
      <c r="AA4356" s="3"/>
    </row>
    <row r="4357" spans="27:27" x14ac:dyDescent="0.35">
      <c r="AA4357" s="3"/>
    </row>
    <row r="4358" spans="27:27" x14ac:dyDescent="0.35">
      <c r="AA4358" s="3"/>
    </row>
    <row r="4359" spans="27:27" x14ac:dyDescent="0.35">
      <c r="AA4359" s="3"/>
    </row>
    <row r="4360" spans="27:27" x14ac:dyDescent="0.35">
      <c r="AA4360" s="3"/>
    </row>
    <row r="4361" spans="27:27" x14ac:dyDescent="0.35">
      <c r="AA4361" s="3"/>
    </row>
    <row r="4362" spans="27:27" x14ac:dyDescent="0.35">
      <c r="AA4362" s="3"/>
    </row>
    <row r="4363" spans="27:27" x14ac:dyDescent="0.35">
      <c r="AA4363" s="3"/>
    </row>
    <row r="4364" spans="27:27" x14ac:dyDescent="0.35">
      <c r="AA4364" s="3"/>
    </row>
    <row r="4365" spans="27:27" x14ac:dyDescent="0.35">
      <c r="AA4365" s="3"/>
    </row>
    <row r="4366" spans="27:27" x14ac:dyDescent="0.35">
      <c r="AA4366" s="3"/>
    </row>
    <row r="4367" spans="27:27" x14ac:dyDescent="0.35">
      <c r="AA4367" s="3"/>
    </row>
    <row r="4368" spans="27:27" x14ac:dyDescent="0.35">
      <c r="AA4368" s="3"/>
    </row>
    <row r="4369" spans="27:27" x14ac:dyDescent="0.35">
      <c r="AA4369" s="3"/>
    </row>
    <row r="4370" spans="27:27" x14ac:dyDescent="0.35">
      <c r="AA4370" s="3"/>
    </row>
    <row r="4371" spans="27:27" x14ac:dyDescent="0.35">
      <c r="AA4371" s="3"/>
    </row>
    <row r="4372" spans="27:27" x14ac:dyDescent="0.35">
      <c r="AA4372" s="3"/>
    </row>
    <row r="4373" spans="27:27" x14ac:dyDescent="0.35">
      <c r="AA4373" s="3"/>
    </row>
    <row r="4374" spans="27:27" x14ac:dyDescent="0.35">
      <c r="AA4374" s="3"/>
    </row>
    <row r="4375" spans="27:27" x14ac:dyDescent="0.35">
      <c r="AA4375" s="3"/>
    </row>
    <row r="4376" spans="27:27" x14ac:dyDescent="0.35">
      <c r="AA4376" s="3"/>
    </row>
    <row r="4377" spans="27:27" x14ac:dyDescent="0.35">
      <c r="AA4377" s="3"/>
    </row>
    <row r="4378" spans="27:27" x14ac:dyDescent="0.35">
      <c r="AA4378" s="3"/>
    </row>
    <row r="4379" spans="27:27" x14ac:dyDescent="0.35">
      <c r="AA4379" s="3"/>
    </row>
    <row r="4380" spans="27:27" x14ac:dyDescent="0.35">
      <c r="AA4380" s="3"/>
    </row>
    <row r="4381" spans="27:27" x14ac:dyDescent="0.35">
      <c r="AA4381" s="3"/>
    </row>
    <row r="4382" spans="27:27" x14ac:dyDescent="0.35">
      <c r="AA4382" s="3"/>
    </row>
    <row r="4383" spans="27:27" x14ac:dyDescent="0.35">
      <c r="AA4383" s="3"/>
    </row>
    <row r="4384" spans="27:27" x14ac:dyDescent="0.35">
      <c r="AA4384" s="3"/>
    </row>
    <row r="4385" spans="27:27" x14ac:dyDescent="0.35">
      <c r="AA4385" s="3"/>
    </row>
    <row r="4386" spans="27:27" x14ac:dyDescent="0.35">
      <c r="AA4386" s="3"/>
    </row>
    <row r="4387" spans="27:27" x14ac:dyDescent="0.35">
      <c r="AA4387" s="3"/>
    </row>
    <row r="4388" spans="27:27" x14ac:dyDescent="0.35">
      <c r="AA4388" s="3"/>
    </row>
    <row r="4389" spans="27:27" x14ac:dyDescent="0.35">
      <c r="AA4389" s="3"/>
    </row>
    <row r="4390" spans="27:27" x14ac:dyDescent="0.35">
      <c r="AA4390" s="3"/>
    </row>
    <row r="4391" spans="27:27" x14ac:dyDescent="0.35">
      <c r="AA4391" s="3"/>
    </row>
    <row r="4392" spans="27:27" x14ac:dyDescent="0.35">
      <c r="AA4392" s="3"/>
    </row>
    <row r="4393" spans="27:27" x14ac:dyDescent="0.35">
      <c r="AA4393" s="3"/>
    </row>
    <row r="4394" spans="27:27" x14ac:dyDescent="0.35">
      <c r="AA4394" s="3"/>
    </row>
    <row r="4395" spans="27:27" x14ac:dyDescent="0.35">
      <c r="AA4395" s="3"/>
    </row>
    <row r="4396" spans="27:27" x14ac:dyDescent="0.35">
      <c r="AA4396" s="3"/>
    </row>
    <row r="4397" spans="27:27" x14ac:dyDescent="0.35">
      <c r="AA4397" s="3"/>
    </row>
    <row r="4398" spans="27:27" x14ac:dyDescent="0.35">
      <c r="AA4398" s="3"/>
    </row>
    <row r="4399" spans="27:27" x14ac:dyDescent="0.35">
      <c r="AA4399" s="3"/>
    </row>
    <row r="4400" spans="27:27" x14ac:dyDescent="0.35">
      <c r="AA4400" s="3"/>
    </row>
    <row r="4401" spans="27:27" x14ac:dyDescent="0.35">
      <c r="AA4401" s="3"/>
    </row>
    <row r="4402" spans="27:27" x14ac:dyDescent="0.35">
      <c r="AA4402" s="3"/>
    </row>
    <row r="4403" spans="27:27" x14ac:dyDescent="0.35">
      <c r="AA4403" s="3"/>
    </row>
    <row r="4404" spans="27:27" x14ac:dyDescent="0.35">
      <c r="AA4404" s="3"/>
    </row>
    <row r="4405" spans="27:27" x14ac:dyDescent="0.35">
      <c r="AA4405" s="3"/>
    </row>
    <row r="4406" spans="27:27" x14ac:dyDescent="0.35">
      <c r="AA4406" s="3"/>
    </row>
    <row r="4407" spans="27:27" x14ac:dyDescent="0.35">
      <c r="AA4407" s="3"/>
    </row>
    <row r="4408" spans="27:27" x14ac:dyDescent="0.35">
      <c r="AA4408" s="3"/>
    </row>
    <row r="4409" spans="27:27" x14ac:dyDescent="0.35">
      <c r="AA4409" s="3"/>
    </row>
    <row r="4410" spans="27:27" x14ac:dyDescent="0.35">
      <c r="AA4410" s="3"/>
    </row>
    <row r="4411" spans="27:27" x14ac:dyDescent="0.35">
      <c r="AA4411" s="3"/>
    </row>
    <row r="4412" spans="27:27" x14ac:dyDescent="0.35">
      <c r="AA4412" s="3"/>
    </row>
    <row r="4413" spans="27:27" x14ac:dyDescent="0.35">
      <c r="AA4413" s="3"/>
    </row>
    <row r="4414" spans="27:27" x14ac:dyDescent="0.35">
      <c r="AA4414" s="3"/>
    </row>
    <row r="4415" spans="27:27" x14ac:dyDescent="0.35">
      <c r="AA4415" s="3"/>
    </row>
    <row r="4416" spans="27:27" x14ac:dyDescent="0.35">
      <c r="AA4416" s="3"/>
    </row>
    <row r="4417" spans="27:27" x14ac:dyDescent="0.35">
      <c r="AA4417" s="3"/>
    </row>
    <row r="4418" spans="27:27" x14ac:dyDescent="0.35">
      <c r="AA4418" s="3"/>
    </row>
    <row r="4419" spans="27:27" x14ac:dyDescent="0.35">
      <c r="AA4419" s="3"/>
    </row>
    <row r="4420" spans="27:27" x14ac:dyDescent="0.35">
      <c r="AA4420" s="3"/>
    </row>
    <row r="4421" spans="27:27" x14ac:dyDescent="0.35">
      <c r="AA4421" s="3"/>
    </row>
    <row r="4422" spans="27:27" x14ac:dyDescent="0.35">
      <c r="AA4422" s="3"/>
    </row>
    <row r="4423" spans="27:27" x14ac:dyDescent="0.35">
      <c r="AA4423" s="3"/>
    </row>
    <row r="4424" spans="27:27" x14ac:dyDescent="0.35">
      <c r="AA4424" s="3"/>
    </row>
    <row r="4425" spans="27:27" x14ac:dyDescent="0.35">
      <c r="AA4425" s="3"/>
    </row>
    <row r="4426" spans="27:27" x14ac:dyDescent="0.35">
      <c r="AA4426" s="3"/>
    </row>
    <row r="4427" spans="27:27" x14ac:dyDescent="0.35">
      <c r="AA4427" s="3"/>
    </row>
    <row r="4428" spans="27:27" x14ac:dyDescent="0.35">
      <c r="AA4428" s="3"/>
    </row>
    <row r="4429" spans="27:27" x14ac:dyDescent="0.35">
      <c r="AA4429" s="3"/>
    </row>
    <row r="4430" spans="27:27" x14ac:dyDescent="0.35">
      <c r="AA4430" s="3"/>
    </row>
    <row r="4431" spans="27:27" x14ac:dyDescent="0.35">
      <c r="AA4431" s="3"/>
    </row>
    <row r="4432" spans="27:27" x14ac:dyDescent="0.35">
      <c r="AA4432" s="3"/>
    </row>
    <row r="4433" spans="27:27" x14ac:dyDescent="0.35">
      <c r="AA4433" s="3"/>
    </row>
    <row r="4434" spans="27:27" x14ac:dyDescent="0.35">
      <c r="AA4434" s="3"/>
    </row>
    <row r="4435" spans="27:27" x14ac:dyDescent="0.35">
      <c r="AA4435" s="3"/>
    </row>
    <row r="4436" spans="27:27" x14ac:dyDescent="0.35">
      <c r="AA4436" s="3"/>
    </row>
    <row r="4437" spans="27:27" x14ac:dyDescent="0.35">
      <c r="AA4437" s="3"/>
    </row>
    <row r="4438" spans="27:27" x14ac:dyDescent="0.35">
      <c r="AA4438" s="3"/>
    </row>
    <row r="4439" spans="27:27" x14ac:dyDescent="0.35">
      <c r="AA4439" s="3"/>
    </row>
    <row r="4440" spans="27:27" x14ac:dyDescent="0.35">
      <c r="AA4440" s="3"/>
    </row>
    <row r="4441" spans="27:27" x14ac:dyDescent="0.35">
      <c r="AA4441" s="3"/>
    </row>
    <row r="4442" spans="27:27" x14ac:dyDescent="0.35">
      <c r="AA4442" s="3"/>
    </row>
    <row r="4443" spans="27:27" x14ac:dyDescent="0.35">
      <c r="AA4443" s="3"/>
    </row>
    <row r="4444" spans="27:27" x14ac:dyDescent="0.35">
      <c r="AA4444" s="3"/>
    </row>
    <row r="4445" spans="27:27" x14ac:dyDescent="0.35">
      <c r="AA4445" s="3"/>
    </row>
    <row r="4446" spans="27:27" x14ac:dyDescent="0.35">
      <c r="AA4446" s="3"/>
    </row>
    <row r="4447" spans="27:27" x14ac:dyDescent="0.35">
      <c r="AA4447" s="3"/>
    </row>
    <row r="4448" spans="27:27" x14ac:dyDescent="0.35">
      <c r="AA4448" s="3"/>
    </row>
    <row r="4449" spans="27:27" x14ac:dyDescent="0.35">
      <c r="AA4449" s="3"/>
    </row>
    <row r="4450" spans="27:27" x14ac:dyDescent="0.35">
      <c r="AA4450" s="3"/>
    </row>
    <row r="4451" spans="27:27" x14ac:dyDescent="0.35">
      <c r="AA4451" s="3"/>
    </row>
    <row r="4452" spans="27:27" x14ac:dyDescent="0.35">
      <c r="AA4452" s="3"/>
    </row>
    <row r="4453" spans="27:27" x14ac:dyDescent="0.35">
      <c r="AA4453" s="3"/>
    </row>
    <row r="4454" spans="27:27" x14ac:dyDescent="0.35">
      <c r="AA4454" s="3"/>
    </row>
    <row r="4455" spans="27:27" x14ac:dyDescent="0.35">
      <c r="AA4455" s="3"/>
    </row>
    <row r="4456" spans="27:27" x14ac:dyDescent="0.35">
      <c r="AA4456" s="3"/>
    </row>
    <row r="4457" spans="27:27" x14ac:dyDescent="0.35">
      <c r="AA4457" s="3"/>
    </row>
    <row r="4458" spans="27:27" x14ac:dyDescent="0.35">
      <c r="AA4458" s="3"/>
    </row>
    <row r="4459" spans="27:27" x14ac:dyDescent="0.35">
      <c r="AA4459" s="3"/>
    </row>
    <row r="4460" spans="27:27" x14ac:dyDescent="0.35">
      <c r="AA4460" s="3"/>
    </row>
    <row r="4461" spans="27:27" x14ac:dyDescent="0.35">
      <c r="AA4461" s="3"/>
    </row>
    <row r="4462" spans="27:27" x14ac:dyDescent="0.35">
      <c r="AA4462" s="3"/>
    </row>
    <row r="4463" spans="27:27" x14ac:dyDescent="0.35">
      <c r="AA4463" s="3"/>
    </row>
    <row r="4464" spans="27:27" x14ac:dyDescent="0.35">
      <c r="AA4464" s="3"/>
    </row>
    <row r="4465" spans="27:27" x14ac:dyDescent="0.35">
      <c r="AA4465" s="3"/>
    </row>
    <row r="4466" spans="27:27" x14ac:dyDescent="0.35">
      <c r="AA4466" s="3"/>
    </row>
    <row r="4467" spans="27:27" x14ac:dyDescent="0.35">
      <c r="AA4467" s="3"/>
    </row>
    <row r="4468" spans="27:27" x14ac:dyDescent="0.35">
      <c r="AA4468" s="3"/>
    </row>
    <row r="4469" spans="27:27" x14ac:dyDescent="0.35">
      <c r="AA4469" s="3"/>
    </row>
    <row r="4470" spans="27:27" x14ac:dyDescent="0.35">
      <c r="AA4470" s="3"/>
    </row>
    <row r="4471" spans="27:27" x14ac:dyDescent="0.35">
      <c r="AA4471" s="3"/>
    </row>
    <row r="4472" spans="27:27" x14ac:dyDescent="0.35">
      <c r="AA4472" s="3"/>
    </row>
    <row r="4473" spans="27:27" x14ac:dyDescent="0.35">
      <c r="AA4473" s="3"/>
    </row>
    <row r="4474" spans="27:27" x14ac:dyDescent="0.35">
      <c r="AA4474" s="3"/>
    </row>
    <row r="4475" spans="27:27" x14ac:dyDescent="0.35">
      <c r="AA4475" s="3"/>
    </row>
    <row r="4476" spans="27:27" x14ac:dyDescent="0.35">
      <c r="AA4476" s="3"/>
    </row>
    <row r="4477" spans="27:27" x14ac:dyDescent="0.35">
      <c r="AA4477" s="3"/>
    </row>
    <row r="4478" spans="27:27" x14ac:dyDescent="0.35">
      <c r="AA4478" s="3"/>
    </row>
    <row r="4479" spans="27:27" x14ac:dyDescent="0.35">
      <c r="AA4479" s="3"/>
    </row>
    <row r="4480" spans="27:27" x14ac:dyDescent="0.35">
      <c r="AA4480" s="3"/>
    </row>
    <row r="4481" spans="27:27" x14ac:dyDescent="0.35">
      <c r="AA4481" s="3"/>
    </row>
    <row r="4482" spans="27:27" x14ac:dyDescent="0.35">
      <c r="AA4482" s="3"/>
    </row>
    <row r="4483" spans="27:27" x14ac:dyDescent="0.35">
      <c r="AA4483" s="3"/>
    </row>
    <row r="4484" spans="27:27" x14ac:dyDescent="0.35">
      <c r="AA4484" s="3"/>
    </row>
    <row r="4485" spans="27:27" x14ac:dyDescent="0.35">
      <c r="AA4485" s="3"/>
    </row>
    <row r="4486" spans="27:27" x14ac:dyDescent="0.35">
      <c r="AA4486" s="3"/>
    </row>
    <row r="4487" spans="27:27" x14ac:dyDescent="0.35">
      <c r="AA4487" s="3"/>
    </row>
    <row r="4488" spans="27:27" x14ac:dyDescent="0.35">
      <c r="AA4488" s="3"/>
    </row>
    <row r="4489" spans="27:27" x14ac:dyDescent="0.35">
      <c r="AA4489" s="3"/>
    </row>
    <row r="4490" spans="27:27" x14ac:dyDescent="0.35">
      <c r="AA4490" s="3"/>
    </row>
    <row r="4491" spans="27:27" x14ac:dyDescent="0.35">
      <c r="AA4491" s="3"/>
    </row>
    <row r="4492" spans="27:27" x14ac:dyDescent="0.35">
      <c r="AA4492" s="3"/>
    </row>
    <row r="4493" spans="27:27" x14ac:dyDescent="0.35">
      <c r="AA4493" s="3"/>
    </row>
    <row r="4494" spans="27:27" x14ac:dyDescent="0.35">
      <c r="AA4494" s="3"/>
    </row>
    <row r="4495" spans="27:27" x14ac:dyDescent="0.35">
      <c r="AA4495" s="3"/>
    </row>
    <row r="4496" spans="27:27" x14ac:dyDescent="0.35">
      <c r="AA4496" s="3"/>
    </row>
    <row r="4497" spans="27:27" x14ac:dyDescent="0.35">
      <c r="AA4497" s="3"/>
    </row>
    <row r="4498" spans="27:27" x14ac:dyDescent="0.35">
      <c r="AA4498" s="3"/>
    </row>
    <row r="4499" spans="27:27" x14ac:dyDescent="0.35">
      <c r="AA4499" s="3"/>
    </row>
    <row r="4500" spans="27:27" x14ac:dyDescent="0.35">
      <c r="AA4500" s="3"/>
    </row>
    <row r="4501" spans="27:27" x14ac:dyDescent="0.35">
      <c r="AA4501" s="3"/>
    </row>
    <row r="4502" spans="27:27" x14ac:dyDescent="0.35">
      <c r="AA4502" s="3"/>
    </row>
    <row r="4503" spans="27:27" x14ac:dyDescent="0.35">
      <c r="AA4503" s="3"/>
    </row>
    <row r="4504" spans="27:27" x14ac:dyDescent="0.35">
      <c r="AA4504" s="3"/>
    </row>
    <row r="4505" spans="27:27" x14ac:dyDescent="0.35">
      <c r="AA4505" s="3"/>
    </row>
    <row r="4506" spans="27:27" x14ac:dyDescent="0.35">
      <c r="AA4506" s="3"/>
    </row>
    <row r="4507" spans="27:27" x14ac:dyDescent="0.35">
      <c r="AA4507" s="3"/>
    </row>
    <row r="4508" spans="27:27" x14ac:dyDescent="0.35">
      <c r="AA4508" s="3"/>
    </row>
    <row r="4509" spans="27:27" x14ac:dyDescent="0.35">
      <c r="AA4509" s="3"/>
    </row>
    <row r="4510" spans="27:27" x14ac:dyDescent="0.35">
      <c r="AA4510" s="3"/>
    </row>
    <row r="4511" spans="27:27" x14ac:dyDescent="0.35">
      <c r="AA4511" s="3"/>
    </row>
    <row r="4512" spans="27:27" x14ac:dyDescent="0.35">
      <c r="AA4512" s="3"/>
    </row>
    <row r="4513" spans="27:27" x14ac:dyDescent="0.35">
      <c r="AA4513" s="3"/>
    </row>
    <row r="4514" spans="27:27" x14ac:dyDescent="0.35">
      <c r="AA4514" s="3"/>
    </row>
    <row r="4515" spans="27:27" x14ac:dyDescent="0.35">
      <c r="AA4515" s="3"/>
    </row>
    <row r="4516" spans="27:27" x14ac:dyDescent="0.35">
      <c r="AA4516" s="3"/>
    </row>
    <row r="4517" spans="27:27" x14ac:dyDescent="0.35">
      <c r="AA4517" s="3"/>
    </row>
    <row r="4518" spans="27:27" x14ac:dyDescent="0.35">
      <c r="AA4518" s="3"/>
    </row>
    <row r="4519" spans="27:27" x14ac:dyDescent="0.35">
      <c r="AA4519" s="3"/>
    </row>
    <row r="4520" spans="27:27" x14ac:dyDescent="0.35">
      <c r="AA4520" s="3"/>
    </row>
    <row r="4521" spans="27:27" x14ac:dyDescent="0.35">
      <c r="AA4521" s="3"/>
    </row>
    <row r="4522" spans="27:27" x14ac:dyDescent="0.35">
      <c r="AA4522" s="3"/>
    </row>
    <row r="4523" spans="27:27" x14ac:dyDescent="0.35">
      <c r="AA4523" s="3"/>
    </row>
    <row r="4524" spans="27:27" x14ac:dyDescent="0.35">
      <c r="AA4524" s="3"/>
    </row>
    <row r="4525" spans="27:27" x14ac:dyDescent="0.35">
      <c r="AA4525" s="3"/>
    </row>
    <row r="4526" spans="27:27" x14ac:dyDescent="0.35">
      <c r="AA4526" s="3"/>
    </row>
    <row r="4527" spans="27:27" x14ac:dyDescent="0.35">
      <c r="AA4527" s="3"/>
    </row>
    <row r="4528" spans="27:27" x14ac:dyDescent="0.35">
      <c r="AA4528" s="3"/>
    </row>
    <row r="4529" spans="27:27" x14ac:dyDescent="0.35">
      <c r="AA4529" s="3"/>
    </row>
    <row r="4530" spans="27:27" x14ac:dyDescent="0.35">
      <c r="AA4530" s="3"/>
    </row>
    <row r="4531" spans="27:27" x14ac:dyDescent="0.35">
      <c r="AA4531" s="3"/>
    </row>
    <row r="4532" spans="27:27" x14ac:dyDescent="0.35">
      <c r="AA4532" s="3"/>
    </row>
    <row r="4533" spans="27:27" x14ac:dyDescent="0.35">
      <c r="AA4533" s="3"/>
    </row>
    <row r="4534" spans="27:27" x14ac:dyDescent="0.35">
      <c r="AA4534" s="3"/>
    </row>
    <row r="4535" spans="27:27" x14ac:dyDescent="0.35">
      <c r="AA4535" s="3"/>
    </row>
    <row r="4536" spans="27:27" x14ac:dyDescent="0.35">
      <c r="AA4536" s="3"/>
    </row>
    <row r="4537" spans="27:27" x14ac:dyDescent="0.35">
      <c r="AA4537" s="3"/>
    </row>
    <row r="4538" spans="27:27" x14ac:dyDescent="0.35">
      <c r="AA4538" s="3"/>
    </row>
    <row r="4539" spans="27:27" x14ac:dyDescent="0.35">
      <c r="AA4539" s="3"/>
    </row>
    <row r="4540" spans="27:27" x14ac:dyDescent="0.35">
      <c r="AA4540" s="3"/>
    </row>
    <row r="4541" spans="27:27" x14ac:dyDescent="0.35">
      <c r="AA4541" s="3"/>
    </row>
    <row r="4542" spans="27:27" x14ac:dyDescent="0.35">
      <c r="AA4542" s="3"/>
    </row>
    <row r="4543" spans="27:27" x14ac:dyDescent="0.35">
      <c r="AA4543" s="3"/>
    </row>
    <row r="4544" spans="27:27" x14ac:dyDescent="0.35">
      <c r="AA4544" s="3"/>
    </row>
    <row r="4545" spans="27:27" x14ac:dyDescent="0.35">
      <c r="AA4545" s="3"/>
    </row>
    <row r="4546" spans="27:27" x14ac:dyDescent="0.35">
      <c r="AA4546" s="3"/>
    </row>
    <row r="4547" spans="27:27" x14ac:dyDescent="0.35">
      <c r="AA4547" s="3"/>
    </row>
    <row r="4548" spans="27:27" x14ac:dyDescent="0.35">
      <c r="AA4548" s="3"/>
    </row>
    <row r="4549" spans="27:27" x14ac:dyDescent="0.35">
      <c r="AA4549" s="3"/>
    </row>
    <row r="4550" spans="27:27" x14ac:dyDescent="0.35">
      <c r="AA4550" s="3"/>
    </row>
    <row r="4551" spans="27:27" x14ac:dyDescent="0.35">
      <c r="AA4551" s="3"/>
    </row>
    <row r="4552" spans="27:27" x14ac:dyDescent="0.35">
      <c r="AA4552" s="3"/>
    </row>
    <row r="4553" spans="27:27" x14ac:dyDescent="0.35">
      <c r="AA4553" s="3"/>
    </row>
    <row r="4554" spans="27:27" x14ac:dyDescent="0.35">
      <c r="AA4554" s="3"/>
    </row>
    <row r="4555" spans="27:27" x14ac:dyDescent="0.35">
      <c r="AA4555" s="3"/>
    </row>
    <row r="4556" spans="27:27" x14ac:dyDescent="0.35">
      <c r="AA4556" s="3"/>
    </row>
    <row r="4557" spans="27:27" x14ac:dyDescent="0.35">
      <c r="AA4557" s="3"/>
    </row>
    <row r="4558" spans="27:27" x14ac:dyDescent="0.35">
      <c r="AA4558" s="3"/>
    </row>
    <row r="4559" spans="27:27" x14ac:dyDescent="0.35">
      <c r="AA4559" s="3"/>
    </row>
    <row r="4560" spans="27:27" x14ac:dyDescent="0.35">
      <c r="AA4560" s="3"/>
    </row>
    <row r="4561" spans="27:27" x14ac:dyDescent="0.35">
      <c r="AA4561" s="3"/>
    </row>
    <row r="4562" spans="27:27" x14ac:dyDescent="0.35">
      <c r="AA4562" s="3"/>
    </row>
    <row r="4563" spans="27:27" x14ac:dyDescent="0.35">
      <c r="AA4563" s="3"/>
    </row>
    <row r="4564" spans="27:27" x14ac:dyDescent="0.35">
      <c r="AA4564" s="3"/>
    </row>
    <row r="4565" spans="27:27" x14ac:dyDescent="0.35">
      <c r="AA4565" s="3"/>
    </row>
    <row r="4566" spans="27:27" x14ac:dyDescent="0.35">
      <c r="AA4566" s="3"/>
    </row>
    <row r="4567" spans="27:27" x14ac:dyDescent="0.35">
      <c r="AA4567" s="3"/>
    </row>
    <row r="4568" spans="27:27" x14ac:dyDescent="0.35">
      <c r="AA4568" s="3"/>
    </row>
    <row r="4569" spans="27:27" x14ac:dyDescent="0.35">
      <c r="AA4569" s="3"/>
    </row>
    <row r="4570" spans="27:27" x14ac:dyDescent="0.35">
      <c r="AA4570" s="3"/>
    </row>
    <row r="4571" spans="27:27" x14ac:dyDescent="0.35">
      <c r="AA4571" s="3"/>
    </row>
    <row r="4572" spans="27:27" x14ac:dyDescent="0.35">
      <c r="AA4572" s="3"/>
    </row>
    <row r="4573" spans="27:27" x14ac:dyDescent="0.35">
      <c r="AA4573" s="3"/>
    </row>
    <row r="4574" spans="27:27" x14ac:dyDescent="0.35">
      <c r="AA4574" s="3"/>
    </row>
    <row r="4575" spans="27:27" x14ac:dyDescent="0.35">
      <c r="AA4575" s="3"/>
    </row>
    <row r="4576" spans="27:27" x14ac:dyDescent="0.35">
      <c r="AA4576" s="3"/>
    </row>
    <row r="4577" spans="27:27" x14ac:dyDescent="0.35">
      <c r="AA4577" s="3"/>
    </row>
    <row r="4578" spans="27:27" x14ac:dyDescent="0.35">
      <c r="AA4578" s="3"/>
    </row>
    <row r="4579" spans="27:27" x14ac:dyDescent="0.35">
      <c r="AA4579" s="3"/>
    </row>
    <row r="4580" spans="27:27" x14ac:dyDescent="0.35">
      <c r="AA4580" s="3"/>
    </row>
    <row r="4581" spans="27:27" x14ac:dyDescent="0.35">
      <c r="AA4581" s="3"/>
    </row>
    <row r="4582" spans="27:27" x14ac:dyDescent="0.35">
      <c r="AA4582" s="3"/>
    </row>
    <row r="4583" spans="27:27" x14ac:dyDescent="0.35">
      <c r="AA4583" s="3"/>
    </row>
    <row r="4584" spans="27:27" x14ac:dyDescent="0.35">
      <c r="AA4584" s="3"/>
    </row>
    <row r="4585" spans="27:27" x14ac:dyDescent="0.35">
      <c r="AA4585" s="3"/>
    </row>
    <row r="4586" spans="27:27" x14ac:dyDescent="0.35">
      <c r="AA4586" s="3"/>
    </row>
    <row r="4587" spans="27:27" x14ac:dyDescent="0.35">
      <c r="AA4587" s="3"/>
    </row>
    <row r="4588" spans="27:27" x14ac:dyDescent="0.35">
      <c r="AA4588" s="3"/>
    </row>
    <row r="4589" spans="27:27" x14ac:dyDescent="0.35">
      <c r="AA4589" s="3"/>
    </row>
    <row r="4590" spans="27:27" x14ac:dyDescent="0.35">
      <c r="AA4590" s="3"/>
    </row>
    <row r="4591" spans="27:27" x14ac:dyDescent="0.35">
      <c r="AA4591" s="3"/>
    </row>
    <row r="4592" spans="27:27" x14ac:dyDescent="0.35">
      <c r="AA4592" s="3"/>
    </row>
    <row r="4593" spans="27:27" x14ac:dyDescent="0.35">
      <c r="AA4593" s="3"/>
    </row>
    <row r="4594" spans="27:27" x14ac:dyDescent="0.35">
      <c r="AA4594" s="3"/>
    </row>
    <row r="4595" spans="27:27" x14ac:dyDescent="0.35">
      <c r="AA4595" s="3"/>
    </row>
    <row r="4596" spans="27:27" x14ac:dyDescent="0.35">
      <c r="AA4596" s="3"/>
    </row>
    <row r="4597" spans="27:27" x14ac:dyDescent="0.35">
      <c r="AA4597" s="3"/>
    </row>
    <row r="4598" spans="27:27" x14ac:dyDescent="0.35">
      <c r="AA4598" s="3"/>
    </row>
    <row r="4599" spans="27:27" x14ac:dyDescent="0.35">
      <c r="AA4599" s="3"/>
    </row>
    <row r="4600" spans="27:27" x14ac:dyDescent="0.35">
      <c r="AA4600" s="3"/>
    </row>
    <row r="4601" spans="27:27" x14ac:dyDescent="0.35">
      <c r="AA4601" s="3"/>
    </row>
    <row r="4602" spans="27:27" x14ac:dyDescent="0.35">
      <c r="AA4602" s="3"/>
    </row>
    <row r="4603" spans="27:27" x14ac:dyDescent="0.35">
      <c r="AA4603" s="3"/>
    </row>
    <row r="4604" spans="27:27" x14ac:dyDescent="0.35">
      <c r="AA4604" s="3"/>
    </row>
    <row r="4605" spans="27:27" x14ac:dyDescent="0.35">
      <c r="AA4605" s="3"/>
    </row>
    <row r="4606" spans="27:27" x14ac:dyDescent="0.35">
      <c r="AA4606" s="3"/>
    </row>
    <row r="4607" spans="27:27" x14ac:dyDescent="0.35">
      <c r="AA4607" s="3"/>
    </row>
    <row r="4608" spans="27:27" x14ac:dyDescent="0.35">
      <c r="AA4608" s="3"/>
    </row>
    <row r="4609" spans="27:27" x14ac:dyDescent="0.35">
      <c r="AA4609" s="3"/>
    </row>
    <row r="4610" spans="27:27" x14ac:dyDescent="0.35">
      <c r="AA4610" s="3"/>
    </row>
    <row r="4611" spans="27:27" x14ac:dyDescent="0.35">
      <c r="AA4611" s="3"/>
    </row>
    <row r="4612" spans="27:27" x14ac:dyDescent="0.35">
      <c r="AA4612" s="3"/>
    </row>
    <row r="4613" spans="27:27" x14ac:dyDescent="0.35">
      <c r="AA4613" s="3"/>
    </row>
    <row r="4614" spans="27:27" x14ac:dyDescent="0.35">
      <c r="AA4614" s="3"/>
    </row>
    <row r="4615" spans="27:27" x14ac:dyDescent="0.35">
      <c r="AA4615" s="3"/>
    </row>
    <row r="4616" spans="27:27" x14ac:dyDescent="0.35">
      <c r="AA4616" s="3"/>
    </row>
    <row r="4617" spans="27:27" x14ac:dyDescent="0.35">
      <c r="AA4617" s="3"/>
    </row>
    <row r="4618" spans="27:27" x14ac:dyDescent="0.35">
      <c r="AA4618" s="3"/>
    </row>
    <row r="4619" spans="27:27" x14ac:dyDescent="0.35">
      <c r="AA4619" s="3"/>
    </row>
    <row r="4620" spans="27:27" x14ac:dyDescent="0.35">
      <c r="AA4620" s="3"/>
    </row>
    <row r="4621" spans="27:27" x14ac:dyDescent="0.35">
      <c r="AA4621" s="3"/>
    </row>
    <row r="4622" spans="27:27" x14ac:dyDescent="0.35">
      <c r="AA4622" s="3"/>
    </row>
    <row r="4623" spans="27:27" x14ac:dyDescent="0.35">
      <c r="AA4623" s="3"/>
    </row>
    <row r="4624" spans="27:27" x14ac:dyDescent="0.35">
      <c r="AA4624" s="3"/>
    </row>
    <row r="4625" spans="27:27" x14ac:dyDescent="0.35">
      <c r="AA4625" s="3"/>
    </row>
    <row r="4626" spans="27:27" x14ac:dyDescent="0.35">
      <c r="AA4626" s="3"/>
    </row>
    <row r="4627" spans="27:27" x14ac:dyDescent="0.35">
      <c r="AA4627" s="3"/>
    </row>
    <row r="4628" spans="27:27" x14ac:dyDescent="0.35">
      <c r="AA4628" s="3"/>
    </row>
    <row r="4629" spans="27:27" x14ac:dyDescent="0.35">
      <c r="AA4629" s="3"/>
    </row>
    <row r="4630" spans="27:27" x14ac:dyDescent="0.35">
      <c r="AA4630" s="3"/>
    </row>
    <row r="4631" spans="27:27" x14ac:dyDescent="0.35">
      <c r="AA4631" s="3"/>
    </row>
    <row r="4632" spans="27:27" x14ac:dyDescent="0.35">
      <c r="AA4632" s="3"/>
    </row>
    <row r="4633" spans="27:27" x14ac:dyDescent="0.35">
      <c r="AA4633" s="3"/>
    </row>
    <row r="4634" spans="27:27" x14ac:dyDescent="0.35">
      <c r="AA4634" s="3"/>
    </row>
    <row r="4635" spans="27:27" x14ac:dyDescent="0.35">
      <c r="AA4635" s="3"/>
    </row>
    <row r="4636" spans="27:27" x14ac:dyDescent="0.35">
      <c r="AA4636" s="3"/>
    </row>
    <row r="4637" spans="27:27" x14ac:dyDescent="0.35">
      <c r="AA4637" s="3"/>
    </row>
    <row r="4638" spans="27:27" x14ac:dyDescent="0.35">
      <c r="AA4638" s="3"/>
    </row>
    <row r="4639" spans="27:27" x14ac:dyDescent="0.35">
      <c r="AA4639" s="3"/>
    </row>
    <row r="4640" spans="27:27" x14ac:dyDescent="0.35">
      <c r="AA4640" s="3"/>
    </row>
    <row r="4641" spans="27:27" x14ac:dyDescent="0.35">
      <c r="AA4641" s="3"/>
    </row>
    <row r="4642" spans="27:27" x14ac:dyDescent="0.35">
      <c r="AA4642" s="3"/>
    </row>
    <row r="4643" spans="27:27" x14ac:dyDescent="0.35">
      <c r="AA4643" s="3"/>
    </row>
    <row r="4644" spans="27:27" x14ac:dyDescent="0.35">
      <c r="AA4644" s="3"/>
    </row>
    <row r="4645" spans="27:27" x14ac:dyDescent="0.35">
      <c r="AA4645" s="3"/>
    </row>
    <row r="4646" spans="27:27" x14ac:dyDescent="0.35">
      <c r="AA4646" s="3"/>
    </row>
    <row r="4647" spans="27:27" x14ac:dyDescent="0.35">
      <c r="AA4647" s="3"/>
    </row>
    <row r="4648" spans="27:27" x14ac:dyDescent="0.35">
      <c r="AA4648" s="3"/>
    </row>
    <row r="4649" spans="27:27" x14ac:dyDescent="0.35">
      <c r="AA4649" s="3"/>
    </row>
    <row r="4650" spans="27:27" x14ac:dyDescent="0.35">
      <c r="AA4650" s="3"/>
    </row>
    <row r="4651" spans="27:27" x14ac:dyDescent="0.35">
      <c r="AA4651" s="3"/>
    </row>
    <row r="4652" spans="27:27" x14ac:dyDescent="0.35">
      <c r="AA4652" s="3"/>
    </row>
    <row r="4653" spans="27:27" x14ac:dyDescent="0.35">
      <c r="AA4653" s="3"/>
    </row>
    <row r="4654" spans="27:27" x14ac:dyDescent="0.35">
      <c r="AA4654" s="3"/>
    </row>
    <row r="4655" spans="27:27" x14ac:dyDescent="0.35">
      <c r="AA4655" s="3"/>
    </row>
    <row r="4656" spans="27:27" x14ac:dyDescent="0.35">
      <c r="AA4656" s="3"/>
    </row>
    <row r="4657" spans="27:27" x14ac:dyDescent="0.35">
      <c r="AA4657" s="3"/>
    </row>
    <row r="4658" spans="27:27" x14ac:dyDescent="0.35">
      <c r="AA4658" s="3"/>
    </row>
    <row r="4659" spans="27:27" x14ac:dyDescent="0.35">
      <c r="AA4659" s="3"/>
    </row>
    <row r="4660" spans="27:27" x14ac:dyDescent="0.35">
      <c r="AA4660" s="3"/>
    </row>
    <row r="4661" spans="27:27" x14ac:dyDescent="0.35">
      <c r="AA4661" s="3"/>
    </row>
    <row r="4662" spans="27:27" x14ac:dyDescent="0.35">
      <c r="AA4662" s="3"/>
    </row>
    <row r="4663" spans="27:27" x14ac:dyDescent="0.35">
      <c r="AA4663" s="3"/>
    </row>
    <row r="4664" spans="27:27" x14ac:dyDescent="0.35">
      <c r="AA4664" s="3"/>
    </row>
    <row r="4665" spans="27:27" x14ac:dyDescent="0.35">
      <c r="AA4665" s="3"/>
    </row>
    <row r="4666" spans="27:27" x14ac:dyDescent="0.35">
      <c r="AA4666" s="3"/>
    </row>
    <row r="4667" spans="27:27" x14ac:dyDescent="0.35">
      <c r="AA4667" s="3"/>
    </row>
    <row r="4668" spans="27:27" x14ac:dyDescent="0.35">
      <c r="AA4668" s="3"/>
    </row>
    <row r="4669" spans="27:27" x14ac:dyDescent="0.35">
      <c r="AA4669" s="3"/>
    </row>
    <row r="4670" spans="27:27" x14ac:dyDescent="0.35">
      <c r="AA4670" s="3"/>
    </row>
    <row r="4671" spans="27:27" x14ac:dyDescent="0.35">
      <c r="AA4671" s="3"/>
    </row>
    <row r="4672" spans="27:27" x14ac:dyDescent="0.35">
      <c r="AA4672" s="3"/>
    </row>
    <row r="4673" spans="27:27" x14ac:dyDescent="0.35">
      <c r="AA4673" s="3"/>
    </row>
    <row r="4674" spans="27:27" x14ac:dyDescent="0.35">
      <c r="AA4674" s="3"/>
    </row>
    <row r="4675" spans="27:27" x14ac:dyDescent="0.35">
      <c r="AA4675" s="3"/>
    </row>
    <row r="4676" spans="27:27" x14ac:dyDescent="0.35">
      <c r="AA4676" s="3"/>
    </row>
    <row r="4677" spans="27:27" x14ac:dyDescent="0.35">
      <c r="AA4677" s="3"/>
    </row>
    <row r="4678" spans="27:27" x14ac:dyDescent="0.35">
      <c r="AA4678" s="3"/>
    </row>
    <row r="4679" spans="27:27" x14ac:dyDescent="0.35">
      <c r="AA4679" s="3"/>
    </row>
    <row r="4680" spans="27:27" x14ac:dyDescent="0.35">
      <c r="AA4680" s="3"/>
    </row>
    <row r="4681" spans="27:27" x14ac:dyDescent="0.35">
      <c r="AA4681" s="3"/>
    </row>
    <row r="4682" spans="27:27" x14ac:dyDescent="0.35">
      <c r="AA4682" s="3"/>
    </row>
    <row r="4683" spans="27:27" x14ac:dyDescent="0.35">
      <c r="AA4683" s="3"/>
    </row>
    <row r="4684" spans="27:27" x14ac:dyDescent="0.35">
      <c r="AA4684" s="3"/>
    </row>
    <row r="4685" spans="27:27" x14ac:dyDescent="0.35">
      <c r="AA4685" s="3"/>
    </row>
    <row r="4686" spans="27:27" x14ac:dyDescent="0.35">
      <c r="AA4686" s="3"/>
    </row>
    <row r="4687" spans="27:27" x14ac:dyDescent="0.35">
      <c r="AA4687" s="3"/>
    </row>
    <row r="4688" spans="27:27" x14ac:dyDescent="0.35">
      <c r="AA4688" s="3"/>
    </row>
    <row r="4689" spans="27:27" x14ac:dyDescent="0.35">
      <c r="AA4689" s="3"/>
    </row>
    <row r="4690" spans="27:27" x14ac:dyDescent="0.35">
      <c r="AA4690" s="3"/>
    </row>
    <row r="4691" spans="27:27" x14ac:dyDescent="0.35">
      <c r="AA4691" s="3"/>
    </row>
    <row r="4692" spans="27:27" x14ac:dyDescent="0.35">
      <c r="AA4692" s="3"/>
    </row>
    <row r="4693" spans="27:27" x14ac:dyDescent="0.35">
      <c r="AA4693" s="3"/>
    </row>
    <row r="4694" spans="27:27" x14ac:dyDescent="0.35">
      <c r="AA4694" s="3"/>
    </row>
    <row r="4695" spans="27:27" x14ac:dyDescent="0.35">
      <c r="AA4695" s="3"/>
    </row>
    <row r="4696" spans="27:27" x14ac:dyDescent="0.35">
      <c r="AA4696" s="3"/>
    </row>
    <row r="4697" spans="27:27" x14ac:dyDescent="0.35">
      <c r="AA4697" s="3"/>
    </row>
    <row r="4698" spans="27:27" x14ac:dyDescent="0.35">
      <c r="AA4698" s="3"/>
    </row>
    <row r="4699" spans="27:27" x14ac:dyDescent="0.35">
      <c r="AA4699" s="3"/>
    </row>
    <row r="4700" spans="27:27" x14ac:dyDescent="0.35">
      <c r="AA4700" s="3"/>
    </row>
    <row r="4701" spans="27:27" x14ac:dyDescent="0.35">
      <c r="AA4701" s="3"/>
    </row>
    <row r="4702" spans="27:27" x14ac:dyDescent="0.35">
      <c r="AA4702" s="3"/>
    </row>
    <row r="4703" spans="27:27" x14ac:dyDescent="0.35">
      <c r="AA4703" s="3"/>
    </row>
    <row r="4704" spans="27:27" x14ac:dyDescent="0.35">
      <c r="AA4704" s="3"/>
    </row>
    <row r="4705" spans="27:27" x14ac:dyDescent="0.35">
      <c r="AA4705" s="3"/>
    </row>
    <row r="4706" spans="27:27" x14ac:dyDescent="0.35">
      <c r="AA4706" s="3"/>
    </row>
    <row r="4707" spans="27:27" x14ac:dyDescent="0.35">
      <c r="AA4707" s="3"/>
    </row>
    <row r="4708" spans="27:27" x14ac:dyDescent="0.35">
      <c r="AA4708" s="3"/>
    </row>
    <row r="4709" spans="27:27" x14ac:dyDescent="0.35">
      <c r="AA4709" s="3"/>
    </row>
    <row r="4710" spans="27:27" x14ac:dyDescent="0.35">
      <c r="AA4710" s="3"/>
    </row>
    <row r="4711" spans="27:27" x14ac:dyDescent="0.35">
      <c r="AA4711" s="3"/>
    </row>
    <row r="4712" spans="27:27" x14ac:dyDescent="0.35">
      <c r="AA4712" s="3"/>
    </row>
    <row r="4713" spans="27:27" x14ac:dyDescent="0.35">
      <c r="AA4713" s="3"/>
    </row>
    <row r="4714" spans="27:27" x14ac:dyDescent="0.35">
      <c r="AA4714" s="3"/>
    </row>
    <row r="4715" spans="27:27" x14ac:dyDescent="0.35">
      <c r="AA4715" s="3"/>
    </row>
    <row r="4716" spans="27:27" x14ac:dyDescent="0.35">
      <c r="AA4716" s="3"/>
    </row>
    <row r="4717" spans="27:27" x14ac:dyDescent="0.35">
      <c r="AA4717" s="3"/>
    </row>
    <row r="4718" spans="27:27" x14ac:dyDescent="0.35">
      <c r="AA4718" s="3"/>
    </row>
    <row r="4719" spans="27:27" x14ac:dyDescent="0.35">
      <c r="AA4719" s="3"/>
    </row>
    <row r="4720" spans="27:27" x14ac:dyDescent="0.35">
      <c r="AA4720" s="3"/>
    </row>
    <row r="4721" spans="27:27" x14ac:dyDescent="0.35">
      <c r="AA4721" s="3"/>
    </row>
    <row r="4722" spans="27:27" x14ac:dyDescent="0.35">
      <c r="AA4722" s="3"/>
    </row>
    <row r="4723" spans="27:27" x14ac:dyDescent="0.35">
      <c r="AA4723" s="3"/>
    </row>
    <row r="4724" spans="27:27" x14ac:dyDescent="0.35">
      <c r="AA4724" s="3"/>
    </row>
    <row r="4725" spans="27:27" x14ac:dyDescent="0.35">
      <c r="AA4725" s="3"/>
    </row>
    <row r="4726" spans="27:27" x14ac:dyDescent="0.35">
      <c r="AA4726" s="3"/>
    </row>
    <row r="4727" spans="27:27" x14ac:dyDescent="0.35">
      <c r="AA4727" s="3"/>
    </row>
    <row r="4728" spans="27:27" x14ac:dyDescent="0.35">
      <c r="AA4728" s="3"/>
    </row>
    <row r="4729" spans="27:27" x14ac:dyDescent="0.35">
      <c r="AA4729" s="3"/>
    </row>
    <row r="4730" spans="27:27" x14ac:dyDescent="0.35">
      <c r="AA4730" s="3"/>
    </row>
    <row r="4731" spans="27:27" x14ac:dyDescent="0.35">
      <c r="AA4731" s="3"/>
    </row>
    <row r="4732" spans="27:27" x14ac:dyDescent="0.35">
      <c r="AA4732" s="3"/>
    </row>
    <row r="4733" spans="27:27" x14ac:dyDescent="0.35">
      <c r="AA4733" s="3"/>
    </row>
    <row r="4734" spans="27:27" x14ac:dyDescent="0.35">
      <c r="AA4734" s="3"/>
    </row>
    <row r="4735" spans="27:27" x14ac:dyDescent="0.35">
      <c r="AA4735" s="3"/>
    </row>
    <row r="4736" spans="27:27" x14ac:dyDescent="0.35">
      <c r="AA4736" s="3"/>
    </row>
    <row r="4737" spans="27:27" x14ac:dyDescent="0.35">
      <c r="AA4737" s="3"/>
    </row>
    <row r="4738" spans="27:27" x14ac:dyDescent="0.35">
      <c r="AA4738" s="3"/>
    </row>
    <row r="4739" spans="27:27" x14ac:dyDescent="0.35">
      <c r="AA4739" s="3"/>
    </row>
    <row r="4740" spans="27:27" x14ac:dyDescent="0.35">
      <c r="AA4740" s="3"/>
    </row>
    <row r="4741" spans="27:27" x14ac:dyDescent="0.35">
      <c r="AA4741" s="3"/>
    </row>
    <row r="4742" spans="27:27" x14ac:dyDescent="0.35">
      <c r="AA4742" s="3"/>
    </row>
    <row r="4743" spans="27:27" x14ac:dyDescent="0.35">
      <c r="AA4743" s="3"/>
    </row>
    <row r="4744" spans="27:27" x14ac:dyDescent="0.35">
      <c r="AA4744" s="3"/>
    </row>
    <row r="4745" spans="27:27" x14ac:dyDescent="0.35">
      <c r="AA4745" s="3"/>
    </row>
    <row r="4746" spans="27:27" x14ac:dyDescent="0.35">
      <c r="AA4746" s="3"/>
    </row>
    <row r="4747" spans="27:27" x14ac:dyDescent="0.35">
      <c r="AA4747" s="3"/>
    </row>
    <row r="4748" spans="27:27" x14ac:dyDescent="0.35">
      <c r="AA4748" s="3"/>
    </row>
    <row r="4749" spans="27:27" x14ac:dyDescent="0.35">
      <c r="AA4749" s="3"/>
    </row>
    <row r="4750" spans="27:27" x14ac:dyDescent="0.35">
      <c r="AA4750" s="3"/>
    </row>
    <row r="4751" spans="27:27" x14ac:dyDescent="0.35">
      <c r="AA4751" s="3"/>
    </row>
    <row r="4752" spans="27:27" x14ac:dyDescent="0.35">
      <c r="AA4752" s="3"/>
    </row>
    <row r="4753" spans="27:27" x14ac:dyDescent="0.35">
      <c r="AA4753" s="3"/>
    </row>
    <row r="4754" spans="27:27" x14ac:dyDescent="0.35">
      <c r="AA4754" s="3"/>
    </row>
    <row r="4755" spans="27:27" x14ac:dyDescent="0.35">
      <c r="AA4755" s="3"/>
    </row>
    <row r="4756" spans="27:27" x14ac:dyDescent="0.35">
      <c r="AA4756" s="3"/>
    </row>
    <row r="4757" spans="27:27" x14ac:dyDescent="0.35">
      <c r="AA4757" s="3"/>
    </row>
    <row r="4758" spans="27:27" x14ac:dyDescent="0.35">
      <c r="AA4758" s="3"/>
    </row>
    <row r="4759" spans="27:27" x14ac:dyDescent="0.35">
      <c r="AA4759" s="3"/>
    </row>
    <row r="4760" spans="27:27" x14ac:dyDescent="0.35">
      <c r="AA4760" s="3"/>
    </row>
    <row r="4761" spans="27:27" x14ac:dyDescent="0.35">
      <c r="AA4761" s="3"/>
    </row>
    <row r="4762" spans="27:27" x14ac:dyDescent="0.35">
      <c r="AA4762" s="3"/>
    </row>
    <row r="4763" spans="27:27" x14ac:dyDescent="0.35">
      <c r="AA4763" s="3"/>
    </row>
    <row r="4764" spans="27:27" x14ac:dyDescent="0.35">
      <c r="AA4764" s="3"/>
    </row>
    <row r="4765" spans="27:27" x14ac:dyDescent="0.35">
      <c r="AA4765" s="3"/>
    </row>
    <row r="4766" spans="27:27" x14ac:dyDescent="0.35">
      <c r="AA4766" s="3"/>
    </row>
    <row r="4767" spans="27:27" x14ac:dyDescent="0.35">
      <c r="AA4767" s="3"/>
    </row>
    <row r="4768" spans="27:27" x14ac:dyDescent="0.35">
      <c r="AA4768" s="3"/>
    </row>
    <row r="4769" spans="27:27" x14ac:dyDescent="0.35">
      <c r="AA4769" s="3"/>
    </row>
    <row r="4770" spans="27:27" x14ac:dyDescent="0.35">
      <c r="AA4770" s="3"/>
    </row>
    <row r="4771" spans="27:27" x14ac:dyDescent="0.35">
      <c r="AA4771" s="3"/>
    </row>
    <row r="4772" spans="27:27" x14ac:dyDescent="0.35">
      <c r="AA4772" s="3"/>
    </row>
    <row r="4773" spans="27:27" x14ac:dyDescent="0.35">
      <c r="AA4773" s="3"/>
    </row>
    <row r="4774" spans="27:27" x14ac:dyDescent="0.35">
      <c r="AA4774" s="3"/>
    </row>
    <row r="4775" spans="27:27" x14ac:dyDescent="0.35">
      <c r="AA4775" s="3"/>
    </row>
    <row r="4776" spans="27:27" x14ac:dyDescent="0.35">
      <c r="AA4776" s="3"/>
    </row>
    <row r="4777" spans="27:27" x14ac:dyDescent="0.35">
      <c r="AA4777" s="3"/>
    </row>
    <row r="4778" spans="27:27" x14ac:dyDescent="0.35">
      <c r="AA4778" s="3"/>
    </row>
    <row r="4779" spans="27:27" x14ac:dyDescent="0.35">
      <c r="AA4779" s="3"/>
    </row>
    <row r="4780" spans="27:27" x14ac:dyDescent="0.35">
      <c r="AA4780" s="3"/>
    </row>
    <row r="4781" spans="27:27" x14ac:dyDescent="0.35">
      <c r="AA4781" s="3"/>
    </row>
    <row r="4782" spans="27:27" x14ac:dyDescent="0.35">
      <c r="AA4782" s="3"/>
    </row>
    <row r="4783" spans="27:27" x14ac:dyDescent="0.35">
      <c r="AA4783" s="3"/>
    </row>
    <row r="4784" spans="27:27" x14ac:dyDescent="0.35">
      <c r="AA4784" s="3"/>
    </row>
    <row r="4785" spans="27:27" x14ac:dyDescent="0.35">
      <c r="AA4785" s="3"/>
    </row>
    <row r="4786" spans="27:27" x14ac:dyDescent="0.35">
      <c r="AA4786" s="3"/>
    </row>
    <row r="4787" spans="27:27" x14ac:dyDescent="0.35">
      <c r="AA4787" s="3"/>
    </row>
    <row r="4788" spans="27:27" x14ac:dyDescent="0.35">
      <c r="AA4788" s="3"/>
    </row>
    <row r="4789" spans="27:27" x14ac:dyDescent="0.35">
      <c r="AA4789" s="3"/>
    </row>
    <row r="4790" spans="27:27" x14ac:dyDescent="0.35">
      <c r="AA4790" s="3"/>
    </row>
    <row r="4791" spans="27:27" x14ac:dyDescent="0.35">
      <c r="AA4791" s="3"/>
    </row>
    <row r="4792" spans="27:27" x14ac:dyDescent="0.35">
      <c r="AA4792" s="3"/>
    </row>
    <row r="4793" spans="27:27" x14ac:dyDescent="0.35">
      <c r="AA4793" s="3"/>
    </row>
    <row r="4794" spans="27:27" x14ac:dyDescent="0.35">
      <c r="AA4794" s="3"/>
    </row>
    <row r="4795" spans="27:27" x14ac:dyDescent="0.35">
      <c r="AA4795" s="3"/>
    </row>
    <row r="4796" spans="27:27" x14ac:dyDescent="0.35">
      <c r="AA4796" s="3"/>
    </row>
    <row r="4797" spans="27:27" x14ac:dyDescent="0.35">
      <c r="AA4797" s="3"/>
    </row>
    <row r="4798" spans="27:27" x14ac:dyDescent="0.35">
      <c r="AA4798" s="3"/>
    </row>
    <row r="4799" spans="27:27" x14ac:dyDescent="0.35">
      <c r="AA4799" s="3"/>
    </row>
    <row r="4800" spans="27:27" x14ac:dyDescent="0.35">
      <c r="AA4800" s="3"/>
    </row>
    <row r="4801" spans="27:27" x14ac:dyDescent="0.35">
      <c r="AA4801" s="3"/>
    </row>
    <row r="4802" spans="27:27" x14ac:dyDescent="0.35">
      <c r="AA4802" s="3"/>
    </row>
    <row r="4803" spans="27:27" x14ac:dyDescent="0.35">
      <c r="AA4803" s="3"/>
    </row>
    <row r="4804" spans="27:27" x14ac:dyDescent="0.35">
      <c r="AA4804" s="3"/>
    </row>
    <row r="4805" spans="27:27" x14ac:dyDescent="0.35">
      <c r="AA4805" s="3"/>
    </row>
    <row r="4806" spans="27:27" x14ac:dyDescent="0.35">
      <c r="AA4806" s="3"/>
    </row>
    <row r="4807" spans="27:27" x14ac:dyDescent="0.35">
      <c r="AA4807" s="3"/>
    </row>
    <row r="4808" spans="27:27" x14ac:dyDescent="0.35">
      <c r="AA4808" s="3"/>
    </row>
    <row r="4809" spans="27:27" x14ac:dyDescent="0.35">
      <c r="AA4809" s="3"/>
    </row>
    <row r="4810" spans="27:27" x14ac:dyDescent="0.35">
      <c r="AA4810" s="3"/>
    </row>
    <row r="4811" spans="27:27" x14ac:dyDescent="0.35">
      <c r="AA4811" s="3"/>
    </row>
    <row r="4812" spans="27:27" x14ac:dyDescent="0.35">
      <c r="AA4812" s="3"/>
    </row>
    <row r="4813" spans="27:27" x14ac:dyDescent="0.35">
      <c r="AA4813" s="3"/>
    </row>
    <row r="4814" spans="27:27" x14ac:dyDescent="0.35">
      <c r="AA4814" s="3"/>
    </row>
    <row r="4815" spans="27:27" x14ac:dyDescent="0.35">
      <c r="AA4815" s="3"/>
    </row>
    <row r="4816" spans="27:27" x14ac:dyDescent="0.35">
      <c r="AA4816" s="3"/>
    </row>
    <row r="4817" spans="27:27" x14ac:dyDescent="0.35">
      <c r="AA4817" s="3"/>
    </row>
    <row r="4818" spans="27:27" x14ac:dyDescent="0.35">
      <c r="AA4818" s="3"/>
    </row>
    <row r="4819" spans="27:27" x14ac:dyDescent="0.35">
      <c r="AA4819" s="3"/>
    </row>
    <row r="4820" spans="27:27" x14ac:dyDescent="0.35">
      <c r="AA4820" s="3"/>
    </row>
    <row r="4821" spans="27:27" x14ac:dyDescent="0.35">
      <c r="AA4821" s="3"/>
    </row>
    <row r="4822" spans="27:27" x14ac:dyDescent="0.35">
      <c r="AA4822" s="3"/>
    </row>
    <row r="4823" spans="27:27" x14ac:dyDescent="0.35">
      <c r="AA4823" s="3"/>
    </row>
    <row r="4824" spans="27:27" x14ac:dyDescent="0.35">
      <c r="AA4824" s="3"/>
    </row>
    <row r="4825" spans="27:27" x14ac:dyDescent="0.35">
      <c r="AA4825" s="3"/>
    </row>
    <row r="4826" spans="27:27" x14ac:dyDescent="0.35">
      <c r="AA4826" s="3"/>
    </row>
    <row r="4827" spans="27:27" x14ac:dyDescent="0.35">
      <c r="AA4827" s="3"/>
    </row>
    <row r="4828" spans="27:27" x14ac:dyDescent="0.35">
      <c r="AA4828" s="3"/>
    </row>
    <row r="4829" spans="27:27" x14ac:dyDescent="0.35">
      <c r="AA4829" s="3"/>
    </row>
    <row r="4830" spans="27:27" x14ac:dyDescent="0.35">
      <c r="AA4830" s="3"/>
    </row>
    <row r="4831" spans="27:27" x14ac:dyDescent="0.35">
      <c r="AA4831" s="3"/>
    </row>
    <row r="4832" spans="27:27" x14ac:dyDescent="0.35">
      <c r="AA4832" s="3"/>
    </row>
    <row r="4833" spans="27:27" x14ac:dyDescent="0.35">
      <c r="AA4833" s="3"/>
    </row>
    <row r="4834" spans="27:27" x14ac:dyDescent="0.35">
      <c r="AA4834" s="3"/>
    </row>
    <row r="4835" spans="27:27" x14ac:dyDescent="0.35">
      <c r="AA4835" s="3"/>
    </row>
    <row r="4836" spans="27:27" x14ac:dyDescent="0.35">
      <c r="AA4836" s="3"/>
    </row>
    <row r="4837" spans="27:27" x14ac:dyDescent="0.35">
      <c r="AA4837" s="3"/>
    </row>
    <row r="4838" spans="27:27" x14ac:dyDescent="0.35">
      <c r="AA4838" s="3"/>
    </row>
    <row r="4839" spans="27:27" x14ac:dyDescent="0.35">
      <c r="AA4839" s="3"/>
    </row>
    <row r="4840" spans="27:27" x14ac:dyDescent="0.35">
      <c r="AA4840" s="3"/>
    </row>
    <row r="4841" spans="27:27" x14ac:dyDescent="0.35">
      <c r="AA4841" s="3"/>
    </row>
    <row r="4842" spans="27:27" x14ac:dyDescent="0.35">
      <c r="AA4842" s="3"/>
    </row>
    <row r="4843" spans="27:27" x14ac:dyDescent="0.35">
      <c r="AA4843" s="3"/>
    </row>
    <row r="4844" spans="27:27" x14ac:dyDescent="0.35">
      <c r="AA4844" s="3"/>
    </row>
    <row r="4845" spans="27:27" x14ac:dyDescent="0.35">
      <c r="AA4845" s="3"/>
    </row>
    <row r="4846" spans="27:27" x14ac:dyDescent="0.35">
      <c r="AA4846" s="3"/>
    </row>
    <row r="4847" spans="27:27" x14ac:dyDescent="0.35">
      <c r="AA4847" s="3"/>
    </row>
    <row r="4848" spans="27:27" x14ac:dyDescent="0.35">
      <c r="AA4848" s="3"/>
    </row>
    <row r="4849" spans="27:27" x14ac:dyDescent="0.35">
      <c r="AA4849" s="3"/>
    </row>
    <row r="4850" spans="27:27" x14ac:dyDescent="0.35">
      <c r="AA4850" s="3"/>
    </row>
    <row r="4851" spans="27:27" x14ac:dyDescent="0.35">
      <c r="AA4851" s="3"/>
    </row>
    <row r="4852" spans="27:27" x14ac:dyDescent="0.35">
      <c r="AA4852" s="3"/>
    </row>
    <row r="4853" spans="27:27" x14ac:dyDescent="0.35">
      <c r="AA4853" s="3"/>
    </row>
    <row r="4854" spans="27:27" x14ac:dyDescent="0.35">
      <c r="AA4854" s="3"/>
    </row>
    <row r="4855" spans="27:27" x14ac:dyDescent="0.35">
      <c r="AA4855" s="3"/>
    </row>
    <row r="4856" spans="27:27" x14ac:dyDescent="0.35">
      <c r="AA4856" s="3"/>
    </row>
    <row r="4857" spans="27:27" x14ac:dyDescent="0.35">
      <c r="AA4857" s="3"/>
    </row>
    <row r="4858" spans="27:27" x14ac:dyDescent="0.35">
      <c r="AA4858" s="3"/>
    </row>
    <row r="4859" spans="27:27" x14ac:dyDescent="0.35">
      <c r="AA4859" s="3"/>
    </row>
    <row r="4860" spans="27:27" x14ac:dyDescent="0.35">
      <c r="AA4860" s="3"/>
    </row>
    <row r="4861" spans="27:27" x14ac:dyDescent="0.35">
      <c r="AA4861" s="3"/>
    </row>
    <row r="4862" spans="27:27" x14ac:dyDescent="0.35">
      <c r="AA4862" s="3"/>
    </row>
    <row r="4863" spans="27:27" x14ac:dyDescent="0.35">
      <c r="AA4863" s="3"/>
    </row>
    <row r="4864" spans="27:27" x14ac:dyDescent="0.35">
      <c r="AA4864" s="3"/>
    </row>
    <row r="4865" spans="27:27" x14ac:dyDescent="0.35">
      <c r="AA4865" s="3"/>
    </row>
    <row r="4866" spans="27:27" x14ac:dyDescent="0.35">
      <c r="AA4866" s="3"/>
    </row>
    <row r="4867" spans="27:27" x14ac:dyDescent="0.35">
      <c r="AA4867" s="3"/>
    </row>
    <row r="4868" spans="27:27" x14ac:dyDescent="0.35">
      <c r="AA4868" s="3"/>
    </row>
    <row r="4869" spans="27:27" x14ac:dyDescent="0.35">
      <c r="AA4869" s="3"/>
    </row>
    <row r="4870" spans="27:27" x14ac:dyDescent="0.35">
      <c r="AA4870" s="3"/>
    </row>
    <row r="4871" spans="27:27" x14ac:dyDescent="0.35">
      <c r="AA4871" s="3"/>
    </row>
    <row r="4872" spans="27:27" x14ac:dyDescent="0.35">
      <c r="AA4872" s="3"/>
    </row>
    <row r="4873" spans="27:27" x14ac:dyDescent="0.35">
      <c r="AA4873" s="3"/>
    </row>
    <row r="4874" spans="27:27" x14ac:dyDescent="0.35">
      <c r="AA4874" s="3"/>
    </row>
    <row r="4875" spans="27:27" x14ac:dyDescent="0.35">
      <c r="AA4875" s="3"/>
    </row>
    <row r="4876" spans="27:27" x14ac:dyDescent="0.35">
      <c r="AA4876" s="3"/>
    </row>
    <row r="4877" spans="27:27" x14ac:dyDescent="0.35">
      <c r="AA4877" s="3"/>
    </row>
    <row r="4878" spans="27:27" x14ac:dyDescent="0.35">
      <c r="AA4878" s="3"/>
    </row>
    <row r="4879" spans="27:27" x14ac:dyDescent="0.35">
      <c r="AA4879" s="3"/>
    </row>
    <row r="4880" spans="27:27" x14ac:dyDescent="0.35">
      <c r="AA4880" s="3"/>
    </row>
    <row r="4881" spans="27:27" x14ac:dyDescent="0.35">
      <c r="AA4881" s="3"/>
    </row>
    <row r="4882" spans="27:27" x14ac:dyDescent="0.35">
      <c r="AA4882" s="3"/>
    </row>
    <row r="4883" spans="27:27" x14ac:dyDescent="0.35">
      <c r="AA4883" s="3"/>
    </row>
    <row r="4884" spans="27:27" x14ac:dyDescent="0.35">
      <c r="AA4884" s="3"/>
    </row>
    <row r="4885" spans="27:27" x14ac:dyDescent="0.35">
      <c r="AA4885" s="3"/>
    </row>
    <row r="4886" spans="27:27" x14ac:dyDescent="0.35">
      <c r="AA4886" s="3"/>
    </row>
    <row r="4887" spans="27:27" x14ac:dyDescent="0.35">
      <c r="AA4887" s="3"/>
    </row>
    <row r="4888" spans="27:27" x14ac:dyDescent="0.35">
      <c r="AA4888" s="3"/>
    </row>
    <row r="4889" spans="27:27" x14ac:dyDescent="0.35">
      <c r="AA4889" s="3"/>
    </row>
    <row r="4890" spans="27:27" x14ac:dyDescent="0.35">
      <c r="AA4890" s="3"/>
    </row>
    <row r="4891" spans="27:27" x14ac:dyDescent="0.35">
      <c r="AA4891" s="3"/>
    </row>
    <row r="4892" spans="27:27" x14ac:dyDescent="0.35">
      <c r="AA4892" s="3"/>
    </row>
    <row r="4893" spans="27:27" x14ac:dyDescent="0.35">
      <c r="AA4893" s="3"/>
    </row>
    <row r="4894" spans="27:27" x14ac:dyDescent="0.35">
      <c r="AA4894" s="3"/>
    </row>
    <row r="4895" spans="27:27" x14ac:dyDescent="0.35">
      <c r="AA4895" s="3"/>
    </row>
    <row r="4896" spans="27:27" x14ac:dyDescent="0.35">
      <c r="AA4896" s="3"/>
    </row>
    <row r="4897" spans="27:27" x14ac:dyDescent="0.35">
      <c r="AA4897" s="3"/>
    </row>
    <row r="4898" spans="27:27" x14ac:dyDescent="0.35">
      <c r="AA4898" s="3"/>
    </row>
    <row r="4899" spans="27:27" x14ac:dyDescent="0.35">
      <c r="AA4899" s="3"/>
    </row>
    <row r="4900" spans="27:27" x14ac:dyDescent="0.35">
      <c r="AA4900" s="3"/>
    </row>
    <row r="4901" spans="27:27" x14ac:dyDescent="0.35">
      <c r="AA4901" s="3"/>
    </row>
    <row r="4902" spans="27:27" x14ac:dyDescent="0.35">
      <c r="AA4902" s="3"/>
    </row>
    <row r="4903" spans="27:27" x14ac:dyDescent="0.35">
      <c r="AA4903" s="3"/>
    </row>
    <row r="4904" spans="27:27" x14ac:dyDescent="0.35">
      <c r="AA4904" s="3"/>
    </row>
    <row r="4905" spans="27:27" x14ac:dyDescent="0.35">
      <c r="AA4905" s="3"/>
    </row>
    <row r="4906" spans="27:27" x14ac:dyDescent="0.35">
      <c r="AA4906" s="3"/>
    </row>
    <row r="4907" spans="27:27" x14ac:dyDescent="0.35">
      <c r="AA4907" s="3"/>
    </row>
    <row r="4908" spans="27:27" x14ac:dyDescent="0.35">
      <c r="AA4908" s="3"/>
    </row>
    <row r="4909" spans="27:27" x14ac:dyDescent="0.35">
      <c r="AA4909" s="3"/>
    </row>
    <row r="4910" spans="27:27" x14ac:dyDescent="0.35">
      <c r="AA4910" s="3"/>
    </row>
    <row r="4911" spans="27:27" x14ac:dyDescent="0.35">
      <c r="AA4911" s="3"/>
    </row>
    <row r="4912" spans="27:27" x14ac:dyDescent="0.35">
      <c r="AA4912" s="3"/>
    </row>
    <row r="4913" spans="27:27" x14ac:dyDescent="0.35">
      <c r="AA4913" s="3"/>
    </row>
    <row r="4914" spans="27:27" x14ac:dyDescent="0.35">
      <c r="AA4914" s="3"/>
    </row>
    <row r="4915" spans="27:27" x14ac:dyDescent="0.35">
      <c r="AA4915" s="3"/>
    </row>
    <row r="4916" spans="27:27" x14ac:dyDescent="0.35">
      <c r="AA4916" s="3"/>
    </row>
    <row r="4917" spans="27:27" x14ac:dyDescent="0.35">
      <c r="AA4917" s="3"/>
    </row>
    <row r="4918" spans="27:27" x14ac:dyDescent="0.35">
      <c r="AA4918" s="3"/>
    </row>
    <row r="4919" spans="27:27" x14ac:dyDescent="0.35">
      <c r="AA4919" s="3"/>
    </row>
    <row r="4920" spans="27:27" x14ac:dyDescent="0.35">
      <c r="AA4920" s="3"/>
    </row>
    <row r="4921" spans="27:27" x14ac:dyDescent="0.35">
      <c r="AA4921" s="3"/>
    </row>
    <row r="4922" spans="27:27" x14ac:dyDescent="0.35">
      <c r="AA4922" s="3"/>
    </row>
    <row r="4923" spans="27:27" x14ac:dyDescent="0.35">
      <c r="AA4923" s="3"/>
    </row>
    <row r="4924" spans="27:27" x14ac:dyDescent="0.35">
      <c r="AA4924" s="3"/>
    </row>
    <row r="4925" spans="27:27" x14ac:dyDescent="0.35">
      <c r="AA4925" s="3"/>
    </row>
    <row r="4926" spans="27:27" x14ac:dyDescent="0.35">
      <c r="AA4926" s="3"/>
    </row>
    <row r="4927" spans="27:27" x14ac:dyDescent="0.35">
      <c r="AA4927" s="3"/>
    </row>
    <row r="4928" spans="27:27" x14ac:dyDescent="0.35">
      <c r="AA4928" s="3"/>
    </row>
    <row r="4929" spans="27:27" x14ac:dyDescent="0.35">
      <c r="AA4929" s="3"/>
    </row>
    <row r="4930" spans="27:27" x14ac:dyDescent="0.35">
      <c r="AA4930" s="3"/>
    </row>
    <row r="4931" spans="27:27" x14ac:dyDescent="0.35">
      <c r="AA4931" s="3"/>
    </row>
    <row r="4932" spans="27:27" x14ac:dyDescent="0.35">
      <c r="AA4932" s="3"/>
    </row>
    <row r="4933" spans="27:27" x14ac:dyDescent="0.35">
      <c r="AA4933" s="3"/>
    </row>
    <row r="4934" spans="27:27" x14ac:dyDescent="0.35">
      <c r="AA4934" s="3"/>
    </row>
    <row r="4935" spans="27:27" x14ac:dyDescent="0.35">
      <c r="AA4935" s="3"/>
    </row>
    <row r="4936" spans="27:27" x14ac:dyDescent="0.35">
      <c r="AA4936" s="3"/>
    </row>
    <row r="4937" spans="27:27" x14ac:dyDescent="0.35">
      <c r="AA4937" s="3"/>
    </row>
    <row r="4938" spans="27:27" x14ac:dyDescent="0.35">
      <c r="AA4938" s="3"/>
    </row>
    <row r="4939" spans="27:27" x14ac:dyDescent="0.35">
      <c r="AA4939" s="3"/>
    </row>
    <row r="4940" spans="27:27" x14ac:dyDescent="0.35">
      <c r="AA4940" s="3"/>
    </row>
    <row r="4941" spans="27:27" x14ac:dyDescent="0.35">
      <c r="AA4941" s="3"/>
    </row>
    <row r="4942" spans="27:27" x14ac:dyDescent="0.35">
      <c r="AA4942" s="3"/>
    </row>
    <row r="4943" spans="27:27" x14ac:dyDescent="0.35">
      <c r="AA4943" s="3"/>
    </row>
    <row r="4944" spans="27:27" x14ac:dyDescent="0.35">
      <c r="AA4944" s="3"/>
    </row>
    <row r="4945" spans="27:27" x14ac:dyDescent="0.35">
      <c r="AA4945" s="3"/>
    </row>
    <row r="4946" spans="27:27" x14ac:dyDescent="0.35">
      <c r="AA4946" s="3"/>
    </row>
    <row r="4947" spans="27:27" x14ac:dyDescent="0.35">
      <c r="AA4947" s="3"/>
    </row>
    <row r="4948" spans="27:27" x14ac:dyDescent="0.35">
      <c r="AA4948" s="3"/>
    </row>
    <row r="4949" spans="27:27" x14ac:dyDescent="0.35">
      <c r="AA4949" s="3"/>
    </row>
    <row r="4950" spans="27:27" x14ac:dyDescent="0.35">
      <c r="AA4950" s="3"/>
    </row>
    <row r="4951" spans="27:27" x14ac:dyDescent="0.35">
      <c r="AA4951" s="3"/>
    </row>
    <row r="4952" spans="27:27" x14ac:dyDescent="0.35">
      <c r="AA4952" s="3"/>
    </row>
    <row r="4953" spans="27:27" x14ac:dyDescent="0.35">
      <c r="AA4953" s="3"/>
    </row>
    <row r="4954" spans="27:27" x14ac:dyDescent="0.35">
      <c r="AA4954" s="3"/>
    </row>
    <row r="4955" spans="27:27" x14ac:dyDescent="0.35">
      <c r="AA4955" s="3"/>
    </row>
    <row r="4956" spans="27:27" x14ac:dyDescent="0.35">
      <c r="AA4956" s="3"/>
    </row>
    <row r="4957" spans="27:27" x14ac:dyDescent="0.35">
      <c r="AA4957" s="3"/>
    </row>
    <row r="4958" spans="27:27" x14ac:dyDescent="0.35">
      <c r="AA4958" s="3"/>
    </row>
    <row r="4959" spans="27:27" x14ac:dyDescent="0.35">
      <c r="AA4959" s="3"/>
    </row>
    <row r="4960" spans="27:27" x14ac:dyDescent="0.35">
      <c r="AA4960" s="3"/>
    </row>
    <row r="4961" spans="27:27" x14ac:dyDescent="0.35">
      <c r="AA4961" s="3"/>
    </row>
    <row r="4962" spans="27:27" x14ac:dyDescent="0.35">
      <c r="AA4962" s="3"/>
    </row>
    <row r="4963" spans="27:27" x14ac:dyDescent="0.35">
      <c r="AA4963" s="3"/>
    </row>
    <row r="4964" spans="27:27" x14ac:dyDescent="0.35">
      <c r="AA4964" s="3"/>
    </row>
    <row r="4965" spans="27:27" x14ac:dyDescent="0.35">
      <c r="AA4965" s="3"/>
    </row>
    <row r="4966" spans="27:27" x14ac:dyDescent="0.35">
      <c r="AA4966" s="3"/>
    </row>
    <row r="4967" spans="27:27" x14ac:dyDescent="0.35">
      <c r="AA4967" s="3"/>
    </row>
    <row r="4968" spans="27:27" x14ac:dyDescent="0.35">
      <c r="AA4968" s="3"/>
    </row>
    <row r="4969" spans="27:27" x14ac:dyDescent="0.35">
      <c r="AA4969" s="3"/>
    </row>
    <row r="4970" spans="27:27" x14ac:dyDescent="0.35">
      <c r="AA4970" s="3"/>
    </row>
    <row r="4971" spans="27:27" x14ac:dyDescent="0.35">
      <c r="AA4971" s="3"/>
    </row>
    <row r="4972" spans="27:27" x14ac:dyDescent="0.35">
      <c r="AA4972" s="3"/>
    </row>
    <row r="4973" spans="27:27" x14ac:dyDescent="0.35">
      <c r="AA4973" s="3"/>
    </row>
    <row r="4974" spans="27:27" x14ac:dyDescent="0.35">
      <c r="AA4974" s="3"/>
    </row>
    <row r="4975" spans="27:27" x14ac:dyDescent="0.35">
      <c r="AA4975" s="3"/>
    </row>
    <row r="4976" spans="27:27" x14ac:dyDescent="0.35">
      <c r="AA4976" s="3"/>
    </row>
    <row r="4977" spans="27:27" x14ac:dyDescent="0.35">
      <c r="AA4977" s="3"/>
    </row>
    <row r="4978" spans="27:27" x14ac:dyDescent="0.35">
      <c r="AA4978" s="3"/>
    </row>
    <row r="4979" spans="27:27" x14ac:dyDescent="0.35">
      <c r="AA4979" s="3"/>
    </row>
    <row r="4980" spans="27:27" x14ac:dyDescent="0.35">
      <c r="AA4980" s="3"/>
    </row>
    <row r="4981" spans="27:27" x14ac:dyDescent="0.35">
      <c r="AA4981" s="3"/>
    </row>
    <row r="4982" spans="27:27" x14ac:dyDescent="0.35">
      <c r="AA4982" s="3"/>
    </row>
    <row r="4983" spans="27:27" x14ac:dyDescent="0.35">
      <c r="AA4983" s="3"/>
    </row>
    <row r="4984" spans="27:27" x14ac:dyDescent="0.35">
      <c r="AA4984" s="3"/>
    </row>
    <row r="4985" spans="27:27" x14ac:dyDescent="0.35">
      <c r="AA4985" s="3"/>
    </row>
    <row r="4986" spans="27:27" x14ac:dyDescent="0.35">
      <c r="AA4986" s="3"/>
    </row>
    <row r="4987" spans="27:27" x14ac:dyDescent="0.35">
      <c r="AA4987" s="3"/>
    </row>
    <row r="4988" spans="27:27" x14ac:dyDescent="0.35">
      <c r="AA4988" s="3"/>
    </row>
    <row r="4989" spans="27:27" x14ac:dyDescent="0.35">
      <c r="AA4989" s="3"/>
    </row>
    <row r="4990" spans="27:27" x14ac:dyDescent="0.35">
      <c r="AA4990" s="3"/>
    </row>
    <row r="4991" spans="27:27" x14ac:dyDescent="0.35">
      <c r="AA4991" s="3"/>
    </row>
    <row r="4992" spans="27:27" x14ac:dyDescent="0.35">
      <c r="AA4992" s="3"/>
    </row>
    <row r="4993" spans="27:27" x14ac:dyDescent="0.35">
      <c r="AA4993" s="3"/>
    </row>
    <row r="4994" spans="27:27" x14ac:dyDescent="0.35">
      <c r="AA4994" s="3"/>
    </row>
    <row r="4995" spans="27:27" x14ac:dyDescent="0.35">
      <c r="AA4995" s="3"/>
    </row>
    <row r="4996" spans="27:27" x14ac:dyDescent="0.35">
      <c r="AA4996" s="3"/>
    </row>
    <row r="4997" spans="27:27" x14ac:dyDescent="0.35">
      <c r="AA4997" s="3"/>
    </row>
    <row r="4998" spans="27:27" x14ac:dyDescent="0.35">
      <c r="AA4998" s="3"/>
    </row>
    <row r="4999" spans="27:27" x14ac:dyDescent="0.35">
      <c r="AA4999" s="3"/>
    </row>
    <row r="5000" spans="27:27" x14ac:dyDescent="0.35">
      <c r="AA5000" s="3"/>
    </row>
    <row r="5001" spans="27:27" x14ac:dyDescent="0.35">
      <c r="AA5001" s="3"/>
    </row>
    <row r="5002" spans="27:27" x14ac:dyDescent="0.35">
      <c r="AA5002" s="3"/>
    </row>
    <row r="5003" spans="27:27" x14ac:dyDescent="0.35">
      <c r="AA5003" s="3"/>
    </row>
    <row r="5004" spans="27:27" x14ac:dyDescent="0.35">
      <c r="AA5004" s="3"/>
    </row>
    <row r="5005" spans="27:27" x14ac:dyDescent="0.35">
      <c r="AA5005" s="3"/>
    </row>
    <row r="5006" spans="27:27" x14ac:dyDescent="0.35">
      <c r="AA5006" s="3"/>
    </row>
    <row r="5007" spans="27:27" x14ac:dyDescent="0.35">
      <c r="AA5007" s="3"/>
    </row>
    <row r="5008" spans="27:27" x14ac:dyDescent="0.35">
      <c r="AA5008" s="3"/>
    </row>
    <row r="5009" spans="27:27" x14ac:dyDescent="0.35">
      <c r="AA5009" s="3"/>
    </row>
    <row r="5010" spans="27:27" x14ac:dyDescent="0.35">
      <c r="AA5010" s="3"/>
    </row>
    <row r="5011" spans="27:27" x14ac:dyDescent="0.35">
      <c r="AA5011" s="3"/>
    </row>
    <row r="5012" spans="27:27" x14ac:dyDescent="0.35">
      <c r="AA5012" s="3"/>
    </row>
    <row r="5013" spans="27:27" x14ac:dyDescent="0.35">
      <c r="AA5013" s="3"/>
    </row>
    <row r="5014" spans="27:27" x14ac:dyDescent="0.35">
      <c r="AA5014" s="3"/>
    </row>
    <row r="5015" spans="27:27" x14ac:dyDescent="0.35">
      <c r="AA5015" s="3"/>
    </row>
    <row r="5016" spans="27:27" x14ac:dyDescent="0.35">
      <c r="AA5016" s="3"/>
    </row>
    <row r="5017" spans="27:27" x14ac:dyDescent="0.35">
      <c r="AA5017" s="3"/>
    </row>
    <row r="5018" spans="27:27" x14ac:dyDescent="0.35">
      <c r="AA5018" s="3"/>
    </row>
    <row r="5019" spans="27:27" x14ac:dyDescent="0.35">
      <c r="AA5019" s="3"/>
    </row>
    <row r="5020" spans="27:27" x14ac:dyDescent="0.35">
      <c r="AA5020" s="3"/>
    </row>
    <row r="5021" spans="27:27" x14ac:dyDescent="0.35">
      <c r="AA5021" s="3"/>
    </row>
    <row r="5022" spans="27:27" x14ac:dyDescent="0.35">
      <c r="AA5022" s="3"/>
    </row>
    <row r="5023" spans="27:27" x14ac:dyDescent="0.35">
      <c r="AA5023" s="3"/>
    </row>
    <row r="5024" spans="27:27" x14ac:dyDescent="0.35">
      <c r="AA5024" s="3"/>
    </row>
    <row r="5025" spans="27:27" x14ac:dyDescent="0.35">
      <c r="AA5025" s="3"/>
    </row>
    <row r="5026" spans="27:27" x14ac:dyDescent="0.35">
      <c r="AA5026" s="3"/>
    </row>
    <row r="5027" spans="27:27" x14ac:dyDescent="0.35">
      <c r="AA5027" s="3"/>
    </row>
    <row r="5028" spans="27:27" x14ac:dyDescent="0.35">
      <c r="AA5028" s="3"/>
    </row>
    <row r="5029" spans="27:27" x14ac:dyDescent="0.35">
      <c r="AA5029" s="3"/>
    </row>
    <row r="5030" spans="27:27" x14ac:dyDescent="0.35">
      <c r="AA5030" s="3"/>
    </row>
    <row r="5031" spans="27:27" x14ac:dyDescent="0.35">
      <c r="AA5031" s="3"/>
    </row>
    <row r="5032" spans="27:27" x14ac:dyDescent="0.35">
      <c r="AA5032" s="3"/>
    </row>
    <row r="5033" spans="27:27" x14ac:dyDescent="0.35">
      <c r="AA5033" s="3"/>
    </row>
    <row r="5034" spans="27:27" x14ac:dyDescent="0.35">
      <c r="AA5034" s="3"/>
    </row>
    <row r="5035" spans="27:27" x14ac:dyDescent="0.35">
      <c r="AA5035" s="3"/>
    </row>
    <row r="5036" spans="27:27" x14ac:dyDescent="0.35">
      <c r="AA5036" s="3"/>
    </row>
    <row r="5037" spans="27:27" x14ac:dyDescent="0.35">
      <c r="AA5037" s="3"/>
    </row>
    <row r="5038" spans="27:27" x14ac:dyDescent="0.35">
      <c r="AA5038" s="3"/>
    </row>
    <row r="5039" spans="27:27" x14ac:dyDescent="0.35">
      <c r="AA5039" s="3"/>
    </row>
    <row r="5040" spans="27:27" x14ac:dyDescent="0.35">
      <c r="AA5040" s="3"/>
    </row>
    <row r="5041" spans="27:27" x14ac:dyDescent="0.35">
      <c r="AA5041" s="3"/>
    </row>
    <row r="5042" spans="27:27" x14ac:dyDescent="0.35">
      <c r="AA5042" s="3"/>
    </row>
    <row r="5043" spans="27:27" x14ac:dyDescent="0.35">
      <c r="AA5043" s="3"/>
    </row>
    <row r="5044" spans="27:27" x14ac:dyDescent="0.35">
      <c r="AA5044" s="3"/>
    </row>
    <row r="5045" spans="27:27" x14ac:dyDescent="0.35">
      <c r="AA5045" s="3"/>
    </row>
    <row r="5046" spans="27:27" x14ac:dyDescent="0.35">
      <c r="AA5046" s="3"/>
    </row>
    <row r="5047" spans="27:27" x14ac:dyDescent="0.35">
      <c r="AA5047" s="3"/>
    </row>
    <row r="5048" spans="27:27" x14ac:dyDescent="0.35">
      <c r="AA5048" s="3"/>
    </row>
    <row r="5049" spans="27:27" x14ac:dyDescent="0.35">
      <c r="AA5049" s="3"/>
    </row>
    <row r="5050" spans="27:27" x14ac:dyDescent="0.35">
      <c r="AA5050" s="3"/>
    </row>
    <row r="5051" spans="27:27" x14ac:dyDescent="0.35">
      <c r="AA5051" s="3"/>
    </row>
    <row r="5052" spans="27:27" x14ac:dyDescent="0.35">
      <c r="AA5052" s="3"/>
    </row>
    <row r="5053" spans="27:27" x14ac:dyDescent="0.35">
      <c r="AA5053" s="3"/>
    </row>
    <row r="5054" spans="27:27" x14ac:dyDescent="0.35">
      <c r="AA5054" s="3"/>
    </row>
    <row r="5055" spans="27:27" x14ac:dyDescent="0.35">
      <c r="AA5055" s="3"/>
    </row>
    <row r="5056" spans="27:27" x14ac:dyDescent="0.35">
      <c r="AA5056" s="3"/>
    </row>
    <row r="5057" spans="27:27" x14ac:dyDescent="0.35">
      <c r="AA5057" s="3"/>
    </row>
    <row r="5058" spans="27:27" x14ac:dyDescent="0.35">
      <c r="AA5058" s="3"/>
    </row>
    <row r="5059" spans="27:27" x14ac:dyDescent="0.35">
      <c r="AA5059" s="3"/>
    </row>
    <row r="5060" spans="27:27" x14ac:dyDescent="0.35">
      <c r="AA5060" s="3"/>
    </row>
    <row r="5061" spans="27:27" x14ac:dyDescent="0.35">
      <c r="AA5061" s="3"/>
    </row>
    <row r="5062" spans="27:27" x14ac:dyDescent="0.35">
      <c r="AA5062" s="3"/>
    </row>
    <row r="5063" spans="27:27" x14ac:dyDescent="0.35">
      <c r="AA5063" s="3"/>
    </row>
    <row r="5064" spans="27:27" x14ac:dyDescent="0.35">
      <c r="AA5064" s="3"/>
    </row>
    <row r="5065" spans="27:27" x14ac:dyDescent="0.35">
      <c r="AA5065" s="3"/>
    </row>
    <row r="5066" spans="27:27" x14ac:dyDescent="0.35">
      <c r="AA5066" s="3"/>
    </row>
    <row r="5067" spans="27:27" x14ac:dyDescent="0.35">
      <c r="AA5067" s="3"/>
    </row>
    <row r="5068" spans="27:27" x14ac:dyDescent="0.35">
      <c r="AA5068" s="3"/>
    </row>
    <row r="5069" spans="27:27" x14ac:dyDescent="0.35">
      <c r="AA5069" s="3"/>
    </row>
    <row r="5070" spans="27:27" x14ac:dyDescent="0.35">
      <c r="AA5070" s="3"/>
    </row>
    <row r="5071" spans="27:27" x14ac:dyDescent="0.35">
      <c r="AA5071" s="3"/>
    </row>
    <row r="5072" spans="27:27" x14ac:dyDescent="0.35">
      <c r="AA5072" s="3"/>
    </row>
    <row r="5073" spans="27:27" x14ac:dyDescent="0.35">
      <c r="AA5073" s="3"/>
    </row>
    <row r="5074" spans="27:27" x14ac:dyDescent="0.35">
      <c r="AA5074" s="3"/>
    </row>
    <row r="5075" spans="27:27" x14ac:dyDescent="0.35">
      <c r="AA5075" s="3"/>
    </row>
    <row r="5076" spans="27:27" x14ac:dyDescent="0.35">
      <c r="AA5076" s="3"/>
    </row>
    <row r="5077" spans="27:27" x14ac:dyDescent="0.35">
      <c r="AA5077" s="3"/>
    </row>
    <row r="5078" spans="27:27" x14ac:dyDescent="0.35">
      <c r="AA5078" s="3"/>
    </row>
    <row r="5079" spans="27:27" x14ac:dyDescent="0.35">
      <c r="AA5079" s="3"/>
    </row>
    <row r="5080" spans="27:27" x14ac:dyDescent="0.35">
      <c r="AA5080" s="3"/>
    </row>
    <row r="5081" spans="27:27" x14ac:dyDescent="0.35">
      <c r="AA5081" s="3"/>
    </row>
    <row r="5082" spans="27:27" x14ac:dyDescent="0.35">
      <c r="AA5082" s="3"/>
    </row>
    <row r="5083" spans="27:27" x14ac:dyDescent="0.35">
      <c r="AA5083" s="3"/>
    </row>
    <row r="5084" spans="27:27" x14ac:dyDescent="0.35">
      <c r="AA5084" s="3"/>
    </row>
    <row r="5085" spans="27:27" x14ac:dyDescent="0.35">
      <c r="AA5085" s="3"/>
    </row>
    <row r="5086" spans="27:27" x14ac:dyDescent="0.35">
      <c r="AA5086" s="3"/>
    </row>
    <row r="5087" spans="27:27" x14ac:dyDescent="0.35">
      <c r="AA5087" s="3"/>
    </row>
    <row r="5088" spans="27:27" x14ac:dyDescent="0.35">
      <c r="AA5088" s="3"/>
    </row>
    <row r="5089" spans="27:27" x14ac:dyDescent="0.35">
      <c r="AA5089" s="3"/>
    </row>
    <row r="5090" spans="27:27" x14ac:dyDescent="0.35">
      <c r="AA5090" s="3"/>
    </row>
    <row r="5091" spans="27:27" x14ac:dyDescent="0.35">
      <c r="AA5091" s="3"/>
    </row>
    <row r="5092" spans="27:27" x14ac:dyDescent="0.35">
      <c r="AA5092" s="3"/>
    </row>
    <row r="5093" spans="27:27" x14ac:dyDescent="0.35">
      <c r="AA5093" s="3"/>
    </row>
    <row r="5094" spans="27:27" x14ac:dyDescent="0.35">
      <c r="AA5094" s="3"/>
    </row>
    <row r="5095" spans="27:27" x14ac:dyDescent="0.35">
      <c r="AA5095" s="3"/>
    </row>
    <row r="5096" spans="27:27" x14ac:dyDescent="0.35">
      <c r="AA5096" s="3"/>
    </row>
    <row r="5097" spans="27:27" x14ac:dyDescent="0.35">
      <c r="AA5097" s="3"/>
    </row>
    <row r="5098" spans="27:27" x14ac:dyDescent="0.35">
      <c r="AA5098" s="3"/>
    </row>
    <row r="5099" spans="27:27" x14ac:dyDescent="0.35">
      <c r="AA5099" s="3"/>
    </row>
    <row r="5100" spans="27:27" x14ac:dyDescent="0.35">
      <c r="AA5100" s="3"/>
    </row>
    <row r="5101" spans="27:27" x14ac:dyDescent="0.35">
      <c r="AA5101" s="3"/>
    </row>
    <row r="5102" spans="27:27" x14ac:dyDescent="0.35">
      <c r="AA5102" s="3"/>
    </row>
    <row r="5103" spans="27:27" x14ac:dyDescent="0.35">
      <c r="AA5103" s="3"/>
    </row>
    <row r="5104" spans="27:27" x14ac:dyDescent="0.35">
      <c r="AA5104" s="3"/>
    </row>
    <row r="5105" spans="27:27" x14ac:dyDescent="0.35">
      <c r="AA5105" s="3"/>
    </row>
    <row r="5106" spans="27:27" x14ac:dyDescent="0.35">
      <c r="AA5106" s="3"/>
    </row>
    <row r="5107" spans="27:27" x14ac:dyDescent="0.35">
      <c r="AA5107" s="3"/>
    </row>
    <row r="5108" spans="27:27" x14ac:dyDescent="0.35">
      <c r="AA5108" s="3"/>
    </row>
    <row r="5109" spans="27:27" x14ac:dyDescent="0.35">
      <c r="AA5109" s="3"/>
    </row>
    <row r="5110" spans="27:27" x14ac:dyDescent="0.35">
      <c r="AA5110" s="3"/>
    </row>
    <row r="5111" spans="27:27" x14ac:dyDescent="0.35">
      <c r="AA5111" s="3"/>
    </row>
    <row r="5112" spans="27:27" x14ac:dyDescent="0.35">
      <c r="AA5112" s="3"/>
    </row>
    <row r="5113" spans="27:27" x14ac:dyDescent="0.35">
      <c r="AA5113" s="3"/>
    </row>
    <row r="5114" spans="27:27" x14ac:dyDescent="0.35">
      <c r="AA5114" s="3"/>
    </row>
    <row r="5115" spans="27:27" x14ac:dyDescent="0.35">
      <c r="AA5115" s="3"/>
    </row>
    <row r="5116" spans="27:27" x14ac:dyDescent="0.35">
      <c r="AA5116" s="3"/>
    </row>
    <row r="5117" spans="27:27" x14ac:dyDescent="0.35">
      <c r="AA5117" s="3"/>
    </row>
    <row r="5118" spans="27:27" x14ac:dyDescent="0.35">
      <c r="AA5118" s="3"/>
    </row>
    <row r="5119" spans="27:27" x14ac:dyDescent="0.35">
      <c r="AA5119" s="3"/>
    </row>
    <row r="5120" spans="27:27" x14ac:dyDescent="0.35">
      <c r="AA5120" s="3"/>
    </row>
    <row r="5121" spans="27:27" x14ac:dyDescent="0.35">
      <c r="AA5121" s="3"/>
    </row>
    <row r="5122" spans="27:27" x14ac:dyDescent="0.35">
      <c r="AA5122" s="3"/>
    </row>
    <row r="5123" spans="27:27" x14ac:dyDescent="0.35">
      <c r="AA5123" s="3"/>
    </row>
    <row r="5124" spans="27:27" x14ac:dyDescent="0.35">
      <c r="AA5124" s="3"/>
    </row>
    <row r="5125" spans="27:27" x14ac:dyDescent="0.35">
      <c r="AA5125" s="3"/>
    </row>
    <row r="5126" spans="27:27" x14ac:dyDescent="0.35">
      <c r="AA5126" s="3"/>
    </row>
    <row r="5127" spans="27:27" x14ac:dyDescent="0.35">
      <c r="AA5127" s="3"/>
    </row>
    <row r="5128" spans="27:27" x14ac:dyDescent="0.35">
      <c r="AA5128" s="3"/>
    </row>
    <row r="5129" spans="27:27" x14ac:dyDescent="0.35">
      <c r="AA5129" s="3"/>
    </row>
    <row r="5130" spans="27:27" x14ac:dyDescent="0.35">
      <c r="AA5130" s="3"/>
    </row>
    <row r="5131" spans="27:27" x14ac:dyDescent="0.35">
      <c r="AA5131" s="3"/>
    </row>
    <row r="5132" spans="27:27" x14ac:dyDescent="0.35">
      <c r="AA5132" s="3"/>
    </row>
    <row r="5133" spans="27:27" x14ac:dyDescent="0.35">
      <c r="AA5133" s="3"/>
    </row>
    <row r="5134" spans="27:27" x14ac:dyDescent="0.35">
      <c r="AA5134" s="3"/>
    </row>
    <row r="5135" spans="27:27" x14ac:dyDescent="0.35">
      <c r="AA5135" s="3"/>
    </row>
    <row r="5136" spans="27:27" x14ac:dyDescent="0.35">
      <c r="AA5136" s="3"/>
    </row>
    <row r="5137" spans="27:27" x14ac:dyDescent="0.35">
      <c r="AA5137" s="3"/>
    </row>
    <row r="5138" spans="27:27" x14ac:dyDescent="0.35">
      <c r="AA5138" s="3"/>
    </row>
    <row r="5139" spans="27:27" x14ac:dyDescent="0.35">
      <c r="AA5139" s="3"/>
    </row>
    <row r="5140" spans="27:27" x14ac:dyDescent="0.35">
      <c r="AA5140" s="3"/>
    </row>
    <row r="5141" spans="27:27" x14ac:dyDescent="0.35">
      <c r="AA5141" s="3"/>
    </row>
    <row r="5142" spans="27:27" x14ac:dyDescent="0.35">
      <c r="AA5142" s="3"/>
    </row>
    <row r="5143" spans="27:27" x14ac:dyDescent="0.35">
      <c r="AA5143" s="3"/>
    </row>
    <row r="5144" spans="27:27" x14ac:dyDescent="0.35">
      <c r="AA5144" s="3"/>
    </row>
    <row r="5145" spans="27:27" x14ac:dyDescent="0.35">
      <c r="AA5145" s="3"/>
    </row>
    <row r="5146" spans="27:27" x14ac:dyDescent="0.35">
      <c r="AA5146" s="3"/>
    </row>
    <row r="5147" spans="27:27" x14ac:dyDescent="0.35">
      <c r="AA5147" s="3"/>
    </row>
    <row r="5148" spans="27:27" x14ac:dyDescent="0.35">
      <c r="AA5148" s="3"/>
    </row>
    <row r="5149" spans="27:27" x14ac:dyDescent="0.35">
      <c r="AA5149" s="3"/>
    </row>
    <row r="5150" spans="27:27" x14ac:dyDescent="0.35">
      <c r="AA5150" s="3"/>
    </row>
    <row r="5151" spans="27:27" x14ac:dyDescent="0.35">
      <c r="AA5151" s="3"/>
    </row>
    <row r="5152" spans="27:27" x14ac:dyDescent="0.35">
      <c r="AA5152" s="3"/>
    </row>
    <row r="5153" spans="27:27" x14ac:dyDescent="0.35">
      <c r="AA5153" s="3"/>
    </row>
    <row r="5154" spans="27:27" x14ac:dyDescent="0.35">
      <c r="AA5154" s="3"/>
    </row>
    <row r="5155" spans="27:27" x14ac:dyDescent="0.35">
      <c r="AA5155" s="3"/>
    </row>
    <row r="5156" spans="27:27" x14ac:dyDescent="0.35">
      <c r="AA5156" s="3"/>
    </row>
    <row r="5157" spans="27:27" x14ac:dyDescent="0.35">
      <c r="AA5157" s="3"/>
    </row>
    <row r="5158" spans="27:27" x14ac:dyDescent="0.35">
      <c r="AA5158" s="3"/>
    </row>
    <row r="5159" spans="27:27" x14ac:dyDescent="0.35">
      <c r="AA5159" s="3"/>
    </row>
    <row r="5160" spans="27:27" x14ac:dyDescent="0.35">
      <c r="AA5160" s="3"/>
    </row>
    <row r="5161" spans="27:27" x14ac:dyDescent="0.35">
      <c r="AA5161" s="3"/>
    </row>
    <row r="5162" spans="27:27" x14ac:dyDescent="0.35">
      <c r="AA5162" s="3"/>
    </row>
    <row r="5163" spans="27:27" x14ac:dyDescent="0.35">
      <c r="AA5163" s="3"/>
    </row>
    <row r="5164" spans="27:27" x14ac:dyDescent="0.35">
      <c r="AA5164" s="3"/>
    </row>
    <row r="5165" spans="27:27" x14ac:dyDescent="0.35">
      <c r="AA5165" s="3"/>
    </row>
    <row r="5166" spans="27:27" x14ac:dyDescent="0.35">
      <c r="AA5166" s="3"/>
    </row>
    <row r="5167" spans="27:27" x14ac:dyDescent="0.35">
      <c r="AA5167" s="3"/>
    </row>
    <row r="5168" spans="27:27" x14ac:dyDescent="0.35">
      <c r="AA5168" s="3"/>
    </row>
    <row r="5169" spans="27:27" x14ac:dyDescent="0.35">
      <c r="AA5169" s="3"/>
    </row>
    <row r="5170" spans="27:27" x14ac:dyDescent="0.35">
      <c r="AA5170" s="3"/>
    </row>
    <row r="5171" spans="27:27" x14ac:dyDescent="0.35">
      <c r="AA5171" s="3"/>
    </row>
    <row r="5172" spans="27:27" x14ac:dyDescent="0.35">
      <c r="AA5172" s="3"/>
    </row>
    <row r="5173" spans="27:27" x14ac:dyDescent="0.35">
      <c r="AA5173" s="3"/>
    </row>
    <row r="5174" spans="27:27" x14ac:dyDescent="0.35">
      <c r="AA5174" s="3"/>
    </row>
    <row r="5175" spans="27:27" x14ac:dyDescent="0.35">
      <c r="AA5175" s="3"/>
    </row>
    <row r="5176" spans="27:27" x14ac:dyDescent="0.35">
      <c r="AA5176" s="3"/>
    </row>
    <row r="5177" spans="27:27" x14ac:dyDescent="0.35">
      <c r="AA5177" s="3"/>
    </row>
    <row r="5178" spans="27:27" x14ac:dyDescent="0.35">
      <c r="AA5178" s="3"/>
    </row>
    <row r="5179" spans="27:27" x14ac:dyDescent="0.35">
      <c r="AA5179" s="3"/>
    </row>
    <row r="5180" spans="27:27" x14ac:dyDescent="0.35">
      <c r="AA5180" s="3"/>
    </row>
    <row r="5181" spans="27:27" x14ac:dyDescent="0.35">
      <c r="AA5181" s="3"/>
    </row>
    <row r="5182" spans="27:27" x14ac:dyDescent="0.35">
      <c r="AA5182" s="3"/>
    </row>
    <row r="5183" spans="27:27" x14ac:dyDescent="0.35">
      <c r="AA5183" s="3"/>
    </row>
    <row r="5184" spans="27:27" x14ac:dyDescent="0.35">
      <c r="AA5184" s="3"/>
    </row>
    <row r="5185" spans="27:27" x14ac:dyDescent="0.35">
      <c r="AA5185" s="3"/>
    </row>
    <row r="5186" spans="27:27" x14ac:dyDescent="0.35">
      <c r="AA5186" s="3"/>
    </row>
    <row r="5187" spans="27:27" x14ac:dyDescent="0.35">
      <c r="AA5187" s="3"/>
    </row>
    <row r="5188" spans="27:27" x14ac:dyDescent="0.35">
      <c r="AA5188" s="3"/>
    </row>
    <row r="5189" spans="27:27" x14ac:dyDescent="0.35">
      <c r="AA5189" s="3"/>
    </row>
    <row r="5190" spans="27:27" x14ac:dyDescent="0.35">
      <c r="AA5190" s="3"/>
    </row>
    <row r="5191" spans="27:27" x14ac:dyDescent="0.35">
      <c r="AA5191" s="3"/>
    </row>
    <row r="5192" spans="27:27" x14ac:dyDescent="0.35">
      <c r="AA5192" s="3"/>
    </row>
    <row r="5193" spans="27:27" x14ac:dyDescent="0.35">
      <c r="AA5193" s="3"/>
    </row>
    <row r="5194" spans="27:27" x14ac:dyDescent="0.35">
      <c r="AA5194" s="3"/>
    </row>
    <row r="5195" spans="27:27" x14ac:dyDescent="0.35">
      <c r="AA5195" s="3"/>
    </row>
    <row r="5196" spans="27:27" x14ac:dyDescent="0.35">
      <c r="AA5196" s="3"/>
    </row>
    <row r="5197" spans="27:27" x14ac:dyDescent="0.35">
      <c r="AA5197" s="3"/>
    </row>
    <row r="5198" spans="27:27" x14ac:dyDescent="0.35">
      <c r="AA5198" s="3"/>
    </row>
    <row r="5199" spans="27:27" x14ac:dyDescent="0.35">
      <c r="AA5199" s="3"/>
    </row>
    <row r="5200" spans="27:27" x14ac:dyDescent="0.35">
      <c r="AA5200" s="3"/>
    </row>
    <row r="5201" spans="27:27" x14ac:dyDescent="0.35">
      <c r="AA5201" s="3"/>
    </row>
    <row r="5202" spans="27:27" x14ac:dyDescent="0.35">
      <c r="AA5202" s="3"/>
    </row>
    <row r="5203" spans="27:27" x14ac:dyDescent="0.35">
      <c r="AA5203" s="3"/>
    </row>
    <row r="5204" spans="27:27" x14ac:dyDescent="0.35">
      <c r="AA5204" s="3"/>
    </row>
    <row r="5205" spans="27:27" x14ac:dyDescent="0.35">
      <c r="AA5205" s="3"/>
    </row>
    <row r="5206" spans="27:27" x14ac:dyDescent="0.35">
      <c r="AA5206" s="3"/>
    </row>
    <row r="5207" spans="27:27" x14ac:dyDescent="0.35">
      <c r="AA5207" s="3"/>
    </row>
    <row r="5208" spans="27:27" x14ac:dyDescent="0.35">
      <c r="AA5208" s="3"/>
    </row>
    <row r="5209" spans="27:27" x14ac:dyDescent="0.35">
      <c r="AA5209" s="3"/>
    </row>
    <row r="5210" spans="27:27" x14ac:dyDescent="0.35">
      <c r="AA5210" s="3"/>
    </row>
    <row r="5211" spans="27:27" x14ac:dyDescent="0.35">
      <c r="AA5211" s="3"/>
    </row>
    <row r="5212" spans="27:27" x14ac:dyDescent="0.35">
      <c r="AA5212" s="3"/>
    </row>
    <row r="5213" spans="27:27" x14ac:dyDescent="0.35">
      <c r="AA5213" s="3"/>
    </row>
    <row r="5214" spans="27:27" x14ac:dyDescent="0.35">
      <c r="AA5214" s="3"/>
    </row>
    <row r="5215" spans="27:27" x14ac:dyDescent="0.35">
      <c r="AA5215" s="3"/>
    </row>
    <row r="5216" spans="27:27" x14ac:dyDescent="0.35">
      <c r="AA5216" s="3"/>
    </row>
    <row r="5217" spans="27:27" x14ac:dyDescent="0.35">
      <c r="AA5217" s="3"/>
    </row>
    <row r="5218" spans="27:27" x14ac:dyDescent="0.35">
      <c r="AA5218" s="3"/>
    </row>
    <row r="5219" spans="27:27" x14ac:dyDescent="0.35">
      <c r="AA5219" s="3"/>
    </row>
    <row r="5220" spans="27:27" x14ac:dyDescent="0.35">
      <c r="AA5220" s="3"/>
    </row>
    <row r="5221" spans="27:27" x14ac:dyDescent="0.35">
      <c r="AA5221" s="3"/>
    </row>
    <row r="5222" spans="27:27" x14ac:dyDescent="0.35">
      <c r="AA5222" s="3"/>
    </row>
    <row r="5223" spans="27:27" x14ac:dyDescent="0.35">
      <c r="AA5223" s="3"/>
    </row>
    <row r="5224" spans="27:27" x14ac:dyDescent="0.35">
      <c r="AA5224" s="3"/>
    </row>
    <row r="5225" spans="27:27" x14ac:dyDescent="0.35">
      <c r="AA5225" s="3"/>
    </row>
    <row r="5226" spans="27:27" x14ac:dyDescent="0.35">
      <c r="AA5226" s="3"/>
    </row>
    <row r="5227" spans="27:27" x14ac:dyDescent="0.35">
      <c r="AA5227" s="3"/>
    </row>
    <row r="5228" spans="27:27" x14ac:dyDescent="0.35">
      <c r="AA5228" s="3"/>
    </row>
    <row r="5229" spans="27:27" x14ac:dyDescent="0.35">
      <c r="AA5229" s="3"/>
    </row>
    <row r="5230" spans="27:27" x14ac:dyDescent="0.35">
      <c r="AA5230" s="3"/>
    </row>
    <row r="5231" spans="27:27" x14ac:dyDescent="0.35">
      <c r="AA5231" s="3"/>
    </row>
    <row r="5232" spans="27:27" x14ac:dyDescent="0.35">
      <c r="AA5232" s="3"/>
    </row>
    <row r="5233" spans="27:27" x14ac:dyDescent="0.35">
      <c r="AA5233" s="3"/>
    </row>
    <row r="5234" spans="27:27" x14ac:dyDescent="0.35">
      <c r="AA5234" s="3"/>
    </row>
    <row r="5235" spans="27:27" x14ac:dyDescent="0.35">
      <c r="AA5235" s="3"/>
    </row>
    <row r="5236" spans="27:27" x14ac:dyDescent="0.35">
      <c r="AA5236" s="3"/>
    </row>
    <row r="5237" spans="27:27" x14ac:dyDescent="0.35">
      <c r="AA5237" s="3"/>
    </row>
    <row r="5238" spans="27:27" x14ac:dyDescent="0.35">
      <c r="AA5238" s="3"/>
    </row>
    <row r="5239" spans="27:27" x14ac:dyDescent="0.35">
      <c r="AA5239" s="3"/>
    </row>
    <row r="5240" spans="27:27" x14ac:dyDescent="0.35">
      <c r="AA5240" s="3"/>
    </row>
    <row r="5241" spans="27:27" x14ac:dyDescent="0.35">
      <c r="AA5241" s="3"/>
    </row>
    <row r="5242" spans="27:27" x14ac:dyDescent="0.35">
      <c r="AA5242" s="3"/>
    </row>
    <row r="5243" spans="27:27" x14ac:dyDescent="0.35">
      <c r="AA5243" s="3"/>
    </row>
    <row r="5244" spans="27:27" x14ac:dyDescent="0.35">
      <c r="AA5244" s="3"/>
    </row>
    <row r="5245" spans="27:27" x14ac:dyDescent="0.35">
      <c r="AA5245" s="3"/>
    </row>
    <row r="5246" spans="27:27" x14ac:dyDescent="0.35">
      <c r="AA5246" s="3"/>
    </row>
    <row r="5247" spans="27:27" x14ac:dyDescent="0.35">
      <c r="AA5247" s="3"/>
    </row>
    <row r="5248" spans="27:27" x14ac:dyDescent="0.35">
      <c r="AA5248" s="3"/>
    </row>
    <row r="5249" spans="27:27" x14ac:dyDescent="0.35">
      <c r="AA5249" s="3"/>
    </row>
    <row r="5250" spans="27:27" x14ac:dyDescent="0.35">
      <c r="AA5250" s="3"/>
    </row>
    <row r="5251" spans="27:27" x14ac:dyDescent="0.35">
      <c r="AA5251" s="3"/>
    </row>
    <row r="5252" spans="27:27" x14ac:dyDescent="0.35">
      <c r="AA5252" s="3"/>
    </row>
    <row r="5253" spans="27:27" x14ac:dyDescent="0.35">
      <c r="AA5253" s="3"/>
    </row>
    <row r="5254" spans="27:27" x14ac:dyDescent="0.35">
      <c r="AA5254" s="3"/>
    </row>
    <row r="5255" spans="27:27" x14ac:dyDescent="0.35">
      <c r="AA5255" s="3"/>
    </row>
    <row r="5256" spans="27:27" x14ac:dyDescent="0.35">
      <c r="AA5256" s="3"/>
    </row>
    <row r="5257" spans="27:27" x14ac:dyDescent="0.35">
      <c r="AA5257" s="3"/>
    </row>
    <row r="5258" spans="27:27" x14ac:dyDescent="0.35">
      <c r="AA5258" s="3"/>
    </row>
    <row r="5259" spans="27:27" x14ac:dyDescent="0.35">
      <c r="AA5259" s="3"/>
    </row>
    <row r="5260" spans="27:27" x14ac:dyDescent="0.35">
      <c r="AA5260" s="3"/>
    </row>
    <row r="5261" spans="27:27" x14ac:dyDescent="0.35">
      <c r="AA5261" s="3"/>
    </row>
    <row r="5262" spans="27:27" x14ac:dyDescent="0.35">
      <c r="AA5262" s="3"/>
    </row>
    <row r="5263" spans="27:27" x14ac:dyDescent="0.35">
      <c r="AA5263" s="3"/>
    </row>
    <row r="5264" spans="27:27" x14ac:dyDescent="0.35">
      <c r="AA5264" s="3"/>
    </row>
    <row r="5265" spans="27:27" x14ac:dyDescent="0.35">
      <c r="AA5265" s="3"/>
    </row>
    <row r="5266" spans="27:27" x14ac:dyDescent="0.35">
      <c r="AA5266" s="3"/>
    </row>
    <row r="5267" spans="27:27" x14ac:dyDescent="0.35">
      <c r="AA5267" s="3"/>
    </row>
    <row r="5268" spans="27:27" x14ac:dyDescent="0.35">
      <c r="AA5268" s="3"/>
    </row>
    <row r="5269" spans="27:27" x14ac:dyDescent="0.35">
      <c r="AA5269" s="3"/>
    </row>
    <row r="5270" spans="27:27" x14ac:dyDescent="0.35">
      <c r="AA5270" s="3"/>
    </row>
    <row r="5271" spans="27:27" x14ac:dyDescent="0.35">
      <c r="AA5271" s="3"/>
    </row>
    <row r="5272" spans="27:27" x14ac:dyDescent="0.35">
      <c r="AA5272" s="3"/>
    </row>
    <row r="5273" spans="27:27" x14ac:dyDescent="0.35">
      <c r="AA5273" s="3"/>
    </row>
    <row r="5274" spans="27:27" x14ac:dyDescent="0.35">
      <c r="AA5274" s="3"/>
    </row>
    <row r="5275" spans="27:27" x14ac:dyDescent="0.35">
      <c r="AA5275" s="3"/>
    </row>
    <row r="5276" spans="27:27" x14ac:dyDescent="0.35">
      <c r="AA5276" s="3"/>
    </row>
    <row r="5277" spans="27:27" x14ac:dyDescent="0.35">
      <c r="AA5277" s="3"/>
    </row>
    <row r="5278" spans="27:27" x14ac:dyDescent="0.35">
      <c r="AA5278" s="3"/>
    </row>
    <row r="5279" spans="27:27" x14ac:dyDescent="0.35">
      <c r="AA5279" s="3"/>
    </row>
    <row r="5280" spans="27:27" x14ac:dyDescent="0.35">
      <c r="AA5280" s="3"/>
    </row>
    <row r="5281" spans="27:27" x14ac:dyDescent="0.35">
      <c r="AA5281" s="3"/>
    </row>
    <row r="5282" spans="27:27" x14ac:dyDescent="0.35">
      <c r="AA5282" s="3"/>
    </row>
    <row r="5283" spans="27:27" x14ac:dyDescent="0.35">
      <c r="AA5283" s="3"/>
    </row>
    <row r="5284" spans="27:27" x14ac:dyDescent="0.35">
      <c r="AA5284" s="3"/>
    </row>
    <row r="5285" spans="27:27" x14ac:dyDescent="0.35">
      <c r="AA5285" s="3"/>
    </row>
    <row r="5286" spans="27:27" x14ac:dyDescent="0.35">
      <c r="AA5286" s="3"/>
    </row>
    <row r="5287" spans="27:27" x14ac:dyDescent="0.35">
      <c r="AA5287" s="3"/>
    </row>
    <row r="5288" spans="27:27" x14ac:dyDescent="0.35">
      <c r="AA5288" s="3"/>
    </row>
    <row r="5289" spans="27:27" x14ac:dyDescent="0.35">
      <c r="AA5289" s="3"/>
    </row>
    <row r="5290" spans="27:27" x14ac:dyDescent="0.35">
      <c r="AA5290" s="3"/>
    </row>
    <row r="5291" spans="27:27" x14ac:dyDescent="0.35">
      <c r="AA5291" s="3"/>
    </row>
    <row r="5292" spans="27:27" x14ac:dyDescent="0.35">
      <c r="AA5292" s="3"/>
    </row>
    <row r="5293" spans="27:27" x14ac:dyDescent="0.35">
      <c r="AA5293" s="3"/>
    </row>
    <row r="5294" spans="27:27" x14ac:dyDescent="0.35">
      <c r="AA5294" s="3"/>
    </row>
    <row r="5295" spans="27:27" x14ac:dyDescent="0.35">
      <c r="AA5295" s="3"/>
    </row>
    <row r="5296" spans="27:27" x14ac:dyDescent="0.35">
      <c r="AA5296" s="3"/>
    </row>
    <row r="5297" spans="27:27" x14ac:dyDescent="0.35">
      <c r="AA5297" s="3"/>
    </row>
    <row r="5298" spans="27:27" x14ac:dyDescent="0.35">
      <c r="AA5298" s="3"/>
    </row>
    <row r="5299" spans="27:27" x14ac:dyDescent="0.35">
      <c r="AA5299" s="3"/>
    </row>
    <row r="5300" spans="27:27" x14ac:dyDescent="0.35">
      <c r="AA5300" s="3"/>
    </row>
    <row r="5301" spans="27:27" x14ac:dyDescent="0.35">
      <c r="AA5301" s="3"/>
    </row>
    <row r="5302" spans="27:27" x14ac:dyDescent="0.35">
      <c r="AA5302" s="3"/>
    </row>
    <row r="5303" spans="27:27" x14ac:dyDescent="0.35">
      <c r="AA5303" s="3"/>
    </row>
    <row r="5304" spans="27:27" x14ac:dyDescent="0.35">
      <c r="AA5304" s="3"/>
    </row>
    <row r="5305" spans="27:27" x14ac:dyDescent="0.35">
      <c r="AA5305" s="3"/>
    </row>
    <row r="5306" spans="27:27" x14ac:dyDescent="0.35">
      <c r="AA5306" s="3"/>
    </row>
    <row r="5307" spans="27:27" x14ac:dyDescent="0.35">
      <c r="AA5307" s="3"/>
    </row>
    <row r="5308" spans="27:27" x14ac:dyDescent="0.35">
      <c r="AA5308" s="3"/>
    </row>
    <row r="5309" spans="27:27" x14ac:dyDescent="0.35">
      <c r="AA5309" s="3"/>
    </row>
    <row r="5310" spans="27:27" x14ac:dyDescent="0.35">
      <c r="AA5310" s="3"/>
    </row>
    <row r="5311" spans="27:27" x14ac:dyDescent="0.35">
      <c r="AA5311" s="3"/>
    </row>
    <row r="5312" spans="27:27" x14ac:dyDescent="0.35">
      <c r="AA5312" s="3"/>
    </row>
    <row r="5313" spans="27:27" x14ac:dyDescent="0.35">
      <c r="AA5313" s="3"/>
    </row>
    <row r="5314" spans="27:27" x14ac:dyDescent="0.35">
      <c r="AA5314" s="3"/>
    </row>
    <row r="5315" spans="27:27" x14ac:dyDescent="0.35">
      <c r="AA5315" s="3"/>
    </row>
    <row r="5316" spans="27:27" x14ac:dyDescent="0.35">
      <c r="AA5316" s="3"/>
    </row>
    <row r="5317" spans="27:27" x14ac:dyDescent="0.35">
      <c r="AA5317" s="3"/>
    </row>
    <row r="5318" spans="27:27" x14ac:dyDescent="0.35">
      <c r="AA5318" s="3"/>
    </row>
    <row r="5319" spans="27:27" x14ac:dyDescent="0.35">
      <c r="AA5319" s="3"/>
    </row>
    <row r="5320" spans="27:27" x14ac:dyDescent="0.35">
      <c r="AA5320" s="3"/>
    </row>
    <row r="5321" spans="27:27" x14ac:dyDescent="0.35">
      <c r="AA5321" s="3"/>
    </row>
    <row r="5322" spans="27:27" x14ac:dyDescent="0.35">
      <c r="AA5322" s="3"/>
    </row>
    <row r="5323" spans="27:27" x14ac:dyDescent="0.35">
      <c r="AA5323" s="3"/>
    </row>
    <row r="5324" spans="27:27" x14ac:dyDescent="0.35">
      <c r="AA5324" s="3"/>
    </row>
    <row r="5325" spans="27:27" x14ac:dyDescent="0.35">
      <c r="AA5325" s="3"/>
    </row>
    <row r="5326" spans="27:27" x14ac:dyDescent="0.35">
      <c r="AA5326" s="3"/>
    </row>
    <row r="5327" spans="27:27" x14ac:dyDescent="0.35">
      <c r="AA5327" s="3"/>
    </row>
    <row r="5328" spans="27:27" x14ac:dyDescent="0.35">
      <c r="AA5328" s="3"/>
    </row>
    <row r="5329" spans="27:27" x14ac:dyDescent="0.35">
      <c r="AA5329" s="3"/>
    </row>
    <row r="5330" spans="27:27" x14ac:dyDescent="0.35">
      <c r="AA5330" s="3"/>
    </row>
    <row r="5331" spans="27:27" x14ac:dyDescent="0.35">
      <c r="AA5331" s="3"/>
    </row>
    <row r="5332" spans="27:27" x14ac:dyDescent="0.35">
      <c r="AA5332" s="3"/>
    </row>
    <row r="5333" spans="27:27" x14ac:dyDescent="0.35">
      <c r="AA5333" s="3"/>
    </row>
    <row r="5334" spans="27:27" x14ac:dyDescent="0.35">
      <c r="AA5334" s="3"/>
    </row>
    <row r="5335" spans="27:27" x14ac:dyDescent="0.35">
      <c r="AA5335" s="3"/>
    </row>
    <row r="5336" spans="27:27" x14ac:dyDescent="0.35">
      <c r="AA5336" s="3"/>
    </row>
    <row r="5337" spans="27:27" x14ac:dyDescent="0.35">
      <c r="AA5337" s="3"/>
    </row>
    <row r="5338" spans="27:27" x14ac:dyDescent="0.35">
      <c r="AA5338" s="3"/>
    </row>
    <row r="5339" spans="27:27" x14ac:dyDescent="0.35">
      <c r="AA5339" s="3"/>
    </row>
    <row r="5340" spans="27:27" x14ac:dyDescent="0.35">
      <c r="AA5340" s="3"/>
    </row>
    <row r="5341" spans="27:27" x14ac:dyDescent="0.35">
      <c r="AA5341" s="3"/>
    </row>
    <row r="5342" spans="27:27" x14ac:dyDescent="0.35">
      <c r="AA5342" s="3"/>
    </row>
    <row r="5343" spans="27:27" x14ac:dyDescent="0.35">
      <c r="AA5343" s="3"/>
    </row>
    <row r="5344" spans="27:27" x14ac:dyDescent="0.35">
      <c r="AA5344" s="3"/>
    </row>
    <row r="5345" spans="27:27" x14ac:dyDescent="0.35">
      <c r="AA5345" s="3"/>
    </row>
    <row r="5346" spans="27:27" x14ac:dyDescent="0.35">
      <c r="AA5346" s="3"/>
    </row>
    <row r="5347" spans="27:27" x14ac:dyDescent="0.35">
      <c r="AA5347" s="3"/>
    </row>
    <row r="5348" spans="27:27" x14ac:dyDescent="0.35">
      <c r="AA5348" s="3"/>
    </row>
    <row r="5349" spans="27:27" x14ac:dyDescent="0.35">
      <c r="AA5349" s="3"/>
    </row>
    <row r="5350" spans="27:27" x14ac:dyDescent="0.35">
      <c r="AA5350" s="3"/>
    </row>
    <row r="5351" spans="27:27" x14ac:dyDescent="0.35">
      <c r="AA5351" s="3"/>
    </row>
    <row r="5352" spans="27:27" x14ac:dyDescent="0.35">
      <c r="AA5352" s="3"/>
    </row>
    <row r="5353" spans="27:27" x14ac:dyDescent="0.35">
      <c r="AA5353" s="3"/>
    </row>
    <row r="5354" spans="27:27" x14ac:dyDescent="0.35">
      <c r="AA5354" s="3"/>
    </row>
    <row r="5355" spans="27:27" x14ac:dyDescent="0.35">
      <c r="AA5355" s="3"/>
    </row>
    <row r="5356" spans="27:27" x14ac:dyDescent="0.35">
      <c r="AA5356" s="3"/>
    </row>
    <row r="5357" spans="27:27" x14ac:dyDescent="0.35">
      <c r="AA5357" s="3"/>
    </row>
    <row r="5358" spans="27:27" x14ac:dyDescent="0.35">
      <c r="AA5358" s="3"/>
    </row>
    <row r="5359" spans="27:27" x14ac:dyDescent="0.35">
      <c r="AA5359" s="3"/>
    </row>
    <row r="5360" spans="27:27" x14ac:dyDescent="0.35">
      <c r="AA5360" s="3"/>
    </row>
    <row r="5361" spans="27:27" x14ac:dyDescent="0.35">
      <c r="AA5361" s="3"/>
    </row>
    <row r="5362" spans="27:27" x14ac:dyDescent="0.35">
      <c r="AA5362" s="3"/>
    </row>
    <row r="5363" spans="27:27" x14ac:dyDescent="0.35">
      <c r="AA5363" s="3"/>
    </row>
    <row r="5364" spans="27:27" x14ac:dyDescent="0.35">
      <c r="AA5364" s="3"/>
    </row>
    <row r="5365" spans="27:27" x14ac:dyDescent="0.35">
      <c r="AA5365" s="3"/>
    </row>
    <row r="5366" spans="27:27" x14ac:dyDescent="0.35">
      <c r="AA5366" s="3"/>
    </row>
    <row r="5367" spans="27:27" x14ac:dyDescent="0.35">
      <c r="AA5367" s="3"/>
    </row>
    <row r="5368" spans="27:27" x14ac:dyDescent="0.35">
      <c r="AA5368" s="3"/>
    </row>
    <row r="5369" spans="27:27" x14ac:dyDescent="0.35">
      <c r="AA5369" s="3"/>
    </row>
    <row r="5370" spans="27:27" x14ac:dyDescent="0.35">
      <c r="AA5370" s="3"/>
    </row>
    <row r="5371" spans="27:27" x14ac:dyDescent="0.35">
      <c r="AA5371" s="3"/>
    </row>
    <row r="5372" spans="27:27" x14ac:dyDescent="0.35">
      <c r="AA5372" s="3"/>
    </row>
    <row r="5373" spans="27:27" x14ac:dyDescent="0.35">
      <c r="AA5373" s="3"/>
    </row>
    <row r="5374" spans="27:27" x14ac:dyDescent="0.35">
      <c r="AA5374" s="3"/>
    </row>
    <row r="5375" spans="27:27" x14ac:dyDescent="0.35">
      <c r="AA5375" s="3"/>
    </row>
    <row r="5376" spans="27:27" x14ac:dyDescent="0.35">
      <c r="AA5376" s="3"/>
    </row>
    <row r="5377" spans="27:27" x14ac:dyDescent="0.35">
      <c r="AA5377" s="3"/>
    </row>
    <row r="5378" spans="27:27" x14ac:dyDescent="0.35">
      <c r="AA5378" s="3"/>
    </row>
    <row r="5379" spans="27:27" x14ac:dyDescent="0.35">
      <c r="AA5379" s="3"/>
    </row>
    <row r="5380" spans="27:27" x14ac:dyDescent="0.35">
      <c r="AA5380" s="3"/>
    </row>
    <row r="5381" spans="27:27" x14ac:dyDescent="0.35">
      <c r="AA5381" s="3"/>
    </row>
    <row r="5382" spans="27:27" x14ac:dyDescent="0.35">
      <c r="AA5382" s="3"/>
    </row>
    <row r="5383" spans="27:27" x14ac:dyDescent="0.35">
      <c r="AA5383" s="3"/>
    </row>
    <row r="5384" spans="27:27" x14ac:dyDescent="0.35">
      <c r="AA5384" s="3"/>
    </row>
    <row r="5385" spans="27:27" x14ac:dyDescent="0.35">
      <c r="AA5385" s="3"/>
    </row>
    <row r="5386" spans="27:27" x14ac:dyDescent="0.35">
      <c r="AA5386" s="3"/>
    </row>
    <row r="5387" spans="27:27" x14ac:dyDescent="0.35">
      <c r="AA5387" s="3"/>
    </row>
    <row r="5388" spans="27:27" x14ac:dyDescent="0.35">
      <c r="AA5388" s="3"/>
    </row>
    <row r="5389" spans="27:27" x14ac:dyDescent="0.35">
      <c r="AA5389" s="3"/>
    </row>
    <row r="5390" spans="27:27" x14ac:dyDescent="0.35">
      <c r="AA5390" s="3"/>
    </row>
    <row r="5391" spans="27:27" x14ac:dyDescent="0.35">
      <c r="AA5391" s="3"/>
    </row>
    <row r="5392" spans="27:27" x14ac:dyDescent="0.35">
      <c r="AA5392" s="3"/>
    </row>
    <row r="5393" spans="27:27" x14ac:dyDescent="0.35">
      <c r="AA5393" s="3"/>
    </row>
    <row r="5394" spans="27:27" x14ac:dyDescent="0.35">
      <c r="AA5394" s="3"/>
    </row>
    <row r="5395" spans="27:27" x14ac:dyDescent="0.35">
      <c r="AA5395" s="3"/>
    </row>
    <row r="5396" spans="27:27" x14ac:dyDescent="0.35">
      <c r="AA5396" s="3"/>
    </row>
    <row r="5397" spans="27:27" x14ac:dyDescent="0.35">
      <c r="AA5397" s="3"/>
    </row>
    <row r="5398" spans="27:27" x14ac:dyDescent="0.35">
      <c r="AA5398" s="3"/>
    </row>
    <row r="5399" spans="27:27" x14ac:dyDescent="0.35">
      <c r="AA5399" s="3"/>
    </row>
    <row r="5400" spans="27:27" x14ac:dyDescent="0.35">
      <c r="AA5400" s="3"/>
    </row>
    <row r="5401" spans="27:27" x14ac:dyDescent="0.35">
      <c r="AA5401" s="3"/>
    </row>
    <row r="5402" spans="27:27" x14ac:dyDescent="0.35">
      <c r="AA5402" s="3"/>
    </row>
    <row r="5403" spans="27:27" x14ac:dyDescent="0.35">
      <c r="AA5403" s="3"/>
    </row>
    <row r="5404" spans="27:27" x14ac:dyDescent="0.35">
      <c r="AA5404" s="3"/>
    </row>
    <row r="5405" spans="27:27" x14ac:dyDescent="0.35">
      <c r="AA5405" s="3"/>
    </row>
    <row r="5406" spans="27:27" x14ac:dyDescent="0.35">
      <c r="AA5406" s="3"/>
    </row>
    <row r="5407" spans="27:27" x14ac:dyDescent="0.35">
      <c r="AA5407" s="3"/>
    </row>
    <row r="5408" spans="27:27" x14ac:dyDescent="0.35">
      <c r="AA5408" s="3"/>
    </row>
    <row r="5409" spans="27:27" x14ac:dyDescent="0.35">
      <c r="AA5409" s="3"/>
    </row>
    <row r="5410" spans="27:27" x14ac:dyDescent="0.35">
      <c r="AA5410" s="3"/>
    </row>
    <row r="5411" spans="27:27" x14ac:dyDescent="0.35">
      <c r="AA5411" s="3"/>
    </row>
    <row r="5412" spans="27:27" x14ac:dyDescent="0.35">
      <c r="AA5412" s="3"/>
    </row>
    <row r="5413" spans="27:27" x14ac:dyDescent="0.35">
      <c r="AA5413" s="3"/>
    </row>
    <row r="5414" spans="27:27" x14ac:dyDescent="0.35">
      <c r="AA5414" s="3"/>
    </row>
    <row r="5415" spans="27:27" x14ac:dyDescent="0.35">
      <c r="AA5415" s="3"/>
    </row>
    <row r="5416" spans="27:27" x14ac:dyDescent="0.35">
      <c r="AA5416" s="3"/>
    </row>
    <row r="5417" spans="27:27" x14ac:dyDescent="0.35">
      <c r="AA5417" s="3"/>
    </row>
    <row r="5418" spans="27:27" x14ac:dyDescent="0.35">
      <c r="AA5418" s="3"/>
    </row>
    <row r="5419" spans="27:27" x14ac:dyDescent="0.35">
      <c r="AA5419" s="3"/>
    </row>
    <row r="5420" spans="27:27" x14ac:dyDescent="0.35">
      <c r="AA5420" s="3"/>
    </row>
    <row r="5421" spans="27:27" x14ac:dyDescent="0.35">
      <c r="AA5421" s="3"/>
    </row>
    <row r="5422" spans="27:27" x14ac:dyDescent="0.35">
      <c r="AA5422" s="3"/>
    </row>
    <row r="5423" spans="27:27" x14ac:dyDescent="0.35">
      <c r="AA5423" s="3"/>
    </row>
    <row r="5424" spans="27:27" x14ac:dyDescent="0.35">
      <c r="AA5424" s="3"/>
    </row>
    <row r="5425" spans="27:27" x14ac:dyDescent="0.35">
      <c r="AA5425" s="3"/>
    </row>
    <row r="5426" spans="27:27" x14ac:dyDescent="0.35">
      <c r="AA5426" s="3"/>
    </row>
    <row r="5427" spans="27:27" x14ac:dyDescent="0.35">
      <c r="AA5427" s="3"/>
    </row>
    <row r="5428" spans="27:27" x14ac:dyDescent="0.35">
      <c r="AA5428" s="3"/>
    </row>
    <row r="5429" spans="27:27" x14ac:dyDescent="0.35">
      <c r="AA5429" s="3"/>
    </row>
    <row r="5430" spans="27:27" x14ac:dyDescent="0.35">
      <c r="AA5430" s="3"/>
    </row>
    <row r="5431" spans="27:27" x14ac:dyDescent="0.35">
      <c r="AA5431" s="3"/>
    </row>
    <row r="5432" spans="27:27" x14ac:dyDescent="0.35">
      <c r="AA5432" s="3"/>
    </row>
    <row r="5433" spans="27:27" x14ac:dyDescent="0.35">
      <c r="AA5433" s="3"/>
    </row>
    <row r="5434" spans="27:27" x14ac:dyDescent="0.35">
      <c r="AA5434" s="3"/>
    </row>
    <row r="5435" spans="27:27" x14ac:dyDescent="0.35">
      <c r="AA5435" s="3"/>
    </row>
    <row r="5436" spans="27:27" x14ac:dyDescent="0.35">
      <c r="AA5436" s="3"/>
    </row>
    <row r="5437" spans="27:27" x14ac:dyDescent="0.35">
      <c r="AA5437" s="3"/>
    </row>
    <row r="5438" spans="27:27" x14ac:dyDescent="0.35">
      <c r="AA5438" s="3"/>
    </row>
    <row r="5439" spans="27:27" x14ac:dyDescent="0.35">
      <c r="AA5439" s="3"/>
    </row>
    <row r="5440" spans="27:27" x14ac:dyDescent="0.35">
      <c r="AA5440" s="3"/>
    </row>
    <row r="5441" spans="27:27" x14ac:dyDescent="0.35">
      <c r="AA5441" s="3"/>
    </row>
    <row r="5442" spans="27:27" x14ac:dyDescent="0.35">
      <c r="AA5442" s="3"/>
    </row>
    <row r="5443" spans="27:27" x14ac:dyDescent="0.35">
      <c r="AA5443" s="3"/>
    </row>
    <row r="5444" spans="27:27" x14ac:dyDescent="0.35">
      <c r="AA5444" s="3"/>
    </row>
    <row r="5445" spans="27:27" x14ac:dyDescent="0.35">
      <c r="AA5445" s="3"/>
    </row>
    <row r="5446" spans="27:27" x14ac:dyDescent="0.35">
      <c r="AA5446" s="3"/>
    </row>
    <row r="5447" spans="27:27" x14ac:dyDescent="0.35">
      <c r="AA5447" s="3"/>
    </row>
    <row r="5448" spans="27:27" x14ac:dyDescent="0.35">
      <c r="AA5448" s="3"/>
    </row>
    <row r="5449" spans="27:27" x14ac:dyDescent="0.35">
      <c r="AA5449" s="3"/>
    </row>
    <row r="5450" spans="27:27" x14ac:dyDescent="0.35">
      <c r="AA5450" s="3"/>
    </row>
    <row r="5451" spans="27:27" x14ac:dyDescent="0.35">
      <c r="AA5451" s="3"/>
    </row>
    <row r="5452" spans="27:27" x14ac:dyDescent="0.35">
      <c r="AA5452" s="3"/>
    </row>
    <row r="5453" spans="27:27" x14ac:dyDescent="0.35">
      <c r="AA5453" s="3"/>
    </row>
    <row r="5454" spans="27:27" x14ac:dyDescent="0.35">
      <c r="AA5454" s="3"/>
    </row>
    <row r="5455" spans="27:27" x14ac:dyDescent="0.35">
      <c r="AA5455" s="3"/>
    </row>
    <row r="5456" spans="27:27" x14ac:dyDescent="0.35">
      <c r="AA5456" s="3"/>
    </row>
    <row r="5457" spans="27:27" x14ac:dyDescent="0.35">
      <c r="AA5457" s="3"/>
    </row>
    <row r="5458" spans="27:27" x14ac:dyDescent="0.35">
      <c r="AA5458" s="3"/>
    </row>
    <row r="5459" spans="27:27" x14ac:dyDescent="0.35">
      <c r="AA5459" s="3"/>
    </row>
    <row r="5460" spans="27:27" x14ac:dyDescent="0.35">
      <c r="AA5460" s="3"/>
    </row>
    <row r="5461" spans="27:27" x14ac:dyDescent="0.35">
      <c r="AA5461" s="3"/>
    </row>
    <row r="5462" spans="27:27" x14ac:dyDescent="0.35">
      <c r="AA5462" s="3"/>
    </row>
    <row r="5463" spans="27:27" x14ac:dyDescent="0.35">
      <c r="AA5463" s="3"/>
    </row>
    <row r="5464" spans="27:27" x14ac:dyDescent="0.35">
      <c r="AA5464" s="3"/>
    </row>
    <row r="5465" spans="27:27" x14ac:dyDescent="0.35">
      <c r="AA5465" s="3"/>
    </row>
    <row r="5466" spans="27:27" x14ac:dyDescent="0.35">
      <c r="AA5466" s="3"/>
    </row>
    <row r="5467" spans="27:27" x14ac:dyDescent="0.35">
      <c r="AA5467" s="3"/>
    </row>
    <row r="5468" spans="27:27" x14ac:dyDescent="0.35">
      <c r="AA5468" s="3"/>
    </row>
    <row r="5469" spans="27:27" x14ac:dyDescent="0.35">
      <c r="AA5469" s="3"/>
    </row>
    <row r="5470" spans="27:27" x14ac:dyDescent="0.35">
      <c r="AA5470" s="3"/>
    </row>
    <row r="5471" spans="27:27" x14ac:dyDescent="0.35">
      <c r="AA5471" s="3"/>
    </row>
    <row r="5472" spans="27:27" x14ac:dyDescent="0.35">
      <c r="AA5472" s="3"/>
    </row>
    <row r="5473" spans="27:27" x14ac:dyDescent="0.35">
      <c r="AA5473" s="3"/>
    </row>
    <row r="5474" spans="27:27" x14ac:dyDescent="0.35">
      <c r="AA5474" s="3"/>
    </row>
    <row r="5475" spans="27:27" x14ac:dyDescent="0.35">
      <c r="AA5475" s="3"/>
    </row>
    <row r="5476" spans="27:27" x14ac:dyDescent="0.35">
      <c r="AA5476" s="3"/>
    </row>
    <row r="5477" spans="27:27" x14ac:dyDescent="0.35">
      <c r="AA5477" s="3"/>
    </row>
    <row r="5478" spans="27:27" x14ac:dyDescent="0.35">
      <c r="AA5478" s="3"/>
    </row>
    <row r="5479" spans="27:27" x14ac:dyDescent="0.35">
      <c r="AA5479" s="3"/>
    </row>
    <row r="5480" spans="27:27" x14ac:dyDescent="0.35">
      <c r="AA5480" s="3"/>
    </row>
    <row r="5481" spans="27:27" x14ac:dyDescent="0.35">
      <c r="AA5481" s="3"/>
    </row>
    <row r="5482" spans="27:27" x14ac:dyDescent="0.35">
      <c r="AA5482" s="3"/>
    </row>
    <row r="5483" spans="27:27" x14ac:dyDescent="0.35">
      <c r="AA5483" s="3"/>
    </row>
    <row r="5484" spans="27:27" x14ac:dyDescent="0.35">
      <c r="AA5484" s="3"/>
    </row>
    <row r="5485" spans="27:27" x14ac:dyDescent="0.35">
      <c r="AA5485" s="3"/>
    </row>
    <row r="5486" spans="27:27" x14ac:dyDescent="0.35">
      <c r="AA5486" s="3"/>
    </row>
    <row r="5487" spans="27:27" x14ac:dyDescent="0.35">
      <c r="AA5487" s="3"/>
    </row>
    <row r="5488" spans="27:27" x14ac:dyDescent="0.35">
      <c r="AA5488" s="3"/>
    </row>
    <row r="5489" spans="27:27" x14ac:dyDescent="0.35">
      <c r="AA5489" s="3"/>
    </row>
    <row r="5490" spans="27:27" x14ac:dyDescent="0.35">
      <c r="AA5490" s="3"/>
    </row>
    <row r="5491" spans="27:27" x14ac:dyDescent="0.35">
      <c r="AA5491" s="3"/>
    </row>
    <row r="5492" spans="27:27" x14ac:dyDescent="0.35">
      <c r="AA5492" s="3"/>
    </row>
    <row r="5493" spans="27:27" x14ac:dyDescent="0.35">
      <c r="AA5493" s="3"/>
    </row>
    <row r="5494" spans="27:27" x14ac:dyDescent="0.35">
      <c r="AA5494" s="3"/>
    </row>
    <row r="5495" spans="27:27" x14ac:dyDescent="0.35">
      <c r="AA5495" s="3"/>
    </row>
    <row r="5496" spans="27:27" x14ac:dyDescent="0.35">
      <c r="AA5496" s="3"/>
    </row>
    <row r="5497" spans="27:27" x14ac:dyDescent="0.35">
      <c r="AA5497" s="3"/>
    </row>
    <row r="5498" spans="27:27" x14ac:dyDescent="0.35">
      <c r="AA5498" s="3"/>
    </row>
    <row r="5499" spans="27:27" x14ac:dyDescent="0.35">
      <c r="AA5499" s="3"/>
    </row>
    <row r="5500" spans="27:27" x14ac:dyDescent="0.35">
      <c r="AA5500" s="3"/>
    </row>
    <row r="5501" spans="27:27" x14ac:dyDescent="0.35">
      <c r="AA5501" s="3"/>
    </row>
    <row r="5502" spans="27:27" x14ac:dyDescent="0.35">
      <c r="AA5502" s="3"/>
    </row>
    <row r="5503" spans="27:27" x14ac:dyDescent="0.35">
      <c r="AA5503" s="3"/>
    </row>
    <row r="5504" spans="27:27" x14ac:dyDescent="0.35">
      <c r="AA5504" s="3"/>
    </row>
    <row r="5505" spans="27:27" x14ac:dyDescent="0.35">
      <c r="AA5505" s="3"/>
    </row>
    <row r="5506" spans="27:27" x14ac:dyDescent="0.35">
      <c r="AA5506" s="3"/>
    </row>
    <row r="5507" spans="27:27" x14ac:dyDescent="0.35">
      <c r="AA5507" s="3"/>
    </row>
    <row r="5508" spans="27:27" x14ac:dyDescent="0.35">
      <c r="AA5508" s="3"/>
    </row>
    <row r="5509" spans="27:27" x14ac:dyDescent="0.35">
      <c r="AA5509" s="3"/>
    </row>
    <row r="5510" spans="27:27" x14ac:dyDescent="0.35">
      <c r="AA5510" s="3"/>
    </row>
    <row r="5511" spans="27:27" x14ac:dyDescent="0.35">
      <c r="AA5511" s="3"/>
    </row>
    <row r="5512" spans="27:27" x14ac:dyDescent="0.35">
      <c r="AA5512" s="3"/>
    </row>
    <row r="5513" spans="27:27" x14ac:dyDescent="0.35">
      <c r="AA5513" s="3"/>
    </row>
    <row r="5514" spans="27:27" x14ac:dyDescent="0.35">
      <c r="AA5514" s="3"/>
    </row>
    <row r="5515" spans="27:27" x14ac:dyDescent="0.35">
      <c r="AA5515" s="3"/>
    </row>
    <row r="5516" spans="27:27" x14ac:dyDescent="0.35">
      <c r="AA5516" s="3"/>
    </row>
    <row r="5517" spans="27:27" x14ac:dyDescent="0.35">
      <c r="AA5517" s="3"/>
    </row>
    <row r="5518" spans="27:27" x14ac:dyDescent="0.35">
      <c r="AA5518" s="3"/>
    </row>
    <row r="5519" spans="27:27" x14ac:dyDescent="0.35">
      <c r="AA5519" s="3"/>
    </row>
    <row r="5520" spans="27:27" x14ac:dyDescent="0.35">
      <c r="AA5520" s="3"/>
    </row>
    <row r="5521" spans="27:27" x14ac:dyDescent="0.35">
      <c r="AA5521" s="3"/>
    </row>
    <row r="5522" spans="27:27" x14ac:dyDescent="0.35">
      <c r="AA5522" s="3"/>
    </row>
    <row r="5523" spans="27:27" x14ac:dyDescent="0.35">
      <c r="AA5523" s="3"/>
    </row>
    <row r="5524" spans="27:27" x14ac:dyDescent="0.35">
      <c r="AA5524" s="3"/>
    </row>
    <row r="5525" spans="27:27" x14ac:dyDescent="0.35">
      <c r="AA5525" s="3"/>
    </row>
    <row r="5526" spans="27:27" x14ac:dyDescent="0.35">
      <c r="AA5526" s="3"/>
    </row>
    <row r="5527" spans="27:27" x14ac:dyDescent="0.35">
      <c r="AA5527" s="3"/>
    </row>
    <row r="5528" spans="27:27" x14ac:dyDescent="0.35">
      <c r="AA5528" s="3"/>
    </row>
    <row r="5529" spans="27:27" x14ac:dyDescent="0.35">
      <c r="AA5529" s="3"/>
    </row>
    <row r="5530" spans="27:27" x14ac:dyDescent="0.35">
      <c r="AA5530" s="3"/>
    </row>
    <row r="5531" spans="27:27" x14ac:dyDescent="0.35">
      <c r="AA5531" s="3"/>
    </row>
    <row r="5532" spans="27:27" x14ac:dyDescent="0.35">
      <c r="AA5532" s="3"/>
    </row>
    <row r="5533" spans="27:27" x14ac:dyDescent="0.35">
      <c r="AA5533" s="3"/>
    </row>
    <row r="5534" spans="27:27" x14ac:dyDescent="0.35">
      <c r="AA5534" s="3"/>
    </row>
    <row r="5535" spans="27:27" x14ac:dyDescent="0.35">
      <c r="AA5535" s="3"/>
    </row>
    <row r="5536" spans="27:27" x14ac:dyDescent="0.35">
      <c r="AA5536" s="3"/>
    </row>
    <row r="5537" spans="27:27" x14ac:dyDescent="0.35">
      <c r="AA5537" s="3"/>
    </row>
    <row r="5538" spans="27:27" x14ac:dyDescent="0.35">
      <c r="AA5538" s="3"/>
    </row>
    <row r="5539" spans="27:27" x14ac:dyDescent="0.35">
      <c r="AA5539" s="3"/>
    </row>
    <row r="5540" spans="27:27" x14ac:dyDescent="0.35">
      <c r="AA5540" s="3"/>
    </row>
    <row r="5541" spans="27:27" x14ac:dyDescent="0.35">
      <c r="AA5541" s="3"/>
    </row>
    <row r="5542" spans="27:27" x14ac:dyDescent="0.35">
      <c r="AA5542" s="3"/>
    </row>
    <row r="5543" spans="27:27" x14ac:dyDescent="0.35">
      <c r="AA5543" s="3"/>
    </row>
    <row r="5544" spans="27:27" x14ac:dyDescent="0.35">
      <c r="AA5544" s="3"/>
    </row>
    <row r="5545" spans="27:27" x14ac:dyDescent="0.35">
      <c r="AA5545" s="3"/>
    </row>
    <row r="5546" spans="27:27" x14ac:dyDescent="0.35">
      <c r="AA5546" s="3"/>
    </row>
    <row r="5547" spans="27:27" x14ac:dyDescent="0.35">
      <c r="AA5547" s="3"/>
    </row>
    <row r="5548" spans="27:27" x14ac:dyDescent="0.35">
      <c r="AA5548" s="3"/>
    </row>
    <row r="5549" spans="27:27" x14ac:dyDescent="0.35">
      <c r="AA5549" s="3"/>
    </row>
    <row r="5550" spans="27:27" x14ac:dyDescent="0.35">
      <c r="AA5550" s="3"/>
    </row>
    <row r="5551" spans="27:27" x14ac:dyDescent="0.35">
      <c r="AA5551" s="3"/>
    </row>
    <row r="5552" spans="27:27" x14ac:dyDescent="0.35">
      <c r="AA5552" s="3"/>
    </row>
    <row r="5553" spans="27:27" x14ac:dyDescent="0.35">
      <c r="AA5553" s="3"/>
    </row>
    <row r="5554" spans="27:27" x14ac:dyDescent="0.35">
      <c r="AA5554" s="3"/>
    </row>
    <row r="5555" spans="27:27" x14ac:dyDescent="0.35">
      <c r="AA5555" s="3"/>
    </row>
    <row r="5556" spans="27:27" x14ac:dyDescent="0.35">
      <c r="AA5556" s="3"/>
    </row>
    <row r="5557" spans="27:27" x14ac:dyDescent="0.35">
      <c r="AA5557" s="3"/>
    </row>
    <row r="5558" spans="27:27" x14ac:dyDescent="0.35">
      <c r="AA5558" s="3"/>
    </row>
    <row r="5559" spans="27:27" x14ac:dyDescent="0.35">
      <c r="AA5559" s="3"/>
    </row>
    <row r="5560" spans="27:27" x14ac:dyDescent="0.35">
      <c r="AA5560" s="3"/>
    </row>
    <row r="5561" spans="27:27" x14ac:dyDescent="0.35">
      <c r="AA5561" s="3"/>
    </row>
    <row r="5562" spans="27:27" x14ac:dyDescent="0.35">
      <c r="AA5562" s="3"/>
    </row>
    <row r="5563" spans="27:27" x14ac:dyDescent="0.35">
      <c r="AA5563" s="3"/>
    </row>
    <row r="5564" spans="27:27" x14ac:dyDescent="0.35">
      <c r="AA5564" s="3"/>
    </row>
    <row r="5565" spans="27:27" x14ac:dyDescent="0.35">
      <c r="AA5565" s="3"/>
    </row>
    <row r="5566" spans="27:27" x14ac:dyDescent="0.35">
      <c r="AA5566" s="3"/>
    </row>
    <row r="5567" spans="27:27" x14ac:dyDescent="0.35">
      <c r="AA5567" s="3"/>
    </row>
    <row r="5568" spans="27:27" x14ac:dyDescent="0.35">
      <c r="AA5568" s="3"/>
    </row>
    <row r="5569" spans="27:27" x14ac:dyDescent="0.35">
      <c r="AA5569" s="3"/>
    </row>
    <row r="5570" spans="27:27" x14ac:dyDescent="0.35">
      <c r="AA5570" s="3"/>
    </row>
    <row r="5571" spans="27:27" x14ac:dyDescent="0.35">
      <c r="AA5571" s="3"/>
    </row>
    <row r="5572" spans="27:27" x14ac:dyDescent="0.35">
      <c r="AA5572" s="3"/>
    </row>
    <row r="5573" spans="27:27" x14ac:dyDescent="0.35">
      <c r="AA5573" s="3"/>
    </row>
    <row r="5574" spans="27:27" x14ac:dyDescent="0.35">
      <c r="AA5574" s="3"/>
    </row>
    <row r="5575" spans="27:27" x14ac:dyDescent="0.35">
      <c r="AA5575" s="3"/>
    </row>
    <row r="5576" spans="27:27" x14ac:dyDescent="0.35">
      <c r="AA5576" s="3"/>
    </row>
    <row r="5577" spans="27:27" x14ac:dyDescent="0.35">
      <c r="AA5577" s="3"/>
    </row>
    <row r="5578" spans="27:27" x14ac:dyDescent="0.35">
      <c r="AA5578" s="3"/>
    </row>
    <row r="5579" spans="27:27" x14ac:dyDescent="0.35">
      <c r="AA5579" s="3"/>
    </row>
    <row r="5580" spans="27:27" x14ac:dyDescent="0.35">
      <c r="AA5580" s="3"/>
    </row>
    <row r="5581" spans="27:27" x14ac:dyDescent="0.35">
      <c r="AA5581" s="3"/>
    </row>
    <row r="5582" spans="27:27" x14ac:dyDescent="0.35">
      <c r="AA5582" s="3"/>
    </row>
    <row r="5583" spans="27:27" x14ac:dyDescent="0.35">
      <c r="AA5583" s="3"/>
    </row>
    <row r="5584" spans="27:27" x14ac:dyDescent="0.35">
      <c r="AA5584" s="3"/>
    </row>
    <row r="5585" spans="27:27" x14ac:dyDescent="0.35">
      <c r="AA5585" s="3"/>
    </row>
    <row r="5586" spans="27:27" x14ac:dyDescent="0.35">
      <c r="AA5586" s="3"/>
    </row>
    <row r="5587" spans="27:27" x14ac:dyDescent="0.35">
      <c r="AA5587" s="3"/>
    </row>
    <row r="5588" spans="27:27" x14ac:dyDescent="0.35">
      <c r="AA5588" s="3"/>
    </row>
    <row r="5589" spans="27:27" x14ac:dyDescent="0.35">
      <c r="AA5589" s="3"/>
    </row>
    <row r="5590" spans="27:27" x14ac:dyDescent="0.35">
      <c r="AA5590" s="3"/>
    </row>
    <row r="5591" spans="27:27" x14ac:dyDescent="0.35">
      <c r="AA5591" s="3"/>
    </row>
    <row r="5592" spans="27:27" x14ac:dyDescent="0.35">
      <c r="AA5592" s="3"/>
    </row>
    <row r="5593" spans="27:27" x14ac:dyDescent="0.35">
      <c r="AA5593" s="3"/>
    </row>
    <row r="5594" spans="27:27" x14ac:dyDescent="0.35">
      <c r="AA5594" s="3"/>
    </row>
    <row r="5595" spans="27:27" x14ac:dyDescent="0.35">
      <c r="AA5595" s="3"/>
    </row>
    <row r="5596" spans="27:27" x14ac:dyDescent="0.35">
      <c r="AA5596" s="3"/>
    </row>
    <row r="5597" spans="27:27" x14ac:dyDescent="0.35">
      <c r="AA5597" s="3"/>
    </row>
    <row r="5598" spans="27:27" x14ac:dyDescent="0.35">
      <c r="AA5598" s="3"/>
    </row>
    <row r="5599" spans="27:27" x14ac:dyDescent="0.35">
      <c r="AA5599" s="3"/>
    </row>
    <row r="5600" spans="27:27" x14ac:dyDescent="0.35">
      <c r="AA5600" s="3"/>
    </row>
    <row r="5601" spans="27:27" x14ac:dyDescent="0.35">
      <c r="AA5601" s="3"/>
    </row>
    <row r="5602" spans="27:27" x14ac:dyDescent="0.35">
      <c r="AA5602" s="3"/>
    </row>
    <row r="5603" spans="27:27" x14ac:dyDescent="0.35">
      <c r="AA5603" s="3"/>
    </row>
    <row r="5604" spans="27:27" x14ac:dyDescent="0.35">
      <c r="AA5604" s="3"/>
    </row>
    <row r="5605" spans="27:27" x14ac:dyDescent="0.35">
      <c r="AA5605" s="3"/>
    </row>
    <row r="5606" spans="27:27" x14ac:dyDescent="0.35">
      <c r="AA5606" s="3"/>
    </row>
    <row r="5607" spans="27:27" x14ac:dyDescent="0.35">
      <c r="AA5607" s="3"/>
    </row>
    <row r="5608" spans="27:27" x14ac:dyDescent="0.35">
      <c r="AA5608" s="3"/>
    </row>
    <row r="5609" spans="27:27" x14ac:dyDescent="0.35">
      <c r="AA5609" s="3"/>
    </row>
    <row r="5610" spans="27:27" x14ac:dyDescent="0.35">
      <c r="AA5610" s="3"/>
    </row>
    <row r="5611" spans="27:27" x14ac:dyDescent="0.35">
      <c r="AA5611" s="3"/>
    </row>
    <row r="5612" spans="27:27" x14ac:dyDescent="0.35">
      <c r="AA5612" s="3"/>
    </row>
    <row r="5613" spans="27:27" x14ac:dyDescent="0.35">
      <c r="AA5613" s="3"/>
    </row>
    <row r="5614" spans="27:27" x14ac:dyDescent="0.35">
      <c r="AA5614" s="3"/>
    </row>
    <row r="5615" spans="27:27" x14ac:dyDescent="0.35">
      <c r="AA5615" s="3"/>
    </row>
    <row r="5616" spans="27:27" x14ac:dyDescent="0.35">
      <c r="AA5616" s="3"/>
    </row>
    <row r="5617" spans="27:27" x14ac:dyDescent="0.35">
      <c r="AA5617" s="3"/>
    </row>
    <row r="5618" spans="27:27" x14ac:dyDescent="0.35">
      <c r="AA5618" s="3"/>
    </row>
    <row r="5619" spans="27:27" x14ac:dyDescent="0.35">
      <c r="AA5619" s="3"/>
    </row>
    <row r="5620" spans="27:27" x14ac:dyDescent="0.35">
      <c r="AA5620" s="3"/>
    </row>
    <row r="5621" spans="27:27" x14ac:dyDescent="0.35">
      <c r="AA5621" s="3"/>
    </row>
    <row r="5622" spans="27:27" x14ac:dyDescent="0.35">
      <c r="AA5622" s="3"/>
    </row>
    <row r="5623" spans="27:27" x14ac:dyDescent="0.35">
      <c r="AA5623" s="3"/>
    </row>
    <row r="5624" spans="27:27" x14ac:dyDescent="0.35">
      <c r="AA5624" s="3"/>
    </row>
    <row r="5625" spans="27:27" x14ac:dyDescent="0.35">
      <c r="AA5625" s="3"/>
    </row>
    <row r="5626" spans="27:27" x14ac:dyDescent="0.35">
      <c r="AA5626" s="3"/>
    </row>
    <row r="5627" spans="27:27" x14ac:dyDescent="0.35">
      <c r="AA5627" s="3"/>
    </row>
    <row r="5628" spans="27:27" x14ac:dyDescent="0.35">
      <c r="AA5628" s="3"/>
    </row>
    <row r="5629" spans="27:27" x14ac:dyDescent="0.35">
      <c r="AA5629" s="3"/>
    </row>
    <row r="5630" spans="27:27" x14ac:dyDescent="0.35">
      <c r="AA5630" s="3"/>
    </row>
    <row r="5631" spans="27:27" x14ac:dyDescent="0.35">
      <c r="AA5631" s="3"/>
    </row>
    <row r="5632" spans="27:27" x14ac:dyDescent="0.35">
      <c r="AA5632" s="3"/>
    </row>
    <row r="5633" spans="27:27" x14ac:dyDescent="0.35">
      <c r="AA5633" s="3"/>
    </row>
    <row r="5634" spans="27:27" x14ac:dyDescent="0.35">
      <c r="AA5634" s="3"/>
    </row>
    <row r="5635" spans="27:27" x14ac:dyDescent="0.35">
      <c r="AA5635" s="3"/>
    </row>
    <row r="5636" spans="27:27" x14ac:dyDescent="0.35">
      <c r="AA5636" s="3"/>
    </row>
    <row r="5637" spans="27:27" x14ac:dyDescent="0.35">
      <c r="AA5637" s="3"/>
    </row>
    <row r="5638" spans="27:27" x14ac:dyDescent="0.35">
      <c r="AA5638" s="3"/>
    </row>
    <row r="5639" spans="27:27" x14ac:dyDescent="0.35">
      <c r="AA5639" s="3"/>
    </row>
    <row r="5640" spans="27:27" x14ac:dyDescent="0.35">
      <c r="AA5640" s="3"/>
    </row>
    <row r="5641" spans="27:27" x14ac:dyDescent="0.35">
      <c r="AA5641" s="3"/>
    </row>
    <row r="5642" spans="27:27" x14ac:dyDescent="0.35">
      <c r="AA5642" s="3"/>
    </row>
    <row r="5643" spans="27:27" x14ac:dyDescent="0.35">
      <c r="AA5643" s="3"/>
    </row>
    <row r="5644" spans="27:27" x14ac:dyDescent="0.35">
      <c r="AA5644" s="3"/>
    </row>
    <row r="5645" spans="27:27" x14ac:dyDescent="0.35">
      <c r="AA5645" s="3"/>
    </row>
    <row r="5646" spans="27:27" x14ac:dyDescent="0.35">
      <c r="AA5646" s="3"/>
    </row>
    <row r="5647" spans="27:27" x14ac:dyDescent="0.35">
      <c r="AA5647" s="3"/>
    </row>
    <row r="5648" spans="27:27" x14ac:dyDescent="0.35">
      <c r="AA5648" s="3"/>
    </row>
    <row r="5649" spans="27:27" x14ac:dyDescent="0.35">
      <c r="AA5649" s="3"/>
    </row>
    <row r="5650" spans="27:27" x14ac:dyDescent="0.35">
      <c r="AA5650" s="3"/>
    </row>
    <row r="5651" spans="27:27" x14ac:dyDescent="0.35">
      <c r="AA5651" s="3"/>
    </row>
    <row r="5652" spans="27:27" x14ac:dyDescent="0.35">
      <c r="AA5652" s="3"/>
    </row>
    <row r="5653" spans="27:27" x14ac:dyDescent="0.35">
      <c r="AA5653" s="3"/>
    </row>
    <row r="5654" spans="27:27" x14ac:dyDescent="0.35">
      <c r="AA5654" s="3"/>
    </row>
    <row r="5655" spans="27:27" x14ac:dyDescent="0.35">
      <c r="AA5655" s="3"/>
    </row>
    <row r="5656" spans="27:27" x14ac:dyDescent="0.35">
      <c r="AA5656" s="3"/>
    </row>
    <row r="5657" spans="27:27" x14ac:dyDescent="0.35">
      <c r="AA5657" s="3"/>
    </row>
    <row r="5658" spans="27:27" x14ac:dyDescent="0.35">
      <c r="AA5658" s="3"/>
    </row>
    <row r="5659" spans="27:27" x14ac:dyDescent="0.35">
      <c r="AA5659" s="3"/>
    </row>
    <row r="5660" spans="27:27" x14ac:dyDescent="0.35">
      <c r="AA5660" s="3"/>
    </row>
    <row r="5661" spans="27:27" x14ac:dyDescent="0.35">
      <c r="AA5661" s="3"/>
    </row>
    <row r="5662" spans="27:27" x14ac:dyDescent="0.35">
      <c r="AA5662" s="3"/>
    </row>
    <row r="5663" spans="27:27" x14ac:dyDescent="0.35">
      <c r="AA5663" s="3"/>
    </row>
    <row r="5664" spans="27:27" x14ac:dyDescent="0.35">
      <c r="AA5664" s="3"/>
    </row>
    <row r="5665" spans="27:27" x14ac:dyDescent="0.35">
      <c r="AA5665" s="3"/>
    </row>
    <row r="5666" spans="27:27" x14ac:dyDescent="0.35">
      <c r="AA5666" s="3"/>
    </row>
    <row r="5667" spans="27:27" x14ac:dyDescent="0.35">
      <c r="AA5667" s="3"/>
    </row>
    <row r="5668" spans="27:27" x14ac:dyDescent="0.35">
      <c r="AA5668" s="3"/>
    </row>
    <row r="5669" spans="27:27" x14ac:dyDescent="0.35">
      <c r="AA5669" s="3"/>
    </row>
    <row r="5670" spans="27:27" x14ac:dyDescent="0.35">
      <c r="AA5670" s="3"/>
    </row>
    <row r="5671" spans="27:27" x14ac:dyDescent="0.35">
      <c r="AA5671" s="3"/>
    </row>
    <row r="5672" spans="27:27" x14ac:dyDescent="0.35">
      <c r="AA5672" s="3"/>
    </row>
    <row r="5673" spans="27:27" x14ac:dyDescent="0.35">
      <c r="AA5673" s="3"/>
    </row>
    <row r="5674" spans="27:27" x14ac:dyDescent="0.35">
      <c r="AA5674" s="3"/>
    </row>
    <row r="5675" spans="27:27" x14ac:dyDescent="0.35">
      <c r="AA5675" s="3"/>
    </row>
    <row r="5676" spans="27:27" x14ac:dyDescent="0.35">
      <c r="AA5676" s="3"/>
    </row>
    <row r="5677" spans="27:27" x14ac:dyDescent="0.35">
      <c r="AA5677" s="3"/>
    </row>
    <row r="5678" spans="27:27" x14ac:dyDescent="0.35">
      <c r="AA5678" s="3"/>
    </row>
    <row r="5679" spans="27:27" x14ac:dyDescent="0.35">
      <c r="AA5679" s="3"/>
    </row>
    <row r="5680" spans="27:27" x14ac:dyDescent="0.35">
      <c r="AA5680" s="3"/>
    </row>
    <row r="5681" spans="27:27" x14ac:dyDescent="0.35">
      <c r="AA5681" s="3"/>
    </row>
    <row r="5682" spans="27:27" x14ac:dyDescent="0.35">
      <c r="AA5682" s="3"/>
    </row>
    <row r="5683" spans="27:27" x14ac:dyDescent="0.35">
      <c r="AA5683" s="3"/>
    </row>
    <row r="5684" spans="27:27" x14ac:dyDescent="0.35">
      <c r="AA5684" s="3"/>
    </row>
    <row r="5685" spans="27:27" x14ac:dyDescent="0.35">
      <c r="AA5685" s="3"/>
    </row>
    <row r="5686" spans="27:27" x14ac:dyDescent="0.35">
      <c r="AA5686" s="3"/>
    </row>
    <row r="5687" spans="27:27" x14ac:dyDescent="0.35">
      <c r="AA5687" s="3"/>
    </row>
    <row r="5688" spans="27:27" x14ac:dyDescent="0.35">
      <c r="AA5688" s="3"/>
    </row>
    <row r="5689" spans="27:27" x14ac:dyDescent="0.35">
      <c r="AA5689" s="3"/>
    </row>
    <row r="5690" spans="27:27" x14ac:dyDescent="0.35">
      <c r="AA5690" s="3"/>
    </row>
    <row r="5691" spans="27:27" x14ac:dyDescent="0.35">
      <c r="AA5691" s="3"/>
    </row>
    <row r="5692" spans="27:27" x14ac:dyDescent="0.35">
      <c r="AA5692" s="3"/>
    </row>
    <row r="5693" spans="27:27" x14ac:dyDescent="0.35">
      <c r="AA5693" s="3"/>
    </row>
    <row r="5694" spans="27:27" x14ac:dyDescent="0.35">
      <c r="AA5694" s="3"/>
    </row>
    <row r="5695" spans="27:27" x14ac:dyDescent="0.35">
      <c r="AA5695" s="3"/>
    </row>
    <row r="5696" spans="27:27" x14ac:dyDescent="0.35">
      <c r="AA5696" s="3"/>
    </row>
    <row r="5697" spans="27:27" x14ac:dyDescent="0.35">
      <c r="AA5697" s="3"/>
    </row>
    <row r="5698" spans="27:27" x14ac:dyDescent="0.35">
      <c r="AA5698" s="3"/>
    </row>
    <row r="5699" spans="27:27" x14ac:dyDescent="0.35">
      <c r="AA5699" s="3"/>
    </row>
    <row r="5700" spans="27:27" x14ac:dyDescent="0.35">
      <c r="AA5700" s="3"/>
    </row>
    <row r="5701" spans="27:27" x14ac:dyDescent="0.35">
      <c r="AA5701" s="3"/>
    </row>
    <row r="5702" spans="27:27" x14ac:dyDescent="0.35">
      <c r="AA5702" s="3"/>
    </row>
    <row r="5703" spans="27:27" x14ac:dyDescent="0.35">
      <c r="AA5703" s="3"/>
    </row>
    <row r="5704" spans="27:27" x14ac:dyDescent="0.35">
      <c r="AA5704" s="3"/>
    </row>
    <row r="5705" spans="27:27" x14ac:dyDescent="0.35">
      <c r="AA5705" s="3"/>
    </row>
    <row r="5706" spans="27:27" x14ac:dyDescent="0.35">
      <c r="AA5706" s="3"/>
    </row>
    <row r="5707" spans="27:27" x14ac:dyDescent="0.35">
      <c r="AA5707" s="3"/>
    </row>
    <row r="5708" spans="27:27" x14ac:dyDescent="0.35">
      <c r="AA5708" s="3"/>
    </row>
    <row r="5709" spans="27:27" x14ac:dyDescent="0.35">
      <c r="AA5709" s="3"/>
    </row>
    <row r="5710" spans="27:27" x14ac:dyDescent="0.35">
      <c r="AA5710" s="3"/>
    </row>
    <row r="5711" spans="27:27" x14ac:dyDescent="0.35">
      <c r="AA5711" s="3"/>
    </row>
    <row r="5712" spans="27:27" x14ac:dyDescent="0.35">
      <c r="AA5712" s="3"/>
    </row>
    <row r="5713" spans="27:27" x14ac:dyDescent="0.35">
      <c r="AA5713" s="3"/>
    </row>
    <row r="5714" spans="27:27" x14ac:dyDescent="0.35">
      <c r="AA5714" s="3"/>
    </row>
    <row r="5715" spans="27:27" x14ac:dyDescent="0.35">
      <c r="AA5715" s="3"/>
    </row>
    <row r="5716" spans="27:27" x14ac:dyDescent="0.35">
      <c r="AA5716" s="3"/>
    </row>
    <row r="5717" spans="27:27" x14ac:dyDescent="0.35">
      <c r="AA5717" s="3"/>
    </row>
    <row r="5718" spans="27:27" x14ac:dyDescent="0.35">
      <c r="AA5718" s="3"/>
    </row>
    <row r="5719" spans="27:27" x14ac:dyDescent="0.35">
      <c r="AA5719" s="3"/>
    </row>
    <row r="5720" spans="27:27" x14ac:dyDescent="0.35">
      <c r="AA5720" s="3"/>
    </row>
    <row r="5721" spans="27:27" x14ac:dyDescent="0.35">
      <c r="AA5721" s="3"/>
    </row>
    <row r="5722" spans="27:27" x14ac:dyDescent="0.35">
      <c r="AA5722" s="3"/>
    </row>
    <row r="5723" spans="27:27" x14ac:dyDescent="0.35">
      <c r="AA5723" s="3"/>
    </row>
    <row r="5724" spans="27:27" x14ac:dyDescent="0.35">
      <c r="AA5724" s="3"/>
    </row>
    <row r="5725" spans="27:27" x14ac:dyDescent="0.35">
      <c r="AA5725" s="3"/>
    </row>
    <row r="5726" spans="27:27" x14ac:dyDescent="0.35">
      <c r="AA5726" s="3"/>
    </row>
    <row r="5727" spans="27:27" x14ac:dyDescent="0.35">
      <c r="AA5727" s="3"/>
    </row>
    <row r="5728" spans="27:27" x14ac:dyDescent="0.35">
      <c r="AA5728" s="3"/>
    </row>
    <row r="5729" spans="27:27" x14ac:dyDescent="0.35">
      <c r="AA5729" s="3"/>
    </row>
    <row r="5730" spans="27:27" x14ac:dyDescent="0.35">
      <c r="AA5730" s="3"/>
    </row>
    <row r="5731" spans="27:27" x14ac:dyDescent="0.35">
      <c r="AA5731" s="3"/>
    </row>
    <row r="5732" spans="27:27" x14ac:dyDescent="0.35">
      <c r="AA5732" s="3"/>
    </row>
    <row r="5733" spans="27:27" x14ac:dyDescent="0.35">
      <c r="AA5733" s="3"/>
    </row>
    <row r="5734" spans="27:27" x14ac:dyDescent="0.35">
      <c r="AA5734" s="3"/>
    </row>
    <row r="5735" spans="27:27" x14ac:dyDescent="0.35">
      <c r="AA5735" s="3"/>
    </row>
    <row r="5736" spans="27:27" x14ac:dyDescent="0.35">
      <c r="AA5736" s="3"/>
    </row>
    <row r="5737" spans="27:27" x14ac:dyDescent="0.35">
      <c r="AA5737" s="3"/>
    </row>
    <row r="5738" spans="27:27" x14ac:dyDescent="0.35">
      <c r="AA5738" s="3"/>
    </row>
    <row r="5739" spans="27:27" x14ac:dyDescent="0.35">
      <c r="AA5739" s="3"/>
    </row>
    <row r="5740" spans="27:27" x14ac:dyDescent="0.35">
      <c r="AA5740" s="3"/>
    </row>
    <row r="5741" spans="27:27" x14ac:dyDescent="0.35">
      <c r="AA5741" s="3"/>
    </row>
    <row r="5742" spans="27:27" x14ac:dyDescent="0.35">
      <c r="AA5742" s="3"/>
    </row>
    <row r="5743" spans="27:27" x14ac:dyDescent="0.35">
      <c r="AA5743" s="3"/>
    </row>
    <row r="5744" spans="27:27" x14ac:dyDescent="0.35">
      <c r="AA5744" s="3"/>
    </row>
    <row r="5745" spans="27:27" x14ac:dyDescent="0.35">
      <c r="AA5745" s="3"/>
    </row>
    <row r="5746" spans="27:27" x14ac:dyDescent="0.35">
      <c r="AA5746" s="3"/>
    </row>
    <row r="5747" spans="27:27" x14ac:dyDescent="0.35">
      <c r="AA5747" s="3"/>
    </row>
    <row r="5748" spans="27:27" x14ac:dyDescent="0.35">
      <c r="AA5748" s="3"/>
    </row>
    <row r="5749" spans="27:27" x14ac:dyDescent="0.35">
      <c r="AA5749" s="3"/>
    </row>
    <row r="5750" spans="27:27" x14ac:dyDescent="0.35">
      <c r="AA5750" s="3"/>
    </row>
    <row r="5751" spans="27:27" x14ac:dyDescent="0.35">
      <c r="AA5751" s="3"/>
    </row>
    <row r="5752" spans="27:27" x14ac:dyDescent="0.35">
      <c r="AA5752" s="3"/>
    </row>
    <row r="5753" spans="27:27" x14ac:dyDescent="0.35">
      <c r="AA5753" s="3"/>
    </row>
    <row r="5754" spans="27:27" x14ac:dyDescent="0.35">
      <c r="AA5754" s="3"/>
    </row>
    <row r="5755" spans="27:27" x14ac:dyDescent="0.35">
      <c r="AA5755" s="3"/>
    </row>
    <row r="5756" spans="27:27" x14ac:dyDescent="0.35">
      <c r="AA5756" s="3"/>
    </row>
    <row r="5757" spans="27:27" x14ac:dyDescent="0.35">
      <c r="AA5757" s="3"/>
    </row>
    <row r="5758" spans="27:27" x14ac:dyDescent="0.35">
      <c r="AA5758" s="3"/>
    </row>
    <row r="5759" spans="27:27" x14ac:dyDescent="0.35">
      <c r="AA5759" s="3"/>
    </row>
    <row r="5760" spans="27:27" x14ac:dyDescent="0.35">
      <c r="AA5760" s="3"/>
    </row>
    <row r="5761" spans="27:27" x14ac:dyDescent="0.35">
      <c r="AA5761" s="3"/>
    </row>
    <row r="5762" spans="27:27" x14ac:dyDescent="0.35">
      <c r="AA5762" s="3"/>
    </row>
    <row r="5763" spans="27:27" x14ac:dyDescent="0.35">
      <c r="AA5763" s="3"/>
    </row>
    <row r="5764" spans="27:27" x14ac:dyDescent="0.35">
      <c r="AA5764" s="3"/>
    </row>
    <row r="5765" spans="27:27" x14ac:dyDescent="0.35">
      <c r="AA5765" s="3"/>
    </row>
    <row r="5766" spans="27:27" x14ac:dyDescent="0.35">
      <c r="AA5766" s="3"/>
    </row>
    <row r="5767" spans="27:27" x14ac:dyDescent="0.35">
      <c r="AA5767" s="3"/>
    </row>
    <row r="5768" spans="27:27" x14ac:dyDescent="0.35">
      <c r="AA5768" s="3"/>
    </row>
    <row r="5769" spans="27:27" x14ac:dyDescent="0.35">
      <c r="AA5769" s="3"/>
    </row>
    <row r="5770" spans="27:27" x14ac:dyDescent="0.35">
      <c r="AA5770" s="3"/>
    </row>
    <row r="5771" spans="27:27" x14ac:dyDescent="0.35">
      <c r="AA5771" s="3"/>
    </row>
    <row r="5772" spans="27:27" x14ac:dyDescent="0.35">
      <c r="AA5772" s="3"/>
    </row>
    <row r="5773" spans="27:27" x14ac:dyDescent="0.35">
      <c r="AA5773" s="3"/>
    </row>
    <row r="5774" spans="27:27" x14ac:dyDescent="0.35">
      <c r="AA5774" s="3"/>
    </row>
    <row r="5775" spans="27:27" x14ac:dyDescent="0.35">
      <c r="AA5775" s="3"/>
    </row>
    <row r="5776" spans="27:27" x14ac:dyDescent="0.35">
      <c r="AA5776" s="3"/>
    </row>
    <row r="5777" spans="27:27" x14ac:dyDescent="0.35">
      <c r="AA5777" s="3"/>
    </row>
    <row r="5778" spans="27:27" x14ac:dyDescent="0.35">
      <c r="AA5778" s="3"/>
    </row>
    <row r="5779" spans="27:27" x14ac:dyDescent="0.35">
      <c r="AA5779" s="3"/>
    </row>
    <row r="5780" spans="27:27" x14ac:dyDescent="0.35">
      <c r="AA5780" s="3"/>
    </row>
    <row r="5781" spans="27:27" x14ac:dyDescent="0.35">
      <c r="AA5781" s="3"/>
    </row>
    <row r="5782" spans="27:27" x14ac:dyDescent="0.35">
      <c r="AA5782" s="3"/>
    </row>
    <row r="5783" spans="27:27" x14ac:dyDescent="0.35">
      <c r="AA5783" s="3"/>
    </row>
    <row r="5784" spans="27:27" x14ac:dyDescent="0.35">
      <c r="AA5784" s="3"/>
    </row>
    <row r="5785" spans="27:27" x14ac:dyDescent="0.35">
      <c r="AA5785" s="3"/>
    </row>
    <row r="5786" spans="27:27" x14ac:dyDescent="0.35">
      <c r="AA5786" s="3"/>
    </row>
    <row r="5787" spans="27:27" x14ac:dyDescent="0.35">
      <c r="AA5787" s="3"/>
    </row>
    <row r="5788" spans="27:27" x14ac:dyDescent="0.35">
      <c r="AA5788" s="3"/>
    </row>
    <row r="5789" spans="27:27" x14ac:dyDescent="0.35">
      <c r="AA5789" s="3"/>
    </row>
    <row r="5790" spans="27:27" x14ac:dyDescent="0.35">
      <c r="AA5790" s="3"/>
    </row>
    <row r="5791" spans="27:27" x14ac:dyDescent="0.35">
      <c r="AA5791" s="3"/>
    </row>
    <row r="5792" spans="27:27" x14ac:dyDescent="0.35">
      <c r="AA5792" s="3"/>
    </row>
    <row r="5793" spans="27:27" x14ac:dyDescent="0.35">
      <c r="AA5793" s="3"/>
    </row>
    <row r="5794" spans="27:27" x14ac:dyDescent="0.35">
      <c r="AA5794" s="3"/>
    </row>
    <row r="5795" spans="27:27" x14ac:dyDescent="0.35">
      <c r="AA5795" s="3"/>
    </row>
    <row r="5796" spans="27:27" x14ac:dyDescent="0.35">
      <c r="AA5796" s="3"/>
    </row>
    <row r="5797" spans="27:27" x14ac:dyDescent="0.35">
      <c r="AA5797" s="3"/>
    </row>
    <row r="5798" spans="27:27" x14ac:dyDescent="0.35">
      <c r="AA5798" s="3"/>
    </row>
    <row r="5799" spans="27:27" x14ac:dyDescent="0.35">
      <c r="AA5799" s="3"/>
    </row>
    <row r="5800" spans="27:27" x14ac:dyDescent="0.35">
      <c r="AA5800" s="3"/>
    </row>
    <row r="5801" spans="27:27" x14ac:dyDescent="0.35">
      <c r="AA5801" s="3"/>
    </row>
    <row r="5802" spans="27:27" x14ac:dyDescent="0.35">
      <c r="AA5802" s="3"/>
    </row>
    <row r="5803" spans="27:27" x14ac:dyDescent="0.35">
      <c r="AA5803" s="3"/>
    </row>
    <row r="5804" spans="27:27" x14ac:dyDescent="0.35">
      <c r="AA5804" s="3"/>
    </row>
    <row r="5805" spans="27:27" x14ac:dyDescent="0.35">
      <c r="AA5805" s="3"/>
    </row>
    <row r="5806" spans="27:27" x14ac:dyDescent="0.35">
      <c r="AA5806" s="3"/>
    </row>
    <row r="5807" spans="27:27" x14ac:dyDescent="0.35">
      <c r="AA5807" s="3"/>
    </row>
    <row r="5808" spans="27:27" x14ac:dyDescent="0.35">
      <c r="AA5808" s="3"/>
    </row>
    <row r="5809" spans="27:27" x14ac:dyDescent="0.35">
      <c r="AA5809" s="3"/>
    </row>
    <row r="5810" spans="27:27" x14ac:dyDescent="0.35">
      <c r="AA5810" s="3"/>
    </row>
    <row r="5811" spans="27:27" x14ac:dyDescent="0.35">
      <c r="AA5811" s="3"/>
    </row>
    <row r="5812" spans="27:27" x14ac:dyDescent="0.35">
      <c r="AA5812" s="3"/>
    </row>
    <row r="5813" spans="27:27" x14ac:dyDescent="0.35">
      <c r="AA5813" s="3"/>
    </row>
    <row r="5814" spans="27:27" x14ac:dyDescent="0.35">
      <c r="AA5814" s="3"/>
    </row>
    <row r="5815" spans="27:27" x14ac:dyDescent="0.35">
      <c r="AA5815" s="3"/>
    </row>
    <row r="5816" spans="27:27" x14ac:dyDescent="0.35">
      <c r="AA5816" s="3"/>
    </row>
    <row r="5817" spans="27:27" x14ac:dyDescent="0.35">
      <c r="AA5817" s="3"/>
    </row>
    <row r="5818" spans="27:27" x14ac:dyDescent="0.35">
      <c r="AA5818" s="3"/>
    </row>
    <row r="5819" spans="27:27" x14ac:dyDescent="0.35">
      <c r="AA5819" s="3"/>
    </row>
    <row r="5820" spans="27:27" x14ac:dyDescent="0.35">
      <c r="AA5820" s="3"/>
    </row>
    <row r="5821" spans="27:27" x14ac:dyDescent="0.35">
      <c r="AA5821" s="3"/>
    </row>
    <row r="5822" spans="27:27" x14ac:dyDescent="0.35">
      <c r="AA5822" s="3"/>
    </row>
    <row r="5823" spans="27:27" x14ac:dyDescent="0.35">
      <c r="AA5823" s="3"/>
    </row>
    <row r="5824" spans="27:27" x14ac:dyDescent="0.35">
      <c r="AA5824" s="3"/>
    </row>
    <row r="5825" spans="27:27" x14ac:dyDescent="0.35">
      <c r="AA5825" s="3"/>
    </row>
    <row r="5826" spans="27:27" x14ac:dyDescent="0.35">
      <c r="AA5826" s="3"/>
    </row>
    <row r="5827" spans="27:27" x14ac:dyDescent="0.35">
      <c r="AA5827" s="3"/>
    </row>
    <row r="5828" spans="27:27" x14ac:dyDescent="0.35">
      <c r="AA5828" s="3"/>
    </row>
    <row r="5829" spans="27:27" x14ac:dyDescent="0.35">
      <c r="AA5829" s="3"/>
    </row>
    <row r="5830" spans="27:27" x14ac:dyDescent="0.35">
      <c r="AA5830" s="3"/>
    </row>
    <row r="5831" spans="27:27" x14ac:dyDescent="0.35">
      <c r="AA5831" s="3"/>
    </row>
    <row r="5832" spans="27:27" x14ac:dyDescent="0.35">
      <c r="AA5832" s="3"/>
    </row>
    <row r="5833" spans="27:27" x14ac:dyDescent="0.35">
      <c r="AA5833" s="3"/>
    </row>
    <row r="5834" spans="27:27" x14ac:dyDescent="0.35">
      <c r="AA5834" s="3"/>
    </row>
    <row r="5835" spans="27:27" x14ac:dyDescent="0.35">
      <c r="AA5835" s="3"/>
    </row>
    <row r="5836" spans="27:27" x14ac:dyDescent="0.35">
      <c r="AA5836" s="3"/>
    </row>
    <row r="5837" spans="27:27" x14ac:dyDescent="0.35">
      <c r="AA5837" s="3"/>
    </row>
    <row r="5838" spans="27:27" x14ac:dyDescent="0.35">
      <c r="AA5838" s="3"/>
    </row>
    <row r="5839" spans="27:27" x14ac:dyDescent="0.35">
      <c r="AA5839" s="3"/>
    </row>
    <row r="5840" spans="27:27" x14ac:dyDescent="0.35">
      <c r="AA5840" s="3"/>
    </row>
    <row r="5841" spans="27:27" x14ac:dyDescent="0.35">
      <c r="AA5841" s="3"/>
    </row>
    <row r="5842" spans="27:27" x14ac:dyDescent="0.35">
      <c r="AA5842" s="3"/>
    </row>
    <row r="5843" spans="27:27" x14ac:dyDescent="0.35">
      <c r="AA5843" s="3"/>
    </row>
    <row r="5844" spans="27:27" x14ac:dyDescent="0.35">
      <c r="AA5844" s="3"/>
    </row>
    <row r="5845" spans="27:27" x14ac:dyDescent="0.35">
      <c r="AA5845" s="3"/>
    </row>
    <row r="5846" spans="27:27" x14ac:dyDescent="0.35">
      <c r="AA5846" s="3"/>
    </row>
    <row r="5847" spans="27:27" x14ac:dyDescent="0.35">
      <c r="AA5847" s="3"/>
    </row>
    <row r="5848" spans="27:27" x14ac:dyDescent="0.35">
      <c r="AA5848" s="3"/>
    </row>
    <row r="5849" spans="27:27" x14ac:dyDescent="0.35">
      <c r="AA5849" s="3"/>
    </row>
    <row r="5850" spans="27:27" x14ac:dyDescent="0.35">
      <c r="AA5850" s="3"/>
    </row>
    <row r="5851" spans="27:27" x14ac:dyDescent="0.35">
      <c r="AA5851" s="3"/>
    </row>
    <row r="5852" spans="27:27" x14ac:dyDescent="0.35">
      <c r="AA5852" s="3"/>
    </row>
    <row r="5853" spans="27:27" x14ac:dyDescent="0.35">
      <c r="AA5853" s="3"/>
    </row>
    <row r="5854" spans="27:27" x14ac:dyDescent="0.35">
      <c r="AA5854" s="3"/>
    </row>
    <row r="5855" spans="27:27" x14ac:dyDescent="0.35">
      <c r="AA5855" s="3"/>
    </row>
    <row r="5856" spans="27:27" x14ac:dyDescent="0.35">
      <c r="AA5856" s="3"/>
    </row>
    <row r="5857" spans="27:27" x14ac:dyDescent="0.35">
      <c r="AA5857" s="3"/>
    </row>
    <row r="5858" spans="27:27" x14ac:dyDescent="0.35">
      <c r="AA5858" s="3"/>
    </row>
    <row r="5859" spans="27:27" x14ac:dyDescent="0.35">
      <c r="AA5859" s="3"/>
    </row>
    <row r="5860" spans="27:27" x14ac:dyDescent="0.35">
      <c r="AA5860" s="3"/>
    </row>
    <row r="5861" spans="27:27" x14ac:dyDescent="0.35">
      <c r="AA5861" s="3"/>
    </row>
    <row r="5862" spans="27:27" x14ac:dyDescent="0.35">
      <c r="AA5862" s="3"/>
    </row>
    <row r="5863" spans="27:27" x14ac:dyDescent="0.35">
      <c r="AA5863" s="3"/>
    </row>
    <row r="5864" spans="27:27" x14ac:dyDescent="0.35">
      <c r="AA5864" s="3"/>
    </row>
    <row r="5865" spans="27:27" x14ac:dyDescent="0.35">
      <c r="AA5865" s="3"/>
    </row>
    <row r="5866" spans="27:27" x14ac:dyDescent="0.35">
      <c r="AA5866" s="3"/>
    </row>
    <row r="5867" spans="27:27" x14ac:dyDescent="0.35">
      <c r="AA5867" s="3"/>
    </row>
    <row r="5868" spans="27:27" x14ac:dyDescent="0.35">
      <c r="AA5868" s="3"/>
    </row>
    <row r="5869" spans="27:27" x14ac:dyDescent="0.35">
      <c r="AA5869" s="3"/>
    </row>
    <row r="5870" spans="27:27" x14ac:dyDescent="0.35">
      <c r="AA5870" s="3"/>
    </row>
    <row r="5871" spans="27:27" x14ac:dyDescent="0.35">
      <c r="AA5871" s="3"/>
    </row>
    <row r="5872" spans="27:27" x14ac:dyDescent="0.35">
      <c r="AA5872" s="3"/>
    </row>
    <row r="5873" spans="27:27" x14ac:dyDescent="0.35">
      <c r="AA5873" s="3"/>
    </row>
    <row r="5874" spans="27:27" x14ac:dyDescent="0.35">
      <c r="AA5874" s="3"/>
    </row>
    <row r="5875" spans="27:27" x14ac:dyDescent="0.35">
      <c r="AA5875" s="3"/>
    </row>
    <row r="5876" spans="27:27" x14ac:dyDescent="0.35">
      <c r="AA5876" s="3"/>
    </row>
    <row r="5877" spans="27:27" x14ac:dyDescent="0.35">
      <c r="AA5877" s="3"/>
    </row>
    <row r="5878" spans="27:27" x14ac:dyDescent="0.35">
      <c r="AA5878" s="3"/>
    </row>
    <row r="5879" spans="27:27" x14ac:dyDescent="0.35">
      <c r="AA5879" s="3"/>
    </row>
    <row r="5880" spans="27:27" x14ac:dyDescent="0.35">
      <c r="AA5880" s="3"/>
    </row>
    <row r="5881" spans="27:27" x14ac:dyDescent="0.35">
      <c r="AA5881" s="3"/>
    </row>
    <row r="5882" spans="27:27" x14ac:dyDescent="0.35">
      <c r="AA5882" s="3"/>
    </row>
    <row r="5883" spans="27:27" x14ac:dyDescent="0.35">
      <c r="AA5883" s="3"/>
    </row>
    <row r="5884" spans="27:27" x14ac:dyDescent="0.35">
      <c r="AA5884" s="3"/>
    </row>
    <row r="5885" spans="27:27" x14ac:dyDescent="0.35">
      <c r="AA5885" s="3"/>
    </row>
    <row r="5886" spans="27:27" x14ac:dyDescent="0.35">
      <c r="AA5886" s="3"/>
    </row>
    <row r="5887" spans="27:27" x14ac:dyDescent="0.35">
      <c r="AA5887" s="3"/>
    </row>
    <row r="5888" spans="27:27" x14ac:dyDescent="0.35">
      <c r="AA5888" s="3"/>
    </row>
    <row r="5889" spans="27:27" x14ac:dyDescent="0.35">
      <c r="AA5889" s="3"/>
    </row>
    <row r="5890" spans="27:27" x14ac:dyDescent="0.35">
      <c r="AA5890" s="3"/>
    </row>
    <row r="5891" spans="27:27" x14ac:dyDescent="0.35">
      <c r="AA5891" s="3"/>
    </row>
    <row r="5892" spans="27:27" x14ac:dyDescent="0.35">
      <c r="AA5892" s="3"/>
    </row>
    <row r="5893" spans="27:27" x14ac:dyDescent="0.35">
      <c r="AA5893" s="3"/>
    </row>
    <row r="5894" spans="27:27" x14ac:dyDescent="0.35">
      <c r="AA5894" s="3"/>
    </row>
    <row r="5895" spans="27:27" x14ac:dyDescent="0.35">
      <c r="AA5895" s="3"/>
    </row>
    <row r="5896" spans="27:27" x14ac:dyDescent="0.35">
      <c r="AA5896" s="3"/>
    </row>
    <row r="5897" spans="27:27" x14ac:dyDescent="0.35">
      <c r="AA5897" s="3"/>
    </row>
    <row r="5898" spans="27:27" x14ac:dyDescent="0.35">
      <c r="AA5898" s="3"/>
    </row>
    <row r="5899" spans="27:27" x14ac:dyDescent="0.35">
      <c r="AA5899" s="3"/>
    </row>
    <row r="5900" spans="27:27" x14ac:dyDescent="0.35">
      <c r="AA5900" s="3"/>
    </row>
    <row r="5901" spans="27:27" x14ac:dyDescent="0.35">
      <c r="AA5901" s="3"/>
    </row>
    <row r="5902" spans="27:27" x14ac:dyDescent="0.35">
      <c r="AA5902" s="3"/>
    </row>
    <row r="5903" spans="27:27" x14ac:dyDescent="0.35">
      <c r="AA5903" s="3"/>
    </row>
    <row r="5904" spans="27:27" x14ac:dyDescent="0.35">
      <c r="AA5904" s="3"/>
    </row>
    <row r="5905" spans="27:27" x14ac:dyDescent="0.35">
      <c r="AA5905" s="3"/>
    </row>
    <row r="5906" spans="27:27" x14ac:dyDescent="0.35">
      <c r="AA5906" s="3"/>
    </row>
    <row r="5907" spans="27:27" x14ac:dyDescent="0.35">
      <c r="AA5907" s="3"/>
    </row>
    <row r="5908" spans="27:27" x14ac:dyDescent="0.35">
      <c r="AA5908" s="3"/>
    </row>
    <row r="5909" spans="27:27" x14ac:dyDescent="0.35">
      <c r="AA5909" s="3"/>
    </row>
    <row r="5910" spans="27:27" x14ac:dyDescent="0.35">
      <c r="AA5910" s="3"/>
    </row>
    <row r="5911" spans="27:27" x14ac:dyDescent="0.35">
      <c r="AA5911" s="3"/>
    </row>
    <row r="5912" spans="27:27" x14ac:dyDescent="0.35">
      <c r="AA5912" s="3"/>
    </row>
    <row r="5913" spans="27:27" x14ac:dyDescent="0.35">
      <c r="AA5913" s="3"/>
    </row>
    <row r="5914" spans="27:27" x14ac:dyDescent="0.35">
      <c r="AA5914" s="3"/>
    </row>
    <row r="5915" spans="27:27" x14ac:dyDescent="0.35">
      <c r="AA5915" s="3"/>
    </row>
    <row r="5916" spans="27:27" x14ac:dyDescent="0.35">
      <c r="AA5916" s="3"/>
    </row>
    <row r="5917" spans="27:27" x14ac:dyDescent="0.35">
      <c r="AA5917" s="3"/>
    </row>
    <row r="5918" spans="27:27" x14ac:dyDescent="0.35">
      <c r="AA5918" s="3"/>
    </row>
    <row r="5919" spans="27:27" x14ac:dyDescent="0.35">
      <c r="AA5919" s="3"/>
    </row>
    <row r="5920" spans="27:27" x14ac:dyDescent="0.35">
      <c r="AA5920" s="3"/>
    </row>
    <row r="5921" spans="27:27" x14ac:dyDescent="0.35">
      <c r="AA5921" s="3"/>
    </row>
    <row r="5922" spans="27:27" x14ac:dyDescent="0.35">
      <c r="AA5922" s="3"/>
    </row>
    <row r="5923" spans="27:27" x14ac:dyDescent="0.35">
      <c r="AA5923" s="3"/>
    </row>
    <row r="5924" spans="27:27" x14ac:dyDescent="0.35">
      <c r="AA5924" s="3"/>
    </row>
    <row r="5925" spans="27:27" x14ac:dyDescent="0.35">
      <c r="AA5925" s="3"/>
    </row>
    <row r="5926" spans="27:27" x14ac:dyDescent="0.35">
      <c r="AA5926" s="3"/>
    </row>
    <row r="5927" spans="27:27" x14ac:dyDescent="0.35">
      <c r="AA5927" s="3"/>
    </row>
    <row r="5928" spans="27:27" x14ac:dyDescent="0.35">
      <c r="AA5928" s="3"/>
    </row>
    <row r="5929" spans="27:27" x14ac:dyDescent="0.35">
      <c r="AA5929" s="3"/>
    </row>
    <row r="5930" spans="27:27" x14ac:dyDescent="0.35">
      <c r="AA5930" s="3"/>
    </row>
    <row r="5931" spans="27:27" x14ac:dyDescent="0.35">
      <c r="AA5931" s="3"/>
    </row>
    <row r="5932" spans="27:27" x14ac:dyDescent="0.35">
      <c r="AA5932" s="3"/>
    </row>
    <row r="5933" spans="27:27" x14ac:dyDescent="0.35">
      <c r="AA5933" s="3"/>
    </row>
    <row r="5934" spans="27:27" x14ac:dyDescent="0.35">
      <c r="AA5934" s="3"/>
    </row>
    <row r="5935" spans="27:27" x14ac:dyDescent="0.35">
      <c r="AA5935" s="3"/>
    </row>
    <row r="5936" spans="27:27" x14ac:dyDescent="0.35">
      <c r="AA5936" s="3"/>
    </row>
    <row r="5937" spans="27:27" x14ac:dyDescent="0.35">
      <c r="AA5937" s="3"/>
    </row>
    <row r="5938" spans="27:27" x14ac:dyDescent="0.35">
      <c r="AA5938" s="3"/>
    </row>
    <row r="5939" spans="27:27" x14ac:dyDescent="0.35">
      <c r="AA5939" s="3"/>
    </row>
    <row r="5940" spans="27:27" x14ac:dyDescent="0.35">
      <c r="AA5940" s="3"/>
    </row>
    <row r="5941" spans="27:27" x14ac:dyDescent="0.35">
      <c r="AA5941" s="3"/>
    </row>
    <row r="5942" spans="27:27" x14ac:dyDescent="0.35">
      <c r="AA5942" s="3"/>
    </row>
    <row r="5943" spans="27:27" x14ac:dyDescent="0.35">
      <c r="AA5943" s="3"/>
    </row>
    <row r="5944" spans="27:27" x14ac:dyDescent="0.35">
      <c r="AA5944" s="3"/>
    </row>
    <row r="5945" spans="27:27" x14ac:dyDescent="0.35">
      <c r="AA5945" s="3"/>
    </row>
    <row r="5946" spans="27:27" x14ac:dyDescent="0.35">
      <c r="AA5946" s="3"/>
    </row>
    <row r="5947" spans="27:27" x14ac:dyDescent="0.35">
      <c r="AA5947" s="3"/>
    </row>
    <row r="5948" spans="27:27" x14ac:dyDescent="0.35">
      <c r="AA5948" s="3"/>
    </row>
    <row r="5949" spans="27:27" x14ac:dyDescent="0.35">
      <c r="AA5949" s="3"/>
    </row>
    <row r="5950" spans="27:27" x14ac:dyDescent="0.35">
      <c r="AA5950" s="3"/>
    </row>
    <row r="5951" spans="27:27" x14ac:dyDescent="0.35">
      <c r="AA5951" s="3"/>
    </row>
    <row r="5952" spans="27:27" x14ac:dyDescent="0.35">
      <c r="AA5952" s="3"/>
    </row>
    <row r="5953" spans="27:27" x14ac:dyDescent="0.35">
      <c r="AA5953" s="3"/>
    </row>
    <row r="5954" spans="27:27" x14ac:dyDescent="0.35">
      <c r="AA5954" s="3"/>
    </row>
    <row r="5955" spans="27:27" x14ac:dyDescent="0.35">
      <c r="AA5955" s="3"/>
    </row>
    <row r="5956" spans="27:27" x14ac:dyDescent="0.35">
      <c r="AA5956" s="3"/>
    </row>
    <row r="5957" spans="27:27" x14ac:dyDescent="0.35">
      <c r="AA5957" s="3"/>
    </row>
    <row r="5958" spans="27:27" x14ac:dyDescent="0.35">
      <c r="AA5958" s="3"/>
    </row>
    <row r="5959" spans="27:27" x14ac:dyDescent="0.35">
      <c r="AA5959" s="3"/>
    </row>
    <row r="5960" spans="27:27" x14ac:dyDescent="0.35">
      <c r="AA5960" s="3"/>
    </row>
    <row r="5961" spans="27:27" x14ac:dyDescent="0.35">
      <c r="AA5961" s="3"/>
    </row>
    <row r="5962" spans="27:27" x14ac:dyDescent="0.35">
      <c r="AA5962" s="3"/>
    </row>
    <row r="5963" spans="27:27" x14ac:dyDescent="0.35">
      <c r="AA5963" s="3"/>
    </row>
    <row r="5964" spans="27:27" x14ac:dyDescent="0.35">
      <c r="AA5964" s="3"/>
    </row>
    <row r="5965" spans="27:27" x14ac:dyDescent="0.35">
      <c r="AA5965" s="3"/>
    </row>
    <row r="5966" spans="27:27" x14ac:dyDescent="0.35">
      <c r="AA5966" s="3"/>
    </row>
    <row r="5967" spans="27:27" x14ac:dyDescent="0.35">
      <c r="AA5967" s="3"/>
    </row>
    <row r="5968" spans="27:27" x14ac:dyDescent="0.35">
      <c r="AA5968" s="3"/>
    </row>
    <row r="5969" spans="27:27" x14ac:dyDescent="0.35">
      <c r="AA5969" s="3"/>
    </row>
    <row r="5970" spans="27:27" x14ac:dyDescent="0.35">
      <c r="AA5970" s="3"/>
    </row>
    <row r="5971" spans="27:27" x14ac:dyDescent="0.35">
      <c r="AA5971" s="3"/>
    </row>
    <row r="5972" spans="27:27" x14ac:dyDescent="0.35">
      <c r="AA5972" s="3"/>
    </row>
    <row r="5973" spans="27:27" x14ac:dyDescent="0.35">
      <c r="AA5973" s="3"/>
    </row>
    <row r="5974" spans="27:27" x14ac:dyDescent="0.35">
      <c r="AA5974" s="3"/>
    </row>
    <row r="5975" spans="27:27" x14ac:dyDescent="0.35">
      <c r="AA5975" s="3"/>
    </row>
    <row r="5976" spans="27:27" x14ac:dyDescent="0.35">
      <c r="AA5976" s="3"/>
    </row>
    <row r="5977" spans="27:27" x14ac:dyDescent="0.35">
      <c r="AA5977" s="3"/>
    </row>
    <row r="5978" spans="27:27" x14ac:dyDescent="0.35">
      <c r="AA5978" s="3"/>
    </row>
    <row r="5979" spans="27:27" x14ac:dyDescent="0.35">
      <c r="AA5979" s="3"/>
    </row>
    <row r="5980" spans="27:27" x14ac:dyDescent="0.35">
      <c r="AA5980" s="3"/>
    </row>
    <row r="5981" spans="27:27" x14ac:dyDescent="0.35">
      <c r="AA5981" s="3"/>
    </row>
    <row r="5982" spans="27:27" x14ac:dyDescent="0.35">
      <c r="AA5982" s="3"/>
    </row>
    <row r="5983" spans="27:27" x14ac:dyDescent="0.35">
      <c r="AA5983" s="3"/>
    </row>
    <row r="5984" spans="27:27" x14ac:dyDescent="0.35">
      <c r="AA5984" s="3"/>
    </row>
    <row r="5985" spans="27:27" x14ac:dyDescent="0.35">
      <c r="AA5985" s="3"/>
    </row>
    <row r="5986" spans="27:27" x14ac:dyDescent="0.35">
      <c r="AA5986" s="3"/>
    </row>
    <row r="5987" spans="27:27" x14ac:dyDescent="0.35">
      <c r="AA5987" s="3"/>
    </row>
    <row r="5988" spans="27:27" x14ac:dyDescent="0.35">
      <c r="AA5988" s="3"/>
    </row>
    <row r="5989" spans="27:27" x14ac:dyDescent="0.35">
      <c r="AA5989" s="3"/>
    </row>
    <row r="5990" spans="27:27" x14ac:dyDescent="0.35">
      <c r="AA5990" s="3"/>
    </row>
    <row r="5991" spans="27:27" x14ac:dyDescent="0.35">
      <c r="AA5991" s="3"/>
    </row>
    <row r="5992" spans="27:27" x14ac:dyDescent="0.35">
      <c r="AA5992" s="3"/>
    </row>
    <row r="5993" spans="27:27" x14ac:dyDescent="0.35">
      <c r="AA5993" s="3"/>
    </row>
    <row r="5994" spans="27:27" x14ac:dyDescent="0.35">
      <c r="AA5994" s="3"/>
    </row>
    <row r="5995" spans="27:27" x14ac:dyDescent="0.35">
      <c r="AA5995" s="3"/>
    </row>
    <row r="5996" spans="27:27" x14ac:dyDescent="0.35">
      <c r="AA5996" s="3"/>
    </row>
    <row r="5997" spans="27:27" x14ac:dyDescent="0.35">
      <c r="AA5997" s="3"/>
    </row>
    <row r="5998" spans="27:27" x14ac:dyDescent="0.35">
      <c r="AA5998" s="3"/>
    </row>
    <row r="5999" spans="27:27" x14ac:dyDescent="0.35">
      <c r="AA5999" s="3"/>
    </row>
    <row r="6000" spans="27:27" x14ac:dyDescent="0.35">
      <c r="AA6000" s="3"/>
    </row>
    <row r="6001" spans="27:27" x14ac:dyDescent="0.35">
      <c r="AA6001" s="3"/>
    </row>
    <row r="6002" spans="27:27" x14ac:dyDescent="0.35">
      <c r="AA6002" s="3"/>
    </row>
    <row r="6003" spans="27:27" x14ac:dyDescent="0.35">
      <c r="AA6003" s="3"/>
    </row>
    <row r="6004" spans="27:27" x14ac:dyDescent="0.35">
      <c r="AA6004" s="3"/>
    </row>
    <row r="6005" spans="27:27" x14ac:dyDescent="0.35">
      <c r="AA6005" s="3"/>
    </row>
    <row r="6006" spans="27:27" x14ac:dyDescent="0.35">
      <c r="AA6006" s="3"/>
    </row>
    <row r="6007" spans="27:27" x14ac:dyDescent="0.35">
      <c r="AA6007" s="3"/>
    </row>
    <row r="6008" spans="27:27" x14ac:dyDescent="0.35">
      <c r="AA6008" s="3"/>
    </row>
    <row r="6009" spans="27:27" x14ac:dyDescent="0.35">
      <c r="AA6009" s="3"/>
    </row>
    <row r="6010" spans="27:27" x14ac:dyDescent="0.35">
      <c r="AA6010" s="3"/>
    </row>
    <row r="6011" spans="27:27" x14ac:dyDescent="0.35">
      <c r="AA6011" s="3"/>
    </row>
    <row r="6012" spans="27:27" x14ac:dyDescent="0.35">
      <c r="AA6012" s="3"/>
    </row>
    <row r="6013" spans="27:27" x14ac:dyDescent="0.35">
      <c r="AA6013" s="3"/>
    </row>
    <row r="6014" spans="27:27" x14ac:dyDescent="0.35">
      <c r="AA6014" s="3"/>
    </row>
    <row r="6015" spans="27:27" x14ac:dyDescent="0.35">
      <c r="AA6015" s="3"/>
    </row>
    <row r="6016" spans="27:27" x14ac:dyDescent="0.35">
      <c r="AA6016" s="3"/>
    </row>
    <row r="6017" spans="27:27" x14ac:dyDescent="0.35">
      <c r="AA6017" s="3"/>
    </row>
    <row r="6018" spans="27:27" x14ac:dyDescent="0.35">
      <c r="AA6018" s="3"/>
    </row>
    <row r="6019" spans="27:27" x14ac:dyDescent="0.35">
      <c r="AA6019" s="3"/>
    </row>
    <row r="6020" spans="27:27" x14ac:dyDescent="0.35">
      <c r="AA6020" s="3"/>
    </row>
    <row r="6021" spans="27:27" x14ac:dyDescent="0.35">
      <c r="AA6021" s="3"/>
    </row>
    <row r="6022" spans="27:27" x14ac:dyDescent="0.35">
      <c r="AA6022" s="3"/>
    </row>
    <row r="6023" spans="27:27" x14ac:dyDescent="0.35">
      <c r="AA6023" s="3"/>
    </row>
    <row r="6024" spans="27:27" x14ac:dyDescent="0.35">
      <c r="AA6024" s="3"/>
    </row>
    <row r="6025" spans="27:27" x14ac:dyDescent="0.35">
      <c r="AA6025" s="3"/>
    </row>
    <row r="6026" spans="27:27" x14ac:dyDescent="0.35">
      <c r="AA6026" s="3"/>
    </row>
    <row r="6027" spans="27:27" x14ac:dyDescent="0.35">
      <c r="AA6027" s="3"/>
    </row>
    <row r="6028" spans="27:27" x14ac:dyDescent="0.35">
      <c r="AA6028" s="3"/>
    </row>
    <row r="6029" spans="27:27" x14ac:dyDescent="0.35">
      <c r="AA6029" s="3"/>
    </row>
    <row r="6030" spans="27:27" x14ac:dyDescent="0.35">
      <c r="AA6030" s="3"/>
    </row>
    <row r="6031" spans="27:27" x14ac:dyDescent="0.35">
      <c r="AA6031" s="3"/>
    </row>
    <row r="6032" spans="27:27" x14ac:dyDescent="0.35">
      <c r="AA6032" s="3"/>
    </row>
    <row r="6033" spans="27:27" x14ac:dyDescent="0.35">
      <c r="AA6033" s="3"/>
    </row>
    <row r="6034" spans="27:27" x14ac:dyDescent="0.35">
      <c r="AA6034" s="3"/>
    </row>
    <row r="6035" spans="27:27" x14ac:dyDescent="0.35">
      <c r="AA6035" s="3"/>
    </row>
    <row r="6036" spans="27:27" x14ac:dyDescent="0.35">
      <c r="AA6036" s="3"/>
    </row>
    <row r="6037" spans="27:27" x14ac:dyDescent="0.35">
      <c r="AA6037" s="3"/>
    </row>
    <row r="6038" spans="27:27" x14ac:dyDescent="0.35">
      <c r="AA6038" s="3"/>
    </row>
    <row r="6039" spans="27:27" x14ac:dyDescent="0.35">
      <c r="AA6039" s="3"/>
    </row>
    <row r="6040" spans="27:27" x14ac:dyDescent="0.35">
      <c r="AA6040" s="3"/>
    </row>
    <row r="6041" spans="27:27" x14ac:dyDescent="0.35">
      <c r="AA6041" s="3"/>
    </row>
    <row r="6042" spans="27:27" x14ac:dyDescent="0.35">
      <c r="AA6042" s="3"/>
    </row>
    <row r="6043" spans="27:27" x14ac:dyDescent="0.35">
      <c r="AA6043" s="3"/>
    </row>
    <row r="6044" spans="27:27" x14ac:dyDescent="0.35">
      <c r="AA6044" s="3"/>
    </row>
    <row r="6045" spans="27:27" x14ac:dyDescent="0.35">
      <c r="AA6045" s="3"/>
    </row>
    <row r="6046" spans="27:27" x14ac:dyDescent="0.35">
      <c r="AA6046" s="3"/>
    </row>
    <row r="6047" spans="27:27" x14ac:dyDescent="0.35">
      <c r="AA6047" s="3"/>
    </row>
    <row r="6048" spans="27:27" x14ac:dyDescent="0.35">
      <c r="AA6048" s="3"/>
    </row>
    <row r="6049" spans="27:27" x14ac:dyDescent="0.35">
      <c r="AA6049" s="3"/>
    </row>
    <row r="6050" spans="27:27" x14ac:dyDescent="0.35">
      <c r="AA6050" s="3"/>
    </row>
    <row r="6051" spans="27:27" x14ac:dyDescent="0.35">
      <c r="AA6051" s="3"/>
    </row>
    <row r="6052" spans="27:27" x14ac:dyDescent="0.35">
      <c r="AA6052" s="3"/>
    </row>
    <row r="6053" spans="27:27" x14ac:dyDescent="0.35">
      <c r="AA6053" s="3"/>
    </row>
    <row r="6054" spans="27:27" x14ac:dyDescent="0.35">
      <c r="AA6054" s="3"/>
    </row>
    <row r="6055" spans="27:27" x14ac:dyDescent="0.35">
      <c r="AA6055" s="3"/>
    </row>
    <row r="6056" spans="27:27" x14ac:dyDescent="0.35">
      <c r="AA6056" s="3"/>
    </row>
    <row r="6057" spans="27:27" x14ac:dyDescent="0.35">
      <c r="AA6057" s="3"/>
    </row>
    <row r="6058" spans="27:27" x14ac:dyDescent="0.35">
      <c r="AA6058" s="3"/>
    </row>
    <row r="6059" spans="27:27" x14ac:dyDescent="0.35">
      <c r="AA6059" s="3"/>
    </row>
    <row r="6060" spans="27:27" x14ac:dyDescent="0.35">
      <c r="AA6060" s="3"/>
    </row>
    <row r="6061" spans="27:27" x14ac:dyDescent="0.35">
      <c r="AA6061" s="3"/>
    </row>
    <row r="6062" spans="27:27" x14ac:dyDescent="0.35">
      <c r="AA6062" s="3"/>
    </row>
    <row r="6063" spans="27:27" x14ac:dyDescent="0.35">
      <c r="AA6063" s="3"/>
    </row>
    <row r="6064" spans="27:27" x14ac:dyDescent="0.35">
      <c r="AA6064" s="3"/>
    </row>
    <row r="6065" spans="27:27" x14ac:dyDescent="0.35">
      <c r="AA6065" s="3"/>
    </row>
    <row r="6066" spans="27:27" x14ac:dyDescent="0.35">
      <c r="AA6066" s="3"/>
    </row>
    <row r="6067" spans="27:27" x14ac:dyDescent="0.35">
      <c r="AA6067" s="3"/>
    </row>
    <row r="6068" spans="27:27" x14ac:dyDescent="0.35">
      <c r="AA6068" s="3"/>
    </row>
    <row r="6069" spans="27:27" x14ac:dyDescent="0.35">
      <c r="AA6069" s="3"/>
    </row>
    <row r="6070" spans="27:27" x14ac:dyDescent="0.35">
      <c r="AA6070" s="3"/>
    </row>
    <row r="6071" spans="27:27" x14ac:dyDescent="0.35">
      <c r="AA6071" s="3"/>
    </row>
    <row r="6072" spans="27:27" x14ac:dyDescent="0.35">
      <c r="AA6072" s="3"/>
    </row>
    <row r="6073" spans="27:27" x14ac:dyDescent="0.35">
      <c r="AA6073" s="3"/>
    </row>
    <row r="6074" spans="27:27" x14ac:dyDescent="0.35">
      <c r="AA6074" s="3"/>
    </row>
    <row r="6075" spans="27:27" x14ac:dyDescent="0.35">
      <c r="AA6075" s="3"/>
    </row>
    <row r="6076" spans="27:27" x14ac:dyDescent="0.35">
      <c r="AA6076" s="3"/>
    </row>
    <row r="6077" spans="27:27" x14ac:dyDescent="0.35">
      <c r="AA6077" s="3"/>
    </row>
    <row r="6078" spans="27:27" x14ac:dyDescent="0.35">
      <c r="AA6078" s="3"/>
    </row>
    <row r="6079" spans="27:27" x14ac:dyDescent="0.35">
      <c r="AA6079" s="3"/>
    </row>
    <row r="6080" spans="27:27" x14ac:dyDescent="0.35">
      <c r="AA6080" s="3"/>
    </row>
    <row r="6081" spans="27:27" x14ac:dyDescent="0.35">
      <c r="AA6081" s="3"/>
    </row>
    <row r="6082" spans="27:27" x14ac:dyDescent="0.35">
      <c r="AA6082" s="3"/>
    </row>
    <row r="6083" spans="27:27" x14ac:dyDescent="0.35">
      <c r="AA6083" s="3"/>
    </row>
    <row r="6084" spans="27:27" x14ac:dyDescent="0.35">
      <c r="AA6084" s="3"/>
    </row>
    <row r="6085" spans="27:27" x14ac:dyDescent="0.35">
      <c r="AA6085" s="3"/>
    </row>
    <row r="6086" spans="27:27" x14ac:dyDescent="0.35">
      <c r="AA6086" s="3"/>
    </row>
    <row r="6087" spans="27:27" x14ac:dyDescent="0.35">
      <c r="AA6087" s="3"/>
    </row>
    <row r="6088" spans="27:27" x14ac:dyDescent="0.35">
      <c r="AA6088" s="3"/>
    </row>
    <row r="6089" spans="27:27" x14ac:dyDescent="0.35">
      <c r="AA6089" s="3"/>
    </row>
    <row r="6090" spans="27:27" x14ac:dyDescent="0.35">
      <c r="AA6090" s="3"/>
    </row>
    <row r="6091" spans="27:27" x14ac:dyDescent="0.35">
      <c r="AA6091" s="3"/>
    </row>
    <row r="6092" spans="27:27" x14ac:dyDescent="0.35">
      <c r="AA6092" s="3"/>
    </row>
    <row r="6093" spans="27:27" x14ac:dyDescent="0.35">
      <c r="AA6093" s="3"/>
    </row>
    <row r="6094" spans="27:27" x14ac:dyDescent="0.35">
      <c r="AA6094" s="3"/>
    </row>
    <row r="6095" spans="27:27" x14ac:dyDescent="0.35">
      <c r="AA6095" s="3"/>
    </row>
    <row r="6096" spans="27:27" x14ac:dyDescent="0.35">
      <c r="AA6096" s="3"/>
    </row>
    <row r="6097" spans="27:27" x14ac:dyDescent="0.35">
      <c r="AA6097" s="3"/>
    </row>
    <row r="6098" spans="27:27" x14ac:dyDescent="0.35">
      <c r="AA6098" s="3"/>
    </row>
    <row r="6099" spans="27:27" x14ac:dyDescent="0.35">
      <c r="AA6099" s="3"/>
    </row>
    <row r="6100" spans="27:27" x14ac:dyDescent="0.35">
      <c r="AA6100" s="3"/>
    </row>
    <row r="6101" spans="27:27" x14ac:dyDescent="0.35">
      <c r="AA6101" s="3"/>
    </row>
    <row r="6102" spans="27:27" x14ac:dyDescent="0.35">
      <c r="AA6102" s="3"/>
    </row>
    <row r="6103" spans="27:27" x14ac:dyDescent="0.35">
      <c r="AA6103" s="3"/>
    </row>
    <row r="6104" spans="27:27" x14ac:dyDescent="0.35">
      <c r="AA6104" s="3"/>
    </row>
    <row r="6105" spans="27:27" x14ac:dyDescent="0.35">
      <c r="AA6105" s="3"/>
    </row>
    <row r="6106" spans="27:27" x14ac:dyDescent="0.35">
      <c r="AA6106" s="3"/>
    </row>
    <row r="6107" spans="27:27" x14ac:dyDescent="0.35">
      <c r="AA6107" s="3"/>
    </row>
    <row r="6108" spans="27:27" x14ac:dyDescent="0.35">
      <c r="AA6108" s="3"/>
    </row>
    <row r="6109" spans="27:27" x14ac:dyDescent="0.35">
      <c r="AA6109" s="3"/>
    </row>
    <row r="6110" spans="27:27" x14ac:dyDescent="0.35">
      <c r="AA6110" s="3"/>
    </row>
    <row r="6111" spans="27:27" x14ac:dyDescent="0.35">
      <c r="AA6111" s="3"/>
    </row>
    <row r="6112" spans="27:27" x14ac:dyDescent="0.35">
      <c r="AA6112" s="3"/>
    </row>
    <row r="6113" spans="27:27" x14ac:dyDescent="0.35">
      <c r="AA6113" s="3"/>
    </row>
    <row r="6114" spans="27:27" x14ac:dyDescent="0.35">
      <c r="AA6114" s="3"/>
    </row>
    <row r="6115" spans="27:27" x14ac:dyDescent="0.35">
      <c r="AA6115" s="3"/>
    </row>
    <row r="6116" spans="27:27" x14ac:dyDescent="0.35">
      <c r="AA6116" s="3"/>
    </row>
    <row r="6117" spans="27:27" x14ac:dyDescent="0.35">
      <c r="AA6117" s="3"/>
    </row>
    <row r="6118" spans="27:27" x14ac:dyDescent="0.35">
      <c r="AA6118" s="3"/>
    </row>
    <row r="6119" spans="27:27" x14ac:dyDescent="0.35">
      <c r="AA6119" s="3"/>
    </row>
    <row r="6120" spans="27:27" x14ac:dyDescent="0.35">
      <c r="AA6120" s="3"/>
    </row>
    <row r="6121" spans="27:27" x14ac:dyDescent="0.35">
      <c r="AA6121" s="3"/>
    </row>
    <row r="6122" spans="27:27" x14ac:dyDescent="0.35">
      <c r="AA6122" s="3"/>
    </row>
    <row r="6123" spans="27:27" x14ac:dyDescent="0.35">
      <c r="AA6123" s="3"/>
    </row>
    <row r="6124" spans="27:27" x14ac:dyDescent="0.35">
      <c r="AA6124" s="3"/>
    </row>
    <row r="6125" spans="27:27" x14ac:dyDescent="0.35">
      <c r="AA6125" s="3"/>
    </row>
    <row r="6126" spans="27:27" x14ac:dyDescent="0.35">
      <c r="AA6126" s="3"/>
    </row>
    <row r="6127" spans="27:27" x14ac:dyDescent="0.35">
      <c r="AA6127" s="3"/>
    </row>
    <row r="6128" spans="27:27" x14ac:dyDescent="0.35">
      <c r="AA6128" s="3"/>
    </row>
    <row r="6129" spans="27:27" x14ac:dyDescent="0.35">
      <c r="AA6129" s="3"/>
    </row>
    <row r="6130" spans="27:27" x14ac:dyDescent="0.35">
      <c r="AA6130" s="3"/>
    </row>
    <row r="6131" spans="27:27" x14ac:dyDescent="0.35">
      <c r="AA6131" s="3"/>
    </row>
    <row r="6132" spans="27:27" x14ac:dyDescent="0.35">
      <c r="AA6132" s="3"/>
    </row>
    <row r="6133" spans="27:27" x14ac:dyDescent="0.35">
      <c r="AA6133" s="3"/>
    </row>
    <row r="6134" spans="27:27" x14ac:dyDescent="0.35">
      <c r="AA6134" s="3"/>
    </row>
    <row r="6135" spans="27:27" x14ac:dyDescent="0.35">
      <c r="AA6135" s="3"/>
    </row>
    <row r="6136" spans="27:27" x14ac:dyDescent="0.35">
      <c r="AA6136" s="3"/>
    </row>
    <row r="6137" spans="27:27" x14ac:dyDescent="0.35">
      <c r="AA6137" s="3"/>
    </row>
    <row r="6138" spans="27:27" x14ac:dyDescent="0.35">
      <c r="AA6138" s="3"/>
    </row>
    <row r="6139" spans="27:27" x14ac:dyDescent="0.35">
      <c r="AA6139" s="3"/>
    </row>
    <row r="6140" spans="27:27" x14ac:dyDescent="0.35">
      <c r="AA6140" s="3"/>
    </row>
    <row r="6141" spans="27:27" x14ac:dyDescent="0.35">
      <c r="AA6141" s="3"/>
    </row>
    <row r="6142" spans="27:27" x14ac:dyDescent="0.35">
      <c r="AA6142" s="3"/>
    </row>
    <row r="6143" spans="27:27" x14ac:dyDescent="0.35">
      <c r="AA6143" s="3"/>
    </row>
    <row r="6144" spans="27:27" x14ac:dyDescent="0.35">
      <c r="AA6144" s="3"/>
    </row>
    <row r="6145" spans="27:27" x14ac:dyDescent="0.35">
      <c r="AA6145" s="3"/>
    </row>
    <row r="6146" spans="27:27" x14ac:dyDescent="0.35">
      <c r="AA6146" s="3"/>
    </row>
    <row r="6147" spans="27:27" x14ac:dyDescent="0.35">
      <c r="AA6147" s="3"/>
    </row>
    <row r="6148" spans="27:27" x14ac:dyDescent="0.35">
      <c r="AA6148" s="3"/>
    </row>
    <row r="6149" spans="27:27" x14ac:dyDescent="0.35">
      <c r="AA6149" s="3"/>
    </row>
    <row r="6150" spans="27:27" x14ac:dyDescent="0.35">
      <c r="AA6150" s="3"/>
    </row>
    <row r="6151" spans="27:27" x14ac:dyDescent="0.35">
      <c r="AA6151" s="3"/>
    </row>
    <row r="6152" spans="27:27" x14ac:dyDescent="0.35">
      <c r="AA6152" s="3"/>
    </row>
    <row r="6153" spans="27:27" x14ac:dyDescent="0.35">
      <c r="AA6153" s="3"/>
    </row>
    <row r="6154" spans="27:27" x14ac:dyDescent="0.35">
      <c r="AA6154" s="3"/>
    </row>
    <row r="6155" spans="27:27" x14ac:dyDescent="0.35">
      <c r="AA6155" s="3"/>
    </row>
    <row r="6156" spans="27:27" x14ac:dyDescent="0.35">
      <c r="AA6156" s="3"/>
    </row>
    <row r="6157" spans="27:27" x14ac:dyDescent="0.35">
      <c r="AA6157" s="3"/>
    </row>
    <row r="6158" spans="27:27" x14ac:dyDescent="0.35">
      <c r="AA6158" s="3"/>
    </row>
    <row r="6159" spans="27:27" x14ac:dyDescent="0.35">
      <c r="AA6159" s="3"/>
    </row>
    <row r="6160" spans="27:27" x14ac:dyDescent="0.35">
      <c r="AA6160" s="3"/>
    </row>
    <row r="6161" spans="27:27" x14ac:dyDescent="0.35">
      <c r="AA6161" s="3"/>
    </row>
    <row r="6162" spans="27:27" x14ac:dyDescent="0.35">
      <c r="AA6162" s="3"/>
    </row>
    <row r="6163" spans="27:27" x14ac:dyDescent="0.35">
      <c r="AA6163" s="3"/>
    </row>
    <row r="6164" spans="27:27" x14ac:dyDescent="0.35">
      <c r="AA6164" s="3"/>
    </row>
    <row r="6165" spans="27:27" x14ac:dyDescent="0.35">
      <c r="AA6165" s="3"/>
    </row>
    <row r="6166" spans="27:27" x14ac:dyDescent="0.35">
      <c r="AA6166" s="3"/>
    </row>
    <row r="6167" spans="27:27" x14ac:dyDescent="0.35">
      <c r="AA6167" s="3"/>
    </row>
    <row r="6168" spans="27:27" x14ac:dyDescent="0.35">
      <c r="AA6168" s="3"/>
    </row>
    <row r="6169" spans="27:27" x14ac:dyDescent="0.35">
      <c r="AA6169" s="3"/>
    </row>
    <row r="6170" spans="27:27" x14ac:dyDescent="0.35">
      <c r="AA6170" s="3"/>
    </row>
    <row r="6171" spans="27:27" x14ac:dyDescent="0.35">
      <c r="AA6171" s="3"/>
    </row>
    <row r="6172" spans="27:27" x14ac:dyDescent="0.35">
      <c r="AA6172" s="3"/>
    </row>
    <row r="6173" spans="27:27" x14ac:dyDescent="0.35">
      <c r="AA6173" s="3"/>
    </row>
    <row r="6174" spans="27:27" x14ac:dyDescent="0.35">
      <c r="AA6174" s="3"/>
    </row>
    <row r="6175" spans="27:27" x14ac:dyDescent="0.35">
      <c r="AA6175" s="3"/>
    </row>
    <row r="6176" spans="27:27" x14ac:dyDescent="0.35">
      <c r="AA6176" s="3"/>
    </row>
    <row r="6177" spans="27:27" x14ac:dyDescent="0.35">
      <c r="AA6177" s="3"/>
    </row>
    <row r="6178" spans="27:27" x14ac:dyDescent="0.35">
      <c r="AA6178" s="3"/>
    </row>
    <row r="6179" spans="27:27" x14ac:dyDescent="0.35">
      <c r="AA6179" s="3"/>
    </row>
    <row r="6180" spans="27:27" x14ac:dyDescent="0.35">
      <c r="AA6180" s="3"/>
    </row>
    <row r="6181" spans="27:27" x14ac:dyDescent="0.35">
      <c r="AA6181" s="3"/>
    </row>
    <row r="6182" spans="27:27" x14ac:dyDescent="0.35">
      <c r="AA6182" s="3"/>
    </row>
    <row r="6183" spans="27:27" x14ac:dyDescent="0.35">
      <c r="AA6183" s="3"/>
    </row>
    <row r="6184" spans="27:27" x14ac:dyDescent="0.35">
      <c r="AA6184" s="3"/>
    </row>
    <row r="6185" spans="27:27" x14ac:dyDescent="0.35">
      <c r="AA6185" s="3"/>
    </row>
    <row r="6186" spans="27:27" x14ac:dyDescent="0.35">
      <c r="AA6186" s="3"/>
    </row>
    <row r="6187" spans="27:27" x14ac:dyDescent="0.35">
      <c r="AA6187" s="3"/>
    </row>
    <row r="6188" spans="27:27" x14ac:dyDescent="0.35">
      <c r="AA6188" s="3"/>
    </row>
    <row r="6189" spans="27:27" x14ac:dyDescent="0.35">
      <c r="AA6189" s="3"/>
    </row>
    <row r="6190" spans="27:27" x14ac:dyDescent="0.35">
      <c r="AA6190" s="3"/>
    </row>
    <row r="6191" spans="27:27" x14ac:dyDescent="0.35">
      <c r="AA6191" s="3"/>
    </row>
    <row r="6192" spans="27:27" x14ac:dyDescent="0.35">
      <c r="AA6192" s="3"/>
    </row>
    <row r="6193" spans="27:27" x14ac:dyDescent="0.35">
      <c r="AA6193" s="3"/>
    </row>
    <row r="6194" spans="27:27" x14ac:dyDescent="0.35">
      <c r="AA6194" s="3"/>
    </row>
    <row r="6195" spans="27:27" x14ac:dyDescent="0.35">
      <c r="AA6195" s="3"/>
    </row>
    <row r="6196" spans="27:27" x14ac:dyDescent="0.35">
      <c r="AA6196" s="3"/>
    </row>
    <row r="6197" spans="27:27" x14ac:dyDescent="0.35">
      <c r="AA6197" s="3"/>
    </row>
    <row r="6198" spans="27:27" x14ac:dyDescent="0.35">
      <c r="AA6198" s="3"/>
    </row>
    <row r="6199" spans="27:27" x14ac:dyDescent="0.35">
      <c r="AA6199" s="3"/>
    </row>
    <row r="6200" spans="27:27" x14ac:dyDescent="0.35">
      <c r="AA6200" s="3"/>
    </row>
    <row r="6201" spans="27:27" x14ac:dyDescent="0.35">
      <c r="AA6201" s="3"/>
    </row>
    <row r="6202" spans="27:27" x14ac:dyDescent="0.35">
      <c r="AA6202" s="3"/>
    </row>
    <row r="6203" spans="27:27" x14ac:dyDescent="0.35">
      <c r="AA6203" s="3"/>
    </row>
    <row r="6204" spans="27:27" x14ac:dyDescent="0.35">
      <c r="AA6204" s="3"/>
    </row>
    <row r="6205" spans="27:27" x14ac:dyDescent="0.35">
      <c r="AA6205" s="3"/>
    </row>
    <row r="6206" spans="27:27" x14ac:dyDescent="0.35">
      <c r="AA6206" s="3"/>
    </row>
    <row r="6207" spans="27:27" x14ac:dyDescent="0.35">
      <c r="AA6207" s="3"/>
    </row>
    <row r="6208" spans="27:27" x14ac:dyDescent="0.35">
      <c r="AA6208" s="3"/>
    </row>
    <row r="6209" spans="27:27" x14ac:dyDescent="0.35">
      <c r="AA6209" s="3"/>
    </row>
    <row r="6210" spans="27:27" x14ac:dyDescent="0.35">
      <c r="AA6210" s="3"/>
    </row>
    <row r="6211" spans="27:27" x14ac:dyDescent="0.35">
      <c r="AA6211" s="3"/>
    </row>
    <row r="6212" spans="27:27" x14ac:dyDescent="0.35">
      <c r="AA6212" s="3"/>
    </row>
    <row r="6213" spans="27:27" x14ac:dyDescent="0.35">
      <c r="AA6213" s="3"/>
    </row>
    <row r="6214" spans="27:27" x14ac:dyDescent="0.35">
      <c r="AA6214" s="3"/>
    </row>
    <row r="6215" spans="27:27" x14ac:dyDescent="0.35">
      <c r="AA6215" s="3"/>
    </row>
    <row r="6216" spans="27:27" x14ac:dyDescent="0.35">
      <c r="AA6216" s="3"/>
    </row>
    <row r="6217" spans="27:27" x14ac:dyDescent="0.35">
      <c r="AA6217" s="3"/>
    </row>
    <row r="6218" spans="27:27" x14ac:dyDescent="0.35">
      <c r="AA6218" s="3"/>
    </row>
    <row r="6219" spans="27:27" x14ac:dyDescent="0.35">
      <c r="AA6219" s="3"/>
    </row>
    <row r="6220" spans="27:27" x14ac:dyDescent="0.35">
      <c r="AA6220" s="3"/>
    </row>
    <row r="6221" spans="27:27" x14ac:dyDescent="0.35">
      <c r="AA6221" s="3"/>
    </row>
    <row r="6222" spans="27:27" x14ac:dyDescent="0.35">
      <c r="AA6222" s="3"/>
    </row>
    <row r="6223" spans="27:27" x14ac:dyDescent="0.35">
      <c r="AA6223" s="3"/>
    </row>
    <row r="6224" spans="27:27" x14ac:dyDescent="0.35">
      <c r="AA6224" s="3"/>
    </row>
    <row r="6225" spans="27:27" x14ac:dyDescent="0.35">
      <c r="AA6225" s="3"/>
    </row>
    <row r="6226" spans="27:27" x14ac:dyDescent="0.35">
      <c r="AA6226" s="3"/>
    </row>
    <row r="6227" spans="27:27" x14ac:dyDescent="0.35">
      <c r="AA6227" s="3"/>
    </row>
    <row r="6228" spans="27:27" x14ac:dyDescent="0.35">
      <c r="AA6228" s="3"/>
    </row>
    <row r="6229" spans="27:27" x14ac:dyDescent="0.35">
      <c r="AA6229" s="3"/>
    </row>
    <row r="6230" spans="27:27" x14ac:dyDescent="0.35">
      <c r="AA6230" s="3"/>
    </row>
    <row r="6231" spans="27:27" x14ac:dyDescent="0.35">
      <c r="AA6231" s="3"/>
    </row>
    <row r="6232" spans="27:27" x14ac:dyDescent="0.35">
      <c r="AA6232" s="3"/>
    </row>
    <row r="6233" spans="27:27" x14ac:dyDescent="0.35">
      <c r="AA6233" s="3"/>
    </row>
    <row r="6234" spans="27:27" x14ac:dyDescent="0.35">
      <c r="AA6234" s="3"/>
    </row>
    <row r="6235" spans="27:27" x14ac:dyDescent="0.35">
      <c r="AA6235" s="3"/>
    </row>
    <row r="6236" spans="27:27" x14ac:dyDescent="0.35">
      <c r="AA6236" s="3"/>
    </row>
    <row r="6237" spans="27:27" x14ac:dyDescent="0.35">
      <c r="AA6237" s="3"/>
    </row>
    <row r="6238" spans="27:27" x14ac:dyDescent="0.35">
      <c r="AA6238" s="3"/>
    </row>
    <row r="6239" spans="27:27" x14ac:dyDescent="0.35">
      <c r="AA6239" s="3"/>
    </row>
    <row r="6240" spans="27:27" x14ac:dyDescent="0.35">
      <c r="AA6240" s="3"/>
    </row>
    <row r="6241" spans="27:27" x14ac:dyDescent="0.35">
      <c r="AA6241" s="3"/>
    </row>
    <row r="6242" spans="27:27" x14ac:dyDescent="0.35">
      <c r="AA6242" s="3"/>
    </row>
    <row r="6243" spans="27:27" x14ac:dyDescent="0.35">
      <c r="AA6243" s="3"/>
    </row>
    <row r="6244" spans="27:27" x14ac:dyDescent="0.35">
      <c r="AA6244" s="3"/>
    </row>
    <row r="6245" spans="27:27" x14ac:dyDescent="0.35">
      <c r="AA6245" s="3"/>
    </row>
    <row r="6246" spans="27:27" x14ac:dyDescent="0.35">
      <c r="AA6246" s="3"/>
    </row>
    <row r="6247" spans="27:27" x14ac:dyDescent="0.35">
      <c r="AA6247" s="3"/>
    </row>
    <row r="6248" spans="27:27" x14ac:dyDescent="0.35">
      <c r="AA6248" s="3"/>
    </row>
    <row r="6249" spans="27:27" x14ac:dyDescent="0.35">
      <c r="AA6249" s="3"/>
    </row>
    <row r="6250" spans="27:27" x14ac:dyDescent="0.35">
      <c r="AA6250" s="3"/>
    </row>
    <row r="6251" spans="27:27" x14ac:dyDescent="0.35">
      <c r="AA6251" s="3"/>
    </row>
    <row r="6252" spans="27:27" x14ac:dyDescent="0.35">
      <c r="AA6252" s="3"/>
    </row>
    <row r="6253" spans="27:27" x14ac:dyDescent="0.35">
      <c r="AA6253" s="3"/>
    </row>
    <row r="6254" spans="27:27" x14ac:dyDescent="0.35">
      <c r="AA6254" s="3"/>
    </row>
    <row r="6255" spans="27:27" x14ac:dyDescent="0.35">
      <c r="AA6255" s="3"/>
    </row>
    <row r="6256" spans="27:27" x14ac:dyDescent="0.35">
      <c r="AA6256" s="3"/>
    </row>
    <row r="6257" spans="27:27" x14ac:dyDescent="0.35">
      <c r="AA6257" s="3"/>
    </row>
    <row r="6258" spans="27:27" x14ac:dyDescent="0.35">
      <c r="AA6258" s="3"/>
    </row>
    <row r="6259" spans="27:27" x14ac:dyDescent="0.35">
      <c r="AA6259" s="3"/>
    </row>
    <row r="6260" spans="27:27" x14ac:dyDescent="0.35">
      <c r="AA6260" s="3"/>
    </row>
    <row r="6261" spans="27:27" x14ac:dyDescent="0.35">
      <c r="AA6261" s="3"/>
    </row>
    <row r="6262" spans="27:27" x14ac:dyDescent="0.35">
      <c r="AA6262" s="3"/>
    </row>
    <row r="6263" spans="27:27" x14ac:dyDescent="0.35">
      <c r="AA6263" s="3"/>
    </row>
    <row r="6264" spans="27:27" x14ac:dyDescent="0.35">
      <c r="AA6264" s="3"/>
    </row>
    <row r="6265" spans="27:27" x14ac:dyDescent="0.35">
      <c r="AA6265" s="3"/>
    </row>
    <row r="6266" spans="27:27" x14ac:dyDescent="0.35">
      <c r="AA6266" s="3"/>
    </row>
    <row r="6267" spans="27:27" x14ac:dyDescent="0.35">
      <c r="AA6267" s="3"/>
    </row>
    <row r="6268" spans="27:27" x14ac:dyDescent="0.35">
      <c r="AA6268" s="3"/>
    </row>
    <row r="6269" spans="27:27" x14ac:dyDescent="0.35">
      <c r="AA6269" s="3"/>
    </row>
    <row r="6270" spans="27:27" x14ac:dyDescent="0.35">
      <c r="AA6270" s="3"/>
    </row>
    <row r="6271" spans="27:27" x14ac:dyDescent="0.35">
      <c r="AA6271" s="3"/>
    </row>
    <row r="6272" spans="27:27" x14ac:dyDescent="0.35">
      <c r="AA6272" s="3"/>
    </row>
    <row r="6273" spans="27:27" x14ac:dyDescent="0.35">
      <c r="AA6273" s="3"/>
    </row>
    <row r="6274" spans="27:27" x14ac:dyDescent="0.35">
      <c r="AA6274" s="3"/>
    </row>
    <row r="6275" spans="27:27" x14ac:dyDescent="0.35">
      <c r="AA6275" s="3"/>
    </row>
    <row r="6276" spans="27:27" x14ac:dyDescent="0.35">
      <c r="AA6276" s="3"/>
    </row>
    <row r="6277" spans="27:27" x14ac:dyDescent="0.35">
      <c r="AA6277" s="3"/>
    </row>
    <row r="6278" spans="27:27" x14ac:dyDescent="0.35">
      <c r="AA6278" s="3"/>
    </row>
    <row r="6279" spans="27:27" x14ac:dyDescent="0.35">
      <c r="AA6279" s="3"/>
    </row>
    <row r="6280" spans="27:27" x14ac:dyDescent="0.35">
      <c r="AA6280" s="3"/>
    </row>
    <row r="6281" spans="27:27" x14ac:dyDescent="0.35">
      <c r="AA6281" s="3"/>
    </row>
    <row r="6282" spans="27:27" x14ac:dyDescent="0.35">
      <c r="AA6282" s="3"/>
    </row>
    <row r="6283" spans="27:27" x14ac:dyDescent="0.35">
      <c r="AA6283" s="3"/>
    </row>
    <row r="6284" spans="27:27" x14ac:dyDescent="0.35">
      <c r="AA6284" s="3"/>
    </row>
    <row r="6285" spans="27:27" x14ac:dyDescent="0.35">
      <c r="AA6285" s="3"/>
    </row>
    <row r="6286" spans="27:27" x14ac:dyDescent="0.35">
      <c r="AA6286" s="3"/>
    </row>
    <row r="6287" spans="27:27" x14ac:dyDescent="0.35">
      <c r="AA6287" s="3"/>
    </row>
    <row r="6288" spans="27:27" x14ac:dyDescent="0.35">
      <c r="AA6288" s="3"/>
    </row>
    <row r="6289" spans="27:27" x14ac:dyDescent="0.35">
      <c r="AA6289" s="3"/>
    </row>
    <row r="6290" spans="27:27" x14ac:dyDescent="0.35">
      <c r="AA6290" s="3"/>
    </row>
    <row r="6291" spans="27:27" x14ac:dyDescent="0.35">
      <c r="AA6291" s="3"/>
    </row>
    <row r="6292" spans="27:27" x14ac:dyDescent="0.35">
      <c r="AA6292" s="3"/>
    </row>
    <row r="6293" spans="27:27" x14ac:dyDescent="0.35">
      <c r="AA6293" s="3"/>
    </row>
    <row r="6294" spans="27:27" x14ac:dyDescent="0.35">
      <c r="AA6294" s="3"/>
    </row>
    <row r="6295" spans="27:27" x14ac:dyDescent="0.35">
      <c r="AA6295" s="3"/>
    </row>
    <row r="6296" spans="27:27" x14ac:dyDescent="0.35">
      <c r="AA6296" s="3"/>
    </row>
    <row r="6297" spans="27:27" x14ac:dyDescent="0.35">
      <c r="AA6297" s="3"/>
    </row>
    <row r="6298" spans="27:27" x14ac:dyDescent="0.35">
      <c r="AA6298" s="3"/>
    </row>
    <row r="6299" spans="27:27" x14ac:dyDescent="0.35">
      <c r="AA6299" s="3"/>
    </row>
    <row r="6300" spans="27:27" x14ac:dyDescent="0.35">
      <c r="AA6300" s="3"/>
    </row>
    <row r="6301" spans="27:27" x14ac:dyDescent="0.35">
      <c r="AA6301" s="3"/>
    </row>
    <row r="6302" spans="27:27" x14ac:dyDescent="0.35">
      <c r="AA6302" s="3"/>
    </row>
    <row r="6303" spans="27:27" x14ac:dyDescent="0.35">
      <c r="AA6303" s="3"/>
    </row>
    <row r="6304" spans="27:27" x14ac:dyDescent="0.35">
      <c r="AA6304" s="3"/>
    </row>
    <row r="6305" spans="27:27" x14ac:dyDescent="0.35">
      <c r="AA6305" s="3"/>
    </row>
    <row r="6306" spans="27:27" x14ac:dyDescent="0.35">
      <c r="AA6306" s="3"/>
    </row>
    <row r="6307" spans="27:27" x14ac:dyDescent="0.35">
      <c r="AA6307" s="3"/>
    </row>
    <row r="6308" spans="27:27" x14ac:dyDescent="0.35">
      <c r="AA6308" s="3"/>
    </row>
    <row r="6309" spans="27:27" x14ac:dyDescent="0.35">
      <c r="AA6309" s="3"/>
    </row>
    <row r="6310" spans="27:27" x14ac:dyDescent="0.35">
      <c r="AA6310" s="3"/>
    </row>
    <row r="6311" spans="27:27" x14ac:dyDescent="0.35">
      <c r="AA6311" s="3"/>
    </row>
    <row r="6312" spans="27:27" x14ac:dyDescent="0.35">
      <c r="AA6312" s="3"/>
    </row>
    <row r="6313" spans="27:27" x14ac:dyDescent="0.35">
      <c r="AA6313" s="3"/>
    </row>
    <row r="6314" spans="27:27" x14ac:dyDescent="0.35">
      <c r="AA6314" s="3"/>
    </row>
    <row r="6315" spans="27:27" x14ac:dyDescent="0.35">
      <c r="AA6315" s="3"/>
    </row>
    <row r="6316" spans="27:27" x14ac:dyDescent="0.35">
      <c r="AA6316" s="3"/>
    </row>
    <row r="6317" spans="27:27" x14ac:dyDescent="0.35">
      <c r="AA6317" s="3"/>
    </row>
    <row r="6318" spans="27:27" x14ac:dyDescent="0.35">
      <c r="AA6318" s="3"/>
    </row>
    <row r="6319" spans="27:27" x14ac:dyDescent="0.35">
      <c r="AA6319" s="3"/>
    </row>
    <row r="6320" spans="27:27" x14ac:dyDescent="0.35">
      <c r="AA6320" s="3"/>
    </row>
    <row r="6321" spans="27:27" x14ac:dyDescent="0.35">
      <c r="AA6321" s="3"/>
    </row>
    <row r="6322" spans="27:27" x14ac:dyDescent="0.35">
      <c r="AA6322" s="3"/>
    </row>
    <row r="6323" spans="27:27" x14ac:dyDescent="0.35">
      <c r="AA6323" s="3"/>
    </row>
    <row r="6324" spans="27:27" x14ac:dyDescent="0.35">
      <c r="AA6324" s="3"/>
    </row>
    <row r="6325" spans="27:27" x14ac:dyDescent="0.35">
      <c r="AA6325" s="3"/>
    </row>
    <row r="6326" spans="27:27" x14ac:dyDescent="0.35">
      <c r="AA6326" s="3"/>
    </row>
    <row r="6327" spans="27:27" x14ac:dyDescent="0.35">
      <c r="AA6327" s="3"/>
    </row>
    <row r="6328" spans="27:27" x14ac:dyDescent="0.35">
      <c r="AA6328" s="3"/>
    </row>
    <row r="6329" spans="27:27" x14ac:dyDescent="0.35">
      <c r="AA6329" s="3"/>
    </row>
    <row r="6330" spans="27:27" x14ac:dyDescent="0.35">
      <c r="AA6330" s="3"/>
    </row>
    <row r="6331" spans="27:27" x14ac:dyDescent="0.35">
      <c r="AA6331" s="3"/>
    </row>
    <row r="6332" spans="27:27" x14ac:dyDescent="0.35">
      <c r="AA6332" s="3"/>
    </row>
    <row r="6333" spans="27:27" x14ac:dyDescent="0.35">
      <c r="AA6333" s="3"/>
    </row>
    <row r="6334" spans="27:27" x14ac:dyDescent="0.35">
      <c r="AA6334" s="3"/>
    </row>
    <row r="6335" spans="27:27" x14ac:dyDescent="0.35">
      <c r="AA6335" s="3"/>
    </row>
    <row r="6336" spans="27:27" x14ac:dyDescent="0.35">
      <c r="AA6336" s="3"/>
    </row>
    <row r="6337" spans="27:27" x14ac:dyDescent="0.35">
      <c r="AA6337" s="3"/>
    </row>
    <row r="6338" spans="27:27" x14ac:dyDescent="0.35">
      <c r="AA6338" s="3"/>
    </row>
    <row r="6339" spans="27:27" x14ac:dyDescent="0.35">
      <c r="AA6339" s="3"/>
    </row>
    <row r="6340" spans="27:27" x14ac:dyDescent="0.35">
      <c r="AA6340" s="3"/>
    </row>
    <row r="6341" spans="27:27" x14ac:dyDescent="0.35">
      <c r="AA6341" s="3"/>
    </row>
    <row r="6342" spans="27:27" x14ac:dyDescent="0.35">
      <c r="AA6342" s="3"/>
    </row>
    <row r="6343" spans="27:27" x14ac:dyDescent="0.35">
      <c r="AA6343" s="3"/>
    </row>
    <row r="6344" spans="27:27" x14ac:dyDescent="0.35">
      <c r="AA6344" s="3"/>
    </row>
    <row r="6345" spans="27:27" x14ac:dyDescent="0.35">
      <c r="AA6345" s="3"/>
    </row>
    <row r="6346" spans="27:27" x14ac:dyDescent="0.35">
      <c r="AA6346" s="3"/>
    </row>
    <row r="6347" spans="27:27" x14ac:dyDescent="0.35">
      <c r="AA6347" s="3"/>
    </row>
    <row r="6348" spans="27:27" x14ac:dyDescent="0.35">
      <c r="AA6348" s="3"/>
    </row>
    <row r="6349" spans="27:27" x14ac:dyDescent="0.35">
      <c r="AA6349" s="3"/>
    </row>
    <row r="6350" spans="27:27" x14ac:dyDescent="0.35">
      <c r="AA6350" s="3"/>
    </row>
    <row r="6351" spans="27:27" x14ac:dyDescent="0.35">
      <c r="AA6351" s="3"/>
    </row>
    <row r="6352" spans="27:27" x14ac:dyDescent="0.35">
      <c r="AA6352" s="3"/>
    </row>
    <row r="6353" spans="27:27" x14ac:dyDescent="0.35">
      <c r="AA6353" s="3"/>
    </row>
    <row r="6354" spans="27:27" x14ac:dyDescent="0.35">
      <c r="AA6354" s="3"/>
    </row>
    <row r="6355" spans="27:27" x14ac:dyDescent="0.35">
      <c r="AA6355" s="3"/>
    </row>
    <row r="6356" spans="27:27" x14ac:dyDescent="0.35">
      <c r="AA6356" s="3"/>
    </row>
    <row r="6357" spans="27:27" x14ac:dyDescent="0.35">
      <c r="AA6357" s="3"/>
    </row>
    <row r="6358" spans="27:27" x14ac:dyDescent="0.35">
      <c r="AA6358" s="3"/>
    </row>
    <row r="6359" spans="27:27" x14ac:dyDescent="0.35">
      <c r="AA6359" s="3"/>
    </row>
    <row r="6360" spans="27:27" x14ac:dyDescent="0.35">
      <c r="AA6360" s="3"/>
    </row>
    <row r="6361" spans="27:27" x14ac:dyDescent="0.35">
      <c r="AA6361" s="3"/>
    </row>
    <row r="6362" spans="27:27" x14ac:dyDescent="0.35">
      <c r="AA6362" s="3"/>
    </row>
    <row r="6363" spans="27:27" x14ac:dyDescent="0.35">
      <c r="AA6363" s="3"/>
    </row>
    <row r="6364" spans="27:27" x14ac:dyDescent="0.35">
      <c r="AA6364" s="3"/>
    </row>
    <row r="6365" spans="27:27" x14ac:dyDescent="0.35">
      <c r="AA6365" s="3"/>
    </row>
    <row r="6366" spans="27:27" x14ac:dyDescent="0.35">
      <c r="AA6366" s="3"/>
    </row>
    <row r="6367" spans="27:27" x14ac:dyDescent="0.35">
      <c r="AA6367" s="3"/>
    </row>
    <row r="6368" spans="27:27" x14ac:dyDescent="0.35">
      <c r="AA6368" s="3"/>
    </row>
    <row r="6369" spans="27:27" x14ac:dyDescent="0.35">
      <c r="AA6369" s="3"/>
    </row>
    <row r="6370" spans="27:27" x14ac:dyDescent="0.35">
      <c r="AA6370" s="3"/>
    </row>
    <row r="6371" spans="27:27" x14ac:dyDescent="0.35">
      <c r="AA6371" s="3"/>
    </row>
    <row r="6372" spans="27:27" x14ac:dyDescent="0.35">
      <c r="AA6372" s="3"/>
    </row>
    <row r="6373" spans="27:27" x14ac:dyDescent="0.35">
      <c r="AA6373" s="3"/>
    </row>
    <row r="6374" spans="27:27" x14ac:dyDescent="0.35">
      <c r="AA6374" s="3"/>
    </row>
    <row r="6375" spans="27:27" x14ac:dyDescent="0.35">
      <c r="AA6375" s="3"/>
    </row>
    <row r="6376" spans="27:27" x14ac:dyDescent="0.35">
      <c r="AA6376" s="3"/>
    </row>
    <row r="6377" spans="27:27" x14ac:dyDescent="0.35">
      <c r="AA6377" s="3"/>
    </row>
    <row r="6378" spans="27:27" x14ac:dyDescent="0.35">
      <c r="AA6378" s="3"/>
    </row>
    <row r="6379" spans="27:27" x14ac:dyDescent="0.35">
      <c r="AA6379" s="3"/>
    </row>
    <row r="6380" spans="27:27" x14ac:dyDescent="0.35">
      <c r="AA6380" s="3"/>
    </row>
    <row r="6381" spans="27:27" x14ac:dyDescent="0.35">
      <c r="AA6381" s="3"/>
    </row>
    <row r="6382" spans="27:27" x14ac:dyDescent="0.35">
      <c r="AA6382" s="3"/>
    </row>
    <row r="6383" spans="27:27" x14ac:dyDescent="0.35">
      <c r="AA6383" s="3"/>
    </row>
    <row r="6384" spans="27:27" x14ac:dyDescent="0.35">
      <c r="AA6384" s="3"/>
    </row>
    <row r="6385" spans="27:27" x14ac:dyDescent="0.35">
      <c r="AA6385" s="3"/>
    </row>
    <row r="6386" spans="27:27" x14ac:dyDescent="0.35">
      <c r="AA6386" s="3"/>
    </row>
    <row r="6387" spans="27:27" x14ac:dyDescent="0.35">
      <c r="AA6387" s="3"/>
    </row>
    <row r="6388" spans="27:27" x14ac:dyDescent="0.35">
      <c r="AA6388" s="3"/>
    </row>
    <row r="6389" spans="27:27" x14ac:dyDescent="0.35">
      <c r="AA6389" s="3"/>
    </row>
    <row r="6390" spans="27:27" x14ac:dyDescent="0.35">
      <c r="AA6390" s="3"/>
    </row>
    <row r="6391" spans="27:27" x14ac:dyDescent="0.35">
      <c r="AA6391" s="3"/>
    </row>
    <row r="6392" spans="27:27" x14ac:dyDescent="0.35">
      <c r="AA6392" s="3"/>
    </row>
    <row r="6393" spans="27:27" x14ac:dyDescent="0.35">
      <c r="AA6393" s="3"/>
    </row>
    <row r="6394" spans="27:27" x14ac:dyDescent="0.35">
      <c r="AA6394" s="3"/>
    </row>
    <row r="6395" spans="27:27" x14ac:dyDescent="0.35">
      <c r="AA6395" s="3"/>
    </row>
    <row r="6396" spans="27:27" x14ac:dyDescent="0.35">
      <c r="AA6396" s="3"/>
    </row>
    <row r="6397" spans="27:27" x14ac:dyDescent="0.35">
      <c r="AA6397" s="3"/>
    </row>
    <row r="6398" spans="27:27" x14ac:dyDescent="0.35">
      <c r="AA6398" s="3"/>
    </row>
    <row r="6399" spans="27:27" x14ac:dyDescent="0.35">
      <c r="AA6399" s="3"/>
    </row>
    <row r="6400" spans="27:27" x14ac:dyDescent="0.35">
      <c r="AA6400" s="3"/>
    </row>
    <row r="6401" spans="27:27" x14ac:dyDescent="0.35">
      <c r="AA6401" s="3"/>
    </row>
    <row r="6402" spans="27:27" x14ac:dyDescent="0.35">
      <c r="AA6402" s="3"/>
    </row>
    <row r="6403" spans="27:27" x14ac:dyDescent="0.35">
      <c r="AA6403" s="3"/>
    </row>
    <row r="6404" spans="27:27" x14ac:dyDescent="0.35">
      <c r="AA6404" s="3"/>
    </row>
    <row r="6405" spans="27:27" x14ac:dyDescent="0.35">
      <c r="AA6405" s="3"/>
    </row>
    <row r="6406" spans="27:27" x14ac:dyDescent="0.35">
      <c r="AA6406" s="3"/>
    </row>
    <row r="6407" spans="27:27" x14ac:dyDescent="0.35">
      <c r="AA6407" s="3"/>
    </row>
    <row r="6408" spans="27:27" x14ac:dyDescent="0.35">
      <c r="AA6408" s="3"/>
    </row>
    <row r="6409" spans="27:27" x14ac:dyDescent="0.35">
      <c r="AA6409" s="3"/>
    </row>
    <row r="6410" spans="27:27" x14ac:dyDescent="0.35">
      <c r="AA6410" s="3"/>
    </row>
    <row r="6411" spans="27:27" x14ac:dyDescent="0.35">
      <c r="AA6411" s="3"/>
    </row>
    <row r="6412" spans="27:27" x14ac:dyDescent="0.35">
      <c r="AA6412" s="3"/>
    </row>
    <row r="6413" spans="27:27" x14ac:dyDescent="0.35">
      <c r="AA6413" s="3"/>
    </row>
    <row r="6414" spans="27:27" x14ac:dyDescent="0.35">
      <c r="AA6414" s="3"/>
    </row>
    <row r="6415" spans="27:27" x14ac:dyDescent="0.35">
      <c r="AA6415" s="3"/>
    </row>
    <row r="6416" spans="27:27" x14ac:dyDescent="0.35">
      <c r="AA6416" s="3"/>
    </row>
    <row r="6417" spans="27:27" x14ac:dyDescent="0.35">
      <c r="AA6417" s="3"/>
    </row>
    <row r="6418" spans="27:27" x14ac:dyDescent="0.35">
      <c r="AA6418" s="3"/>
    </row>
    <row r="6419" spans="27:27" x14ac:dyDescent="0.35">
      <c r="AA6419" s="3"/>
    </row>
    <row r="6420" spans="27:27" x14ac:dyDescent="0.35">
      <c r="AA6420" s="3"/>
    </row>
    <row r="6421" spans="27:27" x14ac:dyDescent="0.35">
      <c r="AA6421" s="3"/>
    </row>
    <row r="6422" spans="27:27" x14ac:dyDescent="0.35">
      <c r="AA6422" s="3"/>
    </row>
    <row r="6423" spans="27:27" x14ac:dyDescent="0.35">
      <c r="AA6423" s="3"/>
    </row>
    <row r="6424" spans="27:27" x14ac:dyDescent="0.35">
      <c r="AA6424" s="3"/>
    </row>
    <row r="6425" spans="27:27" x14ac:dyDescent="0.35">
      <c r="AA6425" s="3"/>
    </row>
    <row r="6426" spans="27:27" x14ac:dyDescent="0.35">
      <c r="AA6426" s="3"/>
    </row>
    <row r="6427" spans="27:27" x14ac:dyDescent="0.35">
      <c r="AA6427" s="3"/>
    </row>
    <row r="6428" spans="27:27" x14ac:dyDescent="0.35">
      <c r="AA6428" s="3"/>
    </row>
    <row r="6429" spans="27:27" x14ac:dyDescent="0.35">
      <c r="AA6429" s="3"/>
    </row>
    <row r="6430" spans="27:27" x14ac:dyDescent="0.35">
      <c r="AA6430" s="3"/>
    </row>
    <row r="6431" spans="27:27" x14ac:dyDescent="0.35">
      <c r="AA6431" s="3"/>
    </row>
    <row r="6432" spans="27:27" x14ac:dyDescent="0.35">
      <c r="AA6432" s="3"/>
    </row>
    <row r="6433" spans="27:27" x14ac:dyDescent="0.35">
      <c r="AA6433" s="3"/>
    </row>
    <row r="6434" spans="27:27" x14ac:dyDescent="0.35">
      <c r="AA6434" s="3"/>
    </row>
    <row r="6435" spans="27:27" x14ac:dyDescent="0.35">
      <c r="AA6435" s="3"/>
    </row>
    <row r="6436" spans="27:27" x14ac:dyDescent="0.35">
      <c r="AA6436" s="3"/>
    </row>
    <row r="6437" spans="27:27" x14ac:dyDescent="0.35">
      <c r="AA6437" s="3"/>
    </row>
    <row r="6438" spans="27:27" x14ac:dyDescent="0.35">
      <c r="AA6438" s="3"/>
    </row>
    <row r="6439" spans="27:27" x14ac:dyDescent="0.35">
      <c r="AA6439" s="3"/>
    </row>
    <row r="6440" spans="27:27" x14ac:dyDescent="0.35">
      <c r="AA6440" s="3"/>
    </row>
    <row r="6441" spans="27:27" x14ac:dyDescent="0.35">
      <c r="AA6441" s="3"/>
    </row>
    <row r="6442" spans="27:27" x14ac:dyDescent="0.35">
      <c r="AA6442" s="3"/>
    </row>
    <row r="6443" spans="27:27" x14ac:dyDescent="0.35">
      <c r="AA6443" s="3"/>
    </row>
    <row r="6444" spans="27:27" x14ac:dyDescent="0.35">
      <c r="AA6444" s="3"/>
    </row>
    <row r="6445" spans="27:27" x14ac:dyDescent="0.35">
      <c r="AA6445" s="3"/>
    </row>
    <row r="6446" spans="27:27" x14ac:dyDescent="0.35">
      <c r="AA6446" s="3"/>
    </row>
    <row r="6447" spans="27:27" x14ac:dyDescent="0.35">
      <c r="AA6447" s="3"/>
    </row>
    <row r="6448" spans="27:27" x14ac:dyDescent="0.35">
      <c r="AA6448" s="3"/>
    </row>
    <row r="6449" spans="27:27" x14ac:dyDescent="0.35">
      <c r="AA6449" s="3"/>
    </row>
    <row r="6450" spans="27:27" x14ac:dyDescent="0.35">
      <c r="AA6450" s="3"/>
    </row>
    <row r="6451" spans="27:27" x14ac:dyDescent="0.35">
      <c r="AA6451" s="3"/>
    </row>
    <row r="6452" spans="27:27" x14ac:dyDescent="0.35">
      <c r="AA6452" s="3"/>
    </row>
    <row r="6453" spans="27:27" x14ac:dyDescent="0.35">
      <c r="AA6453" s="3"/>
    </row>
    <row r="6454" spans="27:27" x14ac:dyDescent="0.35">
      <c r="AA6454" s="3"/>
    </row>
    <row r="6455" spans="27:27" x14ac:dyDescent="0.35">
      <c r="AA6455" s="3"/>
    </row>
    <row r="6456" spans="27:27" x14ac:dyDescent="0.35">
      <c r="AA6456" s="3"/>
    </row>
    <row r="6457" spans="27:27" x14ac:dyDescent="0.35">
      <c r="AA6457" s="3"/>
    </row>
    <row r="6458" spans="27:27" x14ac:dyDescent="0.35">
      <c r="AA6458" s="3"/>
    </row>
    <row r="6459" spans="27:27" x14ac:dyDescent="0.35">
      <c r="AA6459" s="3"/>
    </row>
    <row r="6460" spans="27:27" x14ac:dyDescent="0.35">
      <c r="AA6460" s="3"/>
    </row>
    <row r="6461" spans="27:27" x14ac:dyDescent="0.35">
      <c r="AA6461" s="3"/>
    </row>
    <row r="6462" spans="27:27" x14ac:dyDescent="0.35">
      <c r="AA6462" s="3"/>
    </row>
    <row r="6463" spans="27:27" x14ac:dyDescent="0.35">
      <c r="AA6463" s="3"/>
    </row>
    <row r="6464" spans="27:27" x14ac:dyDescent="0.35">
      <c r="AA6464" s="3"/>
    </row>
    <row r="6465" spans="27:27" x14ac:dyDescent="0.35">
      <c r="AA6465" s="3"/>
    </row>
    <row r="6466" spans="27:27" x14ac:dyDescent="0.35">
      <c r="AA6466" s="3"/>
    </row>
    <row r="6467" spans="27:27" x14ac:dyDescent="0.35">
      <c r="AA6467" s="3"/>
    </row>
    <row r="6468" spans="27:27" x14ac:dyDescent="0.35">
      <c r="AA6468" s="3"/>
    </row>
    <row r="6469" spans="27:27" x14ac:dyDescent="0.35">
      <c r="AA6469" s="3"/>
    </row>
    <row r="6470" spans="27:27" x14ac:dyDescent="0.35">
      <c r="AA6470" s="3"/>
    </row>
    <row r="6471" spans="27:27" x14ac:dyDescent="0.35">
      <c r="AA6471" s="3"/>
    </row>
    <row r="6472" spans="27:27" x14ac:dyDescent="0.35">
      <c r="AA6472" s="3"/>
    </row>
    <row r="6473" spans="27:27" x14ac:dyDescent="0.35">
      <c r="AA6473" s="3"/>
    </row>
    <row r="6474" spans="27:27" x14ac:dyDescent="0.35">
      <c r="AA6474" s="3"/>
    </row>
    <row r="6475" spans="27:27" x14ac:dyDescent="0.35">
      <c r="AA6475" s="3"/>
    </row>
    <row r="6476" spans="27:27" x14ac:dyDescent="0.35">
      <c r="AA6476" s="3"/>
    </row>
    <row r="6477" spans="27:27" x14ac:dyDescent="0.35">
      <c r="AA6477" s="3"/>
    </row>
    <row r="6478" spans="27:27" x14ac:dyDescent="0.35">
      <c r="AA6478" s="3"/>
    </row>
    <row r="6479" spans="27:27" x14ac:dyDescent="0.35">
      <c r="AA6479" s="3"/>
    </row>
    <row r="6480" spans="27:27" x14ac:dyDescent="0.35">
      <c r="AA6480" s="3"/>
    </row>
    <row r="6481" spans="27:27" x14ac:dyDescent="0.35">
      <c r="AA6481" s="3"/>
    </row>
    <row r="6482" spans="27:27" x14ac:dyDescent="0.35">
      <c r="AA6482" s="3"/>
    </row>
    <row r="6483" spans="27:27" x14ac:dyDescent="0.35">
      <c r="AA6483" s="3"/>
    </row>
    <row r="6484" spans="27:27" x14ac:dyDescent="0.35">
      <c r="AA6484" s="3"/>
    </row>
    <row r="6485" spans="27:27" x14ac:dyDescent="0.35">
      <c r="AA6485" s="3"/>
    </row>
    <row r="6486" spans="27:27" x14ac:dyDescent="0.35">
      <c r="AA6486" s="3"/>
    </row>
    <row r="6487" spans="27:27" x14ac:dyDescent="0.35">
      <c r="AA6487" s="3"/>
    </row>
    <row r="6488" spans="27:27" x14ac:dyDescent="0.35">
      <c r="AA6488" s="3"/>
    </row>
    <row r="6489" spans="27:27" x14ac:dyDescent="0.35">
      <c r="AA6489" s="3"/>
    </row>
    <row r="6490" spans="27:27" x14ac:dyDescent="0.35">
      <c r="AA6490" s="3"/>
    </row>
    <row r="6491" spans="27:27" x14ac:dyDescent="0.35">
      <c r="AA6491" s="3"/>
    </row>
    <row r="6492" spans="27:27" x14ac:dyDescent="0.35">
      <c r="AA6492" s="3"/>
    </row>
    <row r="6493" spans="27:27" x14ac:dyDescent="0.35">
      <c r="AA6493" s="3"/>
    </row>
    <row r="6494" spans="27:27" x14ac:dyDescent="0.35">
      <c r="AA6494" s="3"/>
    </row>
    <row r="6495" spans="27:27" x14ac:dyDescent="0.35">
      <c r="AA6495" s="3"/>
    </row>
    <row r="6496" spans="27:27" x14ac:dyDescent="0.35">
      <c r="AA6496" s="3"/>
    </row>
    <row r="6497" spans="27:27" x14ac:dyDescent="0.35">
      <c r="AA6497" s="3"/>
    </row>
    <row r="6498" spans="27:27" x14ac:dyDescent="0.35">
      <c r="AA6498" s="3"/>
    </row>
    <row r="6499" spans="27:27" x14ac:dyDescent="0.35">
      <c r="AA6499" s="3"/>
    </row>
    <row r="6500" spans="27:27" x14ac:dyDescent="0.35">
      <c r="AA6500" s="3"/>
    </row>
    <row r="6501" spans="27:27" x14ac:dyDescent="0.35">
      <c r="AA6501" s="3"/>
    </row>
    <row r="6502" spans="27:27" x14ac:dyDescent="0.35">
      <c r="AA6502" s="3"/>
    </row>
    <row r="6503" spans="27:27" x14ac:dyDescent="0.35">
      <c r="AA6503" s="3"/>
    </row>
    <row r="6504" spans="27:27" x14ac:dyDescent="0.35">
      <c r="AA6504" s="3"/>
    </row>
    <row r="6505" spans="27:27" x14ac:dyDescent="0.35">
      <c r="AA6505" s="3"/>
    </row>
    <row r="6506" spans="27:27" x14ac:dyDescent="0.35">
      <c r="AA6506" s="3"/>
    </row>
    <row r="6507" spans="27:27" x14ac:dyDescent="0.35">
      <c r="AA6507" s="3"/>
    </row>
    <row r="6508" spans="27:27" x14ac:dyDescent="0.35">
      <c r="AA6508" s="3"/>
    </row>
    <row r="6509" spans="27:27" x14ac:dyDescent="0.35">
      <c r="AA6509" s="3"/>
    </row>
    <row r="6510" spans="27:27" x14ac:dyDescent="0.35">
      <c r="AA6510" s="3"/>
    </row>
    <row r="6511" spans="27:27" x14ac:dyDescent="0.35">
      <c r="AA6511" s="3"/>
    </row>
    <row r="6512" spans="27:27" x14ac:dyDescent="0.35">
      <c r="AA6512" s="3"/>
    </row>
    <row r="6513" spans="27:27" x14ac:dyDescent="0.35">
      <c r="AA6513" s="3"/>
    </row>
    <row r="6514" spans="27:27" x14ac:dyDescent="0.35">
      <c r="AA6514" s="3"/>
    </row>
    <row r="6515" spans="27:27" x14ac:dyDescent="0.35">
      <c r="AA6515" s="3"/>
    </row>
    <row r="6516" spans="27:27" x14ac:dyDescent="0.35">
      <c r="AA6516" s="3"/>
    </row>
    <row r="6517" spans="27:27" x14ac:dyDescent="0.35">
      <c r="AA6517" s="3"/>
    </row>
    <row r="6518" spans="27:27" x14ac:dyDescent="0.35">
      <c r="AA6518" s="3"/>
    </row>
    <row r="6519" spans="27:27" x14ac:dyDescent="0.35">
      <c r="AA6519" s="3"/>
    </row>
    <row r="6520" spans="27:27" x14ac:dyDescent="0.35">
      <c r="AA6520" s="3"/>
    </row>
    <row r="6521" spans="27:27" x14ac:dyDescent="0.35">
      <c r="AA6521" s="3"/>
    </row>
    <row r="6522" spans="27:27" x14ac:dyDescent="0.35">
      <c r="AA6522" s="3"/>
    </row>
    <row r="6523" spans="27:27" x14ac:dyDescent="0.35">
      <c r="AA6523" s="3"/>
    </row>
    <row r="6524" spans="27:27" x14ac:dyDescent="0.35">
      <c r="AA6524" s="3"/>
    </row>
    <row r="6525" spans="27:27" x14ac:dyDescent="0.35">
      <c r="AA6525" s="3"/>
    </row>
    <row r="6526" spans="27:27" x14ac:dyDescent="0.35">
      <c r="AA6526" s="3"/>
    </row>
    <row r="6527" spans="27:27" x14ac:dyDescent="0.35">
      <c r="AA6527" s="3"/>
    </row>
    <row r="6528" spans="27:27" x14ac:dyDescent="0.35">
      <c r="AA6528" s="3"/>
    </row>
    <row r="6529" spans="27:27" x14ac:dyDescent="0.35">
      <c r="AA6529" s="3"/>
    </row>
    <row r="6530" spans="27:27" x14ac:dyDescent="0.35">
      <c r="AA6530" s="3"/>
    </row>
    <row r="6531" spans="27:27" x14ac:dyDescent="0.35">
      <c r="AA6531" s="3"/>
    </row>
    <row r="6532" spans="27:27" x14ac:dyDescent="0.35">
      <c r="AA6532" s="3"/>
    </row>
    <row r="6533" spans="27:27" x14ac:dyDescent="0.35">
      <c r="AA6533" s="3"/>
    </row>
    <row r="6534" spans="27:27" x14ac:dyDescent="0.35">
      <c r="AA6534" s="3"/>
    </row>
    <row r="6535" spans="27:27" x14ac:dyDescent="0.35">
      <c r="AA6535" s="3"/>
    </row>
    <row r="6536" spans="27:27" x14ac:dyDescent="0.35">
      <c r="AA6536" s="3"/>
    </row>
    <row r="6537" spans="27:27" x14ac:dyDescent="0.35">
      <c r="AA6537" s="3"/>
    </row>
    <row r="6538" spans="27:27" x14ac:dyDescent="0.35">
      <c r="AA6538" s="3"/>
    </row>
    <row r="6539" spans="27:27" x14ac:dyDescent="0.35">
      <c r="AA6539" s="3"/>
    </row>
    <row r="6540" spans="27:27" x14ac:dyDescent="0.35">
      <c r="AA6540" s="3"/>
    </row>
    <row r="6541" spans="27:27" x14ac:dyDescent="0.35">
      <c r="AA6541" s="3"/>
    </row>
    <row r="6542" spans="27:27" x14ac:dyDescent="0.35">
      <c r="AA6542" s="3"/>
    </row>
    <row r="6543" spans="27:27" x14ac:dyDescent="0.35">
      <c r="AA6543" s="3"/>
    </row>
    <row r="6544" spans="27:27" x14ac:dyDescent="0.35">
      <c r="AA6544" s="3"/>
    </row>
    <row r="6545" spans="27:27" x14ac:dyDescent="0.35">
      <c r="AA6545" s="3"/>
    </row>
    <row r="6546" spans="27:27" x14ac:dyDescent="0.35">
      <c r="AA6546" s="3"/>
    </row>
    <row r="6547" spans="27:27" x14ac:dyDescent="0.35">
      <c r="AA6547" s="3"/>
    </row>
    <row r="6548" spans="27:27" x14ac:dyDescent="0.35">
      <c r="AA6548" s="3"/>
    </row>
    <row r="6549" spans="27:27" x14ac:dyDescent="0.35">
      <c r="AA6549" s="3"/>
    </row>
    <row r="6550" spans="27:27" x14ac:dyDescent="0.35">
      <c r="AA6550" s="3"/>
    </row>
    <row r="6551" spans="27:27" x14ac:dyDescent="0.35">
      <c r="AA6551" s="3"/>
    </row>
    <row r="6552" spans="27:27" x14ac:dyDescent="0.35">
      <c r="AA6552" s="3"/>
    </row>
    <row r="6553" spans="27:27" x14ac:dyDescent="0.35">
      <c r="AA6553" s="3"/>
    </row>
    <row r="6554" spans="27:27" x14ac:dyDescent="0.35">
      <c r="AA6554" s="3"/>
    </row>
    <row r="6555" spans="27:27" x14ac:dyDescent="0.35">
      <c r="AA6555" s="3"/>
    </row>
    <row r="6556" spans="27:27" x14ac:dyDescent="0.35">
      <c r="AA6556" s="3"/>
    </row>
    <row r="6557" spans="27:27" x14ac:dyDescent="0.35">
      <c r="AA6557" s="3"/>
    </row>
    <row r="6558" spans="27:27" x14ac:dyDescent="0.35">
      <c r="AA6558" s="3"/>
    </row>
    <row r="6559" spans="27:27" x14ac:dyDescent="0.35">
      <c r="AA6559" s="3"/>
    </row>
    <row r="6560" spans="27:27" x14ac:dyDescent="0.35">
      <c r="AA6560" s="3"/>
    </row>
    <row r="6561" spans="27:27" x14ac:dyDescent="0.35">
      <c r="AA6561" s="3"/>
    </row>
    <row r="6562" spans="27:27" x14ac:dyDescent="0.35">
      <c r="AA6562" s="3"/>
    </row>
    <row r="6563" spans="27:27" x14ac:dyDescent="0.35">
      <c r="AA6563" s="3"/>
    </row>
    <row r="6564" spans="27:27" x14ac:dyDescent="0.35">
      <c r="AA6564" s="3"/>
    </row>
    <row r="6565" spans="27:27" x14ac:dyDescent="0.35">
      <c r="AA6565" s="3"/>
    </row>
    <row r="6566" spans="27:27" x14ac:dyDescent="0.35">
      <c r="AA6566" s="3"/>
    </row>
    <row r="6567" spans="27:27" x14ac:dyDescent="0.35">
      <c r="AA6567" s="3"/>
    </row>
    <row r="6568" spans="27:27" x14ac:dyDescent="0.35">
      <c r="AA6568" s="3"/>
    </row>
    <row r="6569" spans="27:27" x14ac:dyDescent="0.35">
      <c r="AA6569" s="3"/>
    </row>
    <row r="6570" spans="27:27" x14ac:dyDescent="0.35">
      <c r="AA6570" s="3"/>
    </row>
    <row r="6571" spans="27:27" x14ac:dyDescent="0.35">
      <c r="AA6571" s="3"/>
    </row>
    <row r="6572" spans="27:27" x14ac:dyDescent="0.35">
      <c r="AA6572" s="3"/>
    </row>
    <row r="6573" spans="27:27" x14ac:dyDescent="0.35">
      <c r="AA6573" s="3"/>
    </row>
    <row r="6574" spans="27:27" x14ac:dyDescent="0.35">
      <c r="AA6574" s="3"/>
    </row>
    <row r="6575" spans="27:27" x14ac:dyDescent="0.35">
      <c r="AA6575" s="3"/>
    </row>
    <row r="6576" spans="27:27" x14ac:dyDescent="0.35">
      <c r="AA6576" s="3"/>
    </row>
    <row r="6577" spans="27:27" x14ac:dyDescent="0.35">
      <c r="AA6577" s="3"/>
    </row>
    <row r="6578" spans="27:27" x14ac:dyDescent="0.35">
      <c r="AA6578" s="3"/>
    </row>
    <row r="6579" spans="27:27" x14ac:dyDescent="0.35">
      <c r="AA6579" s="3"/>
    </row>
    <row r="6580" spans="27:27" x14ac:dyDescent="0.35">
      <c r="AA6580" s="3"/>
    </row>
    <row r="6581" spans="27:27" x14ac:dyDescent="0.35">
      <c r="AA6581" s="3"/>
    </row>
    <row r="6582" spans="27:27" x14ac:dyDescent="0.35">
      <c r="AA6582" s="3"/>
    </row>
    <row r="6583" spans="27:27" x14ac:dyDescent="0.35">
      <c r="AA6583" s="3"/>
    </row>
    <row r="6584" spans="27:27" x14ac:dyDescent="0.35">
      <c r="AA6584" s="3"/>
    </row>
    <row r="6585" spans="27:27" x14ac:dyDescent="0.35">
      <c r="AA6585" s="3"/>
    </row>
    <row r="6586" spans="27:27" x14ac:dyDescent="0.35">
      <c r="AA6586" s="3"/>
    </row>
    <row r="6587" spans="27:27" x14ac:dyDescent="0.35">
      <c r="AA6587" s="3"/>
    </row>
    <row r="6588" spans="27:27" x14ac:dyDescent="0.35">
      <c r="AA6588" s="3"/>
    </row>
    <row r="6589" spans="27:27" x14ac:dyDescent="0.35">
      <c r="AA6589" s="3"/>
    </row>
    <row r="6590" spans="27:27" x14ac:dyDescent="0.35">
      <c r="AA6590" s="3"/>
    </row>
    <row r="6591" spans="27:27" x14ac:dyDescent="0.35">
      <c r="AA6591" s="3"/>
    </row>
    <row r="6592" spans="27:27" x14ac:dyDescent="0.35">
      <c r="AA6592" s="3"/>
    </row>
    <row r="6593" spans="27:27" x14ac:dyDescent="0.35">
      <c r="AA6593" s="3"/>
    </row>
    <row r="6594" spans="27:27" x14ac:dyDescent="0.35">
      <c r="AA6594" s="3"/>
    </row>
    <row r="6595" spans="27:27" x14ac:dyDescent="0.35">
      <c r="AA6595" s="3"/>
    </row>
    <row r="6596" spans="27:27" x14ac:dyDescent="0.35">
      <c r="AA6596" s="3"/>
    </row>
    <row r="6597" spans="27:27" x14ac:dyDescent="0.35">
      <c r="AA6597" s="3"/>
    </row>
    <row r="6598" spans="27:27" x14ac:dyDescent="0.35">
      <c r="AA6598" s="3"/>
    </row>
    <row r="6599" spans="27:27" x14ac:dyDescent="0.35">
      <c r="AA6599" s="3"/>
    </row>
    <row r="6600" spans="27:27" x14ac:dyDescent="0.35">
      <c r="AA6600" s="3"/>
    </row>
    <row r="6601" spans="27:27" x14ac:dyDescent="0.35">
      <c r="AA6601" s="3"/>
    </row>
    <row r="6602" spans="27:27" x14ac:dyDescent="0.35">
      <c r="AA6602" s="3"/>
    </row>
    <row r="6603" spans="27:27" x14ac:dyDescent="0.35">
      <c r="AA6603" s="3"/>
    </row>
    <row r="6604" spans="27:27" x14ac:dyDescent="0.35">
      <c r="AA6604" s="3"/>
    </row>
    <row r="6605" spans="27:27" x14ac:dyDescent="0.35">
      <c r="AA6605" s="3"/>
    </row>
    <row r="6606" spans="27:27" x14ac:dyDescent="0.35">
      <c r="AA6606" s="3"/>
    </row>
    <row r="6607" spans="27:27" x14ac:dyDescent="0.35">
      <c r="AA6607" s="3"/>
    </row>
    <row r="6608" spans="27:27" x14ac:dyDescent="0.35">
      <c r="AA6608" s="3"/>
    </row>
    <row r="6609" spans="27:27" x14ac:dyDescent="0.35">
      <c r="AA6609" s="3"/>
    </row>
    <row r="6610" spans="27:27" x14ac:dyDescent="0.35">
      <c r="AA6610" s="3"/>
    </row>
    <row r="6611" spans="27:27" x14ac:dyDescent="0.35">
      <c r="AA6611" s="3"/>
    </row>
    <row r="6612" spans="27:27" x14ac:dyDescent="0.35">
      <c r="AA6612" s="3"/>
    </row>
    <row r="6613" spans="27:27" x14ac:dyDescent="0.35">
      <c r="AA6613" s="3"/>
    </row>
    <row r="6614" spans="27:27" x14ac:dyDescent="0.35">
      <c r="AA6614" s="3"/>
    </row>
    <row r="6615" spans="27:27" x14ac:dyDescent="0.35">
      <c r="AA6615" s="3"/>
    </row>
    <row r="6616" spans="27:27" x14ac:dyDescent="0.35">
      <c r="AA6616" s="3"/>
    </row>
    <row r="6617" spans="27:27" x14ac:dyDescent="0.35">
      <c r="AA6617" s="3"/>
    </row>
    <row r="6618" spans="27:27" x14ac:dyDescent="0.35">
      <c r="AA6618" s="3"/>
    </row>
    <row r="6619" spans="27:27" x14ac:dyDescent="0.35">
      <c r="AA6619" s="3"/>
    </row>
    <row r="6620" spans="27:27" x14ac:dyDescent="0.35">
      <c r="AA6620" s="3"/>
    </row>
    <row r="6621" spans="27:27" x14ac:dyDescent="0.35">
      <c r="AA6621" s="3"/>
    </row>
    <row r="6622" spans="27:27" x14ac:dyDescent="0.35">
      <c r="AA6622" s="3"/>
    </row>
    <row r="6623" spans="27:27" x14ac:dyDescent="0.35">
      <c r="AA6623" s="3"/>
    </row>
    <row r="6624" spans="27:27" x14ac:dyDescent="0.35">
      <c r="AA6624" s="3"/>
    </row>
    <row r="6625" spans="27:27" x14ac:dyDescent="0.35">
      <c r="AA6625" s="3"/>
    </row>
    <row r="6626" spans="27:27" x14ac:dyDescent="0.35">
      <c r="AA6626" s="3"/>
    </row>
    <row r="6627" spans="27:27" x14ac:dyDescent="0.35">
      <c r="AA6627" s="3"/>
    </row>
    <row r="6628" spans="27:27" x14ac:dyDescent="0.35">
      <c r="AA6628" s="3"/>
    </row>
    <row r="6629" spans="27:27" x14ac:dyDescent="0.35">
      <c r="AA6629" s="3"/>
    </row>
    <row r="6630" spans="27:27" x14ac:dyDescent="0.35">
      <c r="AA6630" s="3"/>
    </row>
    <row r="6631" spans="27:27" x14ac:dyDescent="0.35">
      <c r="AA6631" s="3"/>
    </row>
    <row r="6632" spans="27:27" x14ac:dyDescent="0.35">
      <c r="AA6632" s="3"/>
    </row>
    <row r="6633" spans="27:27" x14ac:dyDescent="0.35">
      <c r="AA6633" s="3"/>
    </row>
    <row r="6634" spans="27:27" x14ac:dyDescent="0.35">
      <c r="AA6634" s="3"/>
    </row>
    <row r="6635" spans="27:27" x14ac:dyDescent="0.35">
      <c r="AA6635" s="3"/>
    </row>
    <row r="6636" spans="27:27" x14ac:dyDescent="0.35">
      <c r="AA6636" s="3"/>
    </row>
    <row r="6637" spans="27:27" x14ac:dyDescent="0.35">
      <c r="AA6637" s="3"/>
    </row>
    <row r="6638" spans="27:27" x14ac:dyDescent="0.35">
      <c r="AA6638" s="3"/>
    </row>
    <row r="6639" spans="27:27" x14ac:dyDescent="0.35">
      <c r="AA6639" s="3"/>
    </row>
    <row r="6640" spans="27:27" x14ac:dyDescent="0.35">
      <c r="AA6640" s="3"/>
    </row>
    <row r="6641" spans="27:27" x14ac:dyDescent="0.35">
      <c r="AA6641" s="3"/>
    </row>
    <row r="6642" spans="27:27" x14ac:dyDescent="0.35">
      <c r="AA6642" s="3"/>
    </row>
    <row r="6643" spans="27:27" x14ac:dyDescent="0.35">
      <c r="AA6643" s="3"/>
    </row>
    <row r="6644" spans="27:27" x14ac:dyDescent="0.35">
      <c r="AA6644" s="3"/>
    </row>
    <row r="6645" spans="27:27" x14ac:dyDescent="0.35">
      <c r="AA6645" s="3"/>
    </row>
    <row r="6646" spans="27:27" x14ac:dyDescent="0.35">
      <c r="AA6646" s="3"/>
    </row>
    <row r="6647" spans="27:27" x14ac:dyDescent="0.35">
      <c r="AA6647" s="3"/>
    </row>
    <row r="6648" spans="27:27" x14ac:dyDescent="0.35">
      <c r="AA6648" s="3"/>
    </row>
    <row r="6649" spans="27:27" x14ac:dyDescent="0.35">
      <c r="AA6649" s="3"/>
    </row>
    <row r="6650" spans="27:27" x14ac:dyDescent="0.35">
      <c r="AA6650" s="3"/>
    </row>
    <row r="6651" spans="27:27" x14ac:dyDescent="0.35">
      <c r="AA6651" s="3"/>
    </row>
    <row r="6652" spans="27:27" x14ac:dyDescent="0.35">
      <c r="AA6652" s="3"/>
    </row>
    <row r="6653" spans="27:27" x14ac:dyDescent="0.35">
      <c r="AA6653" s="3"/>
    </row>
    <row r="6654" spans="27:27" x14ac:dyDescent="0.35">
      <c r="AA6654" s="3"/>
    </row>
    <row r="6655" spans="27:27" x14ac:dyDescent="0.35">
      <c r="AA6655" s="3"/>
    </row>
    <row r="6656" spans="27:27" x14ac:dyDescent="0.35">
      <c r="AA6656" s="3"/>
    </row>
    <row r="6657" spans="27:27" x14ac:dyDescent="0.35">
      <c r="AA6657" s="3"/>
    </row>
    <row r="6658" spans="27:27" x14ac:dyDescent="0.35">
      <c r="AA6658" s="3"/>
    </row>
    <row r="6659" spans="27:27" x14ac:dyDescent="0.35">
      <c r="AA6659" s="3"/>
    </row>
    <row r="6660" spans="27:27" x14ac:dyDescent="0.35">
      <c r="AA6660" s="3"/>
    </row>
    <row r="6661" spans="27:27" x14ac:dyDescent="0.35">
      <c r="AA6661" s="3"/>
    </row>
    <row r="6662" spans="27:27" x14ac:dyDescent="0.35">
      <c r="AA6662" s="3"/>
    </row>
    <row r="6663" spans="27:27" x14ac:dyDescent="0.35">
      <c r="AA6663" s="3"/>
    </row>
    <row r="6664" spans="27:27" x14ac:dyDescent="0.35">
      <c r="AA6664" s="3"/>
    </row>
    <row r="6665" spans="27:27" x14ac:dyDescent="0.35">
      <c r="AA6665" s="3"/>
    </row>
    <row r="6666" spans="27:27" x14ac:dyDescent="0.35">
      <c r="AA6666" s="3"/>
    </row>
    <row r="6667" spans="27:27" x14ac:dyDescent="0.35">
      <c r="AA6667" s="3"/>
    </row>
    <row r="6668" spans="27:27" x14ac:dyDescent="0.35">
      <c r="AA6668" s="3"/>
    </row>
    <row r="6669" spans="27:27" x14ac:dyDescent="0.35">
      <c r="AA6669" s="3"/>
    </row>
    <row r="6670" spans="27:27" x14ac:dyDescent="0.35">
      <c r="AA6670" s="3"/>
    </row>
    <row r="6671" spans="27:27" x14ac:dyDescent="0.35">
      <c r="AA6671" s="3"/>
    </row>
    <row r="6672" spans="27:27" x14ac:dyDescent="0.35">
      <c r="AA6672" s="3"/>
    </row>
    <row r="6673" spans="27:27" x14ac:dyDescent="0.35">
      <c r="AA6673" s="3"/>
    </row>
    <row r="6674" spans="27:27" x14ac:dyDescent="0.35">
      <c r="AA6674" s="3"/>
    </row>
    <row r="6675" spans="27:27" x14ac:dyDescent="0.35">
      <c r="AA6675" s="3"/>
    </row>
    <row r="6676" spans="27:27" x14ac:dyDescent="0.35">
      <c r="AA6676" s="3"/>
    </row>
    <row r="6677" spans="27:27" x14ac:dyDescent="0.35">
      <c r="AA6677" s="3"/>
    </row>
    <row r="6678" spans="27:27" x14ac:dyDescent="0.35">
      <c r="AA6678" s="3"/>
    </row>
    <row r="6679" spans="27:27" x14ac:dyDescent="0.35">
      <c r="AA6679" s="3"/>
    </row>
    <row r="6680" spans="27:27" x14ac:dyDescent="0.35">
      <c r="AA6680" s="3"/>
    </row>
    <row r="6681" spans="27:27" x14ac:dyDescent="0.35">
      <c r="AA6681" s="3"/>
    </row>
    <row r="6682" spans="27:27" x14ac:dyDescent="0.35">
      <c r="AA6682" s="3"/>
    </row>
    <row r="6683" spans="27:27" x14ac:dyDescent="0.35">
      <c r="AA6683" s="3"/>
    </row>
    <row r="6684" spans="27:27" x14ac:dyDescent="0.35">
      <c r="AA6684" s="3"/>
    </row>
    <row r="6685" spans="27:27" x14ac:dyDescent="0.35">
      <c r="AA6685" s="3"/>
    </row>
    <row r="6686" spans="27:27" x14ac:dyDescent="0.35">
      <c r="AA6686" s="3"/>
    </row>
    <row r="6687" spans="27:27" x14ac:dyDescent="0.35">
      <c r="AA6687" s="3"/>
    </row>
    <row r="6688" spans="27:27" x14ac:dyDescent="0.35">
      <c r="AA6688" s="3"/>
    </row>
    <row r="6689" spans="27:27" x14ac:dyDescent="0.35">
      <c r="AA6689" s="3"/>
    </row>
    <row r="6690" spans="27:27" x14ac:dyDescent="0.35">
      <c r="AA6690" s="3"/>
    </row>
    <row r="6691" spans="27:27" x14ac:dyDescent="0.35">
      <c r="AA6691" s="3"/>
    </row>
    <row r="6692" spans="27:27" x14ac:dyDescent="0.35">
      <c r="AA6692" s="3"/>
    </row>
    <row r="6693" spans="27:27" x14ac:dyDescent="0.35">
      <c r="AA6693" s="3"/>
    </row>
    <row r="6694" spans="27:27" x14ac:dyDescent="0.35">
      <c r="AA6694" s="3"/>
    </row>
    <row r="6695" spans="27:27" x14ac:dyDescent="0.35">
      <c r="AA6695" s="3"/>
    </row>
    <row r="6696" spans="27:27" x14ac:dyDescent="0.35">
      <c r="AA6696" s="3"/>
    </row>
    <row r="6697" spans="27:27" x14ac:dyDescent="0.35">
      <c r="AA6697" s="3"/>
    </row>
    <row r="6698" spans="27:27" x14ac:dyDescent="0.35">
      <c r="AA6698" s="3"/>
    </row>
    <row r="6699" spans="27:27" x14ac:dyDescent="0.35">
      <c r="AA6699" s="3"/>
    </row>
    <row r="6700" spans="27:27" x14ac:dyDescent="0.35">
      <c r="AA6700" s="3"/>
    </row>
    <row r="6701" spans="27:27" x14ac:dyDescent="0.35">
      <c r="AA6701" s="3"/>
    </row>
    <row r="6702" spans="27:27" x14ac:dyDescent="0.35">
      <c r="AA6702" s="3"/>
    </row>
    <row r="6703" spans="27:27" x14ac:dyDescent="0.35">
      <c r="AA6703" s="3"/>
    </row>
    <row r="6704" spans="27:27" x14ac:dyDescent="0.35">
      <c r="AA6704" s="3"/>
    </row>
    <row r="6705" spans="27:27" x14ac:dyDescent="0.35">
      <c r="AA6705" s="3"/>
    </row>
    <row r="6706" spans="27:27" x14ac:dyDescent="0.35">
      <c r="AA6706" s="3"/>
    </row>
    <row r="6707" spans="27:27" x14ac:dyDescent="0.35">
      <c r="AA6707" s="3"/>
    </row>
    <row r="6708" spans="27:27" x14ac:dyDescent="0.35">
      <c r="AA6708" s="3"/>
    </row>
    <row r="6709" spans="27:27" x14ac:dyDescent="0.35">
      <c r="AA6709" s="3"/>
    </row>
    <row r="6710" spans="27:27" x14ac:dyDescent="0.35">
      <c r="AA6710" s="3"/>
    </row>
    <row r="6711" spans="27:27" x14ac:dyDescent="0.35">
      <c r="AA6711" s="3"/>
    </row>
    <row r="6712" spans="27:27" x14ac:dyDescent="0.35">
      <c r="AA6712" s="3"/>
    </row>
    <row r="6713" spans="27:27" x14ac:dyDescent="0.35">
      <c r="AA6713" s="3"/>
    </row>
    <row r="6714" spans="27:27" x14ac:dyDescent="0.35">
      <c r="AA6714" s="3"/>
    </row>
    <row r="6715" spans="27:27" x14ac:dyDescent="0.35">
      <c r="AA6715" s="3"/>
    </row>
    <row r="6716" spans="27:27" x14ac:dyDescent="0.35">
      <c r="AA6716" s="3"/>
    </row>
    <row r="6717" spans="27:27" x14ac:dyDescent="0.35">
      <c r="AA6717" s="3"/>
    </row>
    <row r="6718" spans="27:27" x14ac:dyDescent="0.35">
      <c r="AA6718" s="3"/>
    </row>
    <row r="6719" spans="27:27" x14ac:dyDescent="0.35">
      <c r="AA6719" s="3"/>
    </row>
    <row r="6720" spans="27:27" x14ac:dyDescent="0.35">
      <c r="AA6720" s="3"/>
    </row>
    <row r="6721" spans="27:27" x14ac:dyDescent="0.35">
      <c r="AA6721" s="3"/>
    </row>
    <row r="6722" spans="27:27" x14ac:dyDescent="0.35">
      <c r="AA6722" s="3"/>
    </row>
    <row r="6723" spans="27:27" x14ac:dyDescent="0.35">
      <c r="AA6723" s="3"/>
    </row>
    <row r="6724" spans="27:27" x14ac:dyDescent="0.35">
      <c r="AA6724" s="3"/>
    </row>
    <row r="6725" spans="27:27" x14ac:dyDescent="0.35">
      <c r="AA6725" s="3"/>
    </row>
    <row r="6726" spans="27:27" x14ac:dyDescent="0.35">
      <c r="AA6726" s="3"/>
    </row>
    <row r="6727" spans="27:27" x14ac:dyDescent="0.35">
      <c r="AA6727" s="3"/>
    </row>
    <row r="6728" spans="27:27" x14ac:dyDescent="0.35">
      <c r="AA6728" s="3"/>
    </row>
    <row r="6729" spans="27:27" x14ac:dyDescent="0.35">
      <c r="AA6729" s="3"/>
    </row>
    <row r="6730" spans="27:27" x14ac:dyDescent="0.35">
      <c r="AA6730" s="3"/>
    </row>
    <row r="6731" spans="27:27" x14ac:dyDescent="0.35">
      <c r="AA6731" s="3"/>
    </row>
    <row r="6732" spans="27:27" x14ac:dyDescent="0.35">
      <c r="AA6732" s="3"/>
    </row>
    <row r="6733" spans="27:27" x14ac:dyDescent="0.35">
      <c r="AA6733" s="3"/>
    </row>
    <row r="6734" spans="27:27" x14ac:dyDescent="0.35">
      <c r="AA6734" s="3"/>
    </row>
    <row r="6735" spans="27:27" x14ac:dyDescent="0.35">
      <c r="AA6735" s="3"/>
    </row>
    <row r="6736" spans="27:27" x14ac:dyDescent="0.35">
      <c r="AA6736" s="3"/>
    </row>
    <row r="6737" spans="27:27" x14ac:dyDescent="0.35">
      <c r="AA6737" s="3"/>
    </row>
    <row r="6738" spans="27:27" x14ac:dyDescent="0.35">
      <c r="AA6738" s="3"/>
    </row>
    <row r="6739" spans="27:27" x14ac:dyDescent="0.35">
      <c r="AA6739" s="3"/>
    </row>
    <row r="6740" spans="27:27" x14ac:dyDescent="0.35">
      <c r="AA6740" s="3"/>
    </row>
    <row r="6741" spans="27:27" x14ac:dyDescent="0.35">
      <c r="AA6741" s="3"/>
    </row>
    <row r="6742" spans="27:27" x14ac:dyDescent="0.35">
      <c r="AA6742" s="3"/>
    </row>
    <row r="6743" spans="27:27" x14ac:dyDescent="0.35">
      <c r="AA6743" s="3"/>
    </row>
    <row r="6744" spans="27:27" x14ac:dyDescent="0.35">
      <c r="AA6744" s="3"/>
    </row>
    <row r="6745" spans="27:27" x14ac:dyDescent="0.35">
      <c r="AA6745" s="3"/>
    </row>
    <row r="6746" spans="27:27" x14ac:dyDescent="0.35">
      <c r="AA6746" s="3"/>
    </row>
    <row r="6747" spans="27:27" x14ac:dyDescent="0.35">
      <c r="AA6747" s="3"/>
    </row>
    <row r="6748" spans="27:27" x14ac:dyDescent="0.35">
      <c r="AA6748" s="3"/>
    </row>
    <row r="6749" spans="27:27" x14ac:dyDescent="0.35">
      <c r="AA6749" s="3"/>
    </row>
    <row r="6750" spans="27:27" x14ac:dyDescent="0.35">
      <c r="AA6750" s="3"/>
    </row>
    <row r="6751" spans="27:27" x14ac:dyDescent="0.35">
      <c r="AA6751" s="3"/>
    </row>
    <row r="6752" spans="27:27" x14ac:dyDescent="0.35">
      <c r="AA6752" s="3"/>
    </row>
    <row r="6753" spans="27:27" x14ac:dyDescent="0.35">
      <c r="AA6753" s="3"/>
    </row>
    <row r="6754" spans="27:27" x14ac:dyDescent="0.35">
      <c r="AA6754" s="3"/>
    </row>
    <row r="6755" spans="27:27" x14ac:dyDescent="0.35">
      <c r="AA6755" s="3"/>
    </row>
    <row r="6756" spans="27:27" x14ac:dyDescent="0.35">
      <c r="AA6756" s="3"/>
    </row>
    <row r="6757" spans="27:27" x14ac:dyDescent="0.35">
      <c r="AA6757" s="3"/>
    </row>
    <row r="6758" spans="27:27" x14ac:dyDescent="0.35">
      <c r="AA6758" s="3"/>
    </row>
    <row r="6759" spans="27:27" x14ac:dyDescent="0.35">
      <c r="AA6759" s="3"/>
    </row>
    <row r="6760" spans="27:27" x14ac:dyDescent="0.35">
      <c r="AA6760" s="3"/>
    </row>
    <row r="6761" spans="27:27" x14ac:dyDescent="0.35">
      <c r="AA6761" s="3"/>
    </row>
    <row r="6762" spans="27:27" x14ac:dyDescent="0.35">
      <c r="AA6762" s="3"/>
    </row>
    <row r="6763" spans="27:27" x14ac:dyDescent="0.35">
      <c r="AA6763" s="3"/>
    </row>
    <row r="6764" spans="27:27" x14ac:dyDescent="0.35">
      <c r="AA6764" s="3"/>
    </row>
    <row r="6765" spans="27:27" x14ac:dyDescent="0.35">
      <c r="AA6765" s="3"/>
    </row>
    <row r="6766" spans="27:27" x14ac:dyDescent="0.35">
      <c r="AA6766" s="3"/>
    </row>
    <row r="6767" spans="27:27" x14ac:dyDescent="0.35">
      <c r="AA6767" s="3"/>
    </row>
    <row r="6768" spans="27:27" x14ac:dyDescent="0.35">
      <c r="AA6768" s="3"/>
    </row>
    <row r="6769" spans="27:27" x14ac:dyDescent="0.35">
      <c r="AA6769" s="3"/>
    </row>
    <row r="6770" spans="27:27" x14ac:dyDescent="0.35">
      <c r="AA6770" s="3"/>
    </row>
    <row r="6771" spans="27:27" x14ac:dyDescent="0.35">
      <c r="AA6771" s="3"/>
    </row>
    <row r="6772" spans="27:27" x14ac:dyDescent="0.35">
      <c r="AA6772" s="3"/>
    </row>
    <row r="6773" spans="27:27" x14ac:dyDescent="0.35">
      <c r="AA6773" s="3"/>
    </row>
    <row r="6774" spans="27:27" x14ac:dyDescent="0.35">
      <c r="AA6774" s="3"/>
    </row>
    <row r="6775" spans="27:27" x14ac:dyDescent="0.35">
      <c r="AA6775" s="3"/>
    </row>
    <row r="6776" spans="27:27" x14ac:dyDescent="0.35">
      <c r="AA6776" s="3"/>
    </row>
    <row r="6777" spans="27:27" x14ac:dyDescent="0.35">
      <c r="AA6777" s="3"/>
    </row>
    <row r="6778" spans="27:27" x14ac:dyDescent="0.35">
      <c r="AA6778" s="3"/>
    </row>
    <row r="6779" spans="27:27" x14ac:dyDescent="0.35">
      <c r="AA6779" s="3"/>
    </row>
    <row r="6780" spans="27:27" x14ac:dyDescent="0.35">
      <c r="AA6780" s="3"/>
    </row>
    <row r="6781" spans="27:27" x14ac:dyDescent="0.35">
      <c r="AA6781" s="3"/>
    </row>
    <row r="6782" spans="27:27" x14ac:dyDescent="0.35">
      <c r="AA6782" s="3"/>
    </row>
    <row r="6783" spans="27:27" x14ac:dyDescent="0.35">
      <c r="AA6783" s="3"/>
    </row>
    <row r="6784" spans="27:27" x14ac:dyDescent="0.35">
      <c r="AA6784" s="3"/>
    </row>
    <row r="6785" spans="27:27" x14ac:dyDescent="0.35">
      <c r="AA6785" s="3"/>
    </row>
    <row r="6786" spans="27:27" x14ac:dyDescent="0.35">
      <c r="AA6786" s="3"/>
    </row>
    <row r="6787" spans="27:27" x14ac:dyDescent="0.35">
      <c r="AA6787" s="3"/>
    </row>
    <row r="6788" spans="27:27" x14ac:dyDescent="0.35">
      <c r="AA6788" s="3"/>
    </row>
    <row r="6789" spans="27:27" x14ac:dyDescent="0.35">
      <c r="AA6789" s="3"/>
    </row>
    <row r="6790" spans="27:27" x14ac:dyDescent="0.35">
      <c r="AA6790" s="3"/>
    </row>
    <row r="6791" spans="27:27" x14ac:dyDescent="0.35">
      <c r="AA6791" s="3"/>
    </row>
    <row r="6792" spans="27:27" x14ac:dyDescent="0.35">
      <c r="AA6792" s="3"/>
    </row>
    <row r="6793" spans="27:27" x14ac:dyDescent="0.35">
      <c r="AA6793" s="3"/>
    </row>
    <row r="6794" spans="27:27" x14ac:dyDescent="0.35">
      <c r="AA6794" s="3"/>
    </row>
    <row r="6795" spans="27:27" x14ac:dyDescent="0.35">
      <c r="AA6795" s="3"/>
    </row>
    <row r="6796" spans="27:27" x14ac:dyDescent="0.35">
      <c r="AA6796" s="3"/>
    </row>
    <row r="6797" spans="27:27" x14ac:dyDescent="0.35">
      <c r="AA6797" s="3"/>
    </row>
    <row r="6798" spans="27:27" x14ac:dyDescent="0.35">
      <c r="AA6798" s="3"/>
    </row>
    <row r="6799" spans="27:27" x14ac:dyDescent="0.35">
      <c r="AA6799" s="3"/>
    </row>
    <row r="6800" spans="27:27" x14ac:dyDescent="0.35">
      <c r="AA6800" s="3"/>
    </row>
    <row r="6801" spans="27:27" x14ac:dyDescent="0.35">
      <c r="AA6801" s="3"/>
    </row>
    <row r="6802" spans="27:27" x14ac:dyDescent="0.35">
      <c r="AA6802" s="3"/>
    </row>
    <row r="6803" spans="27:27" x14ac:dyDescent="0.35">
      <c r="AA6803" s="3"/>
    </row>
    <row r="6804" spans="27:27" x14ac:dyDescent="0.35">
      <c r="AA6804" s="3"/>
    </row>
    <row r="6805" spans="27:27" x14ac:dyDescent="0.35">
      <c r="AA6805" s="3"/>
    </row>
    <row r="6806" spans="27:27" x14ac:dyDescent="0.35">
      <c r="AA6806" s="3"/>
    </row>
    <row r="6807" spans="27:27" x14ac:dyDescent="0.35">
      <c r="AA6807" s="3"/>
    </row>
    <row r="6808" spans="27:27" x14ac:dyDescent="0.35">
      <c r="AA6808" s="3"/>
    </row>
    <row r="6809" spans="27:27" x14ac:dyDescent="0.35">
      <c r="AA6809" s="3"/>
    </row>
    <row r="6810" spans="27:27" x14ac:dyDescent="0.35">
      <c r="AA6810" s="3"/>
    </row>
    <row r="6811" spans="27:27" x14ac:dyDescent="0.35">
      <c r="AA6811" s="3"/>
    </row>
    <row r="6812" spans="27:27" x14ac:dyDescent="0.35">
      <c r="AA6812" s="3"/>
    </row>
    <row r="6813" spans="27:27" x14ac:dyDescent="0.35">
      <c r="AA6813" s="3"/>
    </row>
    <row r="6814" spans="27:27" x14ac:dyDescent="0.35">
      <c r="AA6814" s="3"/>
    </row>
    <row r="6815" spans="27:27" x14ac:dyDescent="0.35">
      <c r="AA6815" s="3"/>
    </row>
    <row r="6816" spans="27:27" x14ac:dyDescent="0.35">
      <c r="AA6816" s="3"/>
    </row>
    <row r="6817" spans="27:27" x14ac:dyDescent="0.35">
      <c r="AA6817" s="3"/>
    </row>
    <row r="6818" spans="27:27" x14ac:dyDescent="0.35">
      <c r="AA6818" s="3"/>
    </row>
    <row r="6819" spans="27:27" x14ac:dyDescent="0.35">
      <c r="AA6819" s="3"/>
    </row>
    <row r="6820" spans="27:27" x14ac:dyDescent="0.35">
      <c r="AA6820" s="3"/>
    </row>
    <row r="6821" spans="27:27" x14ac:dyDescent="0.35">
      <c r="AA6821" s="3"/>
    </row>
    <row r="6822" spans="27:27" x14ac:dyDescent="0.35">
      <c r="AA6822" s="3"/>
    </row>
    <row r="6823" spans="27:27" x14ac:dyDescent="0.35">
      <c r="AA6823" s="3"/>
    </row>
    <row r="6824" spans="27:27" x14ac:dyDescent="0.35">
      <c r="AA6824" s="3"/>
    </row>
    <row r="6825" spans="27:27" x14ac:dyDescent="0.35">
      <c r="AA6825" s="3"/>
    </row>
    <row r="6826" spans="27:27" x14ac:dyDescent="0.35">
      <c r="AA6826" s="3"/>
    </row>
    <row r="6827" spans="27:27" x14ac:dyDescent="0.35">
      <c r="AA6827" s="3"/>
    </row>
    <row r="6828" spans="27:27" x14ac:dyDescent="0.35">
      <c r="AA6828" s="3"/>
    </row>
    <row r="6829" spans="27:27" x14ac:dyDescent="0.35">
      <c r="AA6829" s="3"/>
    </row>
    <row r="6830" spans="27:27" x14ac:dyDescent="0.35">
      <c r="AA6830" s="3"/>
    </row>
    <row r="6831" spans="27:27" x14ac:dyDescent="0.35">
      <c r="AA6831" s="3"/>
    </row>
    <row r="6832" spans="27:27" x14ac:dyDescent="0.35">
      <c r="AA6832" s="3"/>
    </row>
    <row r="6833" spans="27:27" x14ac:dyDescent="0.35">
      <c r="AA6833" s="3"/>
    </row>
    <row r="6834" spans="27:27" x14ac:dyDescent="0.35">
      <c r="AA6834" s="3"/>
    </row>
    <row r="6835" spans="27:27" x14ac:dyDescent="0.35">
      <c r="AA6835" s="3"/>
    </row>
    <row r="6836" spans="27:27" x14ac:dyDescent="0.35">
      <c r="AA6836" s="3"/>
    </row>
    <row r="6837" spans="27:27" x14ac:dyDescent="0.35">
      <c r="AA6837" s="3"/>
    </row>
    <row r="6838" spans="27:27" x14ac:dyDescent="0.35">
      <c r="AA6838" s="3"/>
    </row>
    <row r="6839" spans="27:27" x14ac:dyDescent="0.35">
      <c r="AA6839" s="3"/>
    </row>
    <row r="6840" spans="27:27" x14ac:dyDescent="0.35">
      <c r="AA6840" s="3"/>
    </row>
    <row r="6841" spans="27:27" x14ac:dyDescent="0.35">
      <c r="AA6841" s="3"/>
    </row>
    <row r="6842" spans="27:27" x14ac:dyDescent="0.35">
      <c r="AA6842" s="3"/>
    </row>
    <row r="6843" spans="27:27" x14ac:dyDescent="0.35">
      <c r="AA6843" s="3"/>
    </row>
    <row r="6844" spans="27:27" x14ac:dyDescent="0.35">
      <c r="AA6844" s="3"/>
    </row>
    <row r="6845" spans="27:27" x14ac:dyDescent="0.35">
      <c r="AA6845" s="3"/>
    </row>
    <row r="6846" spans="27:27" x14ac:dyDescent="0.35">
      <c r="AA6846" s="3"/>
    </row>
    <row r="6847" spans="27:27" x14ac:dyDescent="0.35">
      <c r="AA6847" s="3"/>
    </row>
    <row r="6848" spans="27:27" x14ac:dyDescent="0.35">
      <c r="AA6848" s="3"/>
    </row>
    <row r="6849" spans="27:27" x14ac:dyDescent="0.35">
      <c r="AA6849" s="3"/>
    </row>
    <row r="6850" spans="27:27" x14ac:dyDescent="0.35">
      <c r="AA6850" s="3"/>
    </row>
    <row r="6851" spans="27:27" x14ac:dyDescent="0.35">
      <c r="AA6851" s="3"/>
    </row>
    <row r="6852" spans="27:27" x14ac:dyDescent="0.35">
      <c r="AA6852" s="3"/>
    </row>
    <row r="6853" spans="27:27" x14ac:dyDescent="0.35">
      <c r="AA6853" s="3"/>
    </row>
    <row r="6854" spans="27:27" x14ac:dyDescent="0.35">
      <c r="AA6854" s="3"/>
    </row>
    <row r="6855" spans="27:27" x14ac:dyDescent="0.35">
      <c r="AA6855" s="3"/>
    </row>
    <row r="6856" spans="27:27" x14ac:dyDescent="0.35">
      <c r="AA6856" s="3"/>
    </row>
    <row r="6857" spans="27:27" x14ac:dyDescent="0.35">
      <c r="AA6857" s="3"/>
    </row>
    <row r="6858" spans="27:27" x14ac:dyDescent="0.35">
      <c r="AA6858" s="3"/>
    </row>
    <row r="6859" spans="27:27" x14ac:dyDescent="0.35">
      <c r="AA6859" s="3"/>
    </row>
    <row r="6860" spans="27:27" x14ac:dyDescent="0.35">
      <c r="AA6860" s="3"/>
    </row>
    <row r="6861" spans="27:27" x14ac:dyDescent="0.35">
      <c r="AA6861" s="3"/>
    </row>
    <row r="6862" spans="27:27" x14ac:dyDescent="0.35">
      <c r="AA6862" s="3"/>
    </row>
    <row r="6863" spans="27:27" x14ac:dyDescent="0.35">
      <c r="AA6863" s="3"/>
    </row>
    <row r="6864" spans="27:27" x14ac:dyDescent="0.35">
      <c r="AA6864" s="3"/>
    </row>
    <row r="6865" spans="27:27" x14ac:dyDescent="0.35">
      <c r="AA6865" s="3"/>
    </row>
    <row r="6866" spans="27:27" x14ac:dyDescent="0.35">
      <c r="AA6866" s="3"/>
    </row>
    <row r="6867" spans="27:27" x14ac:dyDescent="0.35">
      <c r="AA6867" s="3"/>
    </row>
    <row r="6868" spans="27:27" x14ac:dyDescent="0.35">
      <c r="AA6868" s="3"/>
    </row>
    <row r="6869" spans="27:27" x14ac:dyDescent="0.35">
      <c r="AA6869" s="3"/>
    </row>
    <row r="6870" spans="27:27" x14ac:dyDescent="0.35">
      <c r="AA6870" s="3"/>
    </row>
    <row r="6871" spans="27:27" x14ac:dyDescent="0.35">
      <c r="AA6871" s="3"/>
    </row>
    <row r="6872" spans="27:27" x14ac:dyDescent="0.35">
      <c r="AA6872" s="3"/>
    </row>
    <row r="6873" spans="27:27" x14ac:dyDescent="0.35">
      <c r="AA6873" s="3"/>
    </row>
    <row r="6874" spans="27:27" x14ac:dyDescent="0.35">
      <c r="AA6874" s="3"/>
    </row>
    <row r="6875" spans="27:27" x14ac:dyDescent="0.35">
      <c r="AA6875" s="3"/>
    </row>
    <row r="6876" spans="27:27" x14ac:dyDescent="0.35">
      <c r="AA6876" s="3"/>
    </row>
    <row r="6877" spans="27:27" x14ac:dyDescent="0.35">
      <c r="AA6877" s="3"/>
    </row>
    <row r="6878" spans="27:27" x14ac:dyDescent="0.35">
      <c r="AA6878" s="3"/>
    </row>
    <row r="6879" spans="27:27" x14ac:dyDescent="0.35">
      <c r="AA6879" s="3"/>
    </row>
    <row r="6880" spans="27:27" x14ac:dyDescent="0.35">
      <c r="AA6880" s="3"/>
    </row>
    <row r="6881" spans="27:27" x14ac:dyDescent="0.35">
      <c r="AA6881" s="3"/>
    </row>
    <row r="6882" spans="27:27" x14ac:dyDescent="0.35">
      <c r="AA6882" s="3"/>
    </row>
    <row r="6883" spans="27:27" x14ac:dyDescent="0.35">
      <c r="AA6883" s="3"/>
    </row>
    <row r="6884" spans="27:27" x14ac:dyDescent="0.35">
      <c r="AA6884" s="3"/>
    </row>
    <row r="6885" spans="27:27" x14ac:dyDescent="0.35">
      <c r="AA6885" s="3"/>
    </row>
    <row r="6886" spans="27:27" x14ac:dyDescent="0.35">
      <c r="AA6886" s="3"/>
    </row>
    <row r="6887" spans="27:27" x14ac:dyDescent="0.35">
      <c r="AA6887" s="3"/>
    </row>
    <row r="6888" spans="27:27" x14ac:dyDescent="0.35">
      <c r="AA6888" s="3"/>
    </row>
    <row r="6889" spans="27:27" x14ac:dyDescent="0.35">
      <c r="AA6889" s="3"/>
    </row>
    <row r="6890" spans="27:27" x14ac:dyDescent="0.35">
      <c r="AA6890" s="3"/>
    </row>
    <row r="6891" spans="27:27" x14ac:dyDescent="0.35">
      <c r="AA6891" s="3"/>
    </row>
    <row r="6892" spans="27:27" x14ac:dyDescent="0.35">
      <c r="AA6892" s="3"/>
    </row>
    <row r="6893" spans="27:27" x14ac:dyDescent="0.35">
      <c r="AA6893" s="3"/>
    </row>
    <row r="6894" spans="27:27" x14ac:dyDescent="0.35">
      <c r="AA6894" s="3"/>
    </row>
    <row r="6895" spans="27:27" x14ac:dyDescent="0.35">
      <c r="AA6895" s="3"/>
    </row>
    <row r="6896" spans="27:27" x14ac:dyDescent="0.35">
      <c r="AA6896" s="3"/>
    </row>
    <row r="6897" spans="27:27" x14ac:dyDescent="0.35">
      <c r="AA6897" s="3"/>
    </row>
    <row r="6898" spans="27:27" x14ac:dyDescent="0.35">
      <c r="AA6898" s="3"/>
    </row>
    <row r="6899" spans="27:27" x14ac:dyDescent="0.35">
      <c r="AA6899" s="3"/>
    </row>
    <row r="6900" spans="27:27" x14ac:dyDescent="0.35">
      <c r="AA6900" s="3"/>
    </row>
    <row r="6901" spans="27:27" x14ac:dyDescent="0.35">
      <c r="AA6901" s="3"/>
    </row>
    <row r="6902" spans="27:27" x14ac:dyDescent="0.35">
      <c r="AA6902" s="3"/>
    </row>
    <row r="6903" spans="27:27" x14ac:dyDescent="0.35">
      <c r="AA6903" s="3"/>
    </row>
    <row r="6904" spans="27:27" x14ac:dyDescent="0.35">
      <c r="AA6904" s="3"/>
    </row>
    <row r="6905" spans="27:27" x14ac:dyDescent="0.35">
      <c r="AA6905" s="3"/>
    </row>
    <row r="6906" spans="27:27" x14ac:dyDescent="0.35">
      <c r="AA6906" s="3"/>
    </row>
    <row r="6907" spans="27:27" x14ac:dyDescent="0.35">
      <c r="AA6907" s="3"/>
    </row>
    <row r="6908" spans="27:27" x14ac:dyDescent="0.35">
      <c r="AA6908" s="3"/>
    </row>
    <row r="6909" spans="27:27" x14ac:dyDescent="0.35">
      <c r="AA6909" s="3"/>
    </row>
    <row r="6910" spans="27:27" x14ac:dyDescent="0.35">
      <c r="AA6910" s="3"/>
    </row>
    <row r="6911" spans="27:27" x14ac:dyDescent="0.35">
      <c r="AA6911" s="3"/>
    </row>
    <row r="6912" spans="27:27" x14ac:dyDescent="0.35">
      <c r="AA6912" s="3"/>
    </row>
    <row r="6913" spans="27:27" x14ac:dyDescent="0.35">
      <c r="AA6913" s="3"/>
    </row>
    <row r="6914" spans="27:27" x14ac:dyDescent="0.35">
      <c r="AA6914" s="3"/>
    </row>
    <row r="6915" spans="27:27" x14ac:dyDescent="0.35">
      <c r="AA6915" s="3"/>
    </row>
    <row r="6916" spans="27:27" x14ac:dyDescent="0.35">
      <c r="AA6916" s="3"/>
    </row>
    <row r="6917" spans="27:27" x14ac:dyDescent="0.35">
      <c r="AA6917" s="3"/>
    </row>
    <row r="6918" spans="27:27" x14ac:dyDescent="0.35">
      <c r="AA6918" s="3"/>
    </row>
    <row r="6919" spans="27:27" x14ac:dyDescent="0.35">
      <c r="AA6919" s="3"/>
    </row>
    <row r="6920" spans="27:27" x14ac:dyDescent="0.35">
      <c r="AA6920" s="3"/>
    </row>
    <row r="6921" spans="27:27" x14ac:dyDescent="0.35">
      <c r="AA6921" s="3"/>
    </row>
    <row r="6922" spans="27:27" x14ac:dyDescent="0.35">
      <c r="AA6922" s="3"/>
    </row>
    <row r="6923" spans="27:27" x14ac:dyDescent="0.35">
      <c r="AA6923" s="3"/>
    </row>
    <row r="6924" spans="27:27" x14ac:dyDescent="0.35">
      <c r="AA6924" s="3"/>
    </row>
    <row r="6925" spans="27:27" x14ac:dyDescent="0.35">
      <c r="AA6925" s="3"/>
    </row>
    <row r="6926" spans="27:27" x14ac:dyDescent="0.35">
      <c r="AA6926" s="3"/>
    </row>
    <row r="6927" spans="27:27" x14ac:dyDescent="0.35">
      <c r="AA6927" s="3"/>
    </row>
    <row r="6928" spans="27:27" x14ac:dyDescent="0.35">
      <c r="AA6928" s="3"/>
    </row>
    <row r="6929" spans="27:27" x14ac:dyDescent="0.35">
      <c r="AA6929" s="3"/>
    </row>
    <row r="6930" spans="27:27" x14ac:dyDescent="0.35">
      <c r="AA6930" s="3"/>
    </row>
    <row r="6931" spans="27:27" x14ac:dyDescent="0.35">
      <c r="AA6931" s="3"/>
    </row>
    <row r="6932" spans="27:27" x14ac:dyDescent="0.35">
      <c r="AA6932" s="3"/>
    </row>
    <row r="6933" spans="27:27" x14ac:dyDescent="0.35">
      <c r="AA6933" s="3"/>
    </row>
    <row r="6934" spans="27:27" x14ac:dyDescent="0.35">
      <c r="AA6934" s="3"/>
    </row>
    <row r="6935" spans="27:27" x14ac:dyDescent="0.35">
      <c r="AA6935" s="3"/>
    </row>
    <row r="6936" spans="27:27" x14ac:dyDescent="0.35">
      <c r="AA6936" s="3"/>
    </row>
    <row r="6937" spans="27:27" x14ac:dyDescent="0.35">
      <c r="AA6937" s="3"/>
    </row>
    <row r="6938" spans="27:27" x14ac:dyDescent="0.35">
      <c r="AA6938" s="3"/>
    </row>
    <row r="6939" spans="27:27" x14ac:dyDescent="0.35">
      <c r="AA6939" s="3"/>
    </row>
    <row r="6940" spans="27:27" x14ac:dyDescent="0.35">
      <c r="AA6940" s="3"/>
    </row>
    <row r="6941" spans="27:27" x14ac:dyDescent="0.35">
      <c r="AA6941" s="3"/>
    </row>
    <row r="6942" spans="27:27" x14ac:dyDescent="0.35">
      <c r="AA6942" s="3"/>
    </row>
    <row r="6943" spans="27:27" x14ac:dyDescent="0.35">
      <c r="AA6943" s="3"/>
    </row>
    <row r="6944" spans="27:27" x14ac:dyDescent="0.35">
      <c r="AA6944" s="3"/>
    </row>
    <row r="6945" spans="27:27" x14ac:dyDescent="0.35">
      <c r="AA6945" s="3"/>
    </row>
    <row r="6946" spans="27:27" x14ac:dyDescent="0.35">
      <c r="AA6946" s="3"/>
    </row>
    <row r="6947" spans="27:27" x14ac:dyDescent="0.35">
      <c r="AA6947" s="3"/>
    </row>
    <row r="6948" spans="27:27" x14ac:dyDescent="0.35">
      <c r="AA6948" s="3"/>
    </row>
    <row r="6949" spans="27:27" x14ac:dyDescent="0.35">
      <c r="AA6949" s="3"/>
    </row>
    <row r="6950" spans="27:27" x14ac:dyDescent="0.35">
      <c r="AA6950" s="3"/>
    </row>
    <row r="6951" spans="27:27" x14ac:dyDescent="0.35">
      <c r="AA6951" s="3"/>
    </row>
    <row r="6952" spans="27:27" x14ac:dyDescent="0.35">
      <c r="AA6952" s="3"/>
    </row>
    <row r="6953" spans="27:27" x14ac:dyDescent="0.35">
      <c r="AA6953" s="3"/>
    </row>
    <row r="6954" spans="27:27" x14ac:dyDescent="0.35">
      <c r="AA6954" s="3"/>
    </row>
    <row r="6955" spans="27:27" x14ac:dyDescent="0.35">
      <c r="AA6955" s="3"/>
    </row>
    <row r="6956" spans="27:27" x14ac:dyDescent="0.35">
      <c r="AA6956" s="3"/>
    </row>
    <row r="6957" spans="27:27" x14ac:dyDescent="0.35">
      <c r="AA6957" s="3"/>
    </row>
    <row r="6958" spans="27:27" x14ac:dyDescent="0.35">
      <c r="AA6958" s="3"/>
    </row>
    <row r="6959" spans="27:27" x14ac:dyDescent="0.35">
      <c r="AA6959" s="3"/>
    </row>
    <row r="6960" spans="27:27" x14ac:dyDescent="0.35">
      <c r="AA6960" s="3"/>
    </row>
    <row r="6961" spans="27:27" x14ac:dyDescent="0.35">
      <c r="AA6961" s="3"/>
    </row>
    <row r="6962" spans="27:27" x14ac:dyDescent="0.35">
      <c r="AA6962" s="3"/>
    </row>
    <row r="6963" spans="27:27" x14ac:dyDescent="0.35">
      <c r="AA6963" s="3"/>
    </row>
    <row r="6964" spans="27:27" x14ac:dyDescent="0.35">
      <c r="AA6964" s="3"/>
    </row>
    <row r="6965" spans="27:27" x14ac:dyDescent="0.35">
      <c r="AA6965" s="3"/>
    </row>
    <row r="6966" spans="27:27" x14ac:dyDescent="0.35">
      <c r="AA6966" s="3"/>
    </row>
    <row r="6967" spans="27:27" x14ac:dyDescent="0.35">
      <c r="AA6967" s="3"/>
    </row>
    <row r="6968" spans="27:27" x14ac:dyDescent="0.35">
      <c r="AA6968" s="3"/>
    </row>
    <row r="6969" spans="27:27" x14ac:dyDescent="0.35">
      <c r="AA6969" s="3"/>
    </row>
    <row r="6970" spans="27:27" x14ac:dyDescent="0.35">
      <c r="AA6970" s="3"/>
    </row>
    <row r="6971" spans="27:27" x14ac:dyDescent="0.35">
      <c r="AA6971" s="3"/>
    </row>
    <row r="6972" spans="27:27" x14ac:dyDescent="0.35">
      <c r="AA6972" s="3"/>
    </row>
    <row r="6973" spans="27:27" x14ac:dyDescent="0.35">
      <c r="AA6973" s="3"/>
    </row>
    <row r="6974" spans="27:27" x14ac:dyDescent="0.35">
      <c r="AA6974" s="3"/>
    </row>
    <row r="6975" spans="27:27" x14ac:dyDescent="0.35">
      <c r="AA6975" s="3"/>
    </row>
    <row r="6976" spans="27:27" x14ac:dyDescent="0.35">
      <c r="AA6976" s="3"/>
    </row>
    <row r="6977" spans="27:27" x14ac:dyDescent="0.35">
      <c r="AA6977" s="3"/>
    </row>
    <row r="6978" spans="27:27" x14ac:dyDescent="0.35">
      <c r="AA6978" s="3"/>
    </row>
    <row r="6979" spans="27:27" x14ac:dyDescent="0.35">
      <c r="AA6979" s="3"/>
    </row>
    <row r="6980" spans="27:27" x14ac:dyDescent="0.35">
      <c r="AA6980" s="3"/>
    </row>
    <row r="6981" spans="27:27" x14ac:dyDescent="0.35">
      <c r="AA6981" s="3"/>
    </row>
    <row r="6982" spans="27:27" x14ac:dyDescent="0.35">
      <c r="AA6982" s="3"/>
    </row>
    <row r="6983" spans="27:27" x14ac:dyDescent="0.35">
      <c r="AA6983" s="3"/>
    </row>
    <row r="6984" spans="27:27" x14ac:dyDescent="0.35">
      <c r="AA6984" s="3"/>
    </row>
    <row r="6985" spans="27:27" x14ac:dyDescent="0.35">
      <c r="AA6985" s="3"/>
    </row>
    <row r="6986" spans="27:27" x14ac:dyDescent="0.35">
      <c r="AA6986" s="3"/>
    </row>
    <row r="6987" spans="27:27" x14ac:dyDescent="0.35">
      <c r="AA6987" s="3"/>
    </row>
    <row r="6988" spans="27:27" x14ac:dyDescent="0.35">
      <c r="AA6988" s="3"/>
    </row>
    <row r="6989" spans="27:27" x14ac:dyDescent="0.35">
      <c r="AA6989" s="3"/>
    </row>
    <row r="6990" spans="27:27" x14ac:dyDescent="0.35">
      <c r="AA6990" s="3"/>
    </row>
    <row r="6991" spans="27:27" x14ac:dyDescent="0.35">
      <c r="AA6991" s="3"/>
    </row>
    <row r="6992" spans="27:27" x14ac:dyDescent="0.35">
      <c r="AA6992" s="3"/>
    </row>
    <row r="6993" spans="27:27" x14ac:dyDescent="0.35">
      <c r="AA6993" s="3"/>
    </row>
    <row r="6994" spans="27:27" x14ac:dyDescent="0.35">
      <c r="AA6994" s="3"/>
    </row>
    <row r="6995" spans="27:27" x14ac:dyDescent="0.35">
      <c r="AA6995" s="3"/>
    </row>
    <row r="6996" spans="27:27" x14ac:dyDescent="0.35">
      <c r="AA6996" s="3"/>
    </row>
    <row r="6997" spans="27:27" x14ac:dyDescent="0.35">
      <c r="AA6997" s="3"/>
    </row>
    <row r="6998" spans="27:27" x14ac:dyDescent="0.35">
      <c r="AA6998" s="3"/>
    </row>
    <row r="6999" spans="27:27" x14ac:dyDescent="0.35">
      <c r="AA6999" s="3"/>
    </row>
    <row r="7000" spans="27:27" x14ac:dyDescent="0.35">
      <c r="AA7000" s="3"/>
    </row>
    <row r="7001" spans="27:27" x14ac:dyDescent="0.35">
      <c r="AA7001" s="3"/>
    </row>
    <row r="7002" spans="27:27" x14ac:dyDescent="0.35">
      <c r="AA7002" s="3"/>
    </row>
    <row r="7003" spans="27:27" x14ac:dyDescent="0.35">
      <c r="AA7003" s="3"/>
    </row>
    <row r="7004" spans="27:27" x14ac:dyDescent="0.35">
      <c r="AA7004" s="3"/>
    </row>
    <row r="7005" spans="27:27" x14ac:dyDescent="0.35">
      <c r="AA7005" s="3"/>
    </row>
    <row r="7006" spans="27:27" x14ac:dyDescent="0.35">
      <c r="AA7006" s="3"/>
    </row>
    <row r="7007" spans="27:27" x14ac:dyDescent="0.35">
      <c r="AA7007" s="3"/>
    </row>
    <row r="7008" spans="27:27" x14ac:dyDescent="0.35">
      <c r="AA7008" s="3"/>
    </row>
    <row r="7009" spans="27:27" x14ac:dyDescent="0.35">
      <c r="AA7009" s="3"/>
    </row>
    <row r="7010" spans="27:27" x14ac:dyDescent="0.35">
      <c r="AA7010" s="3"/>
    </row>
    <row r="7011" spans="27:27" x14ac:dyDescent="0.35">
      <c r="AA7011" s="3"/>
    </row>
    <row r="7012" spans="27:27" x14ac:dyDescent="0.35">
      <c r="AA7012" s="3"/>
    </row>
    <row r="7013" spans="27:27" x14ac:dyDescent="0.35">
      <c r="AA7013" s="3"/>
    </row>
    <row r="7014" spans="27:27" x14ac:dyDescent="0.35">
      <c r="AA7014" s="3"/>
    </row>
    <row r="7015" spans="27:27" x14ac:dyDescent="0.35">
      <c r="AA7015" s="3"/>
    </row>
    <row r="7016" spans="27:27" x14ac:dyDescent="0.35">
      <c r="AA7016" s="3"/>
    </row>
    <row r="7017" spans="27:27" x14ac:dyDescent="0.35">
      <c r="AA7017" s="3"/>
    </row>
    <row r="7018" spans="27:27" x14ac:dyDescent="0.35">
      <c r="AA7018" s="3"/>
    </row>
    <row r="7019" spans="27:27" x14ac:dyDescent="0.35">
      <c r="AA7019" s="3"/>
    </row>
    <row r="7020" spans="27:27" x14ac:dyDescent="0.35">
      <c r="AA7020" s="3"/>
    </row>
    <row r="7021" spans="27:27" x14ac:dyDescent="0.35">
      <c r="AA7021" s="3"/>
    </row>
    <row r="7022" spans="27:27" x14ac:dyDescent="0.35">
      <c r="AA7022" s="3"/>
    </row>
    <row r="7023" spans="27:27" x14ac:dyDescent="0.35">
      <c r="AA7023" s="3"/>
    </row>
    <row r="7024" spans="27:27" x14ac:dyDescent="0.35">
      <c r="AA7024" s="3"/>
    </row>
    <row r="7025" spans="27:27" x14ac:dyDescent="0.35">
      <c r="AA7025" s="3"/>
    </row>
    <row r="7026" spans="27:27" x14ac:dyDescent="0.35">
      <c r="AA7026" s="3"/>
    </row>
    <row r="7027" spans="27:27" x14ac:dyDescent="0.35">
      <c r="AA7027" s="3"/>
    </row>
    <row r="7028" spans="27:27" x14ac:dyDescent="0.35">
      <c r="AA7028" s="3"/>
    </row>
    <row r="7029" spans="27:27" x14ac:dyDescent="0.35">
      <c r="AA7029" s="3"/>
    </row>
    <row r="7030" spans="27:27" x14ac:dyDescent="0.35">
      <c r="AA7030" s="3"/>
    </row>
    <row r="7031" spans="27:27" x14ac:dyDescent="0.35">
      <c r="AA7031" s="3"/>
    </row>
    <row r="7032" spans="27:27" x14ac:dyDescent="0.35">
      <c r="AA7032" s="3"/>
    </row>
    <row r="7033" spans="27:27" x14ac:dyDescent="0.35">
      <c r="AA7033" s="3"/>
    </row>
    <row r="7034" spans="27:27" x14ac:dyDescent="0.35">
      <c r="AA7034" s="3"/>
    </row>
    <row r="7035" spans="27:27" x14ac:dyDescent="0.35">
      <c r="AA7035" s="3"/>
    </row>
    <row r="7036" spans="27:27" x14ac:dyDescent="0.35">
      <c r="AA7036" s="3"/>
    </row>
    <row r="7037" spans="27:27" x14ac:dyDescent="0.35">
      <c r="AA7037" s="3"/>
    </row>
    <row r="7038" spans="27:27" x14ac:dyDescent="0.35">
      <c r="AA7038" s="3"/>
    </row>
    <row r="7039" spans="27:27" x14ac:dyDescent="0.35">
      <c r="AA7039" s="3"/>
    </row>
    <row r="7040" spans="27:27" x14ac:dyDescent="0.35">
      <c r="AA7040" s="3"/>
    </row>
    <row r="7041" spans="27:27" x14ac:dyDescent="0.35">
      <c r="AA7041" s="3"/>
    </row>
    <row r="7042" spans="27:27" x14ac:dyDescent="0.35">
      <c r="AA7042" s="3"/>
    </row>
    <row r="7043" spans="27:27" x14ac:dyDescent="0.35">
      <c r="AA7043" s="3"/>
    </row>
    <row r="7044" spans="27:27" x14ac:dyDescent="0.35">
      <c r="AA7044" s="3"/>
    </row>
    <row r="7045" spans="27:27" x14ac:dyDescent="0.35">
      <c r="AA7045" s="3"/>
    </row>
    <row r="7046" spans="27:27" x14ac:dyDescent="0.35">
      <c r="AA7046" s="3"/>
    </row>
    <row r="7047" spans="27:27" x14ac:dyDescent="0.35">
      <c r="AA7047" s="3"/>
    </row>
    <row r="7048" spans="27:27" x14ac:dyDescent="0.35">
      <c r="AA7048" s="3"/>
    </row>
    <row r="7049" spans="27:27" x14ac:dyDescent="0.35">
      <c r="AA7049" s="3"/>
    </row>
    <row r="7050" spans="27:27" x14ac:dyDescent="0.35">
      <c r="AA7050" s="3"/>
    </row>
    <row r="7051" spans="27:27" x14ac:dyDescent="0.35">
      <c r="AA7051" s="3"/>
    </row>
    <row r="7052" spans="27:27" x14ac:dyDescent="0.35">
      <c r="AA7052" s="3"/>
    </row>
    <row r="7053" spans="27:27" x14ac:dyDescent="0.35">
      <c r="AA7053" s="3"/>
    </row>
    <row r="7054" spans="27:27" x14ac:dyDescent="0.35">
      <c r="AA7054" s="3"/>
    </row>
    <row r="7055" spans="27:27" x14ac:dyDescent="0.35">
      <c r="AA7055" s="3"/>
    </row>
    <row r="7056" spans="27:27" x14ac:dyDescent="0.35">
      <c r="AA7056" s="3"/>
    </row>
    <row r="7057" spans="27:27" x14ac:dyDescent="0.35">
      <c r="AA7057" s="3"/>
    </row>
    <row r="7058" spans="27:27" x14ac:dyDescent="0.35">
      <c r="AA7058" s="3"/>
    </row>
    <row r="7059" spans="27:27" x14ac:dyDescent="0.35">
      <c r="AA7059" s="3"/>
    </row>
    <row r="7060" spans="27:27" x14ac:dyDescent="0.35">
      <c r="AA7060" s="3"/>
    </row>
    <row r="7061" spans="27:27" x14ac:dyDescent="0.35">
      <c r="AA7061" s="3"/>
    </row>
    <row r="7062" spans="27:27" x14ac:dyDescent="0.35">
      <c r="AA7062" s="3"/>
    </row>
    <row r="7063" spans="27:27" x14ac:dyDescent="0.35">
      <c r="AA7063" s="3"/>
    </row>
    <row r="7064" spans="27:27" x14ac:dyDescent="0.35">
      <c r="AA7064" s="3"/>
    </row>
    <row r="7065" spans="27:27" x14ac:dyDescent="0.35">
      <c r="AA7065" s="3"/>
    </row>
    <row r="7066" spans="27:27" x14ac:dyDescent="0.35">
      <c r="AA7066" s="3"/>
    </row>
    <row r="7067" spans="27:27" x14ac:dyDescent="0.35">
      <c r="AA7067" s="3"/>
    </row>
    <row r="7068" spans="27:27" x14ac:dyDescent="0.35">
      <c r="AA7068" s="3"/>
    </row>
    <row r="7069" spans="27:27" x14ac:dyDescent="0.35">
      <c r="AA7069" s="3"/>
    </row>
    <row r="7070" spans="27:27" x14ac:dyDescent="0.35">
      <c r="AA7070" s="3"/>
    </row>
    <row r="7071" spans="27:27" x14ac:dyDescent="0.35">
      <c r="AA7071" s="3"/>
    </row>
    <row r="7072" spans="27:27" x14ac:dyDescent="0.35">
      <c r="AA7072" s="3"/>
    </row>
    <row r="7073" spans="27:27" x14ac:dyDescent="0.35">
      <c r="AA7073" s="3"/>
    </row>
    <row r="7074" spans="27:27" x14ac:dyDescent="0.35">
      <c r="AA7074" s="3"/>
    </row>
    <row r="7075" spans="27:27" x14ac:dyDescent="0.35">
      <c r="AA7075" s="3"/>
    </row>
    <row r="7076" spans="27:27" x14ac:dyDescent="0.35">
      <c r="AA7076" s="3"/>
    </row>
    <row r="7077" spans="27:27" x14ac:dyDescent="0.35">
      <c r="AA7077" s="3"/>
    </row>
    <row r="7078" spans="27:27" x14ac:dyDescent="0.35">
      <c r="AA7078" s="3"/>
    </row>
    <row r="7079" spans="27:27" x14ac:dyDescent="0.35">
      <c r="AA7079" s="3"/>
    </row>
    <row r="7080" spans="27:27" x14ac:dyDescent="0.35">
      <c r="AA7080" s="3"/>
    </row>
    <row r="7081" spans="27:27" x14ac:dyDescent="0.35">
      <c r="AA7081" s="3"/>
    </row>
    <row r="7082" spans="27:27" x14ac:dyDescent="0.35">
      <c r="AA7082" s="3"/>
    </row>
    <row r="7083" spans="27:27" x14ac:dyDescent="0.35">
      <c r="AA7083" s="3"/>
    </row>
    <row r="7084" spans="27:27" x14ac:dyDescent="0.35">
      <c r="AA7084" s="3"/>
    </row>
    <row r="7085" spans="27:27" x14ac:dyDescent="0.35">
      <c r="AA7085" s="3"/>
    </row>
    <row r="7086" spans="27:27" x14ac:dyDescent="0.35">
      <c r="AA7086" s="3"/>
    </row>
    <row r="7087" spans="27:27" x14ac:dyDescent="0.35">
      <c r="AA7087" s="3"/>
    </row>
    <row r="7088" spans="27:27" x14ac:dyDescent="0.35">
      <c r="AA7088" s="3"/>
    </row>
    <row r="7089" spans="27:27" x14ac:dyDescent="0.35">
      <c r="AA7089" s="3"/>
    </row>
    <row r="7090" spans="27:27" x14ac:dyDescent="0.35">
      <c r="AA7090" s="3"/>
    </row>
    <row r="7091" spans="27:27" x14ac:dyDescent="0.35">
      <c r="AA7091" s="3"/>
    </row>
    <row r="7092" spans="27:27" x14ac:dyDescent="0.35">
      <c r="AA7092" s="3"/>
    </row>
    <row r="7093" spans="27:27" x14ac:dyDescent="0.35">
      <c r="AA7093" s="3"/>
    </row>
    <row r="7094" spans="27:27" x14ac:dyDescent="0.35">
      <c r="AA7094" s="3"/>
    </row>
    <row r="7095" spans="27:27" x14ac:dyDescent="0.35">
      <c r="AA7095" s="3"/>
    </row>
    <row r="7096" spans="27:27" x14ac:dyDescent="0.35">
      <c r="AA7096" s="3"/>
    </row>
    <row r="7097" spans="27:27" x14ac:dyDescent="0.35">
      <c r="AA7097" s="3"/>
    </row>
    <row r="7098" spans="27:27" x14ac:dyDescent="0.35">
      <c r="AA7098" s="3"/>
    </row>
    <row r="7099" spans="27:27" x14ac:dyDescent="0.35">
      <c r="AA7099" s="3"/>
    </row>
    <row r="7100" spans="27:27" x14ac:dyDescent="0.35">
      <c r="AA7100" s="3"/>
    </row>
    <row r="7101" spans="27:27" x14ac:dyDescent="0.35">
      <c r="AA7101" s="3"/>
    </row>
    <row r="7102" spans="27:27" x14ac:dyDescent="0.35">
      <c r="AA7102" s="3"/>
    </row>
    <row r="7103" spans="27:27" x14ac:dyDescent="0.35">
      <c r="AA7103" s="3"/>
    </row>
    <row r="7104" spans="27:27" x14ac:dyDescent="0.35">
      <c r="AA7104" s="3"/>
    </row>
    <row r="7105" spans="27:27" x14ac:dyDescent="0.35">
      <c r="AA7105" s="3"/>
    </row>
    <row r="7106" spans="27:27" x14ac:dyDescent="0.35">
      <c r="AA7106" s="3"/>
    </row>
    <row r="7107" spans="27:27" x14ac:dyDescent="0.35">
      <c r="AA7107" s="3"/>
    </row>
    <row r="7108" spans="27:27" x14ac:dyDescent="0.35">
      <c r="AA7108" s="3"/>
    </row>
    <row r="7109" spans="27:27" x14ac:dyDescent="0.35">
      <c r="AA7109" s="3"/>
    </row>
    <row r="7110" spans="27:27" x14ac:dyDescent="0.35">
      <c r="AA7110" s="3"/>
    </row>
    <row r="7111" spans="27:27" x14ac:dyDescent="0.35">
      <c r="AA7111" s="3"/>
    </row>
    <row r="7112" spans="27:27" x14ac:dyDescent="0.35">
      <c r="AA7112" s="3"/>
    </row>
    <row r="7113" spans="27:27" x14ac:dyDescent="0.35">
      <c r="AA7113" s="3"/>
    </row>
    <row r="7114" spans="27:27" x14ac:dyDescent="0.35">
      <c r="AA7114" s="3"/>
    </row>
    <row r="7115" spans="27:27" x14ac:dyDescent="0.35">
      <c r="AA7115" s="3"/>
    </row>
    <row r="7116" spans="27:27" x14ac:dyDescent="0.35">
      <c r="AA7116" s="3"/>
    </row>
    <row r="7117" spans="27:27" x14ac:dyDescent="0.35">
      <c r="AA7117" s="3"/>
    </row>
    <row r="7118" spans="27:27" x14ac:dyDescent="0.35">
      <c r="AA7118" s="3"/>
    </row>
    <row r="7119" spans="27:27" x14ac:dyDescent="0.35">
      <c r="AA7119" s="3"/>
    </row>
    <row r="7120" spans="27:27" x14ac:dyDescent="0.35">
      <c r="AA7120" s="3"/>
    </row>
    <row r="7121" spans="27:27" x14ac:dyDescent="0.35">
      <c r="AA7121" s="3"/>
    </row>
    <row r="7122" spans="27:27" x14ac:dyDescent="0.35">
      <c r="AA7122" s="3"/>
    </row>
    <row r="7123" spans="27:27" x14ac:dyDescent="0.35">
      <c r="AA7123" s="3"/>
    </row>
    <row r="7124" spans="27:27" x14ac:dyDescent="0.35">
      <c r="AA7124" s="3"/>
    </row>
    <row r="7125" spans="27:27" x14ac:dyDescent="0.35">
      <c r="AA7125" s="3"/>
    </row>
    <row r="7126" spans="27:27" x14ac:dyDescent="0.35">
      <c r="AA7126" s="3"/>
    </row>
    <row r="7127" spans="27:27" x14ac:dyDescent="0.35">
      <c r="AA7127" s="3"/>
    </row>
    <row r="7128" spans="27:27" x14ac:dyDescent="0.35">
      <c r="AA7128" s="3"/>
    </row>
    <row r="7129" spans="27:27" x14ac:dyDescent="0.35">
      <c r="AA7129" s="3"/>
    </row>
    <row r="7130" spans="27:27" x14ac:dyDescent="0.35">
      <c r="AA7130" s="3"/>
    </row>
    <row r="7131" spans="27:27" x14ac:dyDescent="0.35">
      <c r="AA7131" s="3"/>
    </row>
    <row r="7132" spans="27:27" x14ac:dyDescent="0.35">
      <c r="AA7132" s="3"/>
    </row>
    <row r="7133" spans="27:27" x14ac:dyDescent="0.35">
      <c r="AA7133" s="3"/>
    </row>
    <row r="7134" spans="27:27" x14ac:dyDescent="0.35">
      <c r="AA7134" s="3"/>
    </row>
    <row r="7135" spans="27:27" x14ac:dyDescent="0.35">
      <c r="AA7135" s="3"/>
    </row>
    <row r="7136" spans="27:27" x14ac:dyDescent="0.35">
      <c r="AA7136" s="3"/>
    </row>
    <row r="7137" spans="27:27" x14ac:dyDescent="0.35">
      <c r="AA7137" s="3"/>
    </row>
    <row r="7138" spans="27:27" x14ac:dyDescent="0.35">
      <c r="AA7138" s="3"/>
    </row>
    <row r="7139" spans="27:27" x14ac:dyDescent="0.35">
      <c r="AA7139" s="3"/>
    </row>
    <row r="7140" spans="27:27" x14ac:dyDescent="0.35">
      <c r="AA7140" s="3"/>
    </row>
    <row r="7141" spans="27:27" x14ac:dyDescent="0.35">
      <c r="AA7141" s="3"/>
    </row>
    <row r="7142" spans="27:27" x14ac:dyDescent="0.35">
      <c r="AA7142" s="3"/>
    </row>
    <row r="7143" spans="27:27" x14ac:dyDescent="0.35">
      <c r="AA7143" s="3"/>
    </row>
    <row r="7144" spans="27:27" x14ac:dyDescent="0.35">
      <c r="AA7144" s="3"/>
    </row>
    <row r="7145" spans="27:27" x14ac:dyDescent="0.35">
      <c r="AA7145" s="3"/>
    </row>
    <row r="7146" spans="27:27" x14ac:dyDescent="0.35">
      <c r="AA7146" s="3"/>
    </row>
    <row r="7147" spans="27:27" x14ac:dyDescent="0.35">
      <c r="AA7147" s="3"/>
    </row>
    <row r="7148" spans="27:27" x14ac:dyDescent="0.35">
      <c r="AA7148" s="3"/>
    </row>
    <row r="7149" spans="27:27" x14ac:dyDescent="0.35">
      <c r="AA7149" s="3"/>
    </row>
    <row r="7150" spans="27:27" x14ac:dyDescent="0.35">
      <c r="AA7150" s="3"/>
    </row>
    <row r="7151" spans="27:27" x14ac:dyDescent="0.35">
      <c r="AA7151" s="3"/>
    </row>
    <row r="7152" spans="27:27" x14ac:dyDescent="0.35">
      <c r="AA7152" s="3"/>
    </row>
    <row r="7153" spans="27:27" x14ac:dyDescent="0.35">
      <c r="AA7153" s="3"/>
    </row>
    <row r="7154" spans="27:27" x14ac:dyDescent="0.35">
      <c r="AA7154" s="3"/>
    </row>
    <row r="7155" spans="27:27" x14ac:dyDescent="0.35">
      <c r="AA7155" s="3"/>
    </row>
    <row r="7156" spans="27:27" x14ac:dyDescent="0.35">
      <c r="AA7156" s="3"/>
    </row>
    <row r="7157" spans="27:27" x14ac:dyDescent="0.35">
      <c r="AA7157" s="3"/>
    </row>
    <row r="7158" spans="27:27" x14ac:dyDescent="0.35">
      <c r="AA7158" s="3"/>
    </row>
    <row r="7159" spans="27:27" x14ac:dyDescent="0.35">
      <c r="AA7159" s="3"/>
    </row>
    <row r="7160" spans="27:27" x14ac:dyDescent="0.35">
      <c r="AA7160" s="3"/>
    </row>
    <row r="7161" spans="27:27" x14ac:dyDescent="0.35">
      <c r="AA7161" s="3"/>
    </row>
    <row r="7162" spans="27:27" x14ac:dyDescent="0.35">
      <c r="AA7162" s="3"/>
    </row>
    <row r="7163" spans="27:27" x14ac:dyDescent="0.35">
      <c r="AA7163" s="3"/>
    </row>
    <row r="7164" spans="27:27" x14ac:dyDescent="0.35">
      <c r="AA7164" s="3"/>
    </row>
    <row r="7165" spans="27:27" x14ac:dyDescent="0.35">
      <c r="AA7165" s="3"/>
    </row>
    <row r="7166" spans="27:27" x14ac:dyDescent="0.35">
      <c r="AA7166" s="3"/>
    </row>
    <row r="7167" spans="27:27" x14ac:dyDescent="0.35">
      <c r="AA7167" s="3"/>
    </row>
    <row r="7168" spans="27:27" x14ac:dyDescent="0.35">
      <c r="AA7168" s="3"/>
    </row>
    <row r="7169" spans="27:27" x14ac:dyDescent="0.35">
      <c r="AA7169" s="3"/>
    </row>
    <row r="7170" spans="27:27" x14ac:dyDescent="0.35">
      <c r="AA7170" s="3"/>
    </row>
    <row r="7171" spans="27:27" x14ac:dyDescent="0.35">
      <c r="AA7171" s="3"/>
    </row>
    <row r="7172" spans="27:27" x14ac:dyDescent="0.35">
      <c r="AA7172" s="3"/>
    </row>
    <row r="7173" spans="27:27" x14ac:dyDescent="0.35">
      <c r="AA7173" s="3"/>
    </row>
    <row r="7174" spans="27:27" x14ac:dyDescent="0.35">
      <c r="AA7174" s="3"/>
    </row>
    <row r="7175" spans="27:27" x14ac:dyDescent="0.35">
      <c r="AA7175" s="3"/>
    </row>
    <row r="7176" spans="27:27" x14ac:dyDescent="0.35">
      <c r="AA7176" s="3"/>
    </row>
    <row r="7177" spans="27:27" x14ac:dyDescent="0.35">
      <c r="AA7177" s="3"/>
    </row>
    <row r="7178" spans="27:27" x14ac:dyDescent="0.35">
      <c r="AA7178" s="3"/>
    </row>
    <row r="7179" spans="27:27" x14ac:dyDescent="0.35">
      <c r="AA7179" s="3"/>
    </row>
    <row r="7180" spans="27:27" x14ac:dyDescent="0.35">
      <c r="AA7180" s="3"/>
    </row>
    <row r="7181" spans="27:27" x14ac:dyDescent="0.35">
      <c r="AA7181" s="3"/>
    </row>
    <row r="7182" spans="27:27" x14ac:dyDescent="0.35">
      <c r="AA7182" s="3"/>
    </row>
    <row r="7183" spans="27:27" x14ac:dyDescent="0.35">
      <c r="AA7183" s="3"/>
    </row>
    <row r="7184" spans="27:27" x14ac:dyDescent="0.35">
      <c r="AA7184" s="3"/>
    </row>
    <row r="7185" spans="27:27" x14ac:dyDescent="0.35">
      <c r="AA7185" s="3"/>
    </row>
    <row r="7186" spans="27:27" x14ac:dyDescent="0.35">
      <c r="AA7186" s="3"/>
    </row>
    <row r="7187" spans="27:27" x14ac:dyDescent="0.35">
      <c r="AA7187" s="3"/>
    </row>
    <row r="7188" spans="27:27" x14ac:dyDescent="0.35">
      <c r="AA7188" s="3"/>
    </row>
    <row r="7189" spans="27:27" x14ac:dyDescent="0.35">
      <c r="AA7189" s="3"/>
    </row>
    <row r="7190" spans="27:27" x14ac:dyDescent="0.35">
      <c r="AA7190" s="3"/>
    </row>
    <row r="7191" spans="27:27" x14ac:dyDescent="0.35">
      <c r="AA7191" s="3"/>
    </row>
    <row r="7192" spans="27:27" x14ac:dyDescent="0.35">
      <c r="AA7192" s="3"/>
    </row>
    <row r="7193" spans="27:27" x14ac:dyDescent="0.35">
      <c r="AA7193" s="3"/>
    </row>
    <row r="7194" spans="27:27" x14ac:dyDescent="0.35">
      <c r="AA7194" s="3"/>
    </row>
    <row r="7195" spans="27:27" x14ac:dyDescent="0.35">
      <c r="AA7195" s="3"/>
    </row>
    <row r="7196" spans="27:27" x14ac:dyDescent="0.35">
      <c r="AA7196" s="3"/>
    </row>
    <row r="7197" spans="27:27" x14ac:dyDescent="0.35">
      <c r="AA7197" s="3"/>
    </row>
    <row r="7198" spans="27:27" x14ac:dyDescent="0.35">
      <c r="AA7198" s="3"/>
    </row>
    <row r="7199" spans="27:27" x14ac:dyDescent="0.35">
      <c r="AA7199" s="3"/>
    </row>
    <row r="7200" spans="27:27" x14ac:dyDescent="0.35">
      <c r="AA7200" s="3"/>
    </row>
    <row r="7201" spans="27:27" x14ac:dyDescent="0.35">
      <c r="AA7201" s="3"/>
    </row>
    <row r="7202" spans="27:27" x14ac:dyDescent="0.35">
      <c r="AA7202" s="3"/>
    </row>
    <row r="7203" spans="27:27" x14ac:dyDescent="0.35">
      <c r="AA7203" s="3"/>
    </row>
    <row r="7204" spans="27:27" x14ac:dyDescent="0.35">
      <c r="AA7204" s="3"/>
    </row>
    <row r="7205" spans="27:27" x14ac:dyDescent="0.35">
      <c r="AA7205" s="3"/>
    </row>
    <row r="7206" spans="27:27" x14ac:dyDescent="0.35">
      <c r="AA7206" s="3"/>
    </row>
    <row r="7207" spans="27:27" x14ac:dyDescent="0.35">
      <c r="AA7207" s="3"/>
    </row>
    <row r="7208" spans="27:27" x14ac:dyDescent="0.35">
      <c r="AA7208" s="3"/>
    </row>
    <row r="7209" spans="27:27" x14ac:dyDescent="0.35">
      <c r="AA7209" s="3"/>
    </row>
    <row r="7210" spans="27:27" x14ac:dyDescent="0.35">
      <c r="AA7210" s="3"/>
    </row>
    <row r="7211" spans="27:27" x14ac:dyDescent="0.35">
      <c r="AA7211" s="3"/>
    </row>
    <row r="7212" spans="27:27" x14ac:dyDescent="0.35">
      <c r="AA7212" s="3"/>
    </row>
    <row r="7213" spans="27:27" x14ac:dyDescent="0.35">
      <c r="AA7213" s="3"/>
    </row>
    <row r="7214" spans="27:27" x14ac:dyDescent="0.35">
      <c r="AA7214" s="3"/>
    </row>
    <row r="7215" spans="27:27" x14ac:dyDescent="0.35">
      <c r="AA7215" s="3"/>
    </row>
    <row r="7216" spans="27:27" x14ac:dyDescent="0.35">
      <c r="AA7216" s="3"/>
    </row>
    <row r="7217" spans="27:27" x14ac:dyDescent="0.35">
      <c r="AA7217" s="3"/>
    </row>
    <row r="7218" spans="27:27" x14ac:dyDescent="0.35">
      <c r="AA7218" s="3"/>
    </row>
    <row r="7219" spans="27:27" x14ac:dyDescent="0.35">
      <c r="AA7219" s="3"/>
    </row>
    <row r="7220" spans="27:27" x14ac:dyDescent="0.35">
      <c r="AA7220" s="3"/>
    </row>
    <row r="7221" spans="27:27" x14ac:dyDescent="0.35">
      <c r="AA7221" s="3"/>
    </row>
    <row r="7222" spans="27:27" x14ac:dyDescent="0.35">
      <c r="AA7222" s="3"/>
    </row>
    <row r="7223" spans="27:27" x14ac:dyDescent="0.35">
      <c r="AA7223" s="3"/>
    </row>
    <row r="7224" spans="27:27" x14ac:dyDescent="0.35">
      <c r="AA7224" s="3"/>
    </row>
    <row r="7225" spans="27:27" x14ac:dyDescent="0.35">
      <c r="AA7225" s="3"/>
    </row>
    <row r="7226" spans="27:27" x14ac:dyDescent="0.35">
      <c r="AA7226" s="3"/>
    </row>
    <row r="7227" spans="27:27" x14ac:dyDescent="0.35">
      <c r="AA7227" s="3"/>
    </row>
    <row r="7228" spans="27:27" x14ac:dyDescent="0.35">
      <c r="AA7228" s="3"/>
    </row>
    <row r="7229" spans="27:27" x14ac:dyDescent="0.35">
      <c r="AA7229" s="3"/>
    </row>
    <row r="7230" spans="27:27" x14ac:dyDescent="0.35">
      <c r="AA7230" s="3"/>
    </row>
    <row r="7231" spans="27:27" x14ac:dyDescent="0.35">
      <c r="AA7231" s="3"/>
    </row>
    <row r="7232" spans="27:27" x14ac:dyDescent="0.35">
      <c r="AA7232" s="3"/>
    </row>
    <row r="7233" spans="27:27" x14ac:dyDescent="0.35">
      <c r="AA7233" s="3"/>
    </row>
    <row r="7234" spans="27:27" x14ac:dyDescent="0.35">
      <c r="AA7234" s="3"/>
    </row>
    <row r="7235" spans="27:27" x14ac:dyDescent="0.35">
      <c r="AA7235" s="3"/>
    </row>
    <row r="7236" spans="27:27" x14ac:dyDescent="0.35">
      <c r="AA7236" s="3"/>
    </row>
    <row r="7237" spans="27:27" x14ac:dyDescent="0.35">
      <c r="AA7237" s="3"/>
    </row>
    <row r="7238" spans="27:27" x14ac:dyDescent="0.35">
      <c r="AA7238" s="3"/>
    </row>
    <row r="7239" spans="27:27" x14ac:dyDescent="0.35">
      <c r="AA7239" s="3"/>
    </row>
    <row r="7240" spans="27:27" x14ac:dyDescent="0.35">
      <c r="AA7240" s="3"/>
    </row>
    <row r="7241" spans="27:27" x14ac:dyDescent="0.35">
      <c r="AA7241" s="3"/>
    </row>
    <row r="7242" spans="27:27" x14ac:dyDescent="0.35">
      <c r="AA7242" s="3"/>
    </row>
    <row r="7243" spans="27:27" x14ac:dyDescent="0.35">
      <c r="AA7243" s="3"/>
    </row>
    <row r="7244" spans="27:27" x14ac:dyDescent="0.35">
      <c r="AA7244" s="3"/>
    </row>
    <row r="7245" spans="27:27" x14ac:dyDescent="0.35">
      <c r="AA7245" s="3"/>
    </row>
    <row r="7246" spans="27:27" x14ac:dyDescent="0.35">
      <c r="AA7246" s="3"/>
    </row>
    <row r="7247" spans="27:27" x14ac:dyDescent="0.35">
      <c r="AA7247" s="3"/>
    </row>
    <row r="7248" spans="27:27" x14ac:dyDescent="0.35">
      <c r="AA7248" s="3"/>
    </row>
    <row r="7249" spans="27:27" x14ac:dyDescent="0.35">
      <c r="AA7249" s="3"/>
    </row>
    <row r="7250" spans="27:27" x14ac:dyDescent="0.35">
      <c r="AA7250" s="3"/>
    </row>
    <row r="7251" spans="27:27" x14ac:dyDescent="0.35">
      <c r="AA7251" s="3"/>
    </row>
    <row r="7252" spans="27:27" x14ac:dyDescent="0.35">
      <c r="AA7252" s="3"/>
    </row>
    <row r="7253" spans="27:27" x14ac:dyDescent="0.35">
      <c r="AA7253" s="3"/>
    </row>
    <row r="7254" spans="27:27" x14ac:dyDescent="0.35">
      <c r="AA7254" s="3"/>
    </row>
    <row r="7255" spans="27:27" x14ac:dyDescent="0.35">
      <c r="AA7255" s="3"/>
    </row>
    <row r="7256" spans="27:27" x14ac:dyDescent="0.35">
      <c r="AA7256" s="3"/>
    </row>
    <row r="7257" spans="27:27" x14ac:dyDescent="0.35">
      <c r="AA7257" s="3"/>
    </row>
    <row r="7258" spans="27:27" x14ac:dyDescent="0.35">
      <c r="AA7258" s="3"/>
    </row>
    <row r="7259" spans="27:27" x14ac:dyDescent="0.35">
      <c r="AA7259" s="3"/>
    </row>
    <row r="7260" spans="27:27" x14ac:dyDescent="0.35">
      <c r="AA7260" s="3"/>
    </row>
    <row r="7261" spans="27:27" x14ac:dyDescent="0.35">
      <c r="AA7261" s="3"/>
    </row>
    <row r="7262" spans="27:27" x14ac:dyDescent="0.35">
      <c r="AA7262" s="3"/>
    </row>
    <row r="7263" spans="27:27" x14ac:dyDescent="0.35">
      <c r="AA7263" s="3"/>
    </row>
    <row r="7264" spans="27:27" x14ac:dyDescent="0.35">
      <c r="AA7264" s="3"/>
    </row>
    <row r="7265" spans="27:27" x14ac:dyDescent="0.35">
      <c r="AA7265" s="3"/>
    </row>
    <row r="7266" spans="27:27" x14ac:dyDescent="0.35">
      <c r="AA7266" s="3"/>
    </row>
    <row r="7267" spans="27:27" x14ac:dyDescent="0.35">
      <c r="AA7267" s="3"/>
    </row>
    <row r="7268" spans="27:27" x14ac:dyDescent="0.35">
      <c r="AA7268" s="3"/>
    </row>
    <row r="7269" spans="27:27" x14ac:dyDescent="0.35">
      <c r="AA7269" s="3"/>
    </row>
    <row r="7270" spans="27:27" x14ac:dyDescent="0.35">
      <c r="AA7270" s="3"/>
    </row>
    <row r="7271" spans="27:27" x14ac:dyDescent="0.35">
      <c r="AA7271" s="3"/>
    </row>
    <row r="7272" spans="27:27" x14ac:dyDescent="0.35">
      <c r="AA7272" s="3"/>
    </row>
    <row r="7273" spans="27:27" x14ac:dyDescent="0.35">
      <c r="AA7273" s="3"/>
    </row>
    <row r="7274" spans="27:27" x14ac:dyDescent="0.35">
      <c r="AA7274" s="3"/>
    </row>
    <row r="7275" spans="27:27" x14ac:dyDescent="0.35">
      <c r="AA7275" s="3"/>
    </row>
    <row r="7276" spans="27:27" x14ac:dyDescent="0.35">
      <c r="AA7276" s="3"/>
    </row>
    <row r="7277" spans="27:27" x14ac:dyDescent="0.35">
      <c r="AA7277" s="3"/>
    </row>
    <row r="7278" spans="27:27" x14ac:dyDescent="0.35">
      <c r="AA7278" s="3"/>
    </row>
    <row r="7279" spans="27:27" x14ac:dyDescent="0.35">
      <c r="AA7279" s="3"/>
    </row>
    <row r="7280" spans="27:27" x14ac:dyDescent="0.35">
      <c r="AA7280" s="3"/>
    </row>
    <row r="7281" spans="27:27" x14ac:dyDescent="0.35">
      <c r="AA7281" s="3"/>
    </row>
    <row r="7282" spans="27:27" x14ac:dyDescent="0.35">
      <c r="AA7282" s="3"/>
    </row>
    <row r="7283" spans="27:27" x14ac:dyDescent="0.35">
      <c r="AA7283" s="3"/>
    </row>
    <row r="7284" spans="27:27" x14ac:dyDescent="0.35">
      <c r="AA7284" s="3"/>
    </row>
    <row r="7285" spans="27:27" x14ac:dyDescent="0.35">
      <c r="AA7285" s="3"/>
    </row>
    <row r="7286" spans="27:27" x14ac:dyDescent="0.35">
      <c r="AA7286" s="3"/>
    </row>
    <row r="7287" spans="27:27" x14ac:dyDescent="0.35">
      <c r="AA7287" s="3"/>
    </row>
    <row r="7288" spans="27:27" x14ac:dyDescent="0.35">
      <c r="AA7288" s="3"/>
    </row>
    <row r="7289" spans="27:27" x14ac:dyDescent="0.35">
      <c r="AA7289" s="3"/>
    </row>
    <row r="7290" spans="27:27" x14ac:dyDescent="0.35">
      <c r="AA7290" s="3"/>
    </row>
    <row r="7291" spans="27:27" x14ac:dyDescent="0.35">
      <c r="AA7291" s="3"/>
    </row>
    <row r="7292" spans="27:27" x14ac:dyDescent="0.35">
      <c r="AA7292" s="3"/>
    </row>
    <row r="7293" spans="27:27" x14ac:dyDescent="0.35">
      <c r="AA7293" s="3"/>
    </row>
    <row r="7294" spans="27:27" x14ac:dyDescent="0.35">
      <c r="AA7294" s="3"/>
    </row>
    <row r="7295" spans="27:27" x14ac:dyDescent="0.35">
      <c r="AA7295" s="3"/>
    </row>
    <row r="7296" spans="27:27" x14ac:dyDescent="0.35">
      <c r="AA7296" s="3"/>
    </row>
    <row r="7297" spans="27:27" x14ac:dyDescent="0.35">
      <c r="AA7297" s="3"/>
    </row>
    <row r="7298" spans="27:27" x14ac:dyDescent="0.35">
      <c r="AA7298" s="3"/>
    </row>
    <row r="7299" spans="27:27" x14ac:dyDescent="0.35">
      <c r="AA7299" s="3"/>
    </row>
    <row r="7300" spans="27:27" x14ac:dyDescent="0.35">
      <c r="AA7300" s="3"/>
    </row>
    <row r="7301" spans="27:27" x14ac:dyDescent="0.35">
      <c r="AA7301" s="3"/>
    </row>
    <row r="7302" spans="27:27" x14ac:dyDescent="0.35">
      <c r="AA7302" s="3"/>
    </row>
    <row r="7303" spans="27:27" x14ac:dyDescent="0.35">
      <c r="AA7303" s="3"/>
    </row>
    <row r="7304" spans="27:27" x14ac:dyDescent="0.35">
      <c r="AA7304" s="3"/>
    </row>
    <row r="7305" spans="27:27" x14ac:dyDescent="0.35">
      <c r="AA7305" s="3"/>
    </row>
    <row r="7306" spans="27:27" x14ac:dyDescent="0.35">
      <c r="AA7306" s="3"/>
    </row>
    <row r="7307" spans="27:27" x14ac:dyDescent="0.35">
      <c r="AA7307" s="3"/>
    </row>
    <row r="7308" spans="27:27" x14ac:dyDescent="0.35">
      <c r="AA7308" s="3"/>
    </row>
    <row r="7309" spans="27:27" x14ac:dyDescent="0.35">
      <c r="AA7309" s="3"/>
    </row>
    <row r="7310" spans="27:27" x14ac:dyDescent="0.35">
      <c r="AA7310" s="3"/>
    </row>
    <row r="7311" spans="27:27" x14ac:dyDescent="0.35">
      <c r="AA7311" s="3"/>
    </row>
    <row r="7312" spans="27:27" x14ac:dyDescent="0.35">
      <c r="AA7312" s="3"/>
    </row>
    <row r="7313" spans="27:27" x14ac:dyDescent="0.35">
      <c r="AA7313" s="3"/>
    </row>
    <row r="7314" spans="27:27" x14ac:dyDescent="0.35">
      <c r="AA7314" s="3"/>
    </row>
    <row r="7315" spans="27:27" x14ac:dyDescent="0.35">
      <c r="AA7315" s="3"/>
    </row>
    <row r="7316" spans="27:27" x14ac:dyDescent="0.35">
      <c r="AA7316" s="3"/>
    </row>
    <row r="7317" spans="27:27" x14ac:dyDescent="0.35">
      <c r="AA7317" s="3"/>
    </row>
    <row r="7318" spans="27:27" x14ac:dyDescent="0.35">
      <c r="AA7318" s="3"/>
    </row>
    <row r="7319" spans="27:27" x14ac:dyDescent="0.35">
      <c r="AA7319" s="3"/>
    </row>
    <row r="7320" spans="27:27" x14ac:dyDescent="0.35">
      <c r="AA7320" s="3"/>
    </row>
    <row r="7321" spans="27:27" x14ac:dyDescent="0.35">
      <c r="AA7321" s="3"/>
    </row>
    <row r="7322" spans="27:27" x14ac:dyDescent="0.35">
      <c r="AA7322" s="3"/>
    </row>
    <row r="7323" spans="27:27" x14ac:dyDescent="0.35">
      <c r="AA7323" s="3"/>
    </row>
    <row r="7324" spans="27:27" x14ac:dyDescent="0.35">
      <c r="AA7324" s="3"/>
    </row>
    <row r="7325" spans="27:27" x14ac:dyDescent="0.35">
      <c r="AA7325" s="3"/>
    </row>
    <row r="7326" spans="27:27" x14ac:dyDescent="0.35">
      <c r="AA7326" s="3"/>
    </row>
    <row r="7327" spans="27:27" x14ac:dyDescent="0.35">
      <c r="AA7327" s="3"/>
    </row>
    <row r="7328" spans="27:27" x14ac:dyDescent="0.35">
      <c r="AA7328" s="3"/>
    </row>
    <row r="7329" spans="27:27" x14ac:dyDescent="0.35">
      <c r="AA7329" s="3"/>
    </row>
    <row r="7330" spans="27:27" x14ac:dyDescent="0.35">
      <c r="AA7330" s="3"/>
    </row>
    <row r="7331" spans="27:27" x14ac:dyDescent="0.35">
      <c r="AA7331" s="3"/>
    </row>
    <row r="7332" spans="27:27" x14ac:dyDescent="0.35">
      <c r="AA7332" s="3"/>
    </row>
    <row r="7333" spans="27:27" x14ac:dyDescent="0.35">
      <c r="AA7333" s="3"/>
    </row>
    <row r="7334" spans="27:27" x14ac:dyDescent="0.35">
      <c r="AA7334" s="3"/>
    </row>
    <row r="7335" spans="27:27" x14ac:dyDescent="0.35">
      <c r="AA7335" s="3"/>
    </row>
    <row r="7336" spans="27:27" x14ac:dyDescent="0.35">
      <c r="AA7336" s="3"/>
    </row>
    <row r="7337" spans="27:27" x14ac:dyDescent="0.35">
      <c r="AA7337" s="3"/>
    </row>
    <row r="7338" spans="27:27" x14ac:dyDescent="0.35">
      <c r="AA7338" s="3"/>
    </row>
    <row r="7339" spans="27:27" x14ac:dyDescent="0.35">
      <c r="AA7339" s="3"/>
    </row>
    <row r="7340" spans="27:27" x14ac:dyDescent="0.35">
      <c r="AA7340" s="3"/>
    </row>
    <row r="7341" spans="27:27" x14ac:dyDescent="0.35">
      <c r="AA7341" s="3"/>
    </row>
    <row r="7342" spans="27:27" x14ac:dyDescent="0.35">
      <c r="AA7342" s="3"/>
    </row>
    <row r="7343" spans="27:27" x14ac:dyDescent="0.35">
      <c r="AA7343" s="3"/>
    </row>
    <row r="7344" spans="27:27" x14ac:dyDescent="0.35">
      <c r="AA7344" s="3"/>
    </row>
    <row r="7345" spans="27:27" x14ac:dyDescent="0.35">
      <c r="AA7345" s="3"/>
    </row>
    <row r="7346" spans="27:27" x14ac:dyDescent="0.35">
      <c r="AA7346" s="3"/>
    </row>
    <row r="7347" spans="27:27" x14ac:dyDescent="0.35">
      <c r="AA7347" s="3"/>
    </row>
    <row r="7348" spans="27:27" x14ac:dyDescent="0.35">
      <c r="AA7348" s="3"/>
    </row>
    <row r="7349" spans="27:27" x14ac:dyDescent="0.35">
      <c r="AA7349" s="3"/>
    </row>
    <row r="7350" spans="27:27" x14ac:dyDescent="0.35">
      <c r="AA7350" s="3"/>
    </row>
    <row r="7351" spans="27:27" x14ac:dyDescent="0.35">
      <c r="AA7351" s="3"/>
    </row>
    <row r="7352" spans="27:27" x14ac:dyDescent="0.35">
      <c r="AA7352" s="3"/>
    </row>
    <row r="7353" spans="27:27" x14ac:dyDescent="0.35">
      <c r="AA7353" s="3"/>
    </row>
    <row r="7354" spans="27:27" x14ac:dyDescent="0.35">
      <c r="AA7354" s="3"/>
    </row>
    <row r="7355" spans="27:27" x14ac:dyDescent="0.35">
      <c r="AA7355" s="3"/>
    </row>
    <row r="7356" spans="27:27" x14ac:dyDescent="0.35">
      <c r="AA7356" s="3"/>
    </row>
    <row r="7357" spans="27:27" x14ac:dyDescent="0.35">
      <c r="AA7357" s="3"/>
    </row>
    <row r="7358" spans="27:27" x14ac:dyDescent="0.35">
      <c r="AA7358" s="3"/>
    </row>
    <row r="7359" spans="27:27" x14ac:dyDescent="0.35">
      <c r="AA7359" s="3"/>
    </row>
    <row r="7360" spans="27:27" x14ac:dyDescent="0.35">
      <c r="AA7360" s="3"/>
    </row>
    <row r="7361" spans="27:27" x14ac:dyDescent="0.35">
      <c r="AA7361" s="3"/>
    </row>
    <row r="7362" spans="27:27" x14ac:dyDescent="0.35">
      <c r="AA7362" s="3"/>
    </row>
    <row r="7363" spans="27:27" x14ac:dyDescent="0.35">
      <c r="AA7363" s="3"/>
    </row>
    <row r="7364" spans="27:27" x14ac:dyDescent="0.35">
      <c r="AA7364" s="3"/>
    </row>
    <row r="7365" spans="27:27" x14ac:dyDescent="0.35">
      <c r="AA7365" s="3"/>
    </row>
    <row r="7366" spans="27:27" x14ac:dyDescent="0.35">
      <c r="AA7366" s="3"/>
    </row>
    <row r="7367" spans="27:27" x14ac:dyDescent="0.35">
      <c r="AA7367" s="3"/>
    </row>
    <row r="7368" spans="27:27" x14ac:dyDescent="0.35">
      <c r="AA7368" s="3"/>
    </row>
    <row r="7369" spans="27:27" x14ac:dyDescent="0.35">
      <c r="AA7369" s="3"/>
    </row>
    <row r="7370" spans="27:27" x14ac:dyDescent="0.35">
      <c r="AA7370" s="3"/>
    </row>
    <row r="7371" spans="27:27" x14ac:dyDescent="0.35">
      <c r="AA7371" s="3"/>
    </row>
    <row r="7372" spans="27:27" x14ac:dyDescent="0.35">
      <c r="AA7372" s="3"/>
    </row>
    <row r="7373" spans="27:27" x14ac:dyDescent="0.35">
      <c r="AA7373" s="3"/>
    </row>
    <row r="7374" spans="27:27" x14ac:dyDescent="0.35">
      <c r="AA7374" s="3"/>
    </row>
    <row r="7375" spans="27:27" x14ac:dyDescent="0.35">
      <c r="AA7375" s="3"/>
    </row>
    <row r="7376" spans="27:27" x14ac:dyDescent="0.35">
      <c r="AA7376" s="3"/>
    </row>
    <row r="7377" spans="27:27" x14ac:dyDescent="0.35">
      <c r="AA7377" s="3"/>
    </row>
    <row r="7378" spans="27:27" x14ac:dyDescent="0.35">
      <c r="AA7378" s="3"/>
    </row>
    <row r="7379" spans="27:27" x14ac:dyDescent="0.35">
      <c r="AA7379" s="3"/>
    </row>
    <row r="7380" spans="27:27" x14ac:dyDescent="0.35">
      <c r="AA7380" s="3"/>
    </row>
    <row r="7381" spans="27:27" x14ac:dyDescent="0.35">
      <c r="AA7381" s="3"/>
    </row>
    <row r="7382" spans="27:27" x14ac:dyDescent="0.35">
      <c r="AA7382" s="3"/>
    </row>
    <row r="7383" spans="27:27" x14ac:dyDescent="0.35">
      <c r="AA7383" s="3"/>
    </row>
    <row r="7384" spans="27:27" x14ac:dyDescent="0.35">
      <c r="AA7384" s="3"/>
    </row>
    <row r="7385" spans="27:27" x14ac:dyDescent="0.35">
      <c r="AA7385" s="3"/>
    </row>
    <row r="7386" spans="27:27" x14ac:dyDescent="0.35">
      <c r="AA7386" s="3"/>
    </row>
    <row r="7387" spans="27:27" x14ac:dyDescent="0.35">
      <c r="AA7387" s="3"/>
    </row>
    <row r="7388" spans="27:27" x14ac:dyDescent="0.35">
      <c r="AA7388" s="3"/>
    </row>
    <row r="7389" spans="27:27" x14ac:dyDescent="0.35">
      <c r="AA7389" s="3"/>
    </row>
    <row r="7390" spans="27:27" x14ac:dyDescent="0.35">
      <c r="AA7390" s="3"/>
    </row>
    <row r="7391" spans="27:27" x14ac:dyDescent="0.35">
      <c r="AA7391" s="3"/>
    </row>
    <row r="7392" spans="27:27" x14ac:dyDescent="0.35">
      <c r="AA7392" s="3"/>
    </row>
    <row r="7393" spans="27:27" x14ac:dyDescent="0.35">
      <c r="AA7393" s="3"/>
    </row>
    <row r="7394" spans="27:27" x14ac:dyDescent="0.35">
      <c r="AA7394" s="3"/>
    </row>
    <row r="7395" spans="27:27" x14ac:dyDescent="0.35">
      <c r="AA7395" s="3"/>
    </row>
    <row r="7396" spans="27:27" x14ac:dyDescent="0.35">
      <c r="AA7396" s="3"/>
    </row>
    <row r="7397" spans="27:27" x14ac:dyDescent="0.35">
      <c r="AA7397" s="3"/>
    </row>
    <row r="7398" spans="27:27" x14ac:dyDescent="0.35">
      <c r="AA7398" s="3"/>
    </row>
    <row r="7399" spans="27:27" x14ac:dyDescent="0.35">
      <c r="AA7399" s="3"/>
    </row>
    <row r="7400" spans="27:27" x14ac:dyDescent="0.35">
      <c r="AA7400" s="3"/>
    </row>
    <row r="7401" spans="27:27" x14ac:dyDescent="0.35">
      <c r="AA7401" s="3"/>
    </row>
    <row r="7402" spans="27:27" x14ac:dyDescent="0.35">
      <c r="AA7402" s="3"/>
    </row>
    <row r="7403" spans="27:27" x14ac:dyDescent="0.35">
      <c r="AA7403" s="3"/>
    </row>
    <row r="7404" spans="27:27" x14ac:dyDescent="0.35">
      <c r="AA7404" s="3"/>
    </row>
    <row r="7405" spans="27:27" x14ac:dyDescent="0.35">
      <c r="AA7405" s="3"/>
    </row>
    <row r="7406" spans="27:27" x14ac:dyDescent="0.35">
      <c r="AA7406" s="3"/>
    </row>
    <row r="7407" spans="27:27" x14ac:dyDescent="0.35">
      <c r="AA7407" s="3"/>
    </row>
    <row r="7408" spans="27:27" x14ac:dyDescent="0.35">
      <c r="AA7408" s="3"/>
    </row>
    <row r="7409" spans="27:27" x14ac:dyDescent="0.35">
      <c r="AA7409" s="3"/>
    </row>
    <row r="7410" spans="27:27" x14ac:dyDescent="0.35">
      <c r="AA7410" s="3"/>
    </row>
    <row r="7411" spans="27:27" x14ac:dyDescent="0.35">
      <c r="AA7411" s="3"/>
    </row>
    <row r="7412" spans="27:27" x14ac:dyDescent="0.35">
      <c r="AA7412" s="3"/>
    </row>
    <row r="7413" spans="27:27" x14ac:dyDescent="0.35">
      <c r="AA7413" s="3"/>
    </row>
    <row r="7414" spans="27:27" x14ac:dyDescent="0.35">
      <c r="AA7414" s="3"/>
    </row>
    <row r="7415" spans="27:27" x14ac:dyDescent="0.35">
      <c r="AA7415" s="3"/>
    </row>
    <row r="7416" spans="27:27" x14ac:dyDescent="0.35">
      <c r="AA7416" s="3"/>
    </row>
    <row r="7417" spans="27:27" x14ac:dyDescent="0.35">
      <c r="AA7417" s="3"/>
    </row>
    <row r="7418" spans="27:27" x14ac:dyDescent="0.35">
      <c r="AA7418" s="3"/>
    </row>
    <row r="7419" spans="27:27" x14ac:dyDescent="0.35">
      <c r="AA7419" s="3"/>
    </row>
    <row r="7420" spans="27:27" x14ac:dyDescent="0.35">
      <c r="AA7420" s="3"/>
    </row>
    <row r="7421" spans="27:27" x14ac:dyDescent="0.35">
      <c r="AA7421" s="3"/>
    </row>
    <row r="7422" spans="27:27" x14ac:dyDescent="0.35">
      <c r="AA7422" s="3"/>
    </row>
    <row r="7423" spans="27:27" x14ac:dyDescent="0.35">
      <c r="AA7423" s="3"/>
    </row>
    <row r="7424" spans="27:27" x14ac:dyDescent="0.35">
      <c r="AA7424" s="3"/>
    </row>
    <row r="7425" spans="27:27" x14ac:dyDescent="0.35">
      <c r="AA7425" s="3"/>
    </row>
    <row r="7426" spans="27:27" x14ac:dyDescent="0.35">
      <c r="AA7426" s="3"/>
    </row>
    <row r="7427" spans="27:27" x14ac:dyDescent="0.35">
      <c r="AA7427" s="3"/>
    </row>
    <row r="7428" spans="27:27" x14ac:dyDescent="0.35">
      <c r="AA7428" s="3"/>
    </row>
    <row r="7429" spans="27:27" x14ac:dyDescent="0.35">
      <c r="AA7429" s="3"/>
    </row>
    <row r="7430" spans="27:27" x14ac:dyDescent="0.35">
      <c r="AA7430" s="3"/>
    </row>
    <row r="7431" spans="27:27" x14ac:dyDescent="0.35">
      <c r="AA7431" s="3"/>
    </row>
    <row r="7432" spans="27:27" x14ac:dyDescent="0.35">
      <c r="AA7432" s="3"/>
    </row>
    <row r="7433" spans="27:27" x14ac:dyDescent="0.35">
      <c r="AA7433" s="3"/>
    </row>
    <row r="7434" spans="27:27" x14ac:dyDescent="0.35">
      <c r="AA7434" s="3"/>
    </row>
    <row r="7435" spans="27:27" x14ac:dyDescent="0.35">
      <c r="AA7435" s="3"/>
    </row>
    <row r="7436" spans="27:27" x14ac:dyDescent="0.35">
      <c r="AA7436" s="3"/>
    </row>
    <row r="7437" spans="27:27" x14ac:dyDescent="0.35">
      <c r="AA7437" s="3"/>
    </row>
    <row r="7438" spans="27:27" x14ac:dyDescent="0.35">
      <c r="AA7438" s="3"/>
    </row>
    <row r="7439" spans="27:27" x14ac:dyDescent="0.35">
      <c r="AA7439" s="3"/>
    </row>
    <row r="7440" spans="27:27" x14ac:dyDescent="0.35">
      <c r="AA7440" s="3"/>
    </row>
    <row r="7441" spans="27:27" x14ac:dyDescent="0.35">
      <c r="AA7441" s="3"/>
    </row>
    <row r="7442" spans="27:27" x14ac:dyDescent="0.35">
      <c r="AA7442" s="3"/>
    </row>
    <row r="7443" spans="27:27" x14ac:dyDescent="0.35">
      <c r="AA7443" s="3"/>
    </row>
    <row r="7444" spans="27:27" x14ac:dyDescent="0.35">
      <c r="AA7444" s="3"/>
    </row>
    <row r="7445" spans="27:27" x14ac:dyDescent="0.35">
      <c r="AA7445" s="3"/>
    </row>
    <row r="7446" spans="27:27" x14ac:dyDescent="0.35">
      <c r="AA7446" s="3"/>
    </row>
    <row r="7447" spans="27:27" x14ac:dyDescent="0.35">
      <c r="AA7447" s="3"/>
    </row>
    <row r="7448" spans="27:27" x14ac:dyDescent="0.35">
      <c r="AA7448" s="3"/>
    </row>
    <row r="7449" spans="27:27" x14ac:dyDescent="0.35">
      <c r="AA7449" s="3"/>
    </row>
    <row r="7450" spans="27:27" x14ac:dyDescent="0.35">
      <c r="AA7450" s="3"/>
    </row>
    <row r="7451" spans="27:27" x14ac:dyDescent="0.35">
      <c r="AA7451" s="3"/>
    </row>
    <row r="7452" spans="27:27" x14ac:dyDescent="0.35">
      <c r="AA7452" s="3"/>
    </row>
    <row r="7453" spans="27:27" x14ac:dyDescent="0.35">
      <c r="AA7453" s="3"/>
    </row>
    <row r="7454" spans="27:27" x14ac:dyDescent="0.35">
      <c r="AA7454" s="3"/>
    </row>
    <row r="7455" spans="27:27" x14ac:dyDescent="0.35">
      <c r="AA7455" s="3"/>
    </row>
    <row r="7456" spans="27:27" x14ac:dyDescent="0.35">
      <c r="AA7456" s="3"/>
    </row>
    <row r="7457" spans="27:27" x14ac:dyDescent="0.35">
      <c r="AA7457" s="3"/>
    </row>
    <row r="7458" spans="27:27" x14ac:dyDescent="0.35">
      <c r="AA7458" s="3"/>
    </row>
    <row r="7459" spans="27:27" x14ac:dyDescent="0.35">
      <c r="AA7459" s="3"/>
    </row>
    <row r="7460" spans="27:27" x14ac:dyDescent="0.35">
      <c r="AA7460" s="3"/>
    </row>
    <row r="7461" spans="27:27" x14ac:dyDescent="0.35">
      <c r="AA7461" s="3"/>
    </row>
    <row r="7462" spans="27:27" x14ac:dyDescent="0.35">
      <c r="AA7462" s="3"/>
    </row>
    <row r="7463" spans="27:27" x14ac:dyDescent="0.35">
      <c r="AA7463" s="3"/>
    </row>
    <row r="7464" spans="27:27" x14ac:dyDescent="0.35">
      <c r="AA7464" s="3"/>
    </row>
    <row r="7465" spans="27:27" x14ac:dyDescent="0.35">
      <c r="AA7465" s="3"/>
    </row>
    <row r="7466" spans="27:27" x14ac:dyDescent="0.35">
      <c r="AA7466" s="3"/>
    </row>
    <row r="7467" spans="27:27" x14ac:dyDescent="0.35">
      <c r="AA7467" s="3"/>
    </row>
    <row r="7468" spans="27:27" x14ac:dyDescent="0.35">
      <c r="AA7468" s="3"/>
    </row>
    <row r="7469" spans="27:27" x14ac:dyDescent="0.35">
      <c r="AA7469" s="3"/>
    </row>
    <row r="7470" spans="27:27" x14ac:dyDescent="0.35">
      <c r="AA7470" s="3"/>
    </row>
    <row r="7471" spans="27:27" x14ac:dyDescent="0.35">
      <c r="AA7471" s="3"/>
    </row>
    <row r="7472" spans="27:27" x14ac:dyDescent="0.35">
      <c r="AA7472" s="3"/>
    </row>
    <row r="7473" spans="27:27" x14ac:dyDescent="0.35">
      <c r="AA7473" s="3"/>
    </row>
    <row r="7474" spans="27:27" x14ac:dyDescent="0.35">
      <c r="AA7474" s="3"/>
    </row>
    <row r="7475" spans="27:27" x14ac:dyDescent="0.35">
      <c r="AA7475" s="3"/>
    </row>
    <row r="7476" spans="27:27" x14ac:dyDescent="0.35">
      <c r="AA7476" s="3"/>
    </row>
    <row r="7477" spans="27:27" x14ac:dyDescent="0.35">
      <c r="AA7477" s="3"/>
    </row>
    <row r="7478" spans="27:27" x14ac:dyDescent="0.35">
      <c r="AA7478" s="3"/>
    </row>
    <row r="7479" spans="27:27" x14ac:dyDescent="0.35">
      <c r="AA7479" s="3"/>
    </row>
    <row r="7480" spans="27:27" x14ac:dyDescent="0.35">
      <c r="AA7480" s="3"/>
    </row>
    <row r="7481" spans="27:27" x14ac:dyDescent="0.35">
      <c r="AA7481" s="3"/>
    </row>
    <row r="7482" spans="27:27" x14ac:dyDescent="0.35">
      <c r="AA7482" s="3"/>
    </row>
    <row r="7483" spans="27:27" x14ac:dyDescent="0.35">
      <c r="AA7483" s="3"/>
    </row>
    <row r="7484" spans="27:27" x14ac:dyDescent="0.35">
      <c r="AA7484" s="3"/>
    </row>
    <row r="7485" spans="27:27" x14ac:dyDescent="0.35">
      <c r="AA7485" s="3"/>
    </row>
    <row r="7486" spans="27:27" x14ac:dyDescent="0.35">
      <c r="AA7486" s="3"/>
    </row>
    <row r="7487" spans="27:27" x14ac:dyDescent="0.35">
      <c r="AA7487" s="3"/>
    </row>
    <row r="7488" spans="27:27" x14ac:dyDescent="0.35">
      <c r="AA7488" s="3"/>
    </row>
    <row r="7489" spans="27:27" x14ac:dyDescent="0.35">
      <c r="AA7489" s="3"/>
    </row>
    <row r="7490" spans="27:27" x14ac:dyDescent="0.35">
      <c r="AA7490" s="3"/>
    </row>
    <row r="7491" spans="27:27" x14ac:dyDescent="0.35">
      <c r="AA7491" s="3"/>
    </row>
    <row r="7492" spans="27:27" x14ac:dyDescent="0.35">
      <c r="AA7492" s="3"/>
    </row>
    <row r="7493" spans="27:27" x14ac:dyDescent="0.35">
      <c r="AA7493" s="3"/>
    </row>
    <row r="7494" spans="27:27" x14ac:dyDescent="0.35">
      <c r="AA7494" s="3"/>
    </row>
    <row r="7495" spans="27:27" x14ac:dyDescent="0.35">
      <c r="AA7495" s="3"/>
    </row>
    <row r="7496" spans="27:27" x14ac:dyDescent="0.35">
      <c r="AA7496" s="3"/>
    </row>
    <row r="7497" spans="27:27" x14ac:dyDescent="0.35">
      <c r="AA7497" s="3"/>
    </row>
    <row r="7498" spans="27:27" x14ac:dyDescent="0.35">
      <c r="AA7498" s="3"/>
    </row>
    <row r="7499" spans="27:27" x14ac:dyDescent="0.35">
      <c r="AA7499" s="3"/>
    </row>
    <row r="7500" spans="27:27" x14ac:dyDescent="0.35">
      <c r="AA7500" s="3"/>
    </row>
    <row r="7501" spans="27:27" x14ac:dyDescent="0.35">
      <c r="AA7501" s="3"/>
    </row>
    <row r="7502" spans="27:27" x14ac:dyDescent="0.35">
      <c r="AA7502" s="3"/>
    </row>
    <row r="7503" spans="27:27" x14ac:dyDescent="0.35">
      <c r="AA7503" s="3"/>
    </row>
    <row r="7504" spans="27:27" x14ac:dyDescent="0.35">
      <c r="AA7504" s="3"/>
    </row>
    <row r="7505" spans="27:27" x14ac:dyDescent="0.35">
      <c r="AA7505" s="3"/>
    </row>
    <row r="7506" spans="27:27" x14ac:dyDescent="0.35">
      <c r="AA7506" s="3"/>
    </row>
    <row r="7507" spans="27:27" x14ac:dyDescent="0.35">
      <c r="AA7507" s="3"/>
    </row>
    <row r="7508" spans="27:27" x14ac:dyDescent="0.35">
      <c r="AA7508" s="3"/>
    </row>
    <row r="7509" spans="27:27" x14ac:dyDescent="0.35">
      <c r="AA7509" s="3"/>
    </row>
    <row r="7510" spans="27:27" x14ac:dyDescent="0.35">
      <c r="AA7510" s="3"/>
    </row>
    <row r="7511" spans="27:27" x14ac:dyDescent="0.35">
      <c r="AA7511" s="3"/>
    </row>
    <row r="7512" spans="27:27" x14ac:dyDescent="0.35">
      <c r="AA7512" s="3"/>
    </row>
    <row r="7513" spans="27:27" x14ac:dyDescent="0.35">
      <c r="AA7513" s="3"/>
    </row>
    <row r="7514" spans="27:27" x14ac:dyDescent="0.35">
      <c r="AA7514" s="3"/>
    </row>
    <row r="7515" spans="27:27" x14ac:dyDescent="0.35">
      <c r="AA7515" s="3"/>
    </row>
    <row r="7516" spans="27:27" x14ac:dyDescent="0.35">
      <c r="AA7516" s="3"/>
    </row>
    <row r="7517" spans="27:27" x14ac:dyDescent="0.35">
      <c r="AA7517" s="3"/>
    </row>
    <row r="7518" spans="27:27" x14ac:dyDescent="0.35">
      <c r="AA7518" s="3"/>
    </row>
    <row r="7519" spans="27:27" x14ac:dyDescent="0.35">
      <c r="AA7519" s="3"/>
    </row>
    <row r="7520" spans="27:27" x14ac:dyDescent="0.35">
      <c r="AA7520" s="3"/>
    </row>
    <row r="7521" spans="27:27" x14ac:dyDescent="0.35">
      <c r="AA7521" s="3"/>
    </row>
    <row r="7522" spans="27:27" x14ac:dyDescent="0.35">
      <c r="AA7522" s="3"/>
    </row>
    <row r="7523" spans="27:27" x14ac:dyDescent="0.35">
      <c r="AA7523" s="3"/>
    </row>
    <row r="7524" spans="27:27" x14ac:dyDescent="0.35">
      <c r="AA7524" s="3"/>
    </row>
    <row r="7525" spans="27:27" x14ac:dyDescent="0.35">
      <c r="AA7525" s="3"/>
    </row>
    <row r="7526" spans="27:27" x14ac:dyDescent="0.35">
      <c r="AA7526" s="3"/>
    </row>
    <row r="7527" spans="27:27" x14ac:dyDescent="0.35">
      <c r="AA7527" s="3"/>
    </row>
    <row r="7528" spans="27:27" x14ac:dyDescent="0.35">
      <c r="AA7528" s="3"/>
    </row>
    <row r="7529" spans="27:27" x14ac:dyDescent="0.35">
      <c r="AA7529" s="3"/>
    </row>
    <row r="7530" spans="27:27" x14ac:dyDescent="0.35">
      <c r="AA7530" s="3"/>
    </row>
    <row r="7531" spans="27:27" x14ac:dyDescent="0.35">
      <c r="AA7531" s="3"/>
    </row>
    <row r="7532" spans="27:27" x14ac:dyDescent="0.35">
      <c r="AA7532" s="3"/>
    </row>
    <row r="7533" spans="27:27" x14ac:dyDescent="0.35">
      <c r="AA7533" s="3"/>
    </row>
    <row r="7534" spans="27:27" x14ac:dyDescent="0.35">
      <c r="AA7534" s="3"/>
    </row>
    <row r="7535" spans="27:27" x14ac:dyDescent="0.35">
      <c r="AA7535" s="3"/>
    </row>
    <row r="7536" spans="27:27" x14ac:dyDescent="0.35">
      <c r="AA7536" s="3"/>
    </row>
    <row r="7537" spans="27:27" x14ac:dyDescent="0.35">
      <c r="AA7537" s="3"/>
    </row>
    <row r="7538" spans="27:27" x14ac:dyDescent="0.35">
      <c r="AA7538" s="3"/>
    </row>
    <row r="7539" spans="27:27" x14ac:dyDescent="0.35">
      <c r="AA7539" s="3"/>
    </row>
    <row r="7540" spans="27:27" x14ac:dyDescent="0.35">
      <c r="AA7540" s="3"/>
    </row>
    <row r="7541" spans="27:27" x14ac:dyDescent="0.35">
      <c r="AA7541" s="3"/>
    </row>
    <row r="7542" spans="27:27" x14ac:dyDescent="0.35">
      <c r="AA7542" s="3"/>
    </row>
    <row r="7543" spans="27:27" x14ac:dyDescent="0.35">
      <c r="AA7543" s="3"/>
    </row>
    <row r="7544" spans="27:27" x14ac:dyDescent="0.35">
      <c r="AA7544" s="3"/>
    </row>
    <row r="7545" spans="27:27" x14ac:dyDescent="0.35">
      <c r="AA7545" s="3"/>
    </row>
    <row r="7546" spans="27:27" x14ac:dyDescent="0.35">
      <c r="AA7546" s="3"/>
    </row>
    <row r="7547" spans="27:27" x14ac:dyDescent="0.35">
      <c r="AA7547" s="3"/>
    </row>
    <row r="7548" spans="27:27" x14ac:dyDescent="0.35">
      <c r="AA7548" s="3"/>
    </row>
    <row r="7549" spans="27:27" x14ac:dyDescent="0.35">
      <c r="AA7549" s="3"/>
    </row>
    <row r="7550" spans="27:27" x14ac:dyDescent="0.35">
      <c r="AA7550" s="3"/>
    </row>
    <row r="7551" spans="27:27" x14ac:dyDescent="0.35">
      <c r="AA7551" s="3"/>
    </row>
    <row r="7552" spans="27:27" x14ac:dyDescent="0.35">
      <c r="AA7552" s="3"/>
    </row>
    <row r="7553" spans="27:27" x14ac:dyDescent="0.35">
      <c r="AA7553" s="3"/>
    </row>
    <row r="7554" spans="27:27" x14ac:dyDescent="0.35">
      <c r="AA7554" s="3"/>
    </row>
    <row r="7555" spans="27:27" x14ac:dyDescent="0.35">
      <c r="AA7555" s="3"/>
    </row>
    <row r="7556" spans="27:27" x14ac:dyDescent="0.35">
      <c r="AA7556" s="3"/>
    </row>
    <row r="7557" spans="27:27" x14ac:dyDescent="0.35">
      <c r="AA7557" s="3"/>
    </row>
    <row r="7558" spans="27:27" x14ac:dyDescent="0.35">
      <c r="AA7558" s="3"/>
    </row>
    <row r="7559" spans="27:27" x14ac:dyDescent="0.35">
      <c r="AA7559" s="3"/>
    </row>
    <row r="7560" spans="27:27" x14ac:dyDescent="0.35">
      <c r="AA7560" s="3"/>
    </row>
    <row r="7561" spans="27:27" x14ac:dyDescent="0.35">
      <c r="AA7561" s="3"/>
    </row>
    <row r="7562" spans="27:27" x14ac:dyDescent="0.35">
      <c r="AA7562" s="3"/>
    </row>
    <row r="7563" spans="27:27" x14ac:dyDescent="0.35">
      <c r="AA7563" s="3"/>
    </row>
    <row r="7564" spans="27:27" x14ac:dyDescent="0.35">
      <c r="AA7564" s="3"/>
    </row>
    <row r="7565" spans="27:27" x14ac:dyDescent="0.35">
      <c r="AA7565" s="3"/>
    </row>
    <row r="7566" spans="27:27" x14ac:dyDescent="0.35">
      <c r="AA7566" s="3"/>
    </row>
    <row r="7567" spans="27:27" x14ac:dyDescent="0.35">
      <c r="AA7567" s="3"/>
    </row>
    <row r="7568" spans="27:27" x14ac:dyDescent="0.35">
      <c r="AA7568" s="3"/>
    </row>
    <row r="7569" spans="27:27" x14ac:dyDescent="0.35">
      <c r="AA7569" s="3"/>
    </row>
    <row r="7570" spans="27:27" x14ac:dyDescent="0.35">
      <c r="AA7570" s="3"/>
    </row>
    <row r="7571" spans="27:27" x14ac:dyDescent="0.35">
      <c r="AA7571" s="3"/>
    </row>
    <row r="7572" spans="27:27" x14ac:dyDescent="0.35">
      <c r="AA7572" s="3"/>
    </row>
    <row r="7573" spans="27:27" x14ac:dyDescent="0.35">
      <c r="AA7573" s="3"/>
    </row>
    <row r="7574" spans="27:27" x14ac:dyDescent="0.35">
      <c r="AA7574" s="3"/>
    </row>
    <row r="7575" spans="27:27" x14ac:dyDescent="0.35">
      <c r="AA7575" s="3"/>
    </row>
    <row r="7576" spans="27:27" x14ac:dyDescent="0.35">
      <c r="AA7576" s="3"/>
    </row>
    <row r="7577" spans="27:27" x14ac:dyDescent="0.35">
      <c r="AA7577" s="3"/>
    </row>
    <row r="7578" spans="27:27" x14ac:dyDescent="0.35">
      <c r="AA7578" s="3"/>
    </row>
    <row r="7579" spans="27:27" x14ac:dyDescent="0.35">
      <c r="AA7579" s="3"/>
    </row>
    <row r="7580" spans="27:27" x14ac:dyDescent="0.35">
      <c r="AA7580" s="3"/>
    </row>
    <row r="7581" spans="27:27" x14ac:dyDescent="0.35">
      <c r="AA7581" s="3"/>
    </row>
    <row r="7582" spans="27:27" x14ac:dyDescent="0.35">
      <c r="AA7582" s="3"/>
    </row>
    <row r="7583" spans="27:27" x14ac:dyDescent="0.35">
      <c r="AA7583" s="3"/>
    </row>
    <row r="7584" spans="27:27" x14ac:dyDescent="0.35">
      <c r="AA7584" s="3"/>
    </row>
    <row r="7585" spans="27:27" x14ac:dyDescent="0.35">
      <c r="AA7585" s="3"/>
    </row>
    <row r="7586" spans="27:27" x14ac:dyDescent="0.35">
      <c r="AA7586" s="3"/>
    </row>
    <row r="7587" spans="27:27" x14ac:dyDescent="0.35">
      <c r="AA7587" s="3"/>
    </row>
    <row r="7588" spans="27:27" x14ac:dyDescent="0.35">
      <c r="AA7588" s="3"/>
    </row>
    <row r="7589" spans="27:27" x14ac:dyDescent="0.35">
      <c r="AA7589" s="3"/>
    </row>
    <row r="7590" spans="27:27" x14ac:dyDescent="0.35">
      <c r="AA7590" s="3"/>
    </row>
    <row r="7591" spans="27:27" x14ac:dyDescent="0.35">
      <c r="AA7591" s="3"/>
    </row>
    <row r="7592" spans="27:27" x14ac:dyDescent="0.35">
      <c r="AA7592" s="3"/>
    </row>
    <row r="7593" spans="27:27" x14ac:dyDescent="0.35">
      <c r="AA7593" s="3"/>
    </row>
    <row r="7594" spans="27:27" x14ac:dyDescent="0.35">
      <c r="AA7594" s="3"/>
    </row>
    <row r="7595" spans="27:27" x14ac:dyDescent="0.35">
      <c r="AA7595" s="3"/>
    </row>
    <row r="7596" spans="27:27" x14ac:dyDescent="0.35">
      <c r="AA7596" s="3"/>
    </row>
    <row r="7597" spans="27:27" x14ac:dyDescent="0.35">
      <c r="AA7597" s="3"/>
    </row>
    <row r="7598" spans="27:27" x14ac:dyDescent="0.35">
      <c r="AA7598" s="3"/>
    </row>
    <row r="7599" spans="27:27" x14ac:dyDescent="0.35">
      <c r="AA7599" s="3"/>
    </row>
    <row r="7600" spans="27:27" x14ac:dyDescent="0.35">
      <c r="AA7600" s="3"/>
    </row>
    <row r="7601" spans="27:27" x14ac:dyDescent="0.35">
      <c r="AA7601" s="3"/>
    </row>
    <row r="7602" spans="27:27" x14ac:dyDescent="0.35">
      <c r="AA7602" s="3"/>
    </row>
    <row r="7603" spans="27:27" x14ac:dyDescent="0.35">
      <c r="AA7603" s="3"/>
    </row>
    <row r="7604" spans="27:27" x14ac:dyDescent="0.35">
      <c r="AA7604" s="3"/>
    </row>
    <row r="7605" spans="27:27" x14ac:dyDescent="0.35">
      <c r="AA7605" s="3"/>
    </row>
    <row r="7606" spans="27:27" x14ac:dyDescent="0.35">
      <c r="AA7606" s="3"/>
    </row>
    <row r="7607" spans="27:27" x14ac:dyDescent="0.35">
      <c r="AA7607" s="3"/>
    </row>
    <row r="7608" spans="27:27" x14ac:dyDescent="0.35">
      <c r="AA7608" s="3"/>
    </row>
    <row r="7609" spans="27:27" x14ac:dyDescent="0.35">
      <c r="AA7609" s="3"/>
    </row>
    <row r="7610" spans="27:27" x14ac:dyDescent="0.35">
      <c r="AA7610" s="3"/>
    </row>
    <row r="7611" spans="27:27" x14ac:dyDescent="0.35">
      <c r="AA7611" s="3"/>
    </row>
    <row r="7612" spans="27:27" x14ac:dyDescent="0.35">
      <c r="AA7612" s="3"/>
    </row>
    <row r="7613" spans="27:27" x14ac:dyDescent="0.35">
      <c r="AA7613" s="3"/>
    </row>
    <row r="7614" spans="27:27" x14ac:dyDescent="0.35">
      <c r="AA7614" s="3"/>
    </row>
    <row r="7615" spans="27:27" x14ac:dyDescent="0.35">
      <c r="AA7615" s="3"/>
    </row>
    <row r="7616" spans="27:27" x14ac:dyDescent="0.35">
      <c r="AA7616" s="3"/>
    </row>
    <row r="7617" spans="27:27" x14ac:dyDescent="0.35">
      <c r="AA7617" s="3"/>
    </row>
    <row r="7618" spans="27:27" x14ac:dyDescent="0.35">
      <c r="AA7618" s="3"/>
    </row>
    <row r="7619" spans="27:27" x14ac:dyDescent="0.35">
      <c r="AA7619" s="3"/>
    </row>
    <row r="7620" spans="27:27" x14ac:dyDescent="0.35">
      <c r="AA7620" s="3"/>
    </row>
    <row r="7621" spans="27:27" x14ac:dyDescent="0.35">
      <c r="AA7621" s="3"/>
    </row>
    <row r="7622" spans="27:27" x14ac:dyDescent="0.35">
      <c r="AA7622" s="3"/>
    </row>
    <row r="7623" spans="27:27" x14ac:dyDescent="0.35">
      <c r="AA7623" s="3"/>
    </row>
    <row r="7624" spans="27:27" x14ac:dyDescent="0.35">
      <c r="AA7624" s="3"/>
    </row>
    <row r="7625" spans="27:27" x14ac:dyDescent="0.35">
      <c r="AA7625" s="3"/>
    </row>
    <row r="7626" spans="27:27" x14ac:dyDescent="0.35">
      <c r="AA7626" s="3"/>
    </row>
    <row r="7627" spans="27:27" x14ac:dyDescent="0.35">
      <c r="AA7627" s="3"/>
    </row>
    <row r="7628" spans="27:27" x14ac:dyDescent="0.35">
      <c r="AA7628" s="3"/>
    </row>
    <row r="7629" spans="27:27" x14ac:dyDescent="0.35">
      <c r="AA7629" s="3"/>
    </row>
    <row r="7630" spans="27:27" x14ac:dyDescent="0.35">
      <c r="AA7630" s="3"/>
    </row>
    <row r="7631" spans="27:27" x14ac:dyDescent="0.35">
      <c r="AA7631" s="3"/>
    </row>
    <row r="7632" spans="27:27" x14ac:dyDescent="0.35">
      <c r="AA7632" s="3"/>
    </row>
    <row r="7633" spans="27:27" x14ac:dyDescent="0.35">
      <c r="AA7633" s="3"/>
    </row>
    <row r="7634" spans="27:27" x14ac:dyDescent="0.35">
      <c r="AA7634" s="3"/>
    </row>
    <row r="7635" spans="27:27" x14ac:dyDescent="0.35">
      <c r="AA7635" s="3"/>
    </row>
    <row r="7636" spans="27:27" x14ac:dyDescent="0.35">
      <c r="AA7636" s="3"/>
    </row>
    <row r="7637" spans="27:27" x14ac:dyDescent="0.35">
      <c r="AA7637" s="3"/>
    </row>
    <row r="7638" spans="27:27" x14ac:dyDescent="0.35">
      <c r="AA7638" s="3"/>
    </row>
    <row r="7639" spans="27:27" x14ac:dyDescent="0.35">
      <c r="AA7639" s="3"/>
    </row>
    <row r="7640" spans="27:27" x14ac:dyDescent="0.35">
      <c r="AA7640" s="3"/>
    </row>
    <row r="7641" spans="27:27" x14ac:dyDescent="0.35">
      <c r="AA7641" s="3"/>
    </row>
    <row r="7642" spans="27:27" x14ac:dyDescent="0.35">
      <c r="AA7642" s="3"/>
    </row>
    <row r="7643" spans="27:27" x14ac:dyDescent="0.35">
      <c r="AA7643" s="3"/>
    </row>
    <row r="7644" spans="27:27" x14ac:dyDescent="0.35">
      <c r="AA7644" s="3"/>
    </row>
    <row r="7645" spans="27:27" x14ac:dyDescent="0.35">
      <c r="AA7645" s="3"/>
    </row>
    <row r="7646" spans="27:27" x14ac:dyDescent="0.35">
      <c r="AA7646" s="3"/>
    </row>
    <row r="7647" spans="27:27" x14ac:dyDescent="0.35">
      <c r="AA7647" s="3"/>
    </row>
    <row r="7648" spans="27:27" x14ac:dyDescent="0.35">
      <c r="AA7648" s="3"/>
    </row>
    <row r="7649" spans="27:27" x14ac:dyDescent="0.35">
      <c r="AA7649" s="3"/>
    </row>
    <row r="7650" spans="27:27" x14ac:dyDescent="0.35">
      <c r="AA7650" s="3"/>
    </row>
    <row r="7651" spans="27:27" x14ac:dyDescent="0.35">
      <c r="AA7651" s="3"/>
    </row>
    <row r="7652" spans="27:27" x14ac:dyDescent="0.35">
      <c r="AA7652" s="3"/>
    </row>
    <row r="7653" spans="27:27" x14ac:dyDescent="0.35">
      <c r="AA7653" s="3"/>
    </row>
    <row r="7654" spans="27:27" x14ac:dyDescent="0.35">
      <c r="AA7654" s="3"/>
    </row>
    <row r="7655" spans="27:27" x14ac:dyDescent="0.35">
      <c r="AA7655" s="3"/>
    </row>
    <row r="7656" spans="27:27" x14ac:dyDescent="0.35">
      <c r="AA7656" s="3"/>
    </row>
    <row r="7657" spans="27:27" x14ac:dyDescent="0.35">
      <c r="AA7657" s="3"/>
    </row>
    <row r="7658" spans="27:27" x14ac:dyDescent="0.35">
      <c r="AA7658" s="3"/>
    </row>
    <row r="7659" spans="27:27" x14ac:dyDescent="0.35">
      <c r="AA7659" s="3"/>
    </row>
    <row r="7660" spans="27:27" x14ac:dyDescent="0.35">
      <c r="AA7660" s="3"/>
    </row>
    <row r="7661" spans="27:27" x14ac:dyDescent="0.35">
      <c r="AA7661" s="3"/>
    </row>
    <row r="7662" spans="27:27" x14ac:dyDescent="0.35">
      <c r="AA7662" s="3"/>
    </row>
    <row r="7663" spans="27:27" x14ac:dyDescent="0.35">
      <c r="AA7663" s="3"/>
    </row>
    <row r="7664" spans="27:27" x14ac:dyDescent="0.35">
      <c r="AA7664" s="3"/>
    </row>
    <row r="7665" spans="27:27" x14ac:dyDescent="0.35">
      <c r="AA7665" s="3"/>
    </row>
    <row r="7666" spans="27:27" x14ac:dyDescent="0.35">
      <c r="AA7666" s="3"/>
    </row>
    <row r="7667" spans="27:27" x14ac:dyDescent="0.35">
      <c r="AA7667" s="3"/>
    </row>
    <row r="7668" spans="27:27" x14ac:dyDescent="0.35">
      <c r="AA7668" s="3"/>
    </row>
    <row r="7669" spans="27:27" x14ac:dyDescent="0.35">
      <c r="AA7669" s="3"/>
    </row>
    <row r="7670" spans="27:27" x14ac:dyDescent="0.35">
      <c r="AA7670" s="3"/>
    </row>
    <row r="7671" spans="27:27" x14ac:dyDescent="0.35">
      <c r="AA7671" s="3"/>
    </row>
    <row r="7672" spans="27:27" x14ac:dyDescent="0.35">
      <c r="AA7672" s="3"/>
    </row>
    <row r="7673" spans="27:27" x14ac:dyDescent="0.35">
      <c r="AA7673" s="3"/>
    </row>
    <row r="7674" spans="27:27" x14ac:dyDescent="0.35">
      <c r="AA7674" s="3"/>
    </row>
    <row r="7675" spans="27:27" x14ac:dyDescent="0.35">
      <c r="AA7675" s="3"/>
    </row>
    <row r="7676" spans="27:27" x14ac:dyDescent="0.35">
      <c r="AA7676" s="3"/>
    </row>
    <row r="7677" spans="27:27" x14ac:dyDescent="0.35">
      <c r="AA7677" s="3"/>
    </row>
    <row r="7678" spans="27:27" x14ac:dyDescent="0.35">
      <c r="AA7678" s="3"/>
    </row>
    <row r="7679" spans="27:27" x14ac:dyDescent="0.35">
      <c r="AA7679" s="3"/>
    </row>
    <row r="7680" spans="27:27" x14ac:dyDescent="0.35">
      <c r="AA7680" s="3"/>
    </row>
    <row r="7681" spans="27:27" x14ac:dyDescent="0.35">
      <c r="AA7681" s="3"/>
    </row>
    <row r="7682" spans="27:27" x14ac:dyDescent="0.35">
      <c r="AA7682" s="3"/>
    </row>
    <row r="7683" spans="27:27" x14ac:dyDescent="0.35">
      <c r="AA7683" s="3"/>
    </row>
    <row r="7684" spans="27:27" x14ac:dyDescent="0.35">
      <c r="AA7684" s="3"/>
    </row>
    <row r="7685" spans="27:27" x14ac:dyDescent="0.35">
      <c r="AA7685" s="3"/>
    </row>
    <row r="7686" spans="27:27" x14ac:dyDescent="0.35">
      <c r="AA7686" s="3"/>
    </row>
    <row r="7687" spans="27:27" x14ac:dyDescent="0.35">
      <c r="AA7687" s="3"/>
    </row>
    <row r="7688" spans="27:27" x14ac:dyDescent="0.35">
      <c r="AA7688" s="3"/>
    </row>
    <row r="7689" spans="27:27" x14ac:dyDescent="0.35">
      <c r="AA7689" s="3"/>
    </row>
    <row r="7690" spans="27:27" x14ac:dyDescent="0.35">
      <c r="AA7690" s="3"/>
    </row>
    <row r="7691" spans="27:27" x14ac:dyDescent="0.35">
      <c r="AA7691" s="3"/>
    </row>
    <row r="7692" spans="27:27" x14ac:dyDescent="0.35">
      <c r="AA7692" s="3"/>
    </row>
    <row r="7693" spans="27:27" x14ac:dyDescent="0.35">
      <c r="AA7693" s="3"/>
    </row>
    <row r="7694" spans="27:27" x14ac:dyDescent="0.35">
      <c r="AA7694" s="3"/>
    </row>
    <row r="7695" spans="27:27" x14ac:dyDescent="0.35">
      <c r="AA7695" s="3"/>
    </row>
    <row r="7696" spans="27:27" x14ac:dyDescent="0.35">
      <c r="AA7696" s="3"/>
    </row>
    <row r="7697" spans="27:27" x14ac:dyDescent="0.35">
      <c r="AA7697" s="3"/>
    </row>
    <row r="7698" spans="27:27" x14ac:dyDescent="0.35">
      <c r="AA7698" s="3"/>
    </row>
    <row r="7699" spans="27:27" x14ac:dyDescent="0.35">
      <c r="AA7699" s="3"/>
    </row>
    <row r="7700" spans="27:27" x14ac:dyDescent="0.35">
      <c r="AA7700" s="3"/>
    </row>
    <row r="7701" spans="27:27" x14ac:dyDescent="0.35">
      <c r="AA7701" s="3"/>
    </row>
    <row r="7702" spans="27:27" x14ac:dyDescent="0.35">
      <c r="AA7702" s="3"/>
    </row>
    <row r="7703" spans="27:27" x14ac:dyDescent="0.35">
      <c r="AA7703" s="3"/>
    </row>
    <row r="7704" spans="27:27" x14ac:dyDescent="0.35">
      <c r="AA7704" s="3"/>
    </row>
    <row r="7705" spans="27:27" x14ac:dyDescent="0.35">
      <c r="AA7705" s="3"/>
    </row>
    <row r="7706" spans="27:27" x14ac:dyDescent="0.35">
      <c r="AA7706" s="3"/>
    </row>
    <row r="7707" spans="27:27" x14ac:dyDescent="0.35">
      <c r="AA7707" s="3"/>
    </row>
    <row r="7708" spans="27:27" x14ac:dyDescent="0.35">
      <c r="AA7708" s="3"/>
    </row>
    <row r="7709" spans="27:27" x14ac:dyDescent="0.35">
      <c r="AA7709" s="3"/>
    </row>
    <row r="7710" spans="27:27" x14ac:dyDescent="0.35">
      <c r="AA7710" s="3"/>
    </row>
    <row r="7711" spans="27:27" x14ac:dyDescent="0.35">
      <c r="AA7711" s="3"/>
    </row>
    <row r="7712" spans="27:27" x14ac:dyDescent="0.35">
      <c r="AA7712" s="3"/>
    </row>
    <row r="7713" spans="27:27" x14ac:dyDescent="0.35">
      <c r="AA7713" s="3"/>
    </row>
    <row r="7714" spans="27:27" x14ac:dyDescent="0.35">
      <c r="AA7714" s="3"/>
    </row>
    <row r="7715" spans="27:27" x14ac:dyDescent="0.35">
      <c r="AA7715" s="3"/>
    </row>
    <row r="7716" spans="27:27" x14ac:dyDescent="0.35">
      <c r="AA7716" s="3"/>
    </row>
    <row r="7717" spans="27:27" x14ac:dyDescent="0.35">
      <c r="AA7717" s="3"/>
    </row>
    <row r="7718" spans="27:27" x14ac:dyDescent="0.35">
      <c r="AA7718" s="3"/>
    </row>
    <row r="7719" spans="27:27" x14ac:dyDescent="0.35">
      <c r="AA7719" s="3"/>
    </row>
    <row r="7720" spans="27:27" x14ac:dyDescent="0.35">
      <c r="AA7720" s="3"/>
    </row>
    <row r="7721" spans="27:27" x14ac:dyDescent="0.35">
      <c r="AA7721" s="3"/>
    </row>
    <row r="7722" spans="27:27" x14ac:dyDescent="0.35">
      <c r="AA7722" s="3"/>
    </row>
    <row r="7723" spans="27:27" x14ac:dyDescent="0.35">
      <c r="AA7723" s="3"/>
    </row>
    <row r="7724" spans="27:27" x14ac:dyDescent="0.35">
      <c r="AA7724" s="3"/>
    </row>
    <row r="7725" spans="27:27" x14ac:dyDescent="0.35">
      <c r="AA7725" s="3"/>
    </row>
    <row r="7726" spans="27:27" x14ac:dyDescent="0.35">
      <c r="AA7726" s="3"/>
    </row>
    <row r="7727" spans="27:27" x14ac:dyDescent="0.35">
      <c r="AA7727" s="3"/>
    </row>
    <row r="7728" spans="27:27" x14ac:dyDescent="0.35">
      <c r="AA7728" s="3"/>
    </row>
    <row r="7729" spans="27:27" x14ac:dyDescent="0.35">
      <c r="AA7729" s="3"/>
    </row>
    <row r="7730" spans="27:27" x14ac:dyDescent="0.35">
      <c r="AA7730" s="3"/>
    </row>
    <row r="7731" spans="27:27" x14ac:dyDescent="0.35">
      <c r="AA7731" s="3"/>
    </row>
    <row r="7732" spans="27:27" x14ac:dyDescent="0.35">
      <c r="AA7732" s="3"/>
    </row>
    <row r="7733" spans="27:27" x14ac:dyDescent="0.35">
      <c r="AA7733" s="3"/>
    </row>
    <row r="7734" spans="27:27" x14ac:dyDescent="0.35">
      <c r="AA7734" s="3"/>
    </row>
    <row r="7735" spans="27:27" x14ac:dyDescent="0.35">
      <c r="AA7735" s="3"/>
    </row>
    <row r="7736" spans="27:27" x14ac:dyDescent="0.35">
      <c r="AA7736" s="3"/>
    </row>
    <row r="7737" spans="27:27" x14ac:dyDescent="0.35">
      <c r="AA7737" s="3"/>
    </row>
    <row r="7738" spans="27:27" x14ac:dyDescent="0.35">
      <c r="AA7738" s="3"/>
    </row>
    <row r="7739" spans="27:27" x14ac:dyDescent="0.35">
      <c r="AA7739" s="3"/>
    </row>
    <row r="7740" spans="27:27" x14ac:dyDescent="0.35">
      <c r="AA7740" s="3"/>
    </row>
    <row r="7741" spans="27:27" x14ac:dyDescent="0.35">
      <c r="AA7741" s="3"/>
    </row>
    <row r="7742" spans="27:27" x14ac:dyDescent="0.35">
      <c r="AA7742" s="3"/>
    </row>
    <row r="7743" spans="27:27" x14ac:dyDescent="0.35">
      <c r="AA7743" s="3"/>
    </row>
    <row r="7744" spans="27:27" x14ac:dyDescent="0.35">
      <c r="AA7744" s="3"/>
    </row>
    <row r="7745" spans="27:27" x14ac:dyDescent="0.35">
      <c r="AA7745" s="3"/>
    </row>
    <row r="7746" spans="27:27" x14ac:dyDescent="0.35">
      <c r="AA7746" s="3"/>
    </row>
    <row r="7747" spans="27:27" x14ac:dyDescent="0.35">
      <c r="AA7747" s="3"/>
    </row>
    <row r="7748" spans="27:27" x14ac:dyDescent="0.35">
      <c r="AA7748" s="3"/>
    </row>
    <row r="7749" spans="27:27" x14ac:dyDescent="0.35">
      <c r="AA7749" s="3"/>
    </row>
    <row r="7750" spans="27:27" x14ac:dyDescent="0.35">
      <c r="AA7750" s="3"/>
    </row>
    <row r="7751" spans="27:27" x14ac:dyDescent="0.35">
      <c r="AA7751" s="3"/>
    </row>
    <row r="7752" spans="27:27" x14ac:dyDescent="0.35">
      <c r="AA7752" s="3"/>
    </row>
    <row r="7753" spans="27:27" x14ac:dyDescent="0.35">
      <c r="AA7753" s="3"/>
    </row>
    <row r="7754" spans="27:27" x14ac:dyDescent="0.35">
      <c r="AA7754" s="3"/>
    </row>
    <row r="7755" spans="27:27" x14ac:dyDescent="0.35">
      <c r="AA7755" s="3"/>
    </row>
    <row r="7756" spans="27:27" x14ac:dyDescent="0.35">
      <c r="AA7756" s="3"/>
    </row>
    <row r="7757" spans="27:27" x14ac:dyDescent="0.35">
      <c r="AA7757" s="3"/>
    </row>
    <row r="7758" spans="27:27" x14ac:dyDescent="0.35">
      <c r="AA7758" s="3"/>
    </row>
    <row r="7759" spans="27:27" x14ac:dyDescent="0.35">
      <c r="AA7759" s="3"/>
    </row>
    <row r="7760" spans="27:27" x14ac:dyDescent="0.35">
      <c r="AA7760" s="3"/>
    </row>
    <row r="7761" spans="27:27" x14ac:dyDescent="0.35">
      <c r="AA7761" s="3"/>
    </row>
    <row r="7762" spans="27:27" x14ac:dyDescent="0.35">
      <c r="AA7762" s="3"/>
    </row>
    <row r="7763" spans="27:27" x14ac:dyDescent="0.35">
      <c r="AA7763" s="3"/>
    </row>
    <row r="7764" spans="27:27" x14ac:dyDescent="0.35">
      <c r="AA7764" s="3"/>
    </row>
    <row r="7765" spans="27:27" x14ac:dyDescent="0.35">
      <c r="AA7765" s="3"/>
    </row>
    <row r="7766" spans="27:27" x14ac:dyDescent="0.35">
      <c r="AA7766" s="3"/>
    </row>
    <row r="7767" spans="27:27" x14ac:dyDescent="0.35">
      <c r="AA7767" s="3"/>
    </row>
    <row r="7768" spans="27:27" x14ac:dyDescent="0.35">
      <c r="AA7768" s="3"/>
    </row>
    <row r="7769" spans="27:27" x14ac:dyDescent="0.35">
      <c r="AA7769" s="3"/>
    </row>
    <row r="7770" spans="27:27" x14ac:dyDescent="0.35">
      <c r="AA7770" s="3"/>
    </row>
    <row r="7771" spans="27:27" x14ac:dyDescent="0.35">
      <c r="AA7771" s="3"/>
    </row>
    <row r="7772" spans="27:27" x14ac:dyDescent="0.35">
      <c r="AA7772" s="3"/>
    </row>
    <row r="7773" spans="27:27" x14ac:dyDescent="0.35">
      <c r="AA7773" s="3"/>
    </row>
    <row r="7774" spans="27:27" x14ac:dyDescent="0.35">
      <c r="AA7774" s="3"/>
    </row>
    <row r="7775" spans="27:27" x14ac:dyDescent="0.35">
      <c r="AA7775" s="3"/>
    </row>
    <row r="7776" spans="27:27" x14ac:dyDescent="0.35">
      <c r="AA7776" s="3"/>
    </row>
    <row r="7777" spans="27:27" x14ac:dyDescent="0.35">
      <c r="AA7777" s="3"/>
    </row>
    <row r="7778" spans="27:27" x14ac:dyDescent="0.35">
      <c r="AA7778" s="3"/>
    </row>
    <row r="7779" spans="27:27" x14ac:dyDescent="0.35">
      <c r="AA7779" s="3"/>
    </row>
    <row r="7780" spans="27:27" x14ac:dyDescent="0.35">
      <c r="AA7780" s="3"/>
    </row>
    <row r="7781" spans="27:27" x14ac:dyDescent="0.35">
      <c r="AA7781" s="3"/>
    </row>
    <row r="7782" spans="27:27" x14ac:dyDescent="0.35">
      <c r="AA7782" s="3"/>
    </row>
    <row r="7783" spans="27:27" x14ac:dyDescent="0.35">
      <c r="AA7783" s="3"/>
    </row>
    <row r="7784" spans="27:27" x14ac:dyDescent="0.35">
      <c r="AA7784" s="3"/>
    </row>
    <row r="7785" spans="27:27" x14ac:dyDescent="0.35">
      <c r="AA7785" s="3"/>
    </row>
    <row r="7786" spans="27:27" x14ac:dyDescent="0.35">
      <c r="AA7786" s="3"/>
    </row>
    <row r="7787" spans="27:27" x14ac:dyDescent="0.35">
      <c r="AA7787" s="3"/>
    </row>
    <row r="7788" spans="27:27" x14ac:dyDescent="0.35">
      <c r="AA7788" s="3"/>
    </row>
    <row r="7789" spans="27:27" x14ac:dyDescent="0.35">
      <c r="AA7789" s="3"/>
    </row>
    <row r="7790" spans="27:27" x14ac:dyDescent="0.35">
      <c r="AA7790" s="3"/>
    </row>
    <row r="7791" spans="27:27" x14ac:dyDescent="0.35">
      <c r="AA7791" s="3"/>
    </row>
    <row r="7792" spans="27:27" x14ac:dyDescent="0.35">
      <c r="AA7792" s="3"/>
    </row>
    <row r="7793" spans="27:27" x14ac:dyDescent="0.35">
      <c r="AA7793" s="3"/>
    </row>
    <row r="7794" spans="27:27" x14ac:dyDescent="0.35">
      <c r="AA7794" s="3"/>
    </row>
    <row r="7795" spans="27:27" x14ac:dyDescent="0.35">
      <c r="AA7795" s="3"/>
    </row>
    <row r="7796" spans="27:27" x14ac:dyDescent="0.35">
      <c r="AA7796" s="3"/>
    </row>
    <row r="7797" spans="27:27" x14ac:dyDescent="0.35">
      <c r="AA7797" s="3"/>
    </row>
    <row r="7798" spans="27:27" x14ac:dyDescent="0.35">
      <c r="AA7798" s="3"/>
    </row>
    <row r="7799" spans="27:27" x14ac:dyDescent="0.35">
      <c r="AA7799" s="3"/>
    </row>
    <row r="7800" spans="27:27" x14ac:dyDescent="0.35">
      <c r="AA7800" s="3"/>
    </row>
    <row r="7801" spans="27:27" x14ac:dyDescent="0.35">
      <c r="AA7801" s="3"/>
    </row>
    <row r="7802" spans="27:27" x14ac:dyDescent="0.35">
      <c r="AA7802" s="3"/>
    </row>
    <row r="7803" spans="27:27" x14ac:dyDescent="0.35">
      <c r="AA7803" s="3"/>
    </row>
    <row r="7804" spans="27:27" x14ac:dyDescent="0.35">
      <c r="AA7804" s="3"/>
    </row>
    <row r="7805" spans="27:27" x14ac:dyDescent="0.35">
      <c r="AA7805" s="3"/>
    </row>
    <row r="7806" spans="27:27" x14ac:dyDescent="0.35">
      <c r="AA7806" s="3"/>
    </row>
    <row r="7807" spans="27:27" x14ac:dyDescent="0.35">
      <c r="AA7807" s="3"/>
    </row>
    <row r="7808" spans="27:27" x14ac:dyDescent="0.35">
      <c r="AA7808" s="3"/>
    </row>
    <row r="7809" spans="27:27" x14ac:dyDescent="0.35">
      <c r="AA7809" s="3"/>
    </row>
    <row r="7810" spans="27:27" x14ac:dyDescent="0.35">
      <c r="AA7810" s="3"/>
    </row>
    <row r="7811" spans="27:27" x14ac:dyDescent="0.35">
      <c r="AA7811" s="3"/>
    </row>
    <row r="7812" spans="27:27" x14ac:dyDescent="0.35">
      <c r="AA7812" s="3"/>
    </row>
    <row r="7813" spans="27:27" x14ac:dyDescent="0.35">
      <c r="AA7813" s="3"/>
    </row>
    <row r="7814" spans="27:27" x14ac:dyDescent="0.35">
      <c r="AA7814" s="3"/>
    </row>
    <row r="7815" spans="27:27" x14ac:dyDescent="0.35">
      <c r="AA7815" s="3"/>
    </row>
    <row r="7816" spans="27:27" x14ac:dyDescent="0.35">
      <c r="AA7816" s="3"/>
    </row>
    <row r="7817" spans="27:27" x14ac:dyDescent="0.35">
      <c r="AA7817" s="3"/>
    </row>
    <row r="7818" spans="27:27" x14ac:dyDescent="0.35">
      <c r="AA7818" s="3"/>
    </row>
    <row r="7819" spans="27:27" x14ac:dyDescent="0.35">
      <c r="AA7819" s="3"/>
    </row>
    <row r="7820" spans="27:27" x14ac:dyDescent="0.35">
      <c r="AA7820" s="3"/>
    </row>
    <row r="7821" spans="27:27" x14ac:dyDescent="0.35">
      <c r="AA7821" s="3"/>
    </row>
    <row r="7822" spans="27:27" x14ac:dyDescent="0.35">
      <c r="AA7822" s="3"/>
    </row>
    <row r="7823" spans="27:27" x14ac:dyDescent="0.35">
      <c r="AA7823" s="3"/>
    </row>
    <row r="7824" spans="27:27" x14ac:dyDescent="0.35">
      <c r="AA7824" s="3"/>
    </row>
    <row r="7825" spans="27:27" x14ac:dyDescent="0.35">
      <c r="AA7825" s="3"/>
    </row>
    <row r="7826" spans="27:27" x14ac:dyDescent="0.35">
      <c r="AA7826" s="3"/>
    </row>
    <row r="7827" spans="27:27" x14ac:dyDescent="0.35">
      <c r="AA7827" s="3"/>
    </row>
    <row r="7828" spans="27:27" x14ac:dyDescent="0.35">
      <c r="AA7828" s="3"/>
    </row>
    <row r="7829" spans="27:27" x14ac:dyDescent="0.35">
      <c r="AA7829" s="3"/>
    </row>
    <row r="7830" spans="27:27" x14ac:dyDescent="0.35">
      <c r="AA7830" s="3"/>
    </row>
    <row r="7831" spans="27:27" x14ac:dyDescent="0.35">
      <c r="AA7831" s="3"/>
    </row>
    <row r="7832" spans="27:27" x14ac:dyDescent="0.35">
      <c r="AA7832" s="3"/>
    </row>
    <row r="7833" spans="27:27" x14ac:dyDescent="0.35">
      <c r="AA7833" s="3"/>
    </row>
    <row r="7834" spans="27:27" x14ac:dyDescent="0.35">
      <c r="AA7834" s="3"/>
    </row>
    <row r="7835" spans="27:27" x14ac:dyDescent="0.35">
      <c r="AA7835" s="3"/>
    </row>
    <row r="7836" spans="27:27" x14ac:dyDescent="0.35">
      <c r="AA7836" s="3"/>
    </row>
    <row r="7837" spans="27:27" x14ac:dyDescent="0.35">
      <c r="AA7837" s="3"/>
    </row>
    <row r="7838" spans="27:27" x14ac:dyDescent="0.35">
      <c r="AA7838" s="3"/>
    </row>
    <row r="7839" spans="27:27" x14ac:dyDescent="0.35">
      <c r="AA7839" s="3"/>
    </row>
    <row r="7840" spans="27:27" x14ac:dyDescent="0.35">
      <c r="AA7840" s="3"/>
    </row>
    <row r="7841" spans="27:27" x14ac:dyDescent="0.35">
      <c r="AA7841" s="3"/>
    </row>
    <row r="7842" spans="27:27" x14ac:dyDescent="0.35">
      <c r="AA7842" s="3"/>
    </row>
    <row r="7843" spans="27:27" x14ac:dyDescent="0.35">
      <c r="AA7843" s="3"/>
    </row>
    <row r="7844" spans="27:27" x14ac:dyDescent="0.35">
      <c r="AA7844" s="3"/>
    </row>
    <row r="7845" spans="27:27" x14ac:dyDescent="0.35">
      <c r="AA7845" s="3"/>
    </row>
    <row r="7846" spans="27:27" x14ac:dyDescent="0.35">
      <c r="AA7846" s="3"/>
    </row>
    <row r="7847" spans="27:27" x14ac:dyDescent="0.35">
      <c r="AA7847" s="3"/>
    </row>
    <row r="7848" spans="27:27" x14ac:dyDescent="0.35">
      <c r="AA7848" s="3"/>
    </row>
    <row r="7849" spans="27:27" x14ac:dyDescent="0.35">
      <c r="AA7849" s="3"/>
    </row>
    <row r="7850" spans="27:27" x14ac:dyDescent="0.35">
      <c r="AA7850" s="3"/>
    </row>
    <row r="7851" spans="27:27" x14ac:dyDescent="0.35">
      <c r="AA7851" s="3"/>
    </row>
    <row r="7852" spans="27:27" x14ac:dyDescent="0.35">
      <c r="AA7852" s="3"/>
    </row>
    <row r="7853" spans="27:27" x14ac:dyDescent="0.35">
      <c r="AA7853" s="3"/>
    </row>
    <row r="7854" spans="27:27" x14ac:dyDescent="0.35">
      <c r="AA7854" s="3"/>
    </row>
    <row r="7855" spans="27:27" x14ac:dyDescent="0.35">
      <c r="AA7855" s="3"/>
    </row>
    <row r="7856" spans="27:27" x14ac:dyDescent="0.35">
      <c r="AA7856" s="3"/>
    </row>
    <row r="7857" spans="27:27" x14ac:dyDescent="0.35">
      <c r="AA7857" s="3"/>
    </row>
    <row r="7858" spans="27:27" x14ac:dyDescent="0.35">
      <c r="AA7858" s="3"/>
    </row>
    <row r="7859" spans="27:27" x14ac:dyDescent="0.35">
      <c r="AA7859" s="3"/>
    </row>
    <row r="7860" spans="27:27" x14ac:dyDescent="0.35">
      <c r="AA7860" s="3"/>
    </row>
    <row r="7861" spans="27:27" x14ac:dyDescent="0.35">
      <c r="AA7861" s="3"/>
    </row>
    <row r="7862" spans="27:27" x14ac:dyDescent="0.35">
      <c r="AA7862" s="3"/>
    </row>
    <row r="7863" spans="27:27" x14ac:dyDescent="0.35">
      <c r="AA7863" s="3"/>
    </row>
    <row r="7864" spans="27:27" x14ac:dyDescent="0.35">
      <c r="AA7864" s="3"/>
    </row>
    <row r="7865" spans="27:27" x14ac:dyDescent="0.35">
      <c r="AA7865" s="3"/>
    </row>
    <row r="7866" spans="27:27" x14ac:dyDescent="0.35">
      <c r="AA7866" s="3"/>
    </row>
    <row r="7867" spans="27:27" x14ac:dyDescent="0.35">
      <c r="AA7867" s="3"/>
    </row>
    <row r="7868" spans="27:27" x14ac:dyDescent="0.35">
      <c r="AA7868" s="3"/>
    </row>
    <row r="7869" spans="27:27" x14ac:dyDescent="0.35">
      <c r="AA7869" s="3"/>
    </row>
    <row r="7870" spans="27:27" x14ac:dyDescent="0.35">
      <c r="AA7870" s="3"/>
    </row>
    <row r="7871" spans="27:27" x14ac:dyDescent="0.35">
      <c r="AA7871" s="3"/>
    </row>
    <row r="7872" spans="27:27" x14ac:dyDescent="0.35">
      <c r="AA7872" s="3"/>
    </row>
    <row r="7873" spans="27:27" x14ac:dyDescent="0.35">
      <c r="AA7873" s="3"/>
    </row>
    <row r="7874" spans="27:27" x14ac:dyDescent="0.35">
      <c r="AA7874" s="3"/>
    </row>
    <row r="7875" spans="27:27" x14ac:dyDescent="0.35">
      <c r="AA7875" s="3"/>
    </row>
    <row r="7876" spans="27:27" x14ac:dyDescent="0.35">
      <c r="AA7876" s="3"/>
    </row>
    <row r="7877" spans="27:27" x14ac:dyDescent="0.35">
      <c r="AA7877" s="3"/>
    </row>
    <row r="7878" spans="27:27" x14ac:dyDescent="0.35">
      <c r="AA7878" s="3"/>
    </row>
    <row r="7879" spans="27:27" x14ac:dyDescent="0.35">
      <c r="AA7879" s="3"/>
    </row>
    <row r="7880" spans="27:27" x14ac:dyDescent="0.35">
      <c r="AA7880" s="3"/>
    </row>
    <row r="7881" spans="27:27" x14ac:dyDescent="0.35">
      <c r="AA7881" s="3"/>
    </row>
    <row r="7882" spans="27:27" x14ac:dyDescent="0.35">
      <c r="AA7882" s="3"/>
    </row>
    <row r="7883" spans="27:27" x14ac:dyDescent="0.35">
      <c r="AA7883" s="3"/>
    </row>
    <row r="7884" spans="27:27" x14ac:dyDescent="0.35">
      <c r="AA7884" s="3"/>
    </row>
    <row r="7885" spans="27:27" x14ac:dyDescent="0.35">
      <c r="AA7885" s="3"/>
    </row>
    <row r="7886" spans="27:27" x14ac:dyDescent="0.35">
      <c r="AA7886" s="3"/>
    </row>
    <row r="7887" spans="27:27" x14ac:dyDescent="0.35">
      <c r="AA7887" s="3"/>
    </row>
    <row r="7888" spans="27:27" x14ac:dyDescent="0.35">
      <c r="AA7888" s="3"/>
    </row>
    <row r="7889" spans="27:27" x14ac:dyDescent="0.35">
      <c r="AA7889" s="3"/>
    </row>
    <row r="7890" spans="27:27" x14ac:dyDescent="0.35">
      <c r="AA7890" s="3"/>
    </row>
    <row r="7891" spans="27:27" x14ac:dyDescent="0.35">
      <c r="AA7891" s="3"/>
    </row>
    <row r="7892" spans="27:27" x14ac:dyDescent="0.35">
      <c r="AA7892" s="3"/>
    </row>
    <row r="7893" spans="27:27" x14ac:dyDescent="0.35">
      <c r="AA7893" s="3"/>
    </row>
    <row r="7894" spans="27:27" x14ac:dyDescent="0.35">
      <c r="AA7894" s="3"/>
    </row>
    <row r="7895" spans="27:27" x14ac:dyDescent="0.35">
      <c r="AA7895" s="3"/>
    </row>
    <row r="7896" spans="27:27" x14ac:dyDescent="0.35">
      <c r="AA7896" s="3"/>
    </row>
    <row r="7897" spans="27:27" x14ac:dyDescent="0.35">
      <c r="AA7897" s="3"/>
    </row>
    <row r="7898" spans="27:27" x14ac:dyDescent="0.35">
      <c r="AA7898" s="3"/>
    </row>
    <row r="7899" spans="27:27" x14ac:dyDescent="0.35">
      <c r="AA7899" s="3"/>
    </row>
    <row r="7900" spans="27:27" x14ac:dyDescent="0.35">
      <c r="AA7900" s="3"/>
    </row>
    <row r="7901" spans="27:27" x14ac:dyDescent="0.35">
      <c r="AA7901" s="3"/>
    </row>
    <row r="7902" spans="27:27" x14ac:dyDescent="0.35">
      <c r="AA7902" s="3"/>
    </row>
    <row r="7903" spans="27:27" x14ac:dyDescent="0.35">
      <c r="AA7903" s="3"/>
    </row>
    <row r="7904" spans="27:27" x14ac:dyDescent="0.35">
      <c r="AA7904" s="3"/>
    </row>
    <row r="7905" spans="27:27" x14ac:dyDescent="0.35">
      <c r="AA7905" s="3"/>
    </row>
    <row r="7906" spans="27:27" x14ac:dyDescent="0.35">
      <c r="AA7906" s="3"/>
    </row>
    <row r="7907" spans="27:27" x14ac:dyDescent="0.35">
      <c r="AA7907" s="3"/>
    </row>
    <row r="7908" spans="27:27" x14ac:dyDescent="0.35">
      <c r="AA7908" s="3"/>
    </row>
    <row r="7909" spans="27:27" x14ac:dyDescent="0.35">
      <c r="AA7909" s="3"/>
    </row>
    <row r="7910" spans="27:27" x14ac:dyDescent="0.35">
      <c r="AA7910" s="3"/>
    </row>
    <row r="7911" spans="27:27" x14ac:dyDescent="0.35">
      <c r="AA7911" s="3"/>
    </row>
    <row r="7912" spans="27:27" x14ac:dyDescent="0.35">
      <c r="AA7912" s="3"/>
    </row>
    <row r="7913" spans="27:27" x14ac:dyDescent="0.35">
      <c r="AA7913" s="3"/>
    </row>
    <row r="7914" spans="27:27" x14ac:dyDescent="0.35">
      <c r="AA7914" s="3"/>
    </row>
    <row r="7915" spans="27:27" x14ac:dyDescent="0.35">
      <c r="AA7915" s="3"/>
    </row>
    <row r="7916" spans="27:27" x14ac:dyDescent="0.35">
      <c r="AA7916" s="3"/>
    </row>
    <row r="7917" spans="27:27" x14ac:dyDescent="0.35">
      <c r="AA7917" s="3"/>
    </row>
    <row r="7918" spans="27:27" x14ac:dyDescent="0.35">
      <c r="AA7918" s="3"/>
    </row>
    <row r="7919" spans="27:27" x14ac:dyDescent="0.35">
      <c r="AA7919" s="3"/>
    </row>
    <row r="7920" spans="27:27" x14ac:dyDescent="0.35">
      <c r="AA7920" s="3"/>
    </row>
    <row r="7921" spans="27:27" x14ac:dyDescent="0.35">
      <c r="AA7921" s="3"/>
    </row>
    <row r="7922" spans="27:27" x14ac:dyDescent="0.35">
      <c r="AA7922" s="3"/>
    </row>
    <row r="7923" spans="27:27" x14ac:dyDescent="0.35">
      <c r="AA7923" s="3"/>
    </row>
    <row r="7924" spans="27:27" x14ac:dyDescent="0.35">
      <c r="AA7924" s="3"/>
    </row>
    <row r="7925" spans="27:27" x14ac:dyDescent="0.35">
      <c r="AA7925" s="3"/>
    </row>
    <row r="7926" spans="27:27" x14ac:dyDescent="0.35">
      <c r="AA7926" s="3"/>
    </row>
    <row r="7927" spans="27:27" x14ac:dyDescent="0.35">
      <c r="AA7927" s="3"/>
    </row>
    <row r="7928" spans="27:27" x14ac:dyDescent="0.35">
      <c r="AA7928" s="3"/>
    </row>
    <row r="7929" spans="27:27" x14ac:dyDescent="0.35">
      <c r="AA7929" s="3"/>
    </row>
    <row r="7930" spans="27:27" x14ac:dyDescent="0.35">
      <c r="AA7930" s="3"/>
    </row>
    <row r="7931" spans="27:27" x14ac:dyDescent="0.35">
      <c r="AA7931" s="3"/>
    </row>
    <row r="7932" spans="27:27" x14ac:dyDescent="0.35">
      <c r="AA7932" s="3"/>
    </row>
    <row r="7933" spans="27:27" x14ac:dyDescent="0.35">
      <c r="AA7933" s="3"/>
    </row>
    <row r="7934" spans="27:27" x14ac:dyDescent="0.35">
      <c r="AA7934" s="3"/>
    </row>
    <row r="7935" spans="27:27" x14ac:dyDescent="0.35">
      <c r="AA7935" s="3"/>
    </row>
    <row r="7936" spans="27:27" x14ac:dyDescent="0.35">
      <c r="AA7936" s="3"/>
    </row>
    <row r="7937" spans="27:27" x14ac:dyDescent="0.35">
      <c r="AA7937" s="3"/>
    </row>
    <row r="7938" spans="27:27" x14ac:dyDescent="0.35">
      <c r="AA7938" s="3"/>
    </row>
    <row r="7939" spans="27:27" x14ac:dyDescent="0.35">
      <c r="AA7939" s="3"/>
    </row>
    <row r="7940" spans="27:27" x14ac:dyDescent="0.35">
      <c r="AA7940" s="3"/>
    </row>
    <row r="7941" spans="27:27" x14ac:dyDescent="0.35">
      <c r="AA7941" s="3"/>
    </row>
    <row r="7942" spans="27:27" x14ac:dyDescent="0.35">
      <c r="AA7942" s="3"/>
    </row>
    <row r="7943" spans="27:27" x14ac:dyDescent="0.35">
      <c r="AA7943" s="3"/>
    </row>
    <row r="7944" spans="27:27" x14ac:dyDescent="0.35">
      <c r="AA7944" s="3"/>
    </row>
    <row r="7945" spans="27:27" x14ac:dyDescent="0.35">
      <c r="AA7945" s="3"/>
    </row>
    <row r="7946" spans="27:27" x14ac:dyDescent="0.35">
      <c r="AA7946" s="3"/>
    </row>
    <row r="7947" spans="27:27" x14ac:dyDescent="0.35">
      <c r="AA7947" s="3"/>
    </row>
    <row r="7948" spans="27:27" x14ac:dyDescent="0.35">
      <c r="AA7948" s="3"/>
    </row>
    <row r="7949" spans="27:27" x14ac:dyDescent="0.35">
      <c r="AA7949" s="3"/>
    </row>
    <row r="7950" spans="27:27" x14ac:dyDescent="0.35">
      <c r="AA7950" s="3"/>
    </row>
    <row r="7951" spans="27:27" x14ac:dyDescent="0.35">
      <c r="AA7951" s="3"/>
    </row>
    <row r="7952" spans="27:27" x14ac:dyDescent="0.35">
      <c r="AA7952" s="3"/>
    </row>
    <row r="7953" spans="27:27" x14ac:dyDescent="0.35">
      <c r="AA7953" s="3"/>
    </row>
    <row r="7954" spans="27:27" x14ac:dyDescent="0.35">
      <c r="AA7954" s="3"/>
    </row>
    <row r="7955" spans="27:27" x14ac:dyDescent="0.35">
      <c r="AA7955" s="3"/>
    </row>
    <row r="7956" spans="27:27" x14ac:dyDescent="0.35">
      <c r="AA7956" s="3"/>
    </row>
    <row r="7957" spans="27:27" x14ac:dyDescent="0.35">
      <c r="AA7957" s="3"/>
    </row>
    <row r="7958" spans="27:27" x14ac:dyDescent="0.35">
      <c r="AA7958" s="3"/>
    </row>
    <row r="7959" spans="27:27" x14ac:dyDescent="0.35">
      <c r="AA7959" s="3"/>
    </row>
    <row r="7960" spans="27:27" x14ac:dyDescent="0.35">
      <c r="AA7960" s="3"/>
    </row>
    <row r="7961" spans="27:27" x14ac:dyDescent="0.35">
      <c r="AA7961" s="3"/>
    </row>
    <row r="7962" spans="27:27" x14ac:dyDescent="0.35">
      <c r="AA7962" s="3"/>
    </row>
    <row r="7963" spans="27:27" x14ac:dyDescent="0.35">
      <c r="AA7963" s="3"/>
    </row>
    <row r="7964" spans="27:27" x14ac:dyDescent="0.35">
      <c r="AA7964" s="3"/>
    </row>
    <row r="7965" spans="27:27" x14ac:dyDescent="0.35">
      <c r="AA7965" s="3"/>
    </row>
    <row r="7966" spans="27:27" x14ac:dyDescent="0.35">
      <c r="AA7966" s="3"/>
    </row>
    <row r="7967" spans="27:27" x14ac:dyDescent="0.35">
      <c r="AA7967" s="3"/>
    </row>
    <row r="7968" spans="27:27" x14ac:dyDescent="0.35">
      <c r="AA7968" s="3"/>
    </row>
    <row r="7969" spans="27:27" x14ac:dyDescent="0.35">
      <c r="AA7969" s="3"/>
    </row>
    <row r="7970" spans="27:27" x14ac:dyDescent="0.35">
      <c r="AA7970" s="3"/>
    </row>
    <row r="7971" spans="27:27" x14ac:dyDescent="0.35">
      <c r="AA7971" s="3"/>
    </row>
    <row r="7972" spans="27:27" x14ac:dyDescent="0.35">
      <c r="AA7972" s="3"/>
    </row>
    <row r="7973" spans="27:27" x14ac:dyDescent="0.35">
      <c r="AA7973" s="3"/>
    </row>
    <row r="7974" spans="27:27" x14ac:dyDescent="0.35">
      <c r="AA7974" s="3"/>
    </row>
    <row r="7975" spans="27:27" x14ac:dyDescent="0.35">
      <c r="AA7975" s="3"/>
    </row>
    <row r="7976" spans="27:27" x14ac:dyDescent="0.35">
      <c r="AA7976" s="3"/>
    </row>
    <row r="7977" spans="27:27" x14ac:dyDescent="0.35">
      <c r="AA7977" s="3"/>
    </row>
    <row r="7978" spans="27:27" x14ac:dyDescent="0.35">
      <c r="AA7978" s="3"/>
    </row>
    <row r="7979" spans="27:27" x14ac:dyDescent="0.35">
      <c r="AA7979" s="3"/>
    </row>
    <row r="7980" spans="27:27" x14ac:dyDescent="0.35">
      <c r="AA7980" s="3"/>
    </row>
    <row r="7981" spans="27:27" x14ac:dyDescent="0.35">
      <c r="AA7981" s="3"/>
    </row>
    <row r="7982" spans="27:27" x14ac:dyDescent="0.35">
      <c r="AA7982" s="3"/>
    </row>
    <row r="7983" spans="27:27" x14ac:dyDescent="0.35">
      <c r="AA7983" s="3"/>
    </row>
    <row r="7984" spans="27:27" x14ac:dyDescent="0.35">
      <c r="AA7984" s="3"/>
    </row>
    <row r="7985" spans="27:27" x14ac:dyDescent="0.35">
      <c r="AA7985" s="3"/>
    </row>
    <row r="7986" spans="27:27" x14ac:dyDescent="0.35">
      <c r="AA7986" s="3"/>
    </row>
    <row r="7987" spans="27:27" x14ac:dyDescent="0.35">
      <c r="AA7987" s="3"/>
    </row>
    <row r="7988" spans="27:27" x14ac:dyDescent="0.35">
      <c r="AA7988" s="3"/>
    </row>
    <row r="7989" spans="27:27" x14ac:dyDescent="0.35">
      <c r="AA7989" s="3"/>
    </row>
    <row r="7990" spans="27:27" x14ac:dyDescent="0.35">
      <c r="AA7990" s="3"/>
    </row>
    <row r="7991" spans="27:27" x14ac:dyDescent="0.35">
      <c r="AA7991" s="3"/>
    </row>
    <row r="7992" spans="27:27" x14ac:dyDescent="0.35">
      <c r="AA7992" s="3"/>
    </row>
    <row r="7993" spans="27:27" x14ac:dyDescent="0.35">
      <c r="AA7993" s="3"/>
    </row>
    <row r="7994" spans="27:27" x14ac:dyDescent="0.35">
      <c r="AA7994" s="3"/>
    </row>
    <row r="7995" spans="27:27" x14ac:dyDescent="0.35">
      <c r="AA7995" s="3"/>
    </row>
    <row r="7996" spans="27:27" x14ac:dyDescent="0.35">
      <c r="AA7996" s="3"/>
    </row>
    <row r="7997" spans="27:27" x14ac:dyDescent="0.35">
      <c r="AA7997" s="3"/>
    </row>
    <row r="7998" spans="27:27" x14ac:dyDescent="0.35">
      <c r="AA7998" s="3"/>
    </row>
    <row r="7999" spans="27:27" x14ac:dyDescent="0.35">
      <c r="AA7999" s="3"/>
    </row>
    <row r="8000" spans="27:27" x14ac:dyDescent="0.35">
      <c r="AA8000" s="3"/>
    </row>
    <row r="8001" spans="27:27" x14ac:dyDescent="0.35">
      <c r="AA8001" s="3"/>
    </row>
    <row r="8002" spans="27:27" x14ac:dyDescent="0.35">
      <c r="AA8002" s="3"/>
    </row>
    <row r="8003" spans="27:27" x14ac:dyDescent="0.35">
      <c r="AA8003" s="3"/>
    </row>
    <row r="8004" spans="27:27" x14ac:dyDescent="0.35">
      <c r="AA8004" s="3"/>
    </row>
    <row r="8005" spans="27:27" x14ac:dyDescent="0.35">
      <c r="AA8005" s="3"/>
    </row>
    <row r="8006" spans="27:27" x14ac:dyDescent="0.35">
      <c r="AA8006" s="3"/>
    </row>
    <row r="8007" spans="27:27" x14ac:dyDescent="0.35">
      <c r="AA8007" s="3"/>
    </row>
    <row r="8008" spans="27:27" x14ac:dyDescent="0.35">
      <c r="AA8008" s="3"/>
    </row>
    <row r="8009" spans="27:27" x14ac:dyDescent="0.35">
      <c r="AA8009" s="3"/>
    </row>
    <row r="8010" spans="27:27" x14ac:dyDescent="0.35">
      <c r="AA8010" s="3"/>
    </row>
    <row r="8011" spans="27:27" x14ac:dyDescent="0.35">
      <c r="AA8011" s="3"/>
    </row>
    <row r="8012" spans="27:27" x14ac:dyDescent="0.35">
      <c r="AA8012" s="3"/>
    </row>
    <row r="8013" spans="27:27" x14ac:dyDescent="0.35">
      <c r="AA8013" s="3"/>
    </row>
    <row r="8014" spans="27:27" x14ac:dyDescent="0.35">
      <c r="AA8014" s="3"/>
    </row>
    <row r="8015" spans="27:27" x14ac:dyDescent="0.35">
      <c r="AA8015" s="3"/>
    </row>
    <row r="8016" spans="27:27" x14ac:dyDescent="0.35">
      <c r="AA8016" s="3"/>
    </row>
    <row r="8017" spans="27:27" x14ac:dyDescent="0.35">
      <c r="AA8017" s="3"/>
    </row>
    <row r="8018" spans="27:27" x14ac:dyDescent="0.35">
      <c r="AA8018" s="3"/>
    </row>
    <row r="8019" spans="27:27" x14ac:dyDescent="0.35">
      <c r="AA8019" s="3"/>
    </row>
    <row r="8020" spans="27:27" x14ac:dyDescent="0.35">
      <c r="AA8020" s="3"/>
    </row>
    <row r="8021" spans="27:27" x14ac:dyDescent="0.35">
      <c r="AA8021" s="3"/>
    </row>
    <row r="8022" spans="27:27" x14ac:dyDescent="0.35">
      <c r="AA8022" s="3"/>
    </row>
    <row r="8023" spans="27:27" x14ac:dyDescent="0.35">
      <c r="AA8023" s="3"/>
    </row>
    <row r="8024" spans="27:27" x14ac:dyDescent="0.35">
      <c r="AA8024" s="3"/>
    </row>
    <row r="8025" spans="27:27" x14ac:dyDescent="0.35">
      <c r="AA8025" s="3"/>
    </row>
    <row r="8026" spans="27:27" x14ac:dyDescent="0.35">
      <c r="AA8026" s="3"/>
    </row>
    <row r="8027" spans="27:27" x14ac:dyDescent="0.35">
      <c r="AA8027" s="3"/>
    </row>
    <row r="8028" spans="27:27" x14ac:dyDescent="0.35">
      <c r="AA8028" s="3"/>
    </row>
    <row r="8029" spans="27:27" x14ac:dyDescent="0.35">
      <c r="AA8029" s="3"/>
    </row>
    <row r="8030" spans="27:27" x14ac:dyDescent="0.35">
      <c r="AA8030" s="3"/>
    </row>
    <row r="8031" spans="27:27" x14ac:dyDescent="0.35">
      <c r="AA8031" s="3"/>
    </row>
    <row r="8032" spans="27:27" x14ac:dyDescent="0.35">
      <c r="AA8032" s="3"/>
    </row>
    <row r="8033" spans="27:27" x14ac:dyDescent="0.35">
      <c r="AA8033" s="3"/>
    </row>
    <row r="8034" spans="27:27" x14ac:dyDescent="0.35">
      <c r="AA8034" s="3"/>
    </row>
    <row r="8035" spans="27:27" x14ac:dyDescent="0.35">
      <c r="AA8035" s="3"/>
    </row>
    <row r="8036" spans="27:27" x14ac:dyDescent="0.35">
      <c r="AA8036" s="3"/>
    </row>
    <row r="8037" spans="27:27" x14ac:dyDescent="0.35">
      <c r="AA8037" s="3"/>
    </row>
    <row r="8038" spans="27:27" x14ac:dyDescent="0.35">
      <c r="AA8038" s="3"/>
    </row>
    <row r="8039" spans="27:27" x14ac:dyDescent="0.35">
      <c r="AA8039" s="3"/>
    </row>
    <row r="8040" spans="27:27" x14ac:dyDescent="0.35">
      <c r="AA8040" s="3"/>
    </row>
    <row r="8041" spans="27:27" x14ac:dyDescent="0.35">
      <c r="AA8041" s="3"/>
    </row>
    <row r="8042" spans="27:27" x14ac:dyDescent="0.35">
      <c r="AA8042" s="3"/>
    </row>
    <row r="8043" spans="27:27" x14ac:dyDescent="0.35">
      <c r="AA8043" s="3"/>
    </row>
    <row r="8044" spans="27:27" x14ac:dyDescent="0.35">
      <c r="AA8044" s="3"/>
    </row>
    <row r="8045" spans="27:27" x14ac:dyDescent="0.35">
      <c r="AA8045" s="3"/>
    </row>
    <row r="8046" spans="27:27" x14ac:dyDescent="0.35">
      <c r="AA8046" s="3"/>
    </row>
    <row r="8047" spans="27:27" x14ac:dyDescent="0.35">
      <c r="AA8047" s="3"/>
    </row>
    <row r="8048" spans="27:27" x14ac:dyDescent="0.35">
      <c r="AA8048" s="3"/>
    </row>
    <row r="8049" spans="27:27" x14ac:dyDescent="0.35">
      <c r="AA8049" s="3"/>
    </row>
    <row r="8050" spans="27:27" x14ac:dyDescent="0.35">
      <c r="AA8050" s="3"/>
    </row>
    <row r="8051" spans="27:27" x14ac:dyDescent="0.35">
      <c r="AA8051" s="3"/>
    </row>
    <row r="8052" spans="27:27" x14ac:dyDescent="0.35">
      <c r="AA8052" s="3"/>
    </row>
    <row r="8053" spans="27:27" x14ac:dyDescent="0.35">
      <c r="AA8053" s="3"/>
    </row>
    <row r="8054" spans="27:27" x14ac:dyDescent="0.35">
      <c r="AA8054" s="3"/>
    </row>
    <row r="8055" spans="27:27" x14ac:dyDescent="0.35">
      <c r="AA8055" s="3"/>
    </row>
    <row r="8056" spans="27:27" x14ac:dyDescent="0.35">
      <c r="AA8056" s="3"/>
    </row>
    <row r="8057" spans="27:27" x14ac:dyDescent="0.35">
      <c r="AA8057" s="3"/>
    </row>
    <row r="8058" spans="27:27" x14ac:dyDescent="0.35">
      <c r="AA8058" s="3"/>
    </row>
    <row r="8059" spans="27:27" x14ac:dyDescent="0.35">
      <c r="AA8059" s="3"/>
    </row>
    <row r="8060" spans="27:27" x14ac:dyDescent="0.35">
      <c r="AA8060" s="3"/>
    </row>
    <row r="8061" spans="27:27" x14ac:dyDescent="0.35">
      <c r="AA8061" s="3"/>
    </row>
    <row r="8062" spans="27:27" x14ac:dyDescent="0.35">
      <c r="AA8062" s="3"/>
    </row>
    <row r="8063" spans="27:27" x14ac:dyDescent="0.35">
      <c r="AA8063" s="3"/>
    </row>
    <row r="8064" spans="27:27" x14ac:dyDescent="0.35">
      <c r="AA8064" s="3"/>
    </row>
    <row r="8065" spans="27:27" x14ac:dyDescent="0.35">
      <c r="AA8065" s="3"/>
    </row>
    <row r="8066" spans="27:27" x14ac:dyDescent="0.35">
      <c r="AA8066" s="3"/>
    </row>
    <row r="8067" spans="27:27" x14ac:dyDescent="0.35">
      <c r="AA8067" s="3"/>
    </row>
    <row r="8068" spans="27:27" x14ac:dyDescent="0.35">
      <c r="AA8068" s="3"/>
    </row>
    <row r="8069" spans="27:27" x14ac:dyDescent="0.35">
      <c r="AA8069" s="3"/>
    </row>
    <row r="8070" spans="27:27" x14ac:dyDescent="0.35">
      <c r="AA8070" s="3"/>
    </row>
    <row r="8071" spans="27:27" x14ac:dyDescent="0.35">
      <c r="AA8071" s="3"/>
    </row>
    <row r="8072" spans="27:27" x14ac:dyDescent="0.35">
      <c r="AA8072" s="3"/>
    </row>
    <row r="8073" spans="27:27" x14ac:dyDescent="0.35">
      <c r="AA8073" s="3"/>
    </row>
    <row r="8074" spans="27:27" x14ac:dyDescent="0.35">
      <c r="AA8074" s="3"/>
    </row>
    <row r="8075" spans="27:27" x14ac:dyDescent="0.35">
      <c r="AA8075" s="3"/>
    </row>
    <row r="8076" spans="27:27" x14ac:dyDescent="0.35">
      <c r="AA8076" s="3"/>
    </row>
    <row r="8077" spans="27:27" x14ac:dyDescent="0.35">
      <c r="AA8077" s="3"/>
    </row>
    <row r="8078" spans="27:27" x14ac:dyDescent="0.35">
      <c r="AA8078" s="3"/>
    </row>
    <row r="8079" spans="27:27" x14ac:dyDescent="0.35">
      <c r="AA8079" s="3"/>
    </row>
    <row r="8080" spans="27:27" x14ac:dyDescent="0.35">
      <c r="AA8080" s="3"/>
    </row>
    <row r="8081" spans="27:27" x14ac:dyDescent="0.35">
      <c r="AA8081" s="3"/>
    </row>
    <row r="8082" spans="27:27" x14ac:dyDescent="0.35">
      <c r="AA8082" s="3"/>
    </row>
    <row r="8083" spans="27:27" x14ac:dyDescent="0.35">
      <c r="AA8083" s="3"/>
    </row>
    <row r="8084" spans="27:27" x14ac:dyDescent="0.35">
      <c r="AA8084" s="3"/>
    </row>
    <row r="8085" spans="27:27" x14ac:dyDescent="0.35">
      <c r="AA8085" s="3"/>
    </row>
    <row r="8086" spans="27:27" x14ac:dyDescent="0.35">
      <c r="AA8086" s="3"/>
    </row>
    <row r="8087" spans="27:27" x14ac:dyDescent="0.35">
      <c r="AA8087" s="3"/>
    </row>
    <row r="8088" spans="27:27" x14ac:dyDescent="0.35">
      <c r="AA8088" s="3"/>
    </row>
    <row r="8089" spans="27:27" x14ac:dyDescent="0.35">
      <c r="AA8089" s="3"/>
    </row>
    <row r="8090" spans="27:27" x14ac:dyDescent="0.35">
      <c r="AA8090" s="3"/>
    </row>
    <row r="8091" spans="27:27" x14ac:dyDescent="0.35">
      <c r="AA8091" s="3"/>
    </row>
    <row r="8092" spans="27:27" x14ac:dyDescent="0.35">
      <c r="AA8092" s="3"/>
    </row>
    <row r="8093" spans="27:27" x14ac:dyDescent="0.35">
      <c r="AA8093" s="3"/>
    </row>
    <row r="8094" spans="27:27" x14ac:dyDescent="0.35">
      <c r="AA8094" s="3"/>
    </row>
    <row r="8095" spans="27:27" x14ac:dyDescent="0.35">
      <c r="AA8095" s="3"/>
    </row>
    <row r="8096" spans="27:27" x14ac:dyDescent="0.35">
      <c r="AA8096" s="3"/>
    </row>
    <row r="8097" spans="27:27" x14ac:dyDescent="0.35">
      <c r="AA8097" s="3"/>
    </row>
    <row r="8098" spans="27:27" x14ac:dyDescent="0.35">
      <c r="AA8098" s="3"/>
    </row>
    <row r="8099" spans="27:27" x14ac:dyDescent="0.35">
      <c r="AA8099" s="3"/>
    </row>
    <row r="8100" spans="27:27" x14ac:dyDescent="0.35">
      <c r="AA8100" s="3"/>
    </row>
    <row r="8101" spans="27:27" x14ac:dyDescent="0.35">
      <c r="AA8101" s="3"/>
    </row>
    <row r="8102" spans="27:27" x14ac:dyDescent="0.35">
      <c r="AA8102" s="3"/>
    </row>
    <row r="8103" spans="27:27" x14ac:dyDescent="0.35">
      <c r="AA8103" s="3"/>
    </row>
    <row r="8104" spans="27:27" x14ac:dyDescent="0.35">
      <c r="AA8104" s="3"/>
    </row>
    <row r="8105" spans="27:27" x14ac:dyDescent="0.35">
      <c r="AA8105" s="3"/>
    </row>
    <row r="8106" spans="27:27" x14ac:dyDescent="0.35">
      <c r="AA8106" s="3"/>
    </row>
    <row r="8107" spans="27:27" x14ac:dyDescent="0.35">
      <c r="AA8107" s="3"/>
    </row>
    <row r="8108" spans="27:27" x14ac:dyDescent="0.35">
      <c r="AA8108" s="3"/>
    </row>
    <row r="8109" spans="27:27" x14ac:dyDescent="0.35">
      <c r="AA8109" s="3"/>
    </row>
    <row r="8110" spans="27:27" x14ac:dyDescent="0.35">
      <c r="AA8110" s="3"/>
    </row>
    <row r="8111" spans="27:27" x14ac:dyDescent="0.35">
      <c r="AA8111" s="3"/>
    </row>
    <row r="8112" spans="27:27" x14ac:dyDescent="0.35">
      <c r="AA8112" s="3"/>
    </row>
    <row r="8113" spans="27:27" x14ac:dyDescent="0.35">
      <c r="AA8113" s="3"/>
    </row>
    <row r="8114" spans="27:27" x14ac:dyDescent="0.35">
      <c r="AA8114" s="3"/>
    </row>
    <row r="8115" spans="27:27" x14ac:dyDescent="0.35">
      <c r="AA8115" s="3"/>
    </row>
    <row r="8116" spans="27:27" x14ac:dyDescent="0.35">
      <c r="AA8116" s="3"/>
    </row>
    <row r="8117" spans="27:27" x14ac:dyDescent="0.35">
      <c r="AA8117" s="3"/>
    </row>
    <row r="8118" spans="27:27" x14ac:dyDescent="0.35">
      <c r="AA8118" s="3"/>
    </row>
    <row r="8119" spans="27:27" x14ac:dyDescent="0.35">
      <c r="AA8119" s="3"/>
    </row>
    <row r="8120" spans="27:27" x14ac:dyDescent="0.35">
      <c r="AA8120" s="3"/>
    </row>
    <row r="8121" spans="27:27" x14ac:dyDescent="0.35">
      <c r="AA8121" s="3"/>
    </row>
    <row r="8122" spans="27:27" x14ac:dyDescent="0.35">
      <c r="AA8122" s="3"/>
    </row>
    <row r="8123" spans="27:27" x14ac:dyDescent="0.35">
      <c r="AA8123" s="3"/>
    </row>
    <row r="8124" spans="27:27" x14ac:dyDescent="0.35">
      <c r="AA8124" s="3"/>
    </row>
    <row r="8125" spans="27:27" x14ac:dyDescent="0.35">
      <c r="AA8125" s="3"/>
    </row>
    <row r="8126" spans="27:27" x14ac:dyDescent="0.35">
      <c r="AA8126" s="3"/>
    </row>
    <row r="8127" spans="27:27" x14ac:dyDescent="0.35">
      <c r="AA8127" s="3"/>
    </row>
    <row r="8128" spans="27:27" x14ac:dyDescent="0.35">
      <c r="AA8128" s="3"/>
    </row>
    <row r="8129" spans="27:27" x14ac:dyDescent="0.35">
      <c r="AA8129" s="3"/>
    </row>
    <row r="8130" spans="27:27" x14ac:dyDescent="0.35">
      <c r="AA8130" s="3"/>
    </row>
    <row r="8131" spans="27:27" x14ac:dyDescent="0.35">
      <c r="AA8131" s="3"/>
    </row>
    <row r="8132" spans="27:27" x14ac:dyDescent="0.35">
      <c r="AA8132" s="3"/>
    </row>
    <row r="8133" spans="27:27" x14ac:dyDescent="0.35">
      <c r="AA8133" s="3"/>
    </row>
    <row r="8134" spans="27:27" x14ac:dyDescent="0.35">
      <c r="AA8134" s="3"/>
    </row>
    <row r="8135" spans="27:27" x14ac:dyDescent="0.35">
      <c r="AA8135" s="3"/>
    </row>
    <row r="8136" spans="27:27" x14ac:dyDescent="0.35">
      <c r="AA8136" s="3"/>
    </row>
    <row r="8137" spans="27:27" x14ac:dyDescent="0.35">
      <c r="AA8137" s="3"/>
    </row>
    <row r="8138" spans="27:27" x14ac:dyDescent="0.35">
      <c r="AA8138" s="3"/>
    </row>
    <row r="8139" spans="27:27" x14ac:dyDescent="0.35">
      <c r="AA8139" s="3"/>
    </row>
    <row r="8140" spans="27:27" x14ac:dyDescent="0.35">
      <c r="AA8140" s="3"/>
    </row>
    <row r="8141" spans="27:27" x14ac:dyDescent="0.35">
      <c r="AA8141" s="3"/>
    </row>
    <row r="8142" spans="27:27" x14ac:dyDescent="0.35">
      <c r="AA8142" s="3"/>
    </row>
    <row r="8143" spans="27:27" x14ac:dyDescent="0.35">
      <c r="AA8143" s="3"/>
    </row>
    <row r="8144" spans="27:27" x14ac:dyDescent="0.35">
      <c r="AA8144" s="3"/>
    </row>
    <row r="8145" spans="27:27" x14ac:dyDescent="0.35">
      <c r="AA8145" s="3"/>
    </row>
    <row r="8146" spans="27:27" x14ac:dyDescent="0.35">
      <c r="AA8146" s="3"/>
    </row>
    <row r="8147" spans="27:27" x14ac:dyDescent="0.35">
      <c r="AA8147" s="3"/>
    </row>
    <row r="8148" spans="27:27" x14ac:dyDescent="0.35">
      <c r="AA8148" s="3"/>
    </row>
    <row r="8149" spans="27:27" x14ac:dyDescent="0.35">
      <c r="AA8149" s="3"/>
    </row>
    <row r="8150" spans="27:27" x14ac:dyDescent="0.35">
      <c r="AA8150" s="3"/>
    </row>
    <row r="8151" spans="27:27" x14ac:dyDescent="0.35">
      <c r="AA8151" s="3"/>
    </row>
    <row r="8152" spans="27:27" x14ac:dyDescent="0.35">
      <c r="AA8152" s="3"/>
    </row>
    <row r="8153" spans="27:27" x14ac:dyDescent="0.35">
      <c r="AA8153" s="3"/>
    </row>
    <row r="8154" spans="27:27" x14ac:dyDescent="0.35">
      <c r="AA8154" s="3"/>
    </row>
    <row r="8155" spans="27:27" x14ac:dyDescent="0.35">
      <c r="AA8155" s="3"/>
    </row>
    <row r="8156" spans="27:27" x14ac:dyDescent="0.35">
      <c r="AA8156" s="3"/>
    </row>
    <row r="8157" spans="27:27" x14ac:dyDescent="0.35">
      <c r="AA8157" s="3"/>
    </row>
    <row r="8158" spans="27:27" x14ac:dyDescent="0.35">
      <c r="AA8158" s="3"/>
    </row>
    <row r="8159" spans="27:27" x14ac:dyDescent="0.35">
      <c r="AA8159" s="3"/>
    </row>
    <row r="8160" spans="27:27" x14ac:dyDescent="0.35">
      <c r="AA8160" s="3"/>
    </row>
    <row r="8161" spans="27:27" x14ac:dyDescent="0.35">
      <c r="AA8161" s="3"/>
    </row>
    <row r="8162" spans="27:27" x14ac:dyDescent="0.35">
      <c r="AA8162" s="3"/>
    </row>
    <row r="8163" spans="27:27" x14ac:dyDescent="0.35">
      <c r="AA8163" s="3"/>
    </row>
    <row r="8164" spans="27:27" x14ac:dyDescent="0.35">
      <c r="AA8164" s="3"/>
    </row>
    <row r="8165" spans="27:27" x14ac:dyDescent="0.35">
      <c r="AA8165" s="3"/>
    </row>
    <row r="8166" spans="27:27" x14ac:dyDescent="0.35">
      <c r="AA8166" s="3"/>
    </row>
    <row r="8167" spans="27:27" x14ac:dyDescent="0.35">
      <c r="AA8167" s="3"/>
    </row>
    <row r="8168" spans="27:27" x14ac:dyDescent="0.35">
      <c r="AA8168" s="3"/>
    </row>
    <row r="8169" spans="27:27" x14ac:dyDescent="0.35">
      <c r="AA8169" s="3"/>
    </row>
    <row r="8170" spans="27:27" x14ac:dyDescent="0.35">
      <c r="AA8170" s="3"/>
    </row>
    <row r="8171" spans="27:27" x14ac:dyDescent="0.35">
      <c r="AA8171" s="3"/>
    </row>
    <row r="8172" spans="27:27" x14ac:dyDescent="0.35">
      <c r="AA8172" s="3"/>
    </row>
    <row r="8173" spans="27:27" x14ac:dyDescent="0.35">
      <c r="AA8173" s="3"/>
    </row>
    <row r="8174" spans="27:27" x14ac:dyDescent="0.35">
      <c r="AA8174" s="3"/>
    </row>
    <row r="8175" spans="27:27" x14ac:dyDescent="0.35">
      <c r="AA8175" s="3"/>
    </row>
    <row r="8176" spans="27:27" x14ac:dyDescent="0.35">
      <c r="AA8176" s="3"/>
    </row>
    <row r="8177" spans="27:27" x14ac:dyDescent="0.35">
      <c r="AA8177" s="3"/>
    </row>
    <row r="8178" spans="27:27" x14ac:dyDescent="0.35">
      <c r="AA8178" s="3"/>
    </row>
    <row r="8179" spans="27:27" x14ac:dyDescent="0.35">
      <c r="AA8179" s="3"/>
    </row>
    <row r="8180" spans="27:27" x14ac:dyDescent="0.35">
      <c r="AA8180" s="3"/>
    </row>
    <row r="8181" spans="27:27" x14ac:dyDescent="0.35">
      <c r="AA8181" s="3"/>
    </row>
    <row r="8182" spans="27:27" x14ac:dyDescent="0.35">
      <c r="AA8182" s="3"/>
    </row>
    <row r="8183" spans="27:27" x14ac:dyDescent="0.35">
      <c r="AA8183" s="3"/>
    </row>
    <row r="8184" spans="27:27" x14ac:dyDescent="0.35">
      <c r="AA8184" s="3"/>
    </row>
    <row r="8185" spans="27:27" x14ac:dyDescent="0.35">
      <c r="AA8185" s="3"/>
    </row>
    <row r="8186" spans="27:27" x14ac:dyDescent="0.35">
      <c r="AA8186" s="3"/>
    </row>
    <row r="8187" spans="27:27" x14ac:dyDescent="0.35">
      <c r="AA8187" s="3"/>
    </row>
    <row r="8188" spans="27:27" x14ac:dyDescent="0.35">
      <c r="AA8188" s="3"/>
    </row>
    <row r="8189" spans="27:27" x14ac:dyDescent="0.35">
      <c r="AA8189" s="3"/>
    </row>
    <row r="8190" spans="27:27" x14ac:dyDescent="0.35">
      <c r="AA8190" s="3"/>
    </row>
    <row r="8191" spans="27:27" x14ac:dyDescent="0.35">
      <c r="AA8191" s="3"/>
    </row>
    <row r="8192" spans="27:27" x14ac:dyDescent="0.35">
      <c r="AA8192" s="3"/>
    </row>
    <row r="8193" spans="27:27" x14ac:dyDescent="0.35">
      <c r="AA8193" s="3"/>
    </row>
    <row r="8194" spans="27:27" x14ac:dyDescent="0.35">
      <c r="AA8194" s="3"/>
    </row>
    <row r="8195" spans="27:27" x14ac:dyDescent="0.35">
      <c r="AA8195" s="3"/>
    </row>
    <row r="8196" spans="27:27" x14ac:dyDescent="0.35">
      <c r="AA8196" s="3"/>
    </row>
    <row r="8197" spans="27:27" x14ac:dyDescent="0.35">
      <c r="AA8197" s="3"/>
    </row>
    <row r="8198" spans="27:27" x14ac:dyDescent="0.35">
      <c r="AA8198" s="3"/>
    </row>
    <row r="8199" spans="27:27" x14ac:dyDescent="0.35">
      <c r="AA8199" s="3"/>
    </row>
    <row r="8200" spans="27:27" x14ac:dyDescent="0.35">
      <c r="AA8200" s="3"/>
    </row>
    <row r="8201" spans="27:27" x14ac:dyDescent="0.35">
      <c r="AA8201" s="3"/>
    </row>
    <row r="8202" spans="27:27" x14ac:dyDescent="0.35">
      <c r="AA8202" s="3"/>
    </row>
    <row r="8203" spans="27:27" x14ac:dyDescent="0.35">
      <c r="AA8203" s="3"/>
    </row>
    <row r="8204" spans="27:27" x14ac:dyDescent="0.35">
      <c r="AA8204" s="3"/>
    </row>
    <row r="8205" spans="27:27" x14ac:dyDescent="0.35">
      <c r="AA8205" s="3"/>
    </row>
    <row r="8206" spans="27:27" x14ac:dyDescent="0.35">
      <c r="AA8206" s="3"/>
    </row>
    <row r="8207" spans="27:27" x14ac:dyDescent="0.35">
      <c r="AA8207" s="3"/>
    </row>
    <row r="8208" spans="27:27" x14ac:dyDescent="0.35">
      <c r="AA8208" s="3"/>
    </row>
    <row r="8209" spans="27:27" x14ac:dyDescent="0.35">
      <c r="AA8209" s="3"/>
    </row>
    <row r="8210" spans="27:27" x14ac:dyDescent="0.35">
      <c r="AA8210" s="3"/>
    </row>
    <row r="8211" spans="27:27" x14ac:dyDescent="0.35">
      <c r="AA8211" s="3"/>
    </row>
    <row r="8212" spans="27:27" x14ac:dyDescent="0.35">
      <c r="AA8212" s="3"/>
    </row>
    <row r="8213" spans="27:27" x14ac:dyDescent="0.35">
      <c r="AA8213" s="3"/>
    </row>
    <row r="8214" spans="27:27" x14ac:dyDescent="0.35">
      <c r="AA8214" s="3"/>
    </row>
    <row r="8215" spans="27:27" x14ac:dyDescent="0.35">
      <c r="AA8215" s="3"/>
    </row>
    <row r="8216" spans="27:27" x14ac:dyDescent="0.35">
      <c r="AA8216" s="3"/>
    </row>
    <row r="8217" spans="27:27" x14ac:dyDescent="0.35">
      <c r="AA8217" s="3"/>
    </row>
    <row r="8218" spans="27:27" x14ac:dyDescent="0.35">
      <c r="AA8218" s="3"/>
    </row>
    <row r="8219" spans="27:27" x14ac:dyDescent="0.35">
      <c r="AA8219" s="3"/>
    </row>
    <row r="8220" spans="27:27" x14ac:dyDescent="0.35">
      <c r="AA8220" s="3"/>
    </row>
    <row r="8221" spans="27:27" x14ac:dyDescent="0.35">
      <c r="AA8221" s="3"/>
    </row>
    <row r="8222" spans="27:27" x14ac:dyDescent="0.35">
      <c r="AA8222" s="3"/>
    </row>
    <row r="8223" spans="27:27" x14ac:dyDescent="0.35">
      <c r="AA8223" s="3"/>
    </row>
    <row r="8224" spans="27:27" x14ac:dyDescent="0.35">
      <c r="AA8224" s="3"/>
    </row>
    <row r="8225" spans="27:27" x14ac:dyDescent="0.35">
      <c r="AA8225" s="3"/>
    </row>
    <row r="8226" spans="27:27" x14ac:dyDescent="0.35">
      <c r="AA8226" s="3"/>
    </row>
    <row r="8227" spans="27:27" x14ac:dyDescent="0.35">
      <c r="AA8227" s="3"/>
    </row>
    <row r="8228" spans="27:27" x14ac:dyDescent="0.35">
      <c r="AA8228" s="3"/>
    </row>
    <row r="8229" spans="27:27" x14ac:dyDescent="0.35">
      <c r="AA8229" s="3"/>
    </row>
    <row r="8230" spans="27:27" x14ac:dyDescent="0.35">
      <c r="AA8230" s="3"/>
    </row>
    <row r="8231" spans="27:27" x14ac:dyDescent="0.35">
      <c r="AA8231" s="3"/>
    </row>
    <row r="8232" spans="27:27" x14ac:dyDescent="0.35">
      <c r="AA8232" s="3"/>
    </row>
    <row r="8233" spans="27:27" x14ac:dyDescent="0.35">
      <c r="AA8233" s="3"/>
    </row>
    <row r="8234" spans="27:27" x14ac:dyDescent="0.35">
      <c r="AA8234" s="3"/>
    </row>
    <row r="8235" spans="27:27" x14ac:dyDescent="0.35">
      <c r="AA8235" s="3"/>
    </row>
    <row r="8236" spans="27:27" x14ac:dyDescent="0.35">
      <c r="AA8236" s="3"/>
    </row>
    <row r="8237" spans="27:27" x14ac:dyDescent="0.35">
      <c r="AA8237" s="3"/>
    </row>
    <row r="8238" spans="27:27" x14ac:dyDescent="0.35">
      <c r="AA8238" s="3"/>
    </row>
    <row r="8239" spans="27:27" x14ac:dyDescent="0.35">
      <c r="AA8239" s="3"/>
    </row>
    <row r="8240" spans="27:27" x14ac:dyDescent="0.35">
      <c r="AA8240" s="3"/>
    </row>
    <row r="8241" spans="27:27" x14ac:dyDescent="0.35">
      <c r="AA8241" s="3"/>
    </row>
    <row r="8242" spans="27:27" x14ac:dyDescent="0.35">
      <c r="AA8242" s="3"/>
    </row>
    <row r="8243" spans="27:27" x14ac:dyDescent="0.35">
      <c r="AA8243" s="3"/>
    </row>
    <row r="8244" spans="27:27" x14ac:dyDescent="0.35">
      <c r="AA8244" s="3"/>
    </row>
    <row r="8245" spans="27:27" x14ac:dyDescent="0.35">
      <c r="AA8245" s="3"/>
    </row>
    <row r="8246" spans="27:27" x14ac:dyDescent="0.35">
      <c r="AA8246" s="3"/>
    </row>
    <row r="8247" spans="27:27" x14ac:dyDescent="0.35">
      <c r="AA8247" s="3"/>
    </row>
    <row r="8248" spans="27:27" x14ac:dyDescent="0.35">
      <c r="AA8248" s="3"/>
    </row>
    <row r="8249" spans="27:27" x14ac:dyDescent="0.35">
      <c r="AA8249" s="3"/>
    </row>
    <row r="8250" spans="27:27" x14ac:dyDescent="0.35">
      <c r="AA8250" s="3"/>
    </row>
    <row r="8251" spans="27:27" x14ac:dyDescent="0.35">
      <c r="AA8251" s="3"/>
    </row>
    <row r="8252" spans="27:27" x14ac:dyDescent="0.35">
      <c r="AA8252" s="3"/>
    </row>
    <row r="8253" spans="27:27" x14ac:dyDescent="0.35">
      <c r="AA8253" s="3"/>
    </row>
    <row r="8254" spans="27:27" x14ac:dyDescent="0.35">
      <c r="AA8254" s="3"/>
    </row>
    <row r="8255" spans="27:27" x14ac:dyDescent="0.35">
      <c r="AA8255" s="3"/>
    </row>
    <row r="8256" spans="27:27" x14ac:dyDescent="0.35">
      <c r="AA8256" s="3"/>
    </row>
    <row r="8257" spans="27:27" x14ac:dyDescent="0.35">
      <c r="AA8257" s="3"/>
    </row>
    <row r="8258" spans="27:27" x14ac:dyDescent="0.35">
      <c r="AA8258" s="3"/>
    </row>
    <row r="8259" spans="27:27" x14ac:dyDescent="0.35">
      <c r="AA8259" s="3"/>
    </row>
    <row r="8260" spans="27:27" x14ac:dyDescent="0.35">
      <c r="AA8260" s="3"/>
    </row>
    <row r="8261" spans="27:27" x14ac:dyDescent="0.35">
      <c r="AA8261" s="3"/>
    </row>
    <row r="8262" spans="27:27" x14ac:dyDescent="0.35">
      <c r="AA8262" s="3"/>
    </row>
    <row r="8263" spans="27:27" x14ac:dyDescent="0.35">
      <c r="AA8263" s="3"/>
    </row>
    <row r="8264" spans="27:27" x14ac:dyDescent="0.35">
      <c r="AA8264" s="3"/>
    </row>
    <row r="8265" spans="27:27" x14ac:dyDescent="0.35">
      <c r="AA8265" s="3"/>
    </row>
    <row r="8266" spans="27:27" x14ac:dyDescent="0.35">
      <c r="AA8266" s="3"/>
    </row>
    <row r="8267" spans="27:27" x14ac:dyDescent="0.35">
      <c r="AA8267" s="3"/>
    </row>
    <row r="8268" spans="27:27" x14ac:dyDescent="0.35">
      <c r="AA8268" s="3"/>
    </row>
    <row r="8269" spans="27:27" x14ac:dyDescent="0.35">
      <c r="AA8269" s="3"/>
    </row>
    <row r="8270" spans="27:27" x14ac:dyDescent="0.35">
      <c r="AA8270" s="3"/>
    </row>
    <row r="8271" spans="27:27" x14ac:dyDescent="0.35">
      <c r="AA8271" s="3"/>
    </row>
    <row r="8272" spans="27:27" x14ac:dyDescent="0.35">
      <c r="AA8272" s="3"/>
    </row>
    <row r="8273" spans="27:27" x14ac:dyDescent="0.35">
      <c r="AA8273" s="3"/>
    </row>
    <row r="8274" spans="27:27" x14ac:dyDescent="0.35">
      <c r="AA8274" s="3"/>
    </row>
    <row r="8275" spans="27:27" x14ac:dyDescent="0.35">
      <c r="AA8275" s="3"/>
    </row>
    <row r="8276" spans="27:27" x14ac:dyDescent="0.35">
      <c r="AA8276" s="3"/>
    </row>
    <row r="8277" spans="27:27" x14ac:dyDescent="0.35">
      <c r="AA8277" s="3"/>
    </row>
    <row r="8278" spans="27:27" x14ac:dyDescent="0.35">
      <c r="AA8278" s="3"/>
    </row>
    <row r="8279" spans="27:27" x14ac:dyDescent="0.35">
      <c r="AA8279" s="3"/>
    </row>
    <row r="8280" spans="27:27" x14ac:dyDescent="0.35">
      <c r="AA8280" s="3"/>
    </row>
    <row r="8281" spans="27:27" x14ac:dyDescent="0.35">
      <c r="AA8281" s="3"/>
    </row>
    <row r="8282" spans="27:27" x14ac:dyDescent="0.35">
      <c r="AA8282" s="3"/>
    </row>
    <row r="8283" spans="27:27" x14ac:dyDescent="0.35">
      <c r="AA8283" s="3"/>
    </row>
    <row r="8284" spans="27:27" x14ac:dyDescent="0.35">
      <c r="AA8284" s="3"/>
    </row>
    <row r="8285" spans="27:27" x14ac:dyDescent="0.35">
      <c r="AA8285" s="3"/>
    </row>
    <row r="8286" spans="27:27" x14ac:dyDescent="0.35">
      <c r="AA8286" s="3"/>
    </row>
    <row r="8287" spans="27:27" x14ac:dyDescent="0.35">
      <c r="AA8287" s="3"/>
    </row>
    <row r="8288" spans="27:27" x14ac:dyDescent="0.35">
      <c r="AA8288" s="3"/>
    </row>
    <row r="8289" spans="27:27" x14ac:dyDescent="0.35">
      <c r="AA8289" s="3"/>
    </row>
    <row r="8290" spans="27:27" x14ac:dyDescent="0.35">
      <c r="AA8290" s="3"/>
    </row>
    <row r="8291" spans="27:27" x14ac:dyDescent="0.35">
      <c r="AA8291" s="3"/>
    </row>
    <row r="8292" spans="27:27" x14ac:dyDescent="0.35">
      <c r="AA8292" s="3"/>
    </row>
    <row r="8293" spans="27:27" x14ac:dyDescent="0.35">
      <c r="AA8293" s="3"/>
    </row>
    <row r="8294" spans="27:27" x14ac:dyDescent="0.35">
      <c r="AA8294" s="3"/>
    </row>
    <row r="8295" spans="27:27" x14ac:dyDescent="0.35">
      <c r="AA8295" s="3"/>
    </row>
    <row r="8296" spans="27:27" x14ac:dyDescent="0.35">
      <c r="AA8296" s="3"/>
    </row>
    <row r="8297" spans="27:27" x14ac:dyDescent="0.35">
      <c r="AA8297" s="3"/>
    </row>
    <row r="8298" spans="27:27" x14ac:dyDescent="0.35">
      <c r="AA8298" s="3"/>
    </row>
    <row r="8299" spans="27:27" x14ac:dyDescent="0.35">
      <c r="AA8299" s="3"/>
    </row>
    <row r="8300" spans="27:27" x14ac:dyDescent="0.35">
      <c r="AA8300" s="3"/>
    </row>
    <row r="8301" spans="27:27" x14ac:dyDescent="0.35">
      <c r="AA8301" s="3"/>
    </row>
    <row r="8302" spans="27:27" x14ac:dyDescent="0.35">
      <c r="AA8302" s="3"/>
    </row>
    <row r="8303" spans="27:27" x14ac:dyDescent="0.35">
      <c r="AA8303" s="3"/>
    </row>
    <row r="8304" spans="27:27" x14ac:dyDescent="0.35">
      <c r="AA8304" s="3"/>
    </row>
    <row r="8305" spans="27:27" x14ac:dyDescent="0.35">
      <c r="AA8305" s="3"/>
    </row>
    <row r="8306" spans="27:27" x14ac:dyDescent="0.35">
      <c r="AA8306" s="3"/>
    </row>
    <row r="8307" spans="27:27" x14ac:dyDescent="0.35">
      <c r="AA8307" s="3"/>
    </row>
    <row r="8308" spans="27:27" x14ac:dyDescent="0.35">
      <c r="AA8308" s="3"/>
    </row>
    <row r="8309" spans="27:27" x14ac:dyDescent="0.35">
      <c r="AA8309" s="3"/>
    </row>
    <row r="8310" spans="27:27" x14ac:dyDescent="0.35">
      <c r="AA8310" s="3"/>
    </row>
    <row r="8311" spans="27:27" x14ac:dyDescent="0.35">
      <c r="AA8311" s="3"/>
    </row>
    <row r="8312" spans="27:27" x14ac:dyDescent="0.35">
      <c r="AA8312" s="3"/>
    </row>
    <row r="8313" spans="27:27" x14ac:dyDescent="0.35">
      <c r="AA8313" s="3"/>
    </row>
    <row r="8314" spans="27:27" x14ac:dyDescent="0.35">
      <c r="AA8314" s="3"/>
    </row>
    <row r="8315" spans="27:27" x14ac:dyDescent="0.35">
      <c r="AA8315" s="3"/>
    </row>
    <row r="8316" spans="27:27" x14ac:dyDescent="0.35">
      <c r="AA8316" s="3"/>
    </row>
    <row r="8317" spans="27:27" x14ac:dyDescent="0.35">
      <c r="AA8317" s="3"/>
    </row>
    <row r="8318" spans="27:27" x14ac:dyDescent="0.35">
      <c r="AA8318" s="3"/>
    </row>
    <row r="8319" spans="27:27" x14ac:dyDescent="0.35">
      <c r="AA8319" s="3"/>
    </row>
    <row r="8320" spans="27:27" x14ac:dyDescent="0.35">
      <c r="AA8320" s="3"/>
    </row>
    <row r="8321" spans="27:27" x14ac:dyDescent="0.35">
      <c r="AA8321" s="3"/>
    </row>
    <row r="8322" spans="27:27" x14ac:dyDescent="0.35">
      <c r="AA8322" s="3"/>
    </row>
    <row r="8323" spans="27:27" x14ac:dyDescent="0.35">
      <c r="AA8323" s="3"/>
    </row>
    <row r="8324" spans="27:27" x14ac:dyDescent="0.35">
      <c r="AA8324" s="3"/>
    </row>
    <row r="8325" spans="27:27" x14ac:dyDescent="0.35">
      <c r="AA8325" s="3"/>
    </row>
    <row r="8326" spans="27:27" x14ac:dyDescent="0.35">
      <c r="AA8326" s="3"/>
    </row>
    <row r="8327" spans="27:27" x14ac:dyDescent="0.35">
      <c r="AA8327" s="3"/>
    </row>
    <row r="8328" spans="27:27" x14ac:dyDescent="0.35">
      <c r="AA8328" s="3"/>
    </row>
    <row r="8329" spans="27:27" x14ac:dyDescent="0.35">
      <c r="AA8329" s="3"/>
    </row>
    <row r="8330" spans="27:27" x14ac:dyDescent="0.35">
      <c r="AA8330" s="3"/>
    </row>
    <row r="8331" spans="27:27" x14ac:dyDescent="0.35">
      <c r="AA8331" s="3"/>
    </row>
    <row r="8332" spans="27:27" x14ac:dyDescent="0.35">
      <c r="AA8332" s="3"/>
    </row>
    <row r="8333" spans="27:27" x14ac:dyDescent="0.35">
      <c r="AA8333" s="3"/>
    </row>
    <row r="8334" spans="27:27" x14ac:dyDescent="0.35">
      <c r="AA8334" s="3"/>
    </row>
    <row r="8335" spans="27:27" x14ac:dyDescent="0.35">
      <c r="AA8335" s="3"/>
    </row>
    <row r="8336" spans="27:27" x14ac:dyDescent="0.35">
      <c r="AA8336" s="3"/>
    </row>
    <row r="8337" spans="27:27" x14ac:dyDescent="0.35">
      <c r="AA8337" s="3"/>
    </row>
    <row r="8338" spans="27:27" x14ac:dyDescent="0.35">
      <c r="AA8338" s="3"/>
    </row>
    <row r="8339" spans="27:27" x14ac:dyDescent="0.35">
      <c r="AA8339" s="3"/>
    </row>
    <row r="8340" spans="27:27" x14ac:dyDescent="0.35">
      <c r="AA8340" s="3"/>
    </row>
    <row r="8341" spans="27:27" x14ac:dyDescent="0.35">
      <c r="AA8341" s="3"/>
    </row>
    <row r="8342" spans="27:27" x14ac:dyDescent="0.35">
      <c r="AA8342" s="3"/>
    </row>
    <row r="8343" spans="27:27" x14ac:dyDescent="0.35">
      <c r="AA8343" s="3"/>
    </row>
    <row r="8344" spans="27:27" x14ac:dyDescent="0.35">
      <c r="AA8344" s="3"/>
    </row>
    <row r="8345" spans="27:27" x14ac:dyDescent="0.35">
      <c r="AA8345" s="3"/>
    </row>
    <row r="8346" spans="27:27" x14ac:dyDescent="0.35">
      <c r="AA8346" s="3"/>
    </row>
    <row r="8347" spans="27:27" x14ac:dyDescent="0.35">
      <c r="AA8347" s="3"/>
    </row>
    <row r="8348" spans="27:27" x14ac:dyDescent="0.35">
      <c r="AA8348" s="3"/>
    </row>
    <row r="8349" spans="27:27" x14ac:dyDescent="0.35">
      <c r="AA8349" s="3"/>
    </row>
    <row r="8350" spans="27:27" x14ac:dyDescent="0.35">
      <c r="AA8350" s="3"/>
    </row>
    <row r="8351" spans="27:27" x14ac:dyDescent="0.35">
      <c r="AA8351" s="3"/>
    </row>
    <row r="8352" spans="27:27" x14ac:dyDescent="0.35">
      <c r="AA8352" s="3"/>
    </row>
    <row r="8353" spans="27:27" x14ac:dyDescent="0.35">
      <c r="AA8353" s="3"/>
    </row>
    <row r="8354" spans="27:27" x14ac:dyDescent="0.35">
      <c r="AA8354" s="3"/>
    </row>
    <row r="8355" spans="27:27" x14ac:dyDescent="0.35">
      <c r="AA8355" s="3"/>
    </row>
    <row r="8356" spans="27:27" x14ac:dyDescent="0.35">
      <c r="AA8356" s="3"/>
    </row>
    <row r="8357" spans="27:27" x14ac:dyDescent="0.35">
      <c r="AA8357" s="3"/>
    </row>
    <row r="8358" spans="27:27" x14ac:dyDescent="0.35">
      <c r="AA8358" s="3"/>
    </row>
    <row r="8359" spans="27:27" x14ac:dyDescent="0.35">
      <c r="AA8359" s="3"/>
    </row>
    <row r="8360" spans="27:27" x14ac:dyDescent="0.35">
      <c r="AA8360" s="3"/>
    </row>
    <row r="8361" spans="27:27" x14ac:dyDescent="0.35">
      <c r="AA8361" s="3"/>
    </row>
    <row r="8362" spans="27:27" x14ac:dyDescent="0.35">
      <c r="AA8362" s="3"/>
    </row>
    <row r="8363" spans="27:27" x14ac:dyDescent="0.35">
      <c r="AA8363" s="3"/>
    </row>
    <row r="8364" spans="27:27" x14ac:dyDescent="0.35">
      <c r="AA8364" s="3"/>
    </row>
    <row r="8365" spans="27:27" x14ac:dyDescent="0.35">
      <c r="AA8365" s="3"/>
    </row>
    <row r="8366" spans="27:27" x14ac:dyDescent="0.35">
      <c r="AA8366" s="3"/>
    </row>
    <row r="8367" spans="27:27" x14ac:dyDescent="0.35">
      <c r="AA8367" s="3"/>
    </row>
    <row r="8368" spans="27:27" x14ac:dyDescent="0.35">
      <c r="AA8368" s="3"/>
    </row>
    <row r="8369" spans="27:27" x14ac:dyDescent="0.35">
      <c r="AA8369" s="3"/>
    </row>
    <row r="8370" spans="27:27" x14ac:dyDescent="0.35">
      <c r="AA8370" s="3"/>
    </row>
    <row r="8371" spans="27:27" x14ac:dyDescent="0.35">
      <c r="AA8371" s="3"/>
    </row>
    <row r="8372" spans="27:27" x14ac:dyDescent="0.35">
      <c r="AA8372" s="3"/>
    </row>
    <row r="8373" spans="27:27" x14ac:dyDescent="0.35">
      <c r="AA8373" s="3"/>
    </row>
    <row r="8374" spans="27:27" x14ac:dyDescent="0.35">
      <c r="AA8374" s="3"/>
    </row>
    <row r="8375" spans="27:27" x14ac:dyDescent="0.35">
      <c r="AA8375" s="3"/>
    </row>
    <row r="8376" spans="27:27" x14ac:dyDescent="0.35">
      <c r="AA8376" s="3"/>
    </row>
    <row r="8377" spans="27:27" x14ac:dyDescent="0.35">
      <c r="AA8377" s="3"/>
    </row>
    <row r="8378" spans="27:27" x14ac:dyDescent="0.35">
      <c r="AA8378" s="3"/>
    </row>
    <row r="8379" spans="27:27" x14ac:dyDescent="0.35">
      <c r="AA8379" s="3"/>
    </row>
    <row r="8380" spans="27:27" x14ac:dyDescent="0.35">
      <c r="AA8380" s="3"/>
    </row>
    <row r="8381" spans="27:27" x14ac:dyDescent="0.35">
      <c r="AA8381" s="3"/>
    </row>
    <row r="8382" spans="27:27" x14ac:dyDescent="0.35">
      <c r="AA8382" s="3"/>
    </row>
    <row r="8383" spans="27:27" x14ac:dyDescent="0.35">
      <c r="AA8383" s="3"/>
    </row>
    <row r="8384" spans="27:27" x14ac:dyDescent="0.35">
      <c r="AA8384" s="3"/>
    </row>
    <row r="8385" spans="27:27" x14ac:dyDescent="0.35">
      <c r="AA8385" s="3"/>
    </row>
    <row r="8386" spans="27:27" x14ac:dyDescent="0.35">
      <c r="AA8386" s="3"/>
    </row>
    <row r="8387" spans="27:27" x14ac:dyDescent="0.35">
      <c r="AA8387" s="3"/>
    </row>
    <row r="8388" spans="27:27" x14ac:dyDescent="0.35">
      <c r="AA8388" s="3"/>
    </row>
    <row r="8389" spans="27:27" x14ac:dyDescent="0.35">
      <c r="AA8389" s="3"/>
    </row>
    <row r="8390" spans="27:27" x14ac:dyDescent="0.35">
      <c r="AA8390" s="3"/>
    </row>
    <row r="8391" spans="27:27" x14ac:dyDescent="0.35">
      <c r="AA8391" s="3"/>
    </row>
    <row r="8392" spans="27:27" x14ac:dyDescent="0.35">
      <c r="AA8392" s="3"/>
    </row>
    <row r="8393" spans="27:27" x14ac:dyDescent="0.35">
      <c r="AA8393" s="3"/>
    </row>
    <row r="8394" spans="27:27" x14ac:dyDescent="0.35">
      <c r="AA8394" s="3"/>
    </row>
    <row r="8395" spans="27:27" x14ac:dyDescent="0.35">
      <c r="AA8395" s="3"/>
    </row>
    <row r="8396" spans="27:27" x14ac:dyDescent="0.35">
      <c r="AA8396" s="3"/>
    </row>
    <row r="8397" spans="27:27" x14ac:dyDescent="0.35">
      <c r="AA8397" s="3"/>
    </row>
    <row r="8398" spans="27:27" x14ac:dyDescent="0.35">
      <c r="AA8398" s="3"/>
    </row>
    <row r="8399" spans="27:27" x14ac:dyDescent="0.35">
      <c r="AA8399" s="3"/>
    </row>
    <row r="8400" spans="27:27" x14ac:dyDescent="0.35">
      <c r="AA8400" s="3"/>
    </row>
    <row r="8401" spans="27:27" x14ac:dyDescent="0.35">
      <c r="AA8401" s="3"/>
    </row>
    <row r="8402" spans="27:27" x14ac:dyDescent="0.35">
      <c r="AA8402" s="3"/>
    </row>
    <row r="8403" spans="27:27" x14ac:dyDescent="0.35">
      <c r="AA8403" s="3"/>
    </row>
    <row r="8404" spans="27:27" x14ac:dyDescent="0.35">
      <c r="AA8404" s="3"/>
    </row>
    <row r="8405" spans="27:27" x14ac:dyDescent="0.35">
      <c r="AA8405" s="3"/>
    </row>
    <row r="8406" spans="27:27" x14ac:dyDescent="0.35">
      <c r="AA8406" s="3"/>
    </row>
    <row r="8407" spans="27:27" x14ac:dyDescent="0.35">
      <c r="AA8407" s="3"/>
    </row>
    <row r="8408" spans="27:27" x14ac:dyDescent="0.35">
      <c r="AA8408" s="3"/>
    </row>
    <row r="8409" spans="27:27" x14ac:dyDescent="0.35">
      <c r="AA8409" s="3"/>
    </row>
    <row r="8410" spans="27:27" x14ac:dyDescent="0.35">
      <c r="AA8410" s="3"/>
    </row>
    <row r="8411" spans="27:27" x14ac:dyDescent="0.35">
      <c r="AA8411" s="3"/>
    </row>
    <row r="8412" spans="27:27" x14ac:dyDescent="0.35">
      <c r="AA8412" s="3"/>
    </row>
    <row r="8413" spans="27:27" x14ac:dyDescent="0.35">
      <c r="AA8413" s="3"/>
    </row>
    <row r="8414" spans="27:27" x14ac:dyDescent="0.35">
      <c r="AA8414" s="3"/>
    </row>
    <row r="8415" spans="27:27" x14ac:dyDescent="0.35">
      <c r="AA8415" s="3"/>
    </row>
    <row r="8416" spans="27:27" x14ac:dyDescent="0.35">
      <c r="AA8416" s="3"/>
    </row>
    <row r="8417" spans="27:27" x14ac:dyDescent="0.35">
      <c r="AA8417" s="3"/>
    </row>
    <row r="8418" spans="27:27" x14ac:dyDescent="0.35">
      <c r="AA8418" s="3"/>
    </row>
    <row r="8419" spans="27:27" x14ac:dyDescent="0.35">
      <c r="AA8419" s="3"/>
    </row>
    <row r="8420" spans="27:27" x14ac:dyDescent="0.35">
      <c r="AA8420" s="3"/>
    </row>
    <row r="8421" spans="27:27" x14ac:dyDescent="0.35">
      <c r="AA8421" s="3"/>
    </row>
    <row r="8422" spans="27:27" x14ac:dyDescent="0.35">
      <c r="AA8422" s="3"/>
    </row>
    <row r="8423" spans="27:27" x14ac:dyDescent="0.35">
      <c r="AA8423" s="3"/>
    </row>
    <row r="8424" spans="27:27" x14ac:dyDescent="0.35">
      <c r="AA8424" s="3"/>
    </row>
    <row r="8425" spans="27:27" x14ac:dyDescent="0.35">
      <c r="AA8425" s="3"/>
    </row>
    <row r="8426" spans="27:27" x14ac:dyDescent="0.35">
      <c r="AA8426" s="3"/>
    </row>
    <row r="8427" spans="27:27" x14ac:dyDescent="0.35">
      <c r="AA8427" s="3"/>
    </row>
    <row r="8428" spans="27:27" x14ac:dyDescent="0.35">
      <c r="AA8428" s="3"/>
    </row>
    <row r="8429" spans="27:27" x14ac:dyDescent="0.35">
      <c r="AA8429" s="3"/>
    </row>
    <row r="8430" spans="27:27" x14ac:dyDescent="0.35">
      <c r="AA8430" s="3"/>
    </row>
    <row r="8431" spans="27:27" x14ac:dyDescent="0.35">
      <c r="AA8431" s="3"/>
    </row>
    <row r="8432" spans="27:27" x14ac:dyDescent="0.35">
      <c r="AA8432" s="3"/>
    </row>
    <row r="8433" spans="27:27" x14ac:dyDescent="0.35">
      <c r="AA8433" s="3"/>
    </row>
    <row r="8434" spans="27:27" x14ac:dyDescent="0.35">
      <c r="AA8434" s="3"/>
    </row>
    <row r="8435" spans="27:27" x14ac:dyDescent="0.35">
      <c r="AA8435" s="3"/>
    </row>
    <row r="8436" spans="27:27" x14ac:dyDescent="0.35">
      <c r="AA8436" s="3"/>
    </row>
    <row r="8437" spans="27:27" x14ac:dyDescent="0.35">
      <c r="AA8437" s="3"/>
    </row>
    <row r="8438" spans="27:27" x14ac:dyDescent="0.35">
      <c r="AA8438" s="3"/>
    </row>
    <row r="8439" spans="27:27" x14ac:dyDescent="0.35">
      <c r="AA8439" s="3"/>
    </row>
    <row r="8440" spans="27:27" x14ac:dyDescent="0.35">
      <c r="AA8440" s="3"/>
    </row>
    <row r="8441" spans="27:27" x14ac:dyDescent="0.35">
      <c r="AA8441" s="3"/>
    </row>
    <row r="8442" spans="27:27" x14ac:dyDescent="0.35">
      <c r="AA8442" s="3"/>
    </row>
    <row r="8443" spans="27:27" x14ac:dyDescent="0.35">
      <c r="AA8443" s="3"/>
    </row>
    <row r="8444" spans="27:27" x14ac:dyDescent="0.35">
      <c r="AA8444" s="3"/>
    </row>
    <row r="8445" spans="27:27" x14ac:dyDescent="0.35">
      <c r="AA8445" s="3"/>
    </row>
    <row r="8446" spans="27:27" x14ac:dyDescent="0.35">
      <c r="AA8446" s="3"/>
    </row>
    <row r="8447" spans="27:27" x14ac:dyDescent="0.35">
      <c r="AA8447" s="3"/>
    </row>
    <row r="8448" spans="27:27" x14ac:dyDescent="0.35">
      <c r="AA8448" s="3"/>
    </row>
    <row r="8449" spans="27:27" x14ac:dyDescent="0.35">
      <c r="AA8449" s="3"/>
    </row>
    <row r="8450" spans="27:27" x14ac:dyDescent="0.35">
      <c r="AA8450" s="3"/>
    </row>
    <row r="8451" spans="27:27" x14ac:dyDescent="0.35">
      <c r="AA8451" s="3"/>
    </row>
    <row r="8452" spans="27:27" x14ac:dyDescent="0.35">
      <c r="AA8452" s="3"/>
    </row>
    <row r="8453" spans="27:27" x14ac:dyDescent="0.35">
      <c r="AA8453" s="3"/>
    </row>
    <row r="8454" spans="27:27" x14ac:dyDescent="0.35">
      <c r="AA8454" s="3"/>
    </row>
    <row r="8455" spans="27:27" x14ac:dyDescent="0.35">
      <c r="AA8455" s="3"/>
    </row>
    <row r="8456" spans="27:27" x14ac:dyDescent="0.35">
      <c r="AA8456" s="3"/>
    </row>
    <row r="8457" spans="27:27" x14ac:dyDescent="0.35">
      <c r="AA8457" s="3"/>
    </row>
    <row r="8458" spans="27:27" x14ac:dyDescent="0.35">
      <c r="AA8458" s="3"/>
    </row>
    <row r="8459" spans="27:27" x14ac:dyDescent="0.35">
      <c r="AA8459" s="3"/>
    </row>
    <row r="8460" spans="27:27" x14ac:dyDescent="0.35">
      <c r="AA8460" s="3"/>
    </row>
    <row r="8461" spans="27:27" x14ac:dyDescent="0.35">
      <c r="AA8461" s="3"/>
    </row>
    <row r="8462" spans="27:27" x14ac:dyDescent="0.35">
      <c r="AA8462" s="3"/>
    </row>
    <row r="8463" spans="27:27" x14ac:dyDescent="0.35">
      <c r="AA8463" s="3"/>
    </row>
    <row r="8464" spans="27:27" x14ac:dyDescent="0.35">
      <c r="AA8464" s="3"/>
    </row>
    <row r="8465" spans="27:27" x14ac:dyDescent="0.35">
      <c r="AA8465" s="3"/>
    </row>
    <row r="8466" spans="27:27" x14ac:dyDescent="0.35">
      <c r="AA8466" s="3"/>
    </row>
    <row r="8467" spans="27:27" x14ac:dyDescent="0.35">
      <c r="AA8467" s="3"/>
    </row>
    <row r="8468" spans="27:27" x14ac:dyDescent="0.35">
      <c r="AA8468" s="3"/>
    </row>
    <row r="8469" spans="27:27" x14ac:dyDescent="0.35">
      <c r="AA8469" s="3"/>
    </row>
    <row r="8470" spans="27:27" x14ac:dyDescent="0.35">
      <c r="AA8470" s="3"/>
    </row>
    <row r="8471" spans="27:27" x14ac:dyDescent="0.35">
      <c r="AA8471" s="3"/>
    </row>
    <row r="8472" spans="27:27" x14ac:dyDescent="0.35">
      <c r="AA8472" s="3"/>
    </row>
    <row r="8473" spans="27:27" x14ac:dyDescent="0.35">
      <c r="AA8473" s="3"/>
    </row>
    <row r="8474" spans="27:27" x14ac:dyDescent="0.35">
      <c r="AA8474" s="3"/>
    </row>
    <row r="8475" spans="27:27" x14ac:dyDescent="0.35">
      <c r="AA8475" s="3"/>
    </row>
    <row r="8476" spans="27:27" x14ac:dyDescent="0.35">
      <c r="AA8476" s="3"/>
    </row>
    <row r="8477" spans="27:27" x14ac:dyDescent="0.35">
      <c r="AA8477" s="3"/>
    </row>
    <row r="8478" spans="27:27" x14ac:dyDescent="0.35">
      <c r="AA8478" s="3"/>
    </row>
    <row r="8479" spans="27:27" x14ac:dyDescent="0.35">
      <c r="AA8479" s="3"/>
    </row>
    <row r="8480" spans="27:27" x14ac:dyDescent="0.35">
      <c r="AA8480" s="3"/>
    </row>
    <row r="8481" spans="27:27" x14ac:dyDescent="0.35">
      <c r="AA8481" s="3"/>
    </row>
    <row r="8482" spans="27:27" x14ac:dyDescent="0.35">
      <c r="AA8482" s="3"/>
    </row>
    <row r="8483" spans="27:27" x14ac:dyDescent="0.35">
      <c r="AA8483" s="3"/>
    </row>
    <row r="8484" spans="27:27" x14ac:dyDescent="0.35">
      <c r="AA8484" s="3"/>
    </row>
    <row r="8485" spans="27:27" x14ac:dyDescent="0.35">
      <c r="AA8485" s="3"/>
    </row>
    <row r="8486" spans="27:27" x14ac:dyDescent="0.35">
      <c r="AA8486" s="3"/>
    </row>
    <row r="8487" spans="27:27" x14ac:dyDescent="0.35">
      <c r="AA8487" s="3"/>
    </row>
    <row r="8488" spans="27:27" x14ac:dyDescent="0.35">
      <c r="AA8488" s="3"/>
    </row>
    <row r="8489" spans="27:27" x14ac:dyDescent="0.35">
      <c r="AA8489" s="3"/>
    </row>
    <row r="8490" spans="27:27" x14ac:dyDescent="0.35">
      <c r="AA8490" s="3"/>
    </row>
    <row r="8491" spans="27:27" x14ac:dyDescent="0.35">
      <c r="AA8491" s="3"/>
    </row>
    <row r="8492" spans="27:27" x14ac:dyDescent="0.35">
      <c r="AA8492" s="3"/>
    </row>
    <row r="8493" spans="27:27" x14ac:dyDescent="0.35">
      <c r="AA8493" s="3"/>
    </row>
    <row r="8494" spans="27:27" x14ac:dyDescent="0.35">
      <c r="AA8494" s="3"/>
    </row>
    <row r="8495" spans="27:27" x14ac:dyDescent="0.35">
      <c r="AA8495" s="3"/>
    </row>
    <row r="8496" spans="27:27" x14ac:dyDescent="0.35">
      <c r="AA8496" s="3"/>
    </row>
    <row r="8497" spans="27:27" x14ac:dyDescent="0.35">
      <c r="AA8497" s="3"/>
    </row>
    <row r="8498" spans="27:27" x14ac:dyDescent="0.35">
      <c r="AA8498" s="3"/>
    </row>
    <row r="8499" spans="27:27" x14ac:dyDescent="0.35">
      <c r="AA8499" s="3"/>
    </row>
    <row r="8500" spans="27:27" x14ac:dyDescent="0.35">
      <c r="AA8500" s="3"/>
    </row>
    <row r="8501" spans="27:27" x14ac:dyDescent="0.35">
      <c r="AA8501" s="3"/>
    </row>
    <row r="8502" spans="27:27" x14ac:dyDescent="0.35">
      <c r="AA8502" s="3"/>
    </row>
    <row r="8503" spans="27:27" x14ac:dyDescent="0.35">
      <c r="AA8503" s="3"/>
    </row>
    <row r="8504" spans="27:27" x14ac:dyDescent="0.35">
      <c r="AA8504" s="3"/>
    </row>
    <row r="8505" spans="27:27" x14ac:dyDescent="0.35">
      <c r="AA8505" s="3"/>
    </row>
    <row r="8506" spans="27:27" x14ac:dyDescent="0.35">
      <c r="AA8506" s="3"/>
    </row>
    <row r="8507" spans="27:27" x14ac:dyDescent="0.35">
      <c r="AA8507" s="3"/>
    </row>
    <row r="8508" spans="27:27" x14ac:dyDescent="0.35">
      <c r="AA8508" s="3"/>
    </row>
    <row r="8509" spans="27:27" x14ac:dyDescent="0.35">
      <c r="AA8509" s="3"/>
    </row>
    <row r="8510" spans="27:27" x14ac:dyDescent="0.35">
      <c r="AA8510" s="3"/>
    </row>
    <row r="8511" spans="27:27" x14ac:dyDescent="0.35">
      <c r="AA8511" s="3"/>
    </row>
    <row r="8512" spans="27:27" x14ac:dyDescent="0.35">
      <c r="AA8512" s="3"/>
    </row>
    <row r="8513" spans="27:27" x14ac:dyDescent="0.35">
      <c r="AA8513" s="3"/>
    </row>
    <row r="8514" spans="27:27" x14ac:dyDescent="0.35">
      <c r="AA8514" s="3"/>
    </row>
    <row r="8515" spans="27:27" x14ac:dyDescent="0.35">
      <c r="AA8515" s="3"/>
    </row>
    <row r="8516" spans="27:27" x14ac:dyDescent="0.35">
      <c r="AA8516" s="3"/>
    </row>
    <row r="8517" spans="27:27" x14ac:dyDescent="0.35">
      <c r="AA8517" s="3"/>
    </row>
    <row r="8518" spans="27:27" x14ac:dyDescent="0.35">
      <c r="AA8518" s="3"/>
    </row>
    <row r="8519" spans="27:27" x14ac:dyDescent="0.35">
      <c r="AA8519" s="3"/>
    </row>
    <row r="8520" spans="27:27" x14ac:dyDescent="0.35">
      <c r="AA8520" s="3"/>
    </row>
    <row r="8521" spans="27:27" x14ac:dyDescent="0.35">
      <c r="AA8521" s="3"/>
    </row>
    <row r="8522" spans="27:27" x14ac:dyDescent="0.35">
      <c r="AA8522" s="3"/>
    </row>
    <row r="8523" spans="27:27" x14ac:dyDescent="0.35">
      <c r="AA8523" s="3"/>
    </row>
    <row r="8524" spans="27:27" x14ac:dyDescent="0.35">
      <c r="AA8524" s="3"/>
    </row>
    <row r="8525" spans="27:27" x14ac:dyDescent="0.35">
      <c r="AA8525" s="3"/>
    </row>
    <row r="8526" spans="27:27" x14ac:dyDescent="0.35">
      <c r="AA8526" s="3"/>
    </row>
    <row r="8527" spans="27:27" x14ac:dyDescent="0.35">
      <c r="AA8527" s="3"/>
    </row>
    <row r="8528" spans="27:27" x14ac:dyDescent="0.35">
      <c r="AA8528" s="3"/>
    </row>
    <row r="8529" spans="27:27" x14ac:dyDescent="0.35">
      <c r="AA8529" s="3"/>
    </row>
    <row r="8530" spans="27:27" x14ac:dyDescent="0.35">
      <c r="AA8530" s="3"/>
    </row>
    <row r="8531" spans="27:27" x14ac:dyDescent="0.35">
      <c r="AA8531" s="3"/>
    </row>
    <row r="8532" spans="27:27" x14ac:dyDescent="0.35">
      <c r="AA8532" s="3"/>
    </row>
    <row r="8533" spans="27:27" x14ac:dyDescent="0.35">
      <c r="AA8533" s="3"/>
    </row>
    <row r="8534" spans="27:27" x14ac:dyDescent="0.35">
      <c r="AA8534" s="3"/>
    </row>
    <row r="8535" spans="27:27" x14ac:dyDescent="0.35">
      <c r="AA8535" s="3"/>
    </row>
    <row r="8536" spans="27:27" x14ac:dyDescent="0.35">
      <c r="AA8536" s="3"/>
    </row>
    <row r="8537" spans="27:27" x14ac:dyDescent="0.35">
      <c r="AA8537" s="3"/>
    </row>
    <row r="8538" spans="27:27" x14ac:dyDescent="0.35">
      <c r="AA8538" s="3"/>
    </row>
    <row r="8539" spans="27:27" x14ac:dyDescent="0.35">
      <c r="AA8539" s="3"/>
    </row>
    <row r="8540" spans="27:27" x14ac:dyDescent="0.35">
      <c r="AA8540" s="3"/>
    </row>
    <row r="8541" spans="27:27" x14ac:dyDescent="0.35">
      <c r="AA8541" s="3"/>
    </row>
    <row r="8542" spans="27:27" x14ac:dyDescent="0.35">
      <c r="AA8542" s="3"/>
    </row>
    <row r="8543" spans="27:27" x14ac:dyDescent="0.35">
      <c r="AA8543" s="3"/>
    </row>
    <row r="8544" spans="27:27" x14ac:dyDescent="0.35">
      <c r="AA8544" s="3"/>
    </row>
    <row r="8545" spans="27:27" x14ac:dyDescent="0.35">
      <c r="AA8545" s="3"/>
    </row>
    <row r="8546" spans="27:27" x14ac:dyDescent="0.35">
      <c r="AA8546" s="3"/>
    </row>
    <row r="8547" spans="27:27" x14ac:dyDescent="0.35">
      <c r="AA8547" s="3"/>
    </row>
    <row r="8548" spans="27:27" x14ac:dyDescent="0.35">
      <c r="AA8548" s="3"/>
    </row>
    <row r="8549" spans="27:27" x14ac:dyDescent="0.35">
      <c r="AA8549" s="3"/>
    </row>
    <row r="8550" spans="27:27" x14ac:dyDescent="0.35">
      <c r="AA8550" s="3"/>
    </row>
    <row r="8551" spans="27:27" x14ac:dyDescent="0.35">
      <c r="AA8551" s="3"/>
    </row>
    <row r="8552" spans="27:27" x14ac:dyDescent="0.35">
      <c r="AA8552" s="3"/>
    </row>
    <row r="8553" spans="27:27" x14ac:dyDescent="0.35">
      <c r="AA8553" s="3"/>
    </row>
    <row r="8554" spans="27:27" x14ac:dyDescent="0.35">
      <c r="AA8554" s="3"/>
    </row>
    <row r="8555" spans="27:27" x14ac:dyDescent="0.35">
      <c r="AA8555" s="3"/>
    </row>
    <row r="8556" spans="27:27" x14ac:dyDescent="0.35">
      <c r="AA8556" s="3"/>
    </row>
    <row r="8557" spans="27:27" x14ac:dyDescent="0.35">
      <c r="AA8557" s="3"/>
    </row>
    <row r="8558" spans="27:27" x14ac:dyDescent="0.35">
      <c r="AA8558" s="3"/>
    </row>
    <row r="8559" spans="27:27" x14ac:dyDescent="0.35">
      <c r="AA8559" s="3"/>
    </row>
    <row r="8560" spans="27:27" x14ac:dyDescent="0.35">
      <c r="AA8560" s="3"/>
    </row>
    <row r="8561" spans="27:27" x14ac:dyDescent="0.35">
      <c r="AA8561" s="3"/>
    </row>
    <row r="8562" spans="27:27" x14ac:dyDescent="0.35">
      <c r="AA8562" s="3"/>
    </row>
    <row r="8563" spans="27:27" x14ac:dyDescent="0.35">
      <c r="AA8563" s="3"/>
    </row>
    <row r="8564" spans="27:27" x14ac:dyDescent="0.35">
      <c r="AA8564" s="3"/>
    </row>
    <row r="8565" spans="27:27" x14ac:dyDescent="0.35">
      <c r="AA8565" s="3"/>
    </row>
    <row r="8566" spans="27:27" x14ac:dyDescent="0.35">
      <c r="AA8566" s="3"/>
    </row>
    <row r="8567" spans="27:27" x14ac:dyDescent="0.35">
      <c r="AA8567" s="3"/>
    </row>
    <row r="8568" spans="27:27" x14ac:dyDescent="0.35">
      <c r="AA8568" s="3"/>
    </row>
    <row r="8569" spans="27:27" x14ac:dyDescent="0.35">
      <c r="AA8569" s="3"/>
    </row>
    <row r="8570" spans="27:27" x14ac:dyDescent="0.35">
      <c r="AA8570" s="3"/>
    </row>
    <row r="8571" spans="27:27" x14ac:dyDescent="0.35">
      <c r="AA8571" s="3"/>
    </row>
    <row r="8572" spans="27:27" x14ac:dyDescent="0.35">
      <c r="AA8572" s="3"/>
    </row>
    <row r="8573" spans="27:27" x14ac:dyDescent="0.35">
      <c r="AA8573" s="3"/>
    </row>
    <row r="8574" spans="27:27" x14ac:dyDescent="0.35">
      <c r="AA8574" s="3"/>
    </row>
    <row r="8575" spans="27:27" x14ac:dyDescent="0.35">
      <c r="AA8575" s="3"/>
    </row>
    <row r="8576" spans="27:27" x14ac:dyDescent="0.35">
      <c r="AA8576" s="3"/>
    </row>
    <row r="8577" spans="27:27" x14ac:dyDescent="0.35">
      <c r="AA8577" s="3"/>
    </row>
    <row r="8578" spans="27:27" x14ac:dyDescent="0.35">
      <c r="AA8578" s="3"/>
    </row>
    <row r="8579" spans="27:27" x14ac:dyDescent="0.35">
      <c r="AA8579" s="3"/>
    </row>
    <row r="8580" spans="27:27" x14ac:dyDescent="0.35">
      <c r="AA8580" s="3"/>
    </row>
    <row r="8581" spans="27:27" x14ac:dyDescent="0.35">
      <c r="AA8581" s="3"/>
    </row>
    <row r="8582" spans="27:27" x14ac:dyDescent="0.35">
      <c r="AA8582" s="3"/>
    </row>
    <row r="8583" spans="27:27" x14ac:dyDescent="0.35">
      <c r="AA8583" s="3"/>
    </row>
    <row r="8584" spans="27:27" x14ac:dyDescent="0.35">
      <c r="AA8584" s="3"/>
    </row>
    <row r="8585" spans="27:27" x14ac:dyDescent="0.35">
      <c r="AA8585" s="3"/>
    </row>
    <row r="8586" spans="27:27" x14ac:dyDescent="0.35">
      <c r="AA8586" s="3"/>
    </row>
    <row r="8587" spans="27:27" x14ac:dyDescent="0.35">
      <c r="AA8587" s="3"/>
    </row>
    <row r="8588" spans="27:27" x14ac:dyDescent="0.35">
      <c r="AA8588" s="3"/>
    </row>
    <row r="8589" spans="27:27" x14ac:dyDescent="0.35">
      <c r="AA8589" s="3"/>
    </row>
    <row r="8590" spans="27:27" x14ac:dyDescent="0.35">
      <c r="AA8590" s="3"/>
    </row>
    <row r="8591" spans="27:27" x14ac:dyDescent="0.35">
      <c r="AA8591" s="3"/>
    </row>
    <row r="8592" spans="27:27" x14ac:dyDescent="0.35">
      <c r="AA8592" s="3"/>
    </row>
    <row r="8593" spans="27:27" x14ac:dyDescent="0.35">
      <c r="AA8593" s="3"/>
    </row>
    <row r="8594" spans="27:27" x14ac:dyDescent="0.35">
      <c r="AA8594" s="3"/>
    </row>
    <row r="8595" spans="27:27" x14ac:dyDescent="0.35">
      <c r="AA8595" s="3"/>
    </row>
    <row r="8596" spans="27:27" x14ac:dyDescent="0.35">
      <c r="AA8596" s="3"/>
    </row>
    <row r="8597" spans="27:27" x14ac:dyDescent="0.35">
      <c r="AA8597" s="3"/>
    </row>
    <row r="8598" spans="27:27" x14ac:dyDescent="0.35">
      <c r="AA8598" s="3"/>
    </row>
    <row r="8599" spans="27:27" x14ac:dyDescent="0.35">
      <c r="AA8599" s="3"/>
    </row>
    <row r="8600" spans="27:27" x14ac:dyDescent="0.35">
      <c r="AA8600" s="3"/>
    </row>
    <row r="8601" spans="27:27" x14ac:dyDescent="0.35">
      <c r="AA8601" s="3"/>
    </row>
    <row r="8602" spans="27:27" x14ac:dyDescent="0.35">
      <c r="AA8602" s="3"/>
    </row>
    <row r="8603" spans="27:27" x14ac:dyDescent="0.35">
      <c r="AA8603" s="3"/>
    </row>
    <row r="8604" spans="27:27" x14ac:dyDescent="0.35">
      <c r="AA8604" s="3"/>
    </row>
    <row r="8605" spans="27:27" x14ac:dyDescent="0.35">
      <c r="AA8605" s="3"/>
    </row>
    <row r="8606" spans="27:27" x14ac:dyDescent="0.35">
      <c r="AA8606" s="3"/>
    </row>
    <row r="8607" spans="27:27" x14ac:dyDescent="0.35">
      <c r="AA8607" s="3"/>
    </row>
    <row r="8608" spans="27:27" x14ac:dyDescent="0.35">
      <c r="AA8608" s="3"/>
    </row>
    <row r="8609" spans="27:27" x14ac:dyDescent="0.35">
      <c r="AA8609" s="3"/>
    </row>
    <row r="8610" spans="27:27" x14ac:dyDescent="0.35">
      <c r="AA8610" s="3"/>
    </row>
    <row r="8611" spans="27:27" x14ac:dyDescent="0.35">
      <c r="AA8611" s="3"/>
    </row>
    <row r="8612" spans="27:27" x14ac:dyDescent="0.35">
      <c r="AA8612" s="3"/>
    </row>
    <row r="8613" spans="27:27" x14ac:dyDescent="0.35">
      <c r="AA8613" s="3"/>
    </row>
    <row r="8614" spans="27:27" x14ac:dyDescent="0.35">
      <c r="AA8614" s="3"/>
    </row>
    <row r="8615" spans="27:27" x14ac:dyDescent="0.35">
      <c r="AA8615" s="3"/>
    </row>
    <row r="8616" spans="27:27" x14ac:dyDescent="0.35">
      <c r="AA8616" s="3"/>
    </row>
    <row r="8617" spans="27:27" x14ac:dyDescent="0.35">
      <c r="AA8617" s="3"/>
    </row>
    <row r="8618" spans="27:27" x14ac:dyDescent="0.35">
      <c r="AA8618" s="3"/>
    </row>
    <row r="8619" spans="27:27" x14ac:dyDescent="0.35">
      <c r="AA8619" s="3"/>
    </row>
    <row r="8620" spans="27:27" x14ac:dyDescent="0.35">
      <c r="AA8620" s="3"/>
    </row>
    <row r="8621" spans="27:27" x14ac:dyDescent="0.35">
      <c r="AA8621" s="3"/>
    </row>
    <row r="8622" spans="27:27" x14ac:dyDescent="0.35">
      <c r="AA8622" s="3"/>
    </row>
    <row r="8623" spans="27:27" x14ac:dyDescent="0.35">
      <c r="AA8623" s="3"/>
    </row>
    <row r="8624" spans="27:27" x14ac:dyDescent="0.35">
      <c r="AA8624" s="3"/>
    </row>
    <row r="8625" spans="27:27" x14ac:dyDescent="0.35">
      <c r="AA8625" s="3"/>
    </row>
    <row r="8626" spans="27:27" x14ac:dyDescent="0.35">
      <c r="AA8626" s="3"/>
    </row>
    <row r="8627" spans="27:27" x14ac:dyDescent="0.35">
      <c r="AA8627" s="3"/>
    </row>
    <row r="8628" spans="27:27" x14ac:dyDescent="0.35">
      <c r="AA8628" s="3"/>
    </row>
    <row r="8629" spans="27:27" x14ac:dyDescent="0.35">
      <c r="AA8629" s="3"/>
    </row>
    <row r="8630" spans="27:27" x14ac:dyDescent="0.35">
      <c r="AA8630" s="3"/>
    </row>
    <row r="8631" spans="27:27" x14ac:dyDescent="0.35">
      <c r="AA8631" s="3"/>
    </row>
    <row r="8632" spans="27:27" x14ac:dyDescent="0.35">
      <c r="AA8632" s="3"/>
    </row>
    <row r="8633" spans="27:27" x14ac:dyDescent="0.35">
      <c r="AA8633" s="3"/>
    </row>
    <row r="8634" spans="27:27" x14ac:dyDescent="0.35">
      <c r="AA8634" s="3"/>
    </row>
    <row r="8635" spans="27:27" x14ac:dyDescent="0.35">
      <c r="AA8635" s="3"/>
    </row>
    <row r="8636" spans="27:27" x14ac:dyDescent="0.35">
      <c r="AA8636" s="3"/>
    </row>
    <row r="8637" spans="27:27" x14ac:dyDescent="0.35">
      <c r="AA8637" s="3"/>
    </row>
    <row r="8638" spans="27:27" x14ac:dyDescent="0.35">
      <c r="AA8638" s="3"/>
    </row>
    <row r="8639" spans="27:27" x14ac:dyDescent="0.35">
      <c r="AA8639" s="3"/>
    </row>
    <row r="8640" spans="27:27" x14ac:dyDescent="0.35">
      <c r="AA8640" s="3"/>
    </row>
    <row r="8641" spans="27:27" x14ac:dyDescent="0.35">
      <c r="AA8641" s="3"/>
    </row>
    <row r="8642" spans="27:27" x14ac:dyDescent="0.35">
      <c r="AA8642" s="3"/>
    </row>
    <row r="8643" spans="27:27" x14ac:dyDescent="0.35">
      <c r="AA8643" s="3"/>
    </row>
    <row r="8644" spans="27:27" x14ac:dyDescent="0.35">
      <c r="AA8644" s="3"/>
    </row>
    <row r="8645" spans="27:27" x14ac:dyDescent="0.35">
      <c r="AA8645" s="3"/>
    </row>
    <row r="8646" spans="27:27" x14ac:dyDescent="0.35">
      <c r="AA8646" s="3"/>
    </row>
    <row r="8647" spans="27:27" x14ac:dyDescent="0.35">
      <c r="AA8647" s="3"/>
    </row>
    <row r="8648" spans="27:27" x14ac:dyDescent="0.35">
      <c r="AA8648" s="3"/>
    </row>
    <row r="8649" spans="27:27" x14ac:dyDescent="0.35">
      <c r="AA8649" s="3"/>
    </row>
    <row r="8650" spans="27:27" x14ac:dyDescent="0.35">
      <c r="AA8650" s="3"/>
    </row>
    <row r="8651" spans="27:27" x14ac:dyDescent="0.35">
      <c r="AA8651" s="3"/>
    </row>
    <row r="8652" spans="27:27" x14ac:dyDescent="0.35">
      <c r="AA8652" s="3"/>
    </row>
    <row r="8653" spans="27:27" x14ac:dyDescent="0.35">
      <c r="AA8653" s="3"/>
    </row>
    <row r="8654" spans="27:27" x14ac:dyDescent="0.35">
      <c r="AA8654" s="3"/>
    </row>
    <row r="8655" spans="27:27" x14ac:dyDescent="0.35">
      <c r="AA8655" s="3"/>
    </row>
    <row r="8656" spans="27:27" x14ac:dyDescent="0.35">
      <c r="AA8656" s="3"/>
    </row>
    <row r="8657" spans="27:27" x14ac:dyDescent="0.35">
      <c r="AA8657" s="3"/>
    </row>
    <row r="8658" spans="27:27" x14ac:dyDescent="0.35">
      <c r="AA8658" s="3"/>
    </row>
    <row r="8659" spans="27:27" x14ac:dyDescent="0.35">
      <c r="AA8659" s="3"/>
    </row>
    <row r="8660" spans="27:27" x14ac:dyDescent="0.35">
      <c r="AA8660" s="3"/>
    </row>
    <row r="8661" spans="27:27" x14ac:dyDescent="0.35">
      <c r="AA8661" s="3"/>
    </row>
    <row r="8662" spans="27:27" x14ac:dyDescent="0.35">
      <c r="AA8662" s="3"/>
    </row>
    <row r="8663" spans="27:27" x14ac:dyDescent="0.35">
      <c r="AA8663" s="3"/>
    </row>
    <row r="8664" spans="27:27" x14ac:dyDescent="0.35">
      <c r="AA8664" s="3"/>
    </row>
    <row r="8665" spans="27:27" x14ac:dyDescent="0.35">
      <c r="AA8665" s="3"/>
    </row>
    <row r="8666" spans="27:27" x14ac:dyDescent="0.35">
      <c r="AA8666" s="3"/>
    </row>
    <row r="8667" spans="27:27" x14ac:dyDescent="0.35">
      <c r="AA8667" s="3"/>
    </row>
    <row r="8668" spans="27:27" x14ac:dyDescent="0.35">
      <c r="AA8668" s="3"/>
    </row>
    <row r="8669" spans="27:27" x14ac:dyDescent="0.35">
      <c r="AA8669" s="3"/>
    </row>
    <row r="8670" spans="27:27" x14ac:dyDescent="0.35">
      <c r="AA8670" s="3"/>
    </row>
    <row r="8671" spans="27:27" x14ac:dyDescent="0.35">
      <c r="AA8671" s="3"/>
    </row>
    <row r="8672" spans="27:27" x14ac:dyDescent="0.35">
      <c r="AA8672" s="3"/>
    </row>
    <row r="8673" spans="27:27" x14ac:dyDescent="0.35">
      <c r="AA8673" s="3"/>
    </row>
    <row r="8674" spans="27:27" x14ac:dyDescent="0.35">
      <c r="AA8674" s="3"/>
    </row>
    <row r="8675" spans="27:27" x14ac:dyDescent="0.35">
      <c r="AA8675" s="3"/>
    </row>
    <row r="8676" spans="27:27" x14ac:dyDescent="0.35">
      <c r="AA8676" s="3"/>
    </row>
    <row r="8677" spans="27:27" x14ac:dyDescent="0.35">
      <c r="AA8677" s="3"/>
    </row>
    <row r="8678" spans="27:27" x14ac:dyDescent="0.35">
      <c r="AA8678" s="3"/>
    </row>
    <row r="8679" spans="27:27" x14ac:dyDescent="0.35">
      <c r="AA8679" s="3"/>
    </row>
    <row r="8680" spans="27:27" x14ac:dyDescent="0.35">
      <c r="AA8680" s="3"/>
    </row>
    <row r="8681" spans="27:27" x14ac:dyDescent="0.35">
      <c r="AA8681" s="3"/>
    </row>
    <row r="8682" spans="27:27" x14ac:dyDescent="0.35">
      <c r="AA8682" s="3"/>
    </row>
    <row r="8683" spans="27:27" x14ac:dyDescent="0.35">
      <c r="AA8683" s="3"/>
    </row>
    <row r="8684" spans="27:27" x14ac:dyDescent="0.35">
      <c r="AA8684" s="3"/>
    </row>
    <row r="8685" spans="27:27" x14ac:dyDescent="0.35">
      <c r="AA8685" s="3"/>
    </row>
    <row r="8686" spans="27:27" x14ac:dyDescent="0.35">
      <c r="AA8686" s="3"/>
    </row>
    <row r="8687" spans="27:27" x14ac:dyDescent="0.35">
      <c r="AA8687" s="3"/>
    </row>
    <row r="8688" spans="27:27" x14ac:dyDescent="0.35">
      <c r="AA8688" s="3"/>
    </row>
    <row r="8689" spans="27:27" x14ac:dyDescent="0.35">
      <c r="AA8689" s="3"/>
    </row>
    <row r="8690" spans="27:27" x14ac:dyDescent="0.35">
      <c r="AA8690" s="3"/>
    </row>
    <row r="8691" spans="27:27" x14ac:dyDescent="0.35">
      <c r="AA8691" s="3"/>
    </row>
    <row r="8692" spans="27:27" x14ac:dyDescent="0.35">
      <c r="AA8692" s="3"/>
    </row>
    <row r="8693" spans="27:27" x14ac:dyDescent="0.35">
      <c r="AA8693" s="3"/>
    </row>
    <row r="8694" spans="27:27" x14ac:dyDescent="0.35">
      <c r="AA8694" s="3"/>
    </row>
    <row r="8695" spans="27:27" x14ac:dyDescent="0.35">
      <c r="AA8695" s="3"/>
    </row>
    <row r="8696" spans="27:27" x14ac:dyDescent="0.35">
      <c r="AA8696" s="3"/>
    </row>
    <row r="8697" spans="27:27" x14ac:dyDescent="0.35">
      <c r="AA8697" s="3"/>
    </row>
    <row r="8698" spans="27:27" x14ac:dyDescent="0.35">
      <c r="AA8698" s="3"/>
    </row>
    <row r="8699" spans="27:27" x14ac:dyDescent="0.35">
      <c r="AA8699" s="3"/>
    </row>
    <row r="8700" spans="27:27" x14ac:dyDescent="0.35">
      <c r="AA8700" s="3"/>
    </row>
    <row r="8701" spans="27:27" x14ac:dyDescent="0.35">
      <c r="AA8701" s="3"/>
    </row>
    <row r="8702" spans="27:27" x14ac:dyDescent="0.35">
      <c r="AA8702" s="3"/>
    </row>
    <row r="8703" spans="27:27" x14ac:dyDescent="0.35">
      <c r="AA8703" s="3"/>
    </row>
    <row r="8704" spans="27:27" x14ac:dyDescent="0.35">
      <c r="AA8704" s="3"/>
    </row>
    <row r="8705" spans="27:27" x14ac:dyDescent="0.35">
      <c r="AA8705" s="3"/>
    </row>
    <row r="8706" spans="27:27" x14ac:dyDescent="0.35">
      <c r="AA8706" s="3"/>
    </row>
    <row r="8707" spans="27:27" x14ac:dyDescent="0.35">
      <c r="AA8707" s="3"/>
    </row>
    <row r="8708" spans="27:27" x14ac:dyDescent="0.35">
      <c r="AA8708" s="3"/>
    </row>
    <row r="8709" spans="27:27" x14ac:dyDescent="0.35">
      <c r="AA8709" s="3"/>
    </row>
    <row r="8710" spans="27:27" x14ac:dyDescent="0.35">
      <c r="AA8710" s="3"/>
    </row>
    <row r="8711" spans="27:27" x14ac:dyDescent="0.35">
      <c r="AA8711" s="3"/>
    </row>
    <row r="8712" spans="27:27" x14ac:dyDescent="0.35">
      <c r="AA8712" s="3"/>
    </row>
    <row r="8713" spans="27:27" x14ac:dyDescent="0.35">
      <c r="AA8713" s="3"/>
    </row>
    <row r="8714" spans="27:27" x14ac:dyDescent="0.35">
      <c r="AA8714" s="3"/>
    </row>
    <row r="8715" spans="27:27" x14ac:dyDescent="0.35">
      <c r="AA8715" s="3"/>
    </row>
    <row r="8716" spans="27:27" x14ac:dyDescent="0.35">
      <c r="AA8716" s="3"/>
    </row>
    <row r="8717" spans="27:27" x14ac:dyDescent="0.35">
      <c r="AA8717" s="3"/>
    </row>
    <row r="8718" spans="27:27" x14ac:dyDescent="0.35">
      <c r="AA8718" s="3"/>
    </row>
    <row r="8719" spans="27:27" x14ac:dyDescent="0.35">
      <c r="AA8719" s="3"/>
    </row>
    <row r="8720" spans="27:27" x14ac:dyDescent="0.35">
      <c r="AA8720" s="3"/>
    </row>
    <row r="8721" spans="27:27" x14ac:dyDescent="0.35">
      <c r="AA8721" s="3"/>
    </row>
    <row r="8722" spans="27:27" x14ac:dyDescent="0.35">
      <c r="AA8722" s="3"/>
    </row>
    <row r="8723" spans="27:27" x14ac:dyDescent="0.35">
      <c r="AA8723" s="3"/>
    </row>
    <row r="8724" spans="27:27" x14ac:dyDescent="0.35">
      <c r="AA8724" s="3"/>
    </row>
    <row r="8725" spans="27:27" x14ac:dyDescent="0.35">
      <c r="AA8725" s="3"/>
    </row>
    <row r="8726" spans="27:27" x14ac:dyDescent="0.35">
      <c r="AA8726" s="3"/>
    </row>
    <row r="8727" spans="27:27" x14ac:dyDescent="0.35">
      <c r="AA8727" s="3"/>
    </row>
    <row r="8728" spans="27:27" x14ac:dyDescent="0.35">
      <c r="AA8728" s="3"/>
    </row>
    <row r="8729" spans="27:27" x14ac:dyDescent="0.35">
      <c r="AA8729" s="3"/>
    </row>
    <row r="8730" spans="27:27" x14ac:dyDescent="0.35">
      <c r="AA8730" s="3"/>
    </row>
    <row r="8731" spans="27:27" x14ac:dyDescent="0.35">
      <c r="AA8731" s="3"/>
    </row>
    <row r="8732" spans="27:27" x14ac:dyDescent="0.35">
      <c r="AA8732" s="3"/>
    </row>
    <row r="8733" spans="27:27" x14ac:dyDescent="0.35">
      <c r="AA8733" s="3"/>
    </row>
    <row r="8734" spans="27:27" x14ac:dyDescent="0.35">
      <c r="AA8734" s="3"/>
    </row>
    <row r="8735" spans="27:27" x14ac:dyDescent="0.35">
      <c r="AA8735" s="3"/>
    </row>
    <row r="8736" spans="27:27" x14ac:dyDescent="0.35">
      <c r="AA8736" s="3"/>
    </row>
    <row r="8737" spans="27:27" x14ac:dyDescent="0.35">
      <c r="AA8737" s="3"/>
    </row>
    <row r="8738" spans="27:27" x14ac:dyDescent="0.35">
      <c r="AA8738" s="3"/>
    </row>
    <row r="8739" spans="27:27" x14ac:dyDescent="0.35">
      <c r="AA8739" s="3"/>
    </row>
    <row r="8740" spans="27:27" x14ac:dyDescent="0.35">
      <c r="AA8740" s="3"/>
    </row>
    <row r="8741" spans="27:27" x14ac:dyDescent="0.35">
      <c r="AA8741" s="3"/>
    </row>
    <row r="8742" spans="27:27" x14ac:dyDescent="0.35">
      <c r="AA8742" s="3"/>
    </row>
    <row r="8743" spans="27:27" x14ac:dyDescent="0.35">
      <c r="AA8743" s="3"/>
    </row>
    <row r="8744" spans="27:27" x14ac:dyDescent="0.35">
      <c r="AA8744" s="3"/>
    </row>
    <row r="8745" spans="27:27" x14ac:dyDescent="0.35">
      <c r="AA8745" s="3"/>
    </row>
    <row r="8746" spans="27:27" x14ac:dyDescent="0.35">
      <c r="AA8746" s="3"/>
    </row>
    <row r="8747" spans="27:27" x14ac:dyDescent="0.35">
      <c r="AA8747" s="3"/>
    </row>
    <row r="8748" spans="27:27" x14ac:dyDescent="0.35">
      <c r="AA8748" s="3"/>
    </row>
    <row r="8749" spans="27:27" x14ac:dyDescent="0.35">
      <c r="AA8749" s="3"/>
    </row>
    <row r="8750" spans="27:27" x14ac:dyDescent="0.35">
      <c r="AA8750" s="3"/>
    </row>
    <row r="8751" spans="27:27" x14ac:dyDescent="0.35">
      <c r="AA8751" s="3"/>
    </row>
    <row r="8752" spans="27:27" x14ac:dyDescent="0.35">
      <c r="AA8752" s="3"/>
    </row>
    <row r="8753" spans="27:27" x14ac:dyDescent="0.35">
      <c r="AA8753" s="3"/>
    </row>
    <row r="8754" spans="27:27" x14ac:dyDescent="0.35">
      <c r="AA8754" s="3"/>
    </row>
    <row r="8755" spans="27:27" x14ac:dyDescent="0.35">
      <c r="AA8755" s="3"/>
    </row>
    <row r="8756" spans="27:27" x14ac:dyDescent="0.35">
      <c r="AA8756" s="3"/>
    </row>
    <row r="8757" spans="27:27" x14ac:dyDescent="0.35">
      <c r="AA8757" s="3"/>
    </row>
    <row r="8758" spans="27:27" x14ac:dyDescent="0.35">
      <c r="AA8758" s="3"/>
    </row>
    <row r="8759" spans="27:27" x14ac:dyDescent="0.35">
      <c r="AA8759" s="3"/>
    </row>
    <row r="8760" spans="27:27" x14ac:dyDescent="0.35">
      <c r="AA8760" s="3"/>
    </row>
    <row r="8761" spans="27:27" x14ac:dyDescent="0.35">
      <c r="AA8761" s="3"/>
    </row>
    <row r="8762" spans="27:27" x14ac:dyDescent="0.35">
      <c r="AA8762" s="3"/>
    </row>
    <row r="8763" spans="27:27" x14ac:dyDescent="0.35">
      <c r="AA8763" s="3"/>
    </row>
    <row r="8764" spans="27:27" x14ac:dyDescent="0.35">
      <c r="AA8764" s="3"/>
    </row>
    <row r="8765" spans="27:27" x14ac:dyDescent="0.35">
      <c r="AA8765" s="3"/>
    </row>
    <row r="8766" spans="27:27" x14ac:dyDescent="0.35">
      <c r="AA8766" s="3"/>
    </row>
    <row r="8767" spans="27:27" x14ac:dyDescent="0.35">
      <c r="AA8767" s="3"/>
    </row>
    <row r="8768" spans="27:27" x14ac:dyDescent="0.35">
      <c r="AA8768" s="3"/>
    </row>
    <row r="8769" spans="27:27" x14ac:dyDescent="0.35">
      <c r="AA8769" s="3"/>
    </row>
    <row r="8770" spans="27:27" x14ac:dyDescent="0.35">
      <c r="AA8770" s="3"/>
    </row>
    <row r="8771" spans="27:27" x14ac:dyDescent="0.35">
      <c r="AA8771" s="3"/>
    </row>
    <row r="8772" spans="27:27" x14ac:dyDescent="0.35">
      <c r="AA8772" s="3"/>
    </row>
    <row r="8773" spans="27:27" x14ac:dyDescent="0.35">
      <c r="AA8773" s="3"/>
    </row>
    <row r="8774" spans="27:27" x14ac:dyDescent="0.35">
      <c r="AA8774" s="3"/>
    </row>
    <row r="8775" spans="27:27" x14ac:dyDescent="0.35">
      <c r="AA8775" s="3"/>
    </row>
    <row r="8776" spans="27:27" x14ac:dyDescent="0.35">
      <c r="AA8776" s="3"/>
    </row>
    <row r="8777" spans="27:27" x14ac:dyDescent="0.35">
      <c r="AA8777" s="3"/>
    </row>
    <row r="8778" spans="27:27" x14ac:dyDescent="0.35">
      <c r="AA8778" s="3"/>
    </row>
    <row r="8779" spans="27:27" x14ac:dyDescent="0.35">
      <c r="AA8779" s="3"/>
    </row>
    <row r="8780" spans="27:27" x14ac:dyDescent="0.35">
      <c r="AA8780" s="3"/>
    </row>
    <row r="8781" spans="27:27" x14ac:dyDescent="0.35">
      <c r="AA8781" s="3"/>
    </row>
    <row r="8782" spans="27:27" x14ac:dyDescent="0.35">
      <c r="AA8782" s="3"/>
    </row>
    <row r="8783" spans="27:27" x14ac:dyDescent="0.35">
      <c r="AA8783" s="3"/>
    </row>
    <row r="8784" spans="27:27" x14ac:dyDescent="0.35">
      <c r="AA8784" s="3"/>
    </row>
    <row r="8785" spans="27:27" x14ac:dyDescent="0.35">
      <c r="AA8785" s="3"/>
    </row>
    <row r="8786" spans="27:27" x14ac:dyDescent="0.35">
      <c r="AA8786" s="3"/>
    </row>
    <row r="8787" spans="27:27" x14ac:dyDescent="0.35">
      <c r="AA8787" s="3"/>
    </row>
    <row r="8788" spans="27:27" x14ac:dyDescent="0.35">
      <c r="AA8788" s="3"/>
    </row>
    <row r="8789" spans="27:27" x14ac:dyDescent="0.35">
      <c r="AA8789" s="3"/>
    </row>
    <row r="8790" spans="27:27" x14ac:dyDescent="0.35">
      <c r="AA8790" s="3"/>
    </row>
    <row r="8791" spans="27:27" x14ac:dyDescent="0.35">
      <c r="AA8791" s="3"/>
    </row>
    <row r="8792" spans="27:27" x14ac:dyDescent="0.35">
      <c r="AA8792" s="3"/>
    </row>
    <row r="8793" spans="27:27" x14ac:dyDescent="0.35">
      <c r="AA8793" s="3"/>
    </row>
    <row r="8794" spans="27:27" x14ac:dyDescent="0.35">
      <c r="AA8794" s="3"/>
    </row>
    <row r="8795" spans="27:27" x14ac:dyDescent="0.35">
      <c r="AA8795" s="3"/>
    </row>
    <row r="8796" spans="27:27" x14ac:dyDescent="0.35">
      <c r="AA8796" s="3"/>
    </row>
    <row r="8797" spans="27:27" x14ac:dyDescent="0.35">
      <c r="AA8797" s="3"/>
    </row>
    <row r="8798" spans="27:27" x14ac:dyDescent="0.35">
      <c r="AA8798" s="3"/>
    </row>
    <row r="8799" spans="27:27" x14ac:dyDescent="0.35">
      <c r="AA8799" s="3"/>
    </row>
    <row r="8800" spans="27:27" x14ac:dyDescent="0.35">
      <c r="AA8800" s="3"/>
    </row>
    <row r="8801" spans="27:27" x14ac:dyDescent="0.35">
      <c r="AA8801" s="3"/>
    </row>
    <row r="8802" spans="27:27" x14ac:dyDescent="0.35">
      <c r="AA8802" s="3"/>
    </row>
    <row r="8803" spans="27:27" x14ac:dyDescent="0.35">
      <c r="AA8803" s="3"/>
    </row>
    <row r="8804" spans="27:27" x14ac:dyDescent="0.35">
      <c r="AA8804" s="3"/>
    </row>
    <row r="8805" spans="27:27" x14ac:dyDescent="0.35">
      <c r="AA8805" s="3"/>
    </row>
    <row r="8806" spans="27:27" x14ac:dyDescent="0.35">
      <c r="AA8806" s="3"/>
    </row>
    <row r="8807" spans="27:27" x14ac:dyDescent="0.35">
      <c r="AA8807" s="3"/>
    </row>
    <row r="8808" spans="27:27" x14ac:dyDescent="0.35">
      <c r="AA8808" s="3"/>
    </row>
    <row r="8809" spans="27:27" x14ac:dyDescent="0.35">
      <c r="AA8809" s="3"/>
    </row>
    <row r="8810" spans="27:27" x14ac:dyDescent="0.35">
      <c r="AA8810" s="3"/>
    </row>
    <row r="8811" spans="27:27" x14ac:dyDescent="0.35">
      <c r="AA8811" s="3"/>
    </row>
    <row r="8812" spans="27:27" x14ac:dyDescent="0.35">
      <c r="AA8812" s="3"/>
    </row>
    <row r="8813" spans="27:27" x14ac:dyDescent="0.35">
      <c r="AA8813" s="3"/>
    </row>
    <row r="8814" spans="27:27" x14ac:dyDescent="0.35">
      <c r="AA8814" s="3"/>
    </row>
    <row r="8815" spans="27:27" x14ac:dyDescent="0.35">
      <c r="AA8815" s="3"/>
    </row>
    <row r="8816" spans="27:27" x14ac:dyDescent="0.35">
      <c r="AA8816" s="3"/>
    </row>
    <row r="8817" spans="27:27" x14ac:dyDescent="0.35">
      <c r="AA8817" s="3"/>
    </row>
    <row r="8818" spans="27:27" x14ac:dyDescent="0.35">
      <c r="AA8818" s="3"/>
    </row>
    <row r="8819" spans="27:27" x14ac:dyDescent="0.35">
      <c r="AA8819" s="3"/>
    </row>
    <row r="8820" spans="27:27" x14ac:dyDescent="0.35">
      <c r="AA8820" s="3"/>
    </row>
    <row r="8821" spans="27:27" x14ac:dyDescent="0.35">
      <c r="AA8821" s="3"/>
    </row>
    <row r="8822" spans="27:27" x14ac:dyDescent="0.35">
      <c r="AA8822" s="3"/>
    </row>
    <row r="8823" spans="27:27" x14ac:dyDescent="0.35">
      <c r="AA8823" s="3"/>
    </row>
    <row r="8824" spans="27:27" x14ac:dyDescent="0.35">
      <c r="AA8824" s="3"/>
    </row>
    <row r="8825" spans="27:27" x14ac:dyDescent="0.35">
      <c r="AA8825" s="3"/>
    </row>
    <row r="8826" spans="27:27" x14ac:dyDescent="0.35">
      <c r="AA8826" s="3"/>
    </row>
    <row r="8827" spans="27:27" x14ac:dyDescent="0.35">
      <c r="AA8827" s="3"/>
    </row>
    <row r="8828" spans="27:27" x14ac:dyDescent="0.35">
      <c r="AA8828" s="3"/>
    </row>
    <row r="8829" spans="27:27" x14ac:dyDescent="0.35">
      <c r="AA8829" s="3"/>
    </row>
    <row r="8830" spans="27:27" x14ac:dyDescent="0.35">
      <c r="AA8830" s="3"/>
    </row>
    <row r="8831" spans="27:27" x14ac:dyDescent="0.35">
      <c r="AA8831" s="3"/>
    </row>
    <row r="8832" spans="27:27" x14ac:dyDescent="0.35">
      <c r="AA8832" s="3"/>
    </row>
    <row r="8833" spans="27:27" x14ac:dyDescent="0.35">
      <c r="AA8833" s="3"/>
    </row>
    <row r="8834" spans="27:27" x14ac:dyDescent="0.35">
      <c r="AA8834" s="3"/>
    </row>
    <row r="8835" spans="27:27" x14ac:dyDescent="0.35">
      <c r="AA8835" s="3"/>
    </row>
    <row r="8836" spans="27:27" x14ac:dyDescent="0.35">
      <c r="AA8836" s="3"/>
    </row>
    <row r="8837" spans="27:27" x14ac:dyDescent="0.35">
      <c r="AA8837" s="3"/>
    </row>
    <row r="8838" spans="27:27" x14ac:dyDescent="0.35">
      <c r="AA8838" s="3"/>
    </row>
    <row r="8839" spans="27:27" x14ac:dyDescent="0.35">
      <c r="AA8839" s="3"/>
    </row>
    <row r="8840" spans="27:27" x14ac:dyDescent="0.35">
      <c r="AA8840" s="3"/>
    </row>
    <row r="8841" spans="27:27" x14ac:dyDescent="0.35">
      <c r="AA8841" s="3"/>
    </row>
    <row r="8842" spans="27:27" x14ac:dyDescent="0.35">
      <c r="AA8842" s="3"/>
    </row>
    <row r="8843" spans="27:27" x14ac:dyDescent="0.35">
      <c r="AA8843" s="3"/>
    </row>
    <row r="8844" spans="27:27" x14ac:dyDescent="0.35">
      <c r="AA8844" s="3"/>
    </row>
    <row r="8845" spans="27:27" x14ac:dyDescent="0.35">
      <c r="AA8845" s="3"/>
    </row>
    <row r="8846" spans="27:27" x14ac:dyDescent="0.35">
      <c r="AA8846" s="3"/>
    </row>
    <row r="8847" spans="27:27" x14ac:dyDescent="0.35">
      <c r="AA8847" s="3"/>
    </row>
    <row r="8848" spans="27:27" x14ac:dyDescent="0.35">
      <c r="AA8848" s="3"/>
    </row>
    <row r="8849" spans="27:27" x14ac:dyDescent="0.35">
      <c r="AA8849" s="3"/>
    </row>
    <row r="8850" spans="27:27" x14ac:dyDescent="0.35">
      <c r="AA8850" s="3"/>
    </row>
    <row r="8851" spans="27:27" x14ac:dyDescent="0.35">
      <c r="AA8851" s="3"/>
    </row>
    <row r="8852" spans="27:27" x14ac:dyDescent="0.35">
      <c r="AA8852" s="3"/>
    </row>
    <row r="8853" spans="27:27" x14ac:dyDescent="0.35">
      <c r="AA8853" s="3"/>
    </row>
    <row r="8854" spans="27:27" x14ac:dyDescent="0.35">
      <c r="AA8854" s="3"/>
    </row>
    <row r="8855" spans="27:27" x14ac:dyDescent="0.35">
      <c r="AA8855" s="3"/>
    </row>
    <row r="8856" spans="27:27" x14ac:dyDescent="0.35">
      <c r="AA8856" s="3"/>
    </row>
    <row r="8857" spans="27:27" x14ac:dyDescent="0.35">
      <c r="AA8857" s="3"/>
    </row>
    <row r="8858" spans="27:27" x14ac:dyDescent="0.35">
      <c r="AA8858" s="3"/>
    </row>
    <row r="8859" spans="27:27" x14ac:dyDescent="0.35">
      <c r="AA8859" s="3"/>
    </row>
    <row r="8860" spans="27:27" x14ac:dyDescent="0.35">
      <c r="AA8860" s="3"/>
    </row>
    <row r="8861" spans="27:27" x14ac:dyDescent="0.35">
      <c r="AA8861" s="3"/>
    </row>
    <row r="8862" spans="27:27" x14ac:dyDescent="0.35">
      <c r="AA8862" s="3"/>
    </row>
    <row r="8863" spans="27:27" x14ac:dyDescent="0.35">
      <c r="AA8863" s="3"/>
    </row>
    <row r="8864" spans="27:27" x14ac:dyDescent="0.35">
      <c r="AA8864" s="3"/>
    </row>
    <row r="8865" spans="27:27" x14ac:dyDescent="0.35">
      <c r="AA8865" s="3"/>
    </row>
    <row r="8866" spans="27:27" x14ac:dyDescent="0.35">
      <c r="AA8866" s="3"/>
    </row>
    <row r="8867" spans="27:27" x14ac:dyDescent="0.35">
      <c r="AA8867" s="3"/>
    </row>
    <row r="8868" spans="27:27" x14ac:dyDescent="0.35">
      <c r="AA8868" s="3"/>
    </row>
    <row r="8869" spans="27:27" x14ac:dyDescent="0.35">
      <c r="AA8869" s="3"/>
    </row>
    <row r="8870" spans="27:27" x14ac:dyDescent="0.35">
      <c r="AA8870" s="3"/>
    </row>
    <row r="8871" spans="27:27" x14ac:dyDescent="0.35">
      <c r="AA8871" s="3"/>
    </row>
    <row r="8872" spans="27:27" x14ac:dyDescent="0.35">
      <c r="AA8872" s="3"/>
    </row>
    <row r="8873" spans="27:27" x14ac:dyDescent="0.35">
      <c r="AA8873" s="3"/>
    </row>
    <row r="8874" spans="27:27" x14ac:dyDescent="0.35">
      <c r="AA8874" s="3"/>
    </row>
    <row r="8875" spans="27:27" x14ac:dyDescent="0.35">
      <c r="AA8875" s="3"/>
    </row>
    <row r="8876" spans="27:27" x14ac:dyDescent="0.35">
      <c r="AA8876" s="3"/>
    </row>
    <row r="8877" spans="27:27" x14ac:dyDescent="0.35">
      <c r="AA8877" s="3"/>
    </row>
    <row r="8878" spans="27:27" x14ac:dyDescent="0.35">
      <c r="AA8878" s="3"/>
    </row>
    <row r="8879" spans="27:27" x14ac:dyDescent="0.35">
      <c r="AA8879" s="3"/>
    </row>
    <row r="8880" spans="27:27" x14ac:dyDescent="0.35">
      <c r="AA8880" s="3"/>
    </row>
    <row r="8881" spans="27:27" x14ac:dyDescent="0.35">
      <c r="AA8881" s="3"/>
    </row>
    <row r="8882" spans="27:27" x14ac:dyDescent="0.35">
      <c r="AA8882" s="3"/>
    </row>
    <row r="8883" spans="27:27" x14ac:dyDescent="0.35">
      <c r="AA8883" s="3"/>
    </row>
    <row r="8884" spans="27:27" x14ac:dyDescent="0.35">
      <c r="AA8884" s="3"/>
    </row>
    <row r="8885" spans="27:27" x14ac:dyDescent="0.35">
      <c r="AA8885" s="3"/>
    </row>
    <row r="8886" spans="27:27" x14ac:dyDescent="0.35">
      <c r="AA8886" s="3"/>
    </row>
    <row r="8887" spans="27:27" x14ac:dyDescent="0.35">
      <c r="AA8887" s="3"/>
    </row>
    <row r="8888" spans="27:27" x14ac:dyDescent="0.35">
      <c r="AA8888" s="3"/>
    </row>
    <row r="8889" spans="27:27" x14ac:dyDescent="0.35">
      <c r="AA8889" s="3"/>
    </row>
    <row r="8890" spans="27:27" x14ac:dyDescent="0.35">
      <c r="AA8890" s="3"/>
    </row>
    <row r="8891" spans="27:27" x14ac:dyDescent="0.35">
      <c r="AA8891" s="3"/>
    </row>
    <row r="8892" spans="27:27" x14ac:dyDescent="0.35">
      <c r="AA8892" s="3"/>
    </row>
    <row r="8893" spans="27:27" x14ac:dyDescent="0.35">
      <c r="AA8893" s="3"/>
    </row>
    <row r="8894" spans="27:27" x14ac:dyDescent="0.35">
      <c r="AA8894" s="3"/>
    </row>
    <row r="8895" spans="27:27" x14ac:dyDescent="0.35">
      <c r="AA8895" s="3"/>
    </row>
    <row r="8896" spans="27:27" x14ac:dyDescent="0.35">
      <c r="AA8896" s="3"/>
    </row>
    <row r="8897" spans="27:27" x14ac:dyDescent="0.35">
      <c r="AA8897" s="3"/>
    </row>
    <row r="8898" spans="27:27" x14ac:dyDescent="0.35">
      <c r="AA8898" s="3"/>
    </row>
    <row r="8899" spans="27:27" x14ac:dyDescent="0.35">
      <c r="AA8899" s="3"/>
    </row>
    <row r="8900" spans="27:27" x14ac:dyDescent="0.35">
      <c r="AA8900" s="3"/>
    </row>
    <row r="8901" spans="27:27" x14ac:dyDescent="0.35">
      <c r="AA8901" s="3"/>
    </row>
    <row r="8902" spans="27:27" x14ac:dyDescent="0.35">
      <c r="AA8902" s="3"/>
    </row>
    <row r="8903" spans="27:27" x14ac:dyDescent="0.35">
      <c r="AA8903" s="3"/>
    </row>
    <row r="8904" spans="27:27" x14ac:dyDescent="0.35">
      <c r="AA8904" s="3"/>
    </row>
    <row r="8905" spans="27:27" x14ac:dyDescent="0.35">
      <c r="AA8905" s="3"/>
    </row>
    <row r="8906" spans="27:27" x14ac:dyDescent="0.35">
      <c r="AA8906" s="3"/>
    </row>
    <row r="8907" spans="27:27" x14ac:dyDescent="0.35">
      <c r="AA8907" s="3"/>
    </row>
    <row r="8908" spans="27:27" x14ac:dyDescent="0.35">
      <c r="AA8908" s="3"/>
    </row>
    <row r="8909" spans="27:27" x14ac:dyDescent="0.35">
      <c r="AA8909" s="3"/>
    </row>
    <row r="8910" spans="27:27" x14ac:dyDescent="0.35">
      <c r="AA8910" s="3"/>
    </row>
    <row r="8911" spans="27:27" x14ac:dyDescent="0.35">
      <c r="AA8911" s="3"/>
    </row>
    <row r="8912" spans="27:27" x14ac:dyDescent="0.35">
      <c r="AA8912" s="3"/>
    </row>
    <row r="8913" spans="27:27" x14ac:dyDescent="0.35">
      <c r="AA8913" s="3"/>
    </row>
    <row r="8914" spans="27:27" x14ac:dyDescent="0.35">
      <c r="AA8914" s="3"/>
    </row>
    <row r="8915" spans="27:27" x14ac:dyDescent="0.35">
      <c r="AA8915" s="3"/>
    </row>
    <row r="8916" spans="27:27" x14ac:dyDescent="0.35">
      <c r="AA8916" s="3"/>
    </row>
    <row r="8917" spans="27:27" x14ac:dyDescent="0.35">
      <c r="AA8917" s="3"/>
    </row>
    <row r="8918" spans="27:27" x14ac:dyDescent="0.35">
      <c r="AA8918" s="3"/>
    </row>
    <row r="8919" spans="27:27" x14ac:dyDescent="0.35">
      <c r="AA8919" s="3"/>
    </row>
    <row r="8920" spans="27:27" x14ac:dyDescent="0.35">
      <c r="AA8920" s="3"/>
    </row>
    <row r="8921" spans="27:27" x14ac:dyDescent="0.35">
      <c r="AA8921" s="3"/>
    </row>
    <row r="8922" spans="27:27" x14ac:dyDescent="0.35">
      <c r="AA8922" s="3"/>
    </row>
    <row r="8923" spans="27:27" x14ac:dyDescent="0.35">
      <c r="AA8923" s="3"/>
    </row>
    <row r="8924" spans="27:27" x14ac:dyDescent="0.35">
      <c r="AA8924" s="3"/>
    </row>
    <row r="8925" spans="27:27" x14ac:dyDescent="0.35">
      <c r="AA8925" s="3"/>
    </row>
    <row r="8926" spans="27:27" x14ac:dyDescent="0.35">
      <c r="AA8926" s="3"/>
    </row>
    <row r="8927" spans="27:27" x14ac:dyDescent="0.35">
      <c r="AA8927" s="3"/>
    </row>
    <row r="8928" spans="27:27" x14ac:dyDescent="0.35">
      <c r="AA8928" s="3"/>
    </row>
    <row r="8929" spans="27:27" x14ac:dyDescent="0.35">
      <c r="AA8929" s="3"/>
    </row>
    <row r="8930" spans="27:27" x14ac:dyDescent="0.35">
      <c r="AA8930" s="3"/>
    </row>
    <row r="8931" spans="27:27" x14ac:dyDescent="0.35">
      <c r="AA8931" s="3"/>
    </row>
    <row r="8932" spans="27:27" x14ac:dyDescent="0.35">
      <c r="AA8932" s="3"/>
    </row>
    <row r="8933" spans="27:27" x14ac:dyDescent="0.35">
      <c r="AA8933" s="3"/>
    </row>
    <row r="8934" spans="27:27" x14ac:dyDescent="0.35">
      <c r="AA8934" s="3"/>
    </row>
    <row r="8935" spans="27:27" x14ac:dyDescent="0.35">
      <c r="AA8935" s="3"/>
    </row>
    <row r="8936" spans="27:27" x14ac:dyDescent="0.35">
      <c r="AA8936" s="3"/>
    </row>
    <row r="8937" spans="27:27" x14ac:dyDescent="0.35">
      <c r="AA8937" s="3"/>
    </row>
    <row r="8938" spans="27:27" x14ac:dyDescent="0.35">
      <c r="AA8938" s="3"/>
    </row>
    <row r="8939" spans="27:27" x14ac:dyDescent="0.35">
      <c r="AA8939" s="3"/>
    </row>
    <row r="8940" spans="27:27" x14ac:dyDescent="0.35">
      <c r="AA8940" s="3"/>
    </row>
    <row r="8941" spans="27:27" x14ac:dyDescent="0.35">
      <c r="AA8941" s="3"/>
    </row>
    <row r="8942" spans="27:27" x14ac:dyDescent="0.35">
      <c r="AA8942" s="3"/>
    </row>
    <row r="8943" spans="27:27" x14ac:dyDescent="0.35">
      <c r="AA8943" s="3"/>
    </row>
    <row r="8944" spans="27:27" x14ac:dyDescent="0.35">
      <c r="AA8944" s="3"/>
    </row>
    <row r="8945" spans="27:27" x14ac:dyDescent="0.35">
      <c r="AA8945" s="3"/>
    </row>
    <row r="8946" spans="27:27" x14ac:dyDescent="0.35">
      <c r="AA8946" s="3"/>
    </row>
    <row r="8947" spans="27:27" x14ac:dyDescent="0.35">
      <c r="AA8947" s="3"/>
    </row>
    <row r="8948" spans="27:27" x14ac:dyDescent="0.35">
      <c r="AA8948" s="3"/>
    </row>
    <row r="8949" spans="27:27" x14ac:dyDescent="0.35">
      <c r="AA8949" s="3"/>
    </row>
    <row r="8950" spans="27:27" x14ac:dyDescent="0.35">
      <c r="AA8950" s="3"/>
    </row>
    <row r="8951" spans="27:27" x14ac:dyDescent="0.35">
      <c r="AA8951" s="3"/>
    </row>
    <row r="8952" spans="27:27" x14ac:dyDescent="0.35">
      <c r="AA8952" s="3"/>
    </row>
    <row r="8953" spans="27:27" x14ac:dyDescent="0.35">
      <c r="AA8953" s="3"/>
    </row>
    <row r="8954" spans="27:27" x14ac:dyDescent="0.35">
      <c r="AA8954" s="3"/>
    </row>
    <row r="8955" spans="27:27" x14ac:dyDescent="0.35">
      <c r="AA8955" s="3"/>
    </row>
    <row r="8956" spans="27:27" x14ac:dyDescent="0.35">
      <c r="AA8956" s="3"/>
    </row>
    <row r="8957" spans="27:27" x14ac:dyDescent="0.35">
      <c r="AA8957" s="3"/>
    </row>
    <row r="8958" spans="27:27" x14ac:dyDescent="0.35">
      <c r="AA8958" s="3"/>
    </row>
    <row r="8959" spans="27:27" x14ac:dyDescent="0.35">
      <c r="AA8959" s="3"/>
    </row>
    <row r="8960" spans="27:27" x14ac:dyDescent="0.35">
      <c r="AA8960" s="3"/>
    </row>
    <row r="8961" spans="27:27" x14ac:dyDescent="0.35">
      <c r="AA8961" s="3"/>
    </row>
    <row r="8962" spans="27:27" x14ac:dyDescent="0.35">
      <c r="AA8962" s="3"/>
    </row>
    <row r="8963" spans="27:27" x14ac:dyDescent="0.35">
      <c r="AA8963" s="3"/>
    </row>
    <row r="8964" spans="27:27" x14ac:dyDescent="0.35">
      <c r="AA8964" s="3"/>
    </row>
    <row r="8965" spans="27:27" x14ac:dyDescent="0.35">
      <c r="AA8965" s="3"/>
    </row>
    <row r="8966" spans="27:27" x14ac:dyDescent="0.35">
      <c r="AA8966" s="3"/>
    </row>
    <row r="8967" spans="27:27" x14ac:dyDescent="0.35">
      <c r="AA8967" s="3"/>
    </row>
    <row r="8968" spans="27:27" x14ac:dyDescent="0.35">
      <c r="AA8968" s="3"/>
    </row>
    <row r="8969" spans="27:27" x14ac:dyDescent="0.35">
      <c r="AA8969" s="3"/>
    </row>
    <row r="8970" spans="27:27" x14ac:dyDescent="0.35">
      <c r="AA8970" s="3"/>
    </row>
    <row r="8971" spans="27:27" x14ac:dyDescent="0.35">
      <c r="AA8971" s="3"/>
    </row>
    <row r="8972" spans="27:27" x14ac:dyDescent="0.35">
      <c r="AA8972" s="3"/>
    </row>
    <row r="8973" spans="27:27" x14ac:dyDescent="0.35">
      <c r="AA8973" s="3"/>
    </row>
    <row r="8974" spans="27:27" x14ac:dyDescent="0.35">
      <c r="AA8974" s="3"/>
    </row>
    <row r="8975" spans="27:27" x14ac:dyDescent="0.35">
      <c r="AA8975" s="3"/>
    </row>
    <row r="8976" spans="27:27" x14ac:dyDescent="0.35">
      <c r="AA8976" s="3"/>
    </row>
    <row r="8977" spans="27:27" x14ac:dyDescent="0.35">
      <c r="AA8977" s="3"/>
    </row>
    <row r="8978" spans="27:27" x14ac:dyDescent="0.35">
      <c r="AA8978" s="3"/>
    </row>
    <row r="8979" spans="27:27" x14ac:dyDescent="0.35">
      <c r="AA8979" s="3"/>
    </row>
    <row r="8980" spans="27:27" x14ac:dyDescent="0.35">
      <c r="AA8980" s="3"/>
    </row>
    <row r="8981" spans="27:27" x14ac:dyDescent="0.35">
      <c r="AA8981" s="3"/>
    </row>
    <row r="8982" spans="27:27" x14ac:dyDescent="0.35">
      <c r="AA8982" s="3"/>
    </row>
    <row r="8983" spans="27:27" x14ac:dyDescent="0.35">
      <c r="AA8983" s="3"/>
    </row>
    <row r="8984" spans="27:27" x14ac:dyDescent="0.35">
      <c r="AA8984" s="3"/>
    </row>
    <row r="8985" spans="27:27" x14ac:dyDescent="0.35">
      <c r="AA8985" s="3"/>
    </row>
    <row r="8986" spans="27:27" x14ac:dyDescent="0.35">
      <c r="AA8986" s="3"/>
    </row>
    <row r="8987" spans="27:27" x14ac:dyDescent="0.35">
      <c r="AA8987" s="3"/>
    </row>
    <row r="8988" spans="27:27" x14ac:dyDescent="0.35">
      <c r="AA8988" s="3"/>
    </row>
    <row r="8989" spans="27:27" x14ac:dyDescent="0.35">
      <c r="AA8989" s="3"/>
    </row>
    <row r="8990" spans="27:27" x14ac:dyDescent="0.35">
      <c r="AA8990" s="3"/>
    </row>
    <row r="8991" spans="27:27" x14ac:dyDescent="0.35">
      <c r="AA8991" s="3"/>
    </row>
    <row r="8992" spans="27:27" x14ac:dyDescent="0.35">
      <c r="AA8992" s="3"/>
    </row>
    <row r="8993" spans="27:27" x14ac:dyDescent="0.35">
      <c r="AA8993" s="3"/>
    </row>
    <row r="8994" spans="27:27" x14ac:dyDescent="0.35">
      <c r="AA8994" s="3"/>
    </row>
    <row r="8995" spans="27:27" x14ac:dyDescent="0.35">
      <c r="AA8995" s="3"/>
    </row>
    <row r="8996" spans="27:27" x14ac:dyDescent="0.35">
      <c r="AA8996" s="3"/>
    </row>
    <row r="8997" spans="27:27" x14ac:dyDescent="0.35">
      <c r="AA8997" s="3"/>
    </row>
    <row r="8998" spans="27:27" x14ac:dyDescent="0.35">
      <c r="AA8998" s="3"/>
    </row>
    <row r="8999" spans="27:27" x14ac:dyDescent="0.35">
      <c r="AA8999" s="3"/>
    </row>
    <row r="9000" spans="27:27" x14ac:dyDescent="0.35">
      <c r="AA9000" s="3"/>
    </row>
    <row r="9001" spans="27:27" x14ac:dyDescent="0.35">
      <c r="AA9001" s="3"/>
    </row>
    <row r="9002" spans="27:27" x14ac:dyDescent="0.35">
      <c r="AA9002" s="3"/>
    </row>
    <row r="9003" spans="27:27" x14ac:dyDescent="0.35">
      <c r="AA9003" s="3"/>
    </row>
    <row r="9004" spans="27:27" x14ac:dyDescent="0.35">
      <c r="AA9004" s="3"/>
    </row>
    <row r="9005" spans="27:27" x14ac:dyDescent="0.35">
      <c r="AA9005" s="3"/>
    </row>
    <row r="9006" spans="27:27" x14ac:dyDescent="0.35">
      <c r="AA9006" s="3"/>
    </row>
    <row r="9007" spans="27:27" x14ac:dyDescent="0.35">
      <c r="AA9007" s="3"/>
    </row>
    <row r="9008" spans="27:27" x14ac:dyDescent="0.35">
      <c r="AA9008" s="3"/>
    </row>
    <row r="9009" spans="27:27" x14ac:dyDescent="0.35">
      <c r="AA9009" s="3"/>
    </row>
    <row r="9010" spans="27:27" x14ac:dyDescent="0.35">
      <c r="AA9010" s="3"/>
    </row>
    <row r="9011" spans="27:27" x14ac:dyDescent="0.35">
      <c r="AA9011" s="3"/>
    </row>
    <row r="9012" spans="27:27" x14ac:dyDescent="0.35">
      <c r="AA9012" s="3"/>
    </row>
    <row r="9013" spans="27:27" x14ac:dyDescent="0.35">
      <c r="AA9013" s="3"/>
    </row>
    <row r="9014" spans="27:27" x14ac:dyDescent="0.35">
      <c r="AA9014" s="3"/>
    </row>
    <row r="9015" spans="27:27" x14ac:dyDescent="0.35">
      <c r="AA9015" s="3"/>
    </row>
    <row r="9016" spans="27:27" x14ac:dyDescent="0.35">
      <c r="AA9016" s="3"/>
    </row>
    <row r="9017" spans="27:27" x14ac:dyDescent="0.35">
      <c r="AA9017" s="3"/>
    </row>
    <row r="9018" spans="27:27" x14ac:dyDescent="0.35">
      <c r="AA9018" s="3"/>
    </row>
    <row r="9019" spans="27:27" x14ac:dyDescent="0.35">
      <c r="AA9019" s="3"/>
    </row>
    <row r="9020" spans="27:27" x14ac:dyDescent="0.35">
      <c r="AA9020" s="3"/>
    </row>
    <row r="9021" spans="27:27" x14ac:dyDescent="0.35">
      <c r="AA9021" s="3"/>
    </row>
    <row r="9022" spans="27:27" x14ac:dyDescent="0.35">
      <c r="AA9022" s="3"/>
    </row>
    <row r="9023" spans="27:27" x14ac:dyDescent="0.35">
      <c r="AA9023" s="3"/>
    </row>
    <row r="9024" spans="27:27" x14ac:dyDescent="0.35">
      <c r="AA9024" s="3"/>
    </row>
    <row r="9025" spans="27:27" x14ac:dyDescent="0.35">
      <c r="AA9025" s="3"/>
    </row>
    <row r="9026" spans="27:27" x14ac:dyDescent="0.35">
      <c r="AA9026" s="3"/>
    </row>
    <row r="9027" spans="27:27" x14ac:dyDescent="0.35">
      <c r="AA9027" s="3"/>
    </row>
    <row r="9028" spans="27:27" x14ac:dyDescent="0.35">
      <c r="AA9028" s="3"/>
    </row>
    <row r="9029" spans="27:27" x14ac:dyDescent="0.35">
      <c r="AA9029" s="3"/>
    </row>
    <row r="9030" spans="27:27" x14ac:dyDescent="0.35">
      <c r="AA9030" s="3"/>
    </row>
    <row r="9031" spans="27:27" x14ac:dyDescent="0.35">
      <c r="AA9031" s="3"/>
    </row>
    <row r="9032" spans="27:27" x14ac:dyDescent="0.35">
      <c r="AA9032" s="3"/>
    </row>
    <row r="9033" spans="27:27" x14ac:dyDescent="0.35">
      <c r="AA9033" s="3"/>
    </row>
    <row r="9034" spans="27:27" x14ac:dyDescent="0.35">
      <c r="AA9034" s="3"/>
    </row>
    <row r="9035" spans="27:27" x14ac:dyDescent="0.35">
      <c r="AA9035" s="3"/>
    </row>
    <row r="9036" spans="27:27" x14ac:dyDescent="0.35">
      <c r="AA9036" s="3"/>
    </row>
    <row r="9037" spans="27:27" x14ac:dyDescent="0.35">
      <c r="AA9037" s="3"/>
    </row>
    <row r="9038" spans="27:27" x14ac:dyDescent="0.35">
      <c r="AA9038" s="3"/>
    </row>
    <row r="9039" spans="27:27" x14ac:dyDescent="0.35">
      <c r="AA9039" s="3"/>
    </row>
    <row r="9040" spans="27:27" x14ac:dyDescent="0.35">
      <c r="AA9040" s="3"/>
    </row>
    <row r="9041" spans="27:27" x14ac:dyDescent="0.35">
      <c r="AA9041" s="3"/>
    </row>
    <row r="9042" spans="27:27" x14ac:dyDescent="0.35">
      <c r="AA9042" s="3"/>
    </row>
    <row r="9043" spans="27:27" x14ac:dyDescent="0.35">
      <c r="AA9043" s="3"/>
    </row>
    <row r="9044" spans="27:27" x14ac:dyDescent="0.35">
      <c r="AA9044" s="3"/>
    </row>
    <row r="9045" spans="27:27" x14ac:dyDescent="0.35">
      <c r="AA9045" s="3"/>
    </row>
    <row r="9046" spans="27:27" x14ac:dyDescent="0.35">
      <c r="AA9046" s="3"/>
    </row>
    <row r="9047" spans="27:27" x14ac:dyDescent="0.35">
      <c r="AA9047" s="3"/>
    </row>
    <row r="9048" spans="27:27" x14ac:dyDescent="0.35">
      <c r="AA9048" s="3"/>
    </row>
    <row r="9049" spans="27:27" x14ac:dyDescent="0.35">
      <c r="AA9049" s="3"/>
    </row>
    <row r="9050" spans="27:27" x14ac:dyDescent="0.35">
      <c r="AA9050" s="3"/>
    </row>
    <row r="9051" spans="27:27" x14ac:dyDescent="0.35">
      <c r="AA9051" s="3"/>
    </row>
    <row r="9052" spans="27:27" x14ac:dyDescent="0.35">
      <c r="AA9052" s="3"/>
    </row>
    <row r="9053" spans="27:27" x14ac:dyDescent="0.35">
      <c r="AA9053" s="3"/>
    </row>
    <row r="9054" spans="27:27" x14ac:dyDescent="0.35">
      <c r="AA9054" s="3"/>
    </row>
    <row r="9055" spans="27:27" x14ac:dyDescent="0.35">
      <c r="AA9055" s="3"/>
    </row>
    <row r="9056" spans="27:27" x14ac:dyDescent="0.35">
      <c r="AA9056" s="3"/>
    </row>
    <row r="9057" spans="27:27" x14ac:dyDescent="0.35">
      <c r="AA9057" s="3"/>
    </row>
    <row r="9058" spans="27:27" x14ac:dyDescent="0.35">
      <c r="AA9058" s="3"/>
    </row>
    <row r="9059" spans="27:27" x14ac:dyDescent="0.35">
      <c r="AA9059" s="3"/>
    </row>
    <row r="9060" spans="27:27" x14ac:dyDescent="0.35">
      <c r="AA9060" s="3"/>
    </row>
    <row r="9061" spans="27:27" x14ac:dyDescent="0.35">
      <c r="AA9061" s="3"/>
    </row>
    <row r="9062" spans="27:27" x14ac:dyDescent="0.35">
      <c r="AA9062" s="3"/>
    </row>
    <row r="9063" spans="27:27" x14ac:dyDescent="0.35">
      <c r="AA9063" s="3"/>
    </row>
    <row r="9064" spans="27:27" x14ac:dyDescent="0.35">
      <c r="AA9064" s="3"/>
    </row>
    <row r="9065" spans="27:27" x14ac:dyDescent="0.35">
      <c r="AA9065" s="3"/>
    </row>
    <row r="9066" spans="27:27" x14ac:dyDescent="0.35">
      <c r="AA9066" s="3"/>
    </row>
    <row r="9067" spans="27:27" x14ac:dyDescent="0.35">
      <c r="AA9067" s="3"/>
    </row>
    <row r="9068" spans="27:27" x14ac:dyDescent="0.35">
      <c r="AA9068" s="3"/>
    </row>
    <row r="9069" spans="27:27" x14ac:dyDescent="0.35">
      <c r="AA9069" s="3"/>
    </row>
    <row r="9070" spans="27:27" x14ac:dyDescent="0.35">
      <c r="AA9070" s="3"/>
    </row>
    <row r="9071" spans="27:27" x14ac:dyDescent="0.35">
      <c r="AA9071" s="3"/>
    </row>
    <row r="9072" spans="27:27" x14ac:dyDescent="0.35">
      <c r="AA9072" s="3"/>
    </row>
    <row r="9073" spans="27:27" x14ac:dyDescent="0.35">
      <c r="AA9073" s="3"/>
    </row>
    <row r="9074" spans="27:27" x14ac:dyDescent="0.35">
      <c r="AA9074" s="3"/>
    </row>
    <row r="9075" spans="27:27" x14ac:dyDescent="0.35">
      <c r="AA9075" s="3"/>
    </row>
    <row r="9076" spans="27:27" x14ac:dyDescent="0.35">
      <c r="AA9076" s="3"/>
    </row>
    <row r="9077" spans="27:27" x14ac:dyDescent="0.35">
      <c r="AA9077" s="3"/>
    </row>
    <row r="9078" spans="27:27" x14ac:dyDescent="0.35">
      <c r="AA9078" s="3"/>
    </row>
    <row r="9079" spans="27:27" x14ac:dyDescent="0.35">
      <c r="AA9079" s="3"/>
    </row>
    <row r="9080" spans="27:27" x14ac:dyDescent="0.35">
      <c r="AA9080" s="3"/>
    </row>
    <row r="9081" spans="27:27" x14ac:dyDescent="0.35">
      <c r="AA9081" s="3"/>
    </row>
    <row r="9082" spans="27:27" x14ac:dyDescent="0.35">
      <c r="AA9082" s="3"/>
    </row>
    <row r="9083" spans="27:27" x14ac:dyDescent="0.35">
      <c r="AA9083" s="3"/>
    </row>
    <row r="9084" spans="27:27" x14ac:dyDescent="0.35">
      <c r="AA9084" s="3"/>
    </row>
    <row r="9085" spans="27:27" x14ac:dyDescent="0.35">
      <c r="AA9085" s="3"/>
    </row>
    <row r="9086" spans="27:27" x14ac:dyDescent="0.35">
      <c r="AA9086" s="3"/>
    </row>
    <row r="9087" spans="27:27" x14ac:dyDescent="0.35">
      <c r="AA9087" s="3"/>
    </row>
    <row r="9088" spans="27:27" x14ac:dyDescent="0.35">
      <c r="AA9088" s="3"/>
    </row>
    <row r="9089" spans="27:27" x14ac:dyDescent="0.35">
      <c r="AA9089" s="3"/>
    </row>
    <row r="9090" spans="27:27" x14ac:dyDescent="0.35">
      <c r="AA9090" s="3"/>
    </row>
    <row r="9091" spans="27:27" x14ac:dyDescent="0.35">
      <c r="AA9091" s="3"/>
    </row>
    <row r="9092" spans="27:27" x14ac:dyDescent="0.35">
      <c r="AA9092" s="3"/>
    </row>
    <row r="9093" spans="27:27" x14ac:dyDescent="0.35">
      <c r="AA9093" s="3"/>
    </row>
    <row r="9094" spans="27:27" x14ac:dyDescent="0.35">
      <c r="AA9094" s="3"/>
    </row>
    <row r="9095" spans="27:27" x14ac:dyDescent="0.35">
      <c r="AA9095" s="3"/>
    </row>
    <row r="9096" spans="27:27" x14ac:dyDescent="0.35">
      <c r="AA9096" s="3"/>
    </row>
    <row r="9097" spans="27:27" x14ac:dyDescent="0.35">
      <c r="AA9097" s="3"/>
    </row>
    <row r="9098" spans="27:27" x14ac:dyDescent="0.35">
      <c r="AA9098" s="3"/>
    </row>
    <row r="9099" spans="27:27" x14ac:dyDescent="0.35">
      <c r="AA9099" s="3"/>
    </row>
    <row r="9100" spans="27:27" x14ac:dyDescent="0.35">
      <c r="AA9100" s="3"/>
    </row>
    <row r="9101" spans="27:27" x14ac:dyDescent="0.35">
      <c r="AA9101" s="3"/>
    </row>
    <row r="9102" spans="27:27" x14ac:dyDescent="0.35">
      <c r="AA9102" s="3"/>
    </row>
    <row r="9103" spans="27:27" x14ac:dyDescent="0.35">
      <c r="AA9103" s="3"/>
    </row>
    <row r="9104" spans="27:27" x14ac:dyDescent="0.35">
      <c r="AA9104" s="3"/>
    </row>
    <row r="9105" spans="27:27" x14ac:dyDescent="0.35">
      <c r="AA9105" s="3"/>
    </row>
    <row r="9106" spans="27:27" x14ac:dyDescent="0.35">
      <c r="AA9106" s="3"/>
    </row>
    <row r="9107" spans="27:27" x14ac:dyDescent="0.35">
      <c r="AA9107" s="3"/>
    </row>
    <row r="9108" spans="27:27" x14ac:dyDescent="0.35">
      <c r="AA9108" s="3"/>
    </row>
    <row r="9109" spans="27:27" x14ac:dyDescent="0.35">
      <c r="AA9109" s="3"/>
    </row>
    <row r="9110" spans="27:27" x14ac:dyDescent="0.35">
      <c r="AA9110" s="3"/>
    </row>
    <row r="9111" spans="27:27" x14ac:dyDescent="0.35">
      <c r="AA9111" s="3"/>
    </row>
    <row r="9112" spans="27:27" x14ac:dyDescent="0.35">
      <c r="AA9112" s="3"/>
    </row>
    <row r="9113" spans="27:27" x14ac:dyDescent="0.35">
      <c r="AA9113" s="3"/>
    </row>
    <row r="9114" spans="27:27" x14ac:dyDescent="0.35">
      <c r="AA9114" s="3"/>
    </row>
    <row r="9115" spans="27:27" x14ac:dyDescent="0.35">
      <c r="AA9115" s="3"/>
    </row>
    <row r="9116" spans="27:27" x14ac:dyDescent="0.35">
      <c r="AA9116" s="3"/>
    </row>
    <row r="9117" spans="27:27" x14ac:dyDescent="0.35">
      <c r="AA9117" s="3"/>
    </row>
    <row r="9118" spans="27:27" x14ac:dyDescent="0.35">
      <c r="AA9118" s="3"/>
    </row>
    <row r="9119" spans="27:27" x14ac:dyDescent="0.35">
      <c r="AA9119" s="3"/>
    </row>
    <row r="9120" spans="27:27" x14ac:dyDescent="0.35">
      <c r="AA9120" s="3"/>
    </row>
    <row r="9121" spans="27:27" x14ac:dyDescent="0.35">
      <c r="AA9121" s="3"/>
    </row>
    <row r="9122" spans="27:27" x14ac:dyDescent="0.35">
      <c r="AA9122" s="3"/>
    </row>
    <row r="9123" spans="27:27" x14ac:dyDescent="0.35">
      <c r="AA9123" s="3"/>
    </row>
    <row r="9124" spans="27:27" x14ac:dyDescent="0.35">
      <c r="AA9124" s="3"/>
    </row>
    <row r="9125" spans="27:27" x14ac:dyDescent="0.35">
      <c r="AA9125" s="3"/>
    </row>
    <row r="9126" spans="27:27" x14ac:dyDescent="0.35">
      <c r="AA9126" s="3"/>
    </row>
    <row r="9127" spans="27:27" x14ac:dyDescent="0.35">
      <c r="AA9127" s="3"/>
    </row>
    <row r="9128" spans="27:27" x14ac:dyDescent="0.35">
      <c r="AA9128" s="3"/>
    </row>
    <row r="9129" spans="27:27" x14ac:dyDescent="0.35">
      <c r="AA9129" s="3"/>
    </row>
    <row r="9130" spans="27:27" x14ac:dyDescent="0.35">
      <c r="AA9130" s="3"/>
    </row>
    <row r="9131" spans="27:27" x14ac:dyDescent="0.35">
      <c r="AA9131" s="3"/>
    </row>
    <row r="9132" spans="27:27" x14ac:dyDescent="0.35">
      <c r="AA9132" s="3"/>
    </row>
    <row r="9133" spans="27:27" x14ac:dyDescent="0.35">
      <c r="AA9133" s="3"/>
    </row>
    <row r="9134" spans="27:27" x14ac:dyDescent="0.35">
      <c r="AA9134" s="3"/>
    </row>
    <row r="9135" spans="27:27" x14ac:dyDescent="0.35">
      <c r="AA9135" s="3"/>
    </row>
    <row r="9136" spans="27:27" x14ac:dyDescent="0.35">
      <c r="AA9136" s="3"/>
    </row>
    <row r="9137" spans="27:27" x14ac:dyDescent="0.35">
      <c r="AA9137" s="3"/>
    </row>
    <row r="9138" spans="27:27" x14ac:dyDescent="0.35">
      <c r="AA9138" s="3"/>
    </row>
    <row r="9139" spans="27:27" x14ac:dyDescent="0.35">
      <c r="AA9139" s="3"/>
    </row>
    <row r="9140" spans="27:27" x14ac:dyDescent="0.35">
      <c r="AA9140" s="3"/>
    </row>
    <row r="9141" spans="27:27" x14ac:dyDescent="0.35">
      <c r="AA9141" s="3"/>
    </row>
    <row r="9142" spans="27:27" x14ac:dyDescent="0.35">
      <c r="AA9142" s="3"/>
    </row>
    <row r="9143" spans="27:27" x14ac:dyDescent="0.35">
      <c r="AA9143" s="3"/>
    </row>
    <row r="9144" spans="27:27" x14ac:dyDescent="0.35">
      <c r="AA9144" s="3"/>
    </row>
    <row r="9145" spans="27:27" x14ac:dyDescent="0.35">
      <c r="AA9145" s="3"/>
    </row>
    <row r="9146" spans="27:27" x14ac:dyDescent="0.35">
      <c r="AA9146" s="3"/>
    </row>
    <row r="9147" spans="27:27" x14ac:dyDescent="0.35">
      <c r="AA9147" s="3"/>
    </row>
    <row r="9148" spans="27:27" x14ac:dyDescent="0.35">
      <c r="AA9148" s="3"/>
    </row>
    <row r="9149" spans="27:27" x14ac:dyDescent="0.35">
      <c r="AA9149" s="3"/>
    </row>
    <row r="9150" spans="27:27" x14ac:dyDescent="0.35">
      <c r="AA9150" s="3"/>
    </row>
    <row r="9151" spans="27:27" x14ac:dyDescent="0.35">
      <c r="AA9151" s="3"/>
    </row>
    <row r="9152" spans="27:27" x14ac:dyDescent="0.35">
      <c r="AA9152" s="3"/>
    </row>
    <row r="9153" spans="27:27" x14ac:dyDescent="0.35">
      <c r="AA9153" s="3"/>
    </row>
    <row r="9154" spans="27:27" x14ac:dyDescent="0.35">
      <c r="AA9154" s="3"/>
    </row>
    <row r="9155" spans="27:27" x14ac:dyDescent="0.35">
      <c r="AA9155" s="3"/>
    </row>
    <row r="9156" spans="27:27" x14ac:dyDescent="0.35">
      <c r="AA9156" s="3"/>
    </row>
    <row r="9157" spans="27:27" x14ac:dyDescent="0.35">
      <c r="AA9157" s="3"/>
    </row>
    <row r="9158" spans="27:27" x14ac:dyDescent="0.35">
      <c r="AA9158" s="3"/>
    </row>
    <row r="9159" spans="27:27" x14ac:dyDescent="0.35">
      <c r="AA9159" s="3"/>
    </row>
    <row r="9160" spans="27:27" x14ac:dyDescent="0.35">
      <c r="AA9160" s="3"/>
    </row>
    <row r="9161" spans="27:27" x14ac:dyDescent="0.35">
      <c r="AA9161" s="3"/>
    </row>
    <row r="9162" spans="27:27" x14ac:dyDescent="0.35">
      <c r="AA9162" s="3"/>
    </row>
    <row r="9163" spans="27:27" x14ac:dyDescent="0.35">
      <c r="AA9163" s="3"/>
    </row>
    <row r="9164" spans="27:27" x14ac:dyDescent="0.35">
      <c r="AA9164" s="3"/>
    </row>
    <row r="9165" spans="27:27" x14ac:dyDescent="0.35">
      <c r="AA9165" s="3"/>
    </row>
    <row r="9166" spans="27:27" x14ac:dyDescent="0.35">
      <c r="AA9166" s="3"/>
    </row>
    <row r="9167" spans="27:27" x14ac:dyDescent="0.35">
      <c r="AA9167" s="3"/>
    </row>
    <row r="9168" spans="27:27" x14ac:dyDescent="0.35">
      <c r="AA9168" s="3"/>
    </row>
    <row r="9169" spans="27:27" x14ac:dyDescent="0.35">
      <c r="AA9169" s="3"/>
    </row>
    <row r="9170" spans="27:27" x14ac:dyDescent="0.35">
      <c r="AA9170" s="3"/>
    </row>
    <row r="9171" spans="27:27" x14ac:dyDescent="0.35">
      <c r="AA9171" s="3"/>
    </row>
    <row r="9172" spans="27:27" x14ac:dyDescent="0.35">
      <c r="AA9172" s="3"/>
    </row>
    <row r="9173" spans="27:27" x14ac:dyDescent="0.35">
      <c r="AA9173" s="3"/>
    </row>
    <row r="9174" spans="27:27" x14ac:dyDescent="0.35">
      <c r="AA9174" s="3"/>
    </row>
    <row r="9175" spans="27:27" x14ac:dyDescent="0.35">
      <c r="AA9175" s="3"/>
    </row>
    <row r="9176" spans="27:27" x14ac:dyDescent="0.35">
      <c r="AA9176" s="3"/>
    </row>
    <row r="9177" spans="27:27" x14ac:dyDescent="0.35">
      <c r="AA9177" s="3"/>
    </row>
    <row r="9178" spans="27:27" x14ac:dyDescent="0.35">
      <c r="AA9178" s="3"/>
    </row>
    <row r="9179" spans="27:27" x14ac:dyDescent="0.35">
      <c r="AA9179" s="3"/>
    </row>
    <row r="9180" spans="27:27" x14ac:dyDescent="0.35">
      <c r="AA9180" s="3"/>
    </row>
    <row r="9181" spans="27:27" x14ac:dyDescent="0.35">
      <c r="AA9181" s="3"/>
    </row>
    <row r="9182" spans="27:27" x14ac:dyDescent="0.35">
      <c r="AA9182" s="3"/>
    </row>
    <row r="9183" spans="27:27" x14ac:dyDescent="0.35">
      <c r="AA9183" s="3"/>
    </row>
    <row r="9184" spans="27:27" x14ac:dyDescent="0.35">
      <c r="AA9184" s="3"/>
    </row>
    <row r="9185" spans="27:27" x14ac:dyDescent="0.35">
      <c r="AA9185" s="3"/>
    </row>
    <row r="9186" spans="27:27" x14ac:dyDescent="0.35">
      <c r="AA9186" s="3"/>
    </row>
    <row r="9187" spans="27:27" x14ac:dyDescent="0.35">
      <c r="AA9187" s="3"/>
    </row>
    <row r="9188" spans="27:27" x14ac:dyDescent="0.35">
      <c r="AA9188" s="3"/>
    </row>
    <row r="9189" spans="27:27" x14ac:dyDescent="0.35">
      <c r="AA9189" s="3"/>
    </row>
    <row r="9190" spans="27:27" x14ac:dyDescent="0.35">
      <c r="AA9190" s="3"/>
    </row>
    <row r="9191" spans="27:27" x14ac:dyDescent="0.35">
      <c r="AA9191" s="3"/>
    </row>
    <row r="9192" spans="27:27" x14ac:dyDescent="0.35">
      <c r="AA9192" s="3"/>
    </row>
    <row r="9193" spans="27:27" x14ac:dyDescent="0.35">
      <c r="AA9193" s="3"/>
    </row>
    <row r="9194" spans="27:27" x14ac:dyDescent="0.35">
      <c r="AA9194" s="3"/>
    </row>
    <row r="9195" spans="27:27" x14ac:dyDescent="0.35">
      <c r="AA9195" s="3"/>
    </row>
    <row r="9196" spans="27:27" x14ac:dyDescent="0.35">
      <c r="AA9196" s="3"/>
    </row>
    <row r="9197" spans="27:27" x14ac:dyDescent="0.35">
      <c r="AA9197" s="3"/>
    </row>
    <row r="9198" spans="27:27" x14ac:dyDescent="0.35">
      <c r="AA9198" s="3"/>
    </row>
    <row r="9199" spans="27:27" x14ac:dyDescent="0.35">
      <c r="AA9199" s="3"/>
    </row>
    <row r="9200" spans="27:27" x14ac:dyDescent="0.35">
      <c r="AA9200" s="3"/>
    </row>
    <row r="9201" spans="27:27" x14ac:dyDescent="0.35">
      <c r="AA9201" s="3"/>
    </row>
    <row r="9202" spans="27:27" x14ac:dyDescent="0.35">
      <c r="AA9202" s="3"/>
    </row>
    <row r="9203" spans="27:27" x14ac:dyDescent="0.35">
      <c r="AA9203" s="3"/>
    </row>
    <row r="9204" spans="27:27" x14ac:dyDescent="0.35">
      <c r="AA9204" s="3"/>
    </row>
    <row r="9205" spans="27:27" x14ac:dyDescent="0.35">
      <c r="AA9205" s="3"/>
    </row>
    <row r="9206" spans="27:27" x14ac:dyDescent="0.35">
      <c r="AA9206" s="3"/>
    </row>
    <row r="9207" spans="27:27" x14ac:dyDescent="0.35">
      <c r="AA9207" s="3"/>
    </row>
    <row r="9208" spans="27:27" x14ac:dyDescent="0.35">
      <c r="AA9208" s="3"/>
    </row>
    <row r="9209" spans="27:27" x14ac:dyDescent="0.35">
      <c r="AA9209" s="3"/>
    </row>
    <row r="9210" spans="27:27" x14ac:dyDescent="0.35">
      <c r="AA9210" s="3"/>
    </row>
    <row r="9211" spans="27:27" x14ac:dyDescent="0.35">
      <c r="AA9211" s="3"/>
    </row>
    <row r="9212" spans="27:27" x14ac:dyDescent="0.35">
      <c r="AA9212" s="3"/>
    </row>
    <row r="9213" spans="27:27" x14ac:dyDescent="0.35">
      <c r="AA9213" s="3"/>
    </row>
    <row r="9214" spans="27:27" x14ac:dyDescent="0.35">
      <c r="AA9214" s="3"/>
    </row>
    <row r="9215" spans="27:27" x14ac:dyDescent="0.35">
      <c r="AA9215" s="3"/>
    </row>
    <row r="9216" spans="27:27" x14ac:dyDescent="0.35">
      <c r="AA9216" s="3"/>
    </row>
    <row r="9217" spans="27:27" x14ac:dyDescent="0.35">
      <c r="AA9217" s="3"/>
    </row>
    <row r="9218" spans="27:27" x14ac:dyDescent="0.35">
      <c r="AA9218" s="3"/>
    </row>
    <row r="9219" spans="27:27" x14ac:dyDescent="0.35">
      <c r="AA9219" s="3"/>
    </row>
    <row r="9220" spans="27:27" x14ac:dyDescent="0.35">
      <c r="AA9220" s="3"/>
    </row>
    <row r="9221" spans="27:27" x14ac:dyDescent="0.35">
      <c r="AA9221" s="3"/>
    </row>
    <row r="9222" spans="27:27" x14ac:dyDescent="0.35">
      <c r="AA9222" s="3"/>
    </row>
    <row r="9223" spans="27:27" x14ac:dyDescent="0.35">
      <c r="AA9223" s="3"/>
    </row>
    <row r="9224" spans="27:27" x14ac:dyDescent="0.35">
      <c r="AA9224" s="3"/>
    </row>
    <row r="9225" spans="27:27" x14ac:dyDescent="0.35">
      <c r="AA9225" s="3"/>
    </row>
    <row r="9226" spans="27:27" x14ac:dyDescent="0.35">
      <c r="AA9226" s="3"/>
    </row>
    <row r="9227" spans="27:27" x14ac:dyDescent="0.35">
      <c r="AA9227" s="3"/>
    </row>
    <row r="9228" spans="27:27" x14ac:dyDescent="0.35">
      <c r="AA9228" s="3"/>
    </row>
    <row r="9229" spans="27:27" x14ac:dyDescent="0.35">
      <c r="AA9229" s="3"/>
    </row>
    <row r="9230" spans="27:27" x14ac:dyDescent="0.35">
      <c r="AA9230" s="3"/>
    </row>
    <row r="9231" spans="27:27" x14ac:dyDescent="0.35">
      <c r="AA9231" s="3"/>
    </row>
    <row r="9232" spans="27:27" x14ac:dyDescent="0.35">
      <c r="AA9232" s="3"/>
    </row>
    <row r="9233" spans="27:27" x14ac:dyDescent="0.35">
      <c r="AA9233" s="3"/>
    </row>
    <row r="9234" spans="27:27" x14ac:dyDescent="0.35">
      <c r="AA9234" s="3"/>
    </row>
    <row r="9235" spans="27:27" x14ac:dyDescent="0.35">
      <c r="AA9235" s="3"/>
    </row>
    <row r="9236" spans="27:27" x14ac:dyDescent="0.35">
      <c r="AA9236" s="3"/>
    </row>
    <row r="9237" spans="27:27" x14ac:dyDescent="0.35">
      <c r="AA9237" s="3"/>
    </row>
    <row r="9238" spans="27:27" x14ac:dyDescent="0.35">
      <c r="AA9238" s="3"/>
    </row>
    <row r="9239" spans="27:27" x14ac:dyDescent="0.35">
      <c r="AA9239" s="3"/>
    </row>
    <row r="9240" spans="27:27" x14ac:dyDescent="0.35">
      <c r="AA9240" s="3"/>
    </row>
    <row r="9241" spans="27:27" x14ac:dyDescent="0.35">
      <c r="AA9241" s="3"/>
    </row>
    <row r="9242" spans="27:27" x14ac:dyDescent="0.35">
      <c r="AA9242" s="3"/>
    </row>
    <row r="9243" spans="27:27" x14ac:dyDescent="0.35">
      <c r="AA9243" s="3"/>
    </row>
    <row r="9244" spans="27:27" x14ac:dyDescent="0.35">
      <c r="AA9244" s="3"/>
    </row>
    <row r="9245" spans="27:27" x14ac:dyDescent="0.35">
      <c r="AA9245" s="3"/>
    </row>
    <row r="9246" spans="27:27" x14ac:dyDescent="0.35">
      <c r="AA9246" s="3"/>
    </row>
    <row r="9247" spans="27:27" x14ac:dyDescent="0.35">
      <c r="AA9247" s="3"/>
    </row>
    <row r="9248" spans="27:27" x14ac:dyDescent="0.35">
      <c r="AA9248" s="3"/>
    </row>
    <row r="9249" spans="27:27" x14ac:dyDescent="0.35">
      <c r="AA9249" s="3"/>
    </row>
    <row r="9250" spans="27:27" x14ac:dyDescent="0.35">
      <c r="AA9250" s="3"/>
    </row>
    <row r="9251" spans="27:27" x14ac:dyDescent="0.35">
      <c r="AA9251" s="3"/>
    </row>
    <row r="9252" spans="27:27" x14ac:dyDescent="0.35">
      <c r="AA9252" s="3"/>
    </row>
    <row r="9253" spans="27:27" x14ac:dyDescent="0.35">
      <c r="AA9253" s="3"/>
    </row>
    <row r="9254" spans="27:27" x14ac:dyDescent="0.35">
      <c r="AA9254" s="3"/>
    </row>
    <row r="9255" spans="27:27" x14ac:dyDescent="0.35">
      <c r="AA9255" s="3"/>
    </row>
    <row r="9256" spans="27:27" x14ac:dyDescent="0.35">
      <c r="AA9256" s="3"/>
    </row>
    <row r="9257" spans="27:27" x14ac:dyDescent="0.35">
      <c r="AA9257" s="3"/>
    </row>
    <row r="9258" spans="27:27" x14ac:dyDescent="0.35">
      <c r="AA9258" s="3"/>
    </row>
    <row r="9259" spans="27:27" x14ac:dyDescent="0.35">
      <c r="AA9259" s="3"/>
    </row>
    <row r="9260" spans="27:27" x14ac:dyDescent="0.35">
      <c r="AA9260" s="3"/>
    </row>
    <row r="9261" spans="27:27" x14ac:dyDescent="0.35">
      <c r="AA9261" s="3"/>
    </row>
    <row r="9262" spans="27:27" x14ac:dyDescent="0.35">
      <c r="AA9262" s="3"/>
    </row>
    <row r="9263" spans="27:27" x14ac:dyDescent="0.35">
      <c r="AA9263" s="3"/>
    </row>
    <row r="9264" spans="27:27" x14ac:dyDescent="0.35">
      <c r="AA9264" s="3"/>
    </row>
    <row r="9265" spans="27:27" x14ac:dyDescent="0.35">
      <c r="AA9265" s="3"/>
    </row>
    <row r="9266" spans="27:27" x14ac:dyDescent="0.35">
      <c r="AA9266" s="3"/>
    </row>
    <row r="9267" spans="27:27" x14ac:dyDescent="0.35">
      <c r="AA9267" s="3"/>
    </row>
    <row r="9268" spans="27:27" x14ac:dyDescent="0.35">
      <c r="AA9268" s="3"/>
    </row>
    <row r="9269" spans="27:27" x14ac:dyDescent="0.35">
      <c r="AA9269" s="3"/>
    </row>
    <row r="9270" spans="27:27" x14ac:dyDescent="0.35">
      <c r="AA9270" s="3"/>
    </row>
    <row r="9271" spans="27:27" x14ac:dyDescent="0.35">
      <c r="AA9271" s="3"/>
    </row>
    <row r="9272" spans="27:27" x14ac:dyDescent="0.35">
      <c r="AA9272" s="3"/>
    </row>
    <row r="9273" spans="27:27" x14ac:dyDescent="0.35">
      <c r="AA9273" s="3"/>
    </row>
    <row r="9274" spans="27:27" x14ac:dyDescent="0.35">
      <c r="AA9274" s="3"/>
    </row>
    <row r="9275" spans="27:27" x14ac:dyDescent="0.35">
      <c r="AA9275" s="3"/>
    </row>
    <row r="9276" spans="27:27" x14ac:dyDescent="0.35">
      <c r="AA9276" s="3"/>
    </row>
    <row r="9277" spans="27:27" x14ac:dyDescent="0.35">
      <c r="AA9277" s="3"/>
    </row>
    <row r="9278" spans="27:27" x14ac:dyDescent="0.35">
      <c r="AA9278" s="3"/>
    </row>
    <row r="9279" spans="27:27" x14ac:dyDescent="0.35">
      <c r="AA9279" s="3"/>
    </row>
    <row r="9280" spans="27:27" x14ac:dyDescent="0.35">
      <c r="AA9280" s="3"/>
    </row>
    <row r="9281" spans="27:27" x14ac:dyDescent="0.35">
      <c r="AA9281" s="3"/>
    </row>
    <row r="9282" spans="27:27" x14ac:dyDescent="0.35">
      <c r="AA9282" s="3"/>
    </row>
    <row r="9283" spans="27:27" x14ac:dyDescent="0.35">
      <c r="AA9283" s="3"/>
    </row>
    <row r="9284" spans="27:27" x14ac:dyDescent="0.35">
      <c r="AA9284" s="3"/>
    </row>
    <row r="9285" spans="27:27" x14ac:dyDescent="0.35">
      <c r="AA9285" s="3"/>
    </row>
    <row r="9286" spans="27:27" x14ac:dyDescent="0.35">
      <c r="AA9286" s="3"/>
    </row>
    <row r="9287" spans="27:27" x14ac:dyDescent="0.35">
      <c r="AA9287" s="3"/>
    </row>
    <row r="9288" spans="27:27" x14ac:dyDescent="0.35">
      <c r="AA9288" s="3"/>
    </row>
    <row r="9289" spans="27:27" x14ac:dyDescent="0.35">
      <c r="AA9289" s="3"/>
    </row>
    <row r="9290" spans="27:27" x14ac:dyDescent="0.35">
      <c r="AA9290" s="3"/>
    </row>
    <row r="9291" spans="27:27" x14ac:dyDescent="0.35">
      <c r="AA9291" s="3"/>
    </row>
    <row r="9292" spans="27:27" x14ac:dyDescent="0.35">
      <c r="AA9292" s="3"/>
    </row>
    <row r="9293" spans="27:27" x14ac:dyDescent="0.35">
      <c r="AA9293" s="3"/>
    </row>
    <row r="9294" spans="27:27" x14ac:dyDescent="0.35">
      <c r="AA9294" s="3"/>
    </row>
    <row r="9295" spans="27:27" x14ac:dyDescent="0.35">
      <c r="AA9295" s="3"/>
    </row>
    <row r="9296" spans="27:27" x14ac:dyDescent="0.35">
      <c r="AA9296" s="3"/>
    </row>
    <row r="9297" spans="27:27" x14ac:dyDescent="0.35">
      <c r="AA9297" s="3"/>
    </row>
    <row r="9298" spans="27:27" x14ac:dyDescent="0.35">
      <c r="AA9298" s="3"/>
    </row>
    <row r="9299" spans="27:27" x14ac:dyDescent="0.35">
      <c r="AA9299" s="3"/>
    </row>
    <row r="9300" spans="27:27" x14ac:dyDescent="0.35">
      <c r="AA9300" s="3"/>
    </row>
    <row r="9301" spans="27:27" x14ac:dyDescent="0.35">
      <c r="AA9301" s="3"/>
    </row>
    <row r="9302" spans="27:27" x14ac:dyDescent="0.35">
      <c r="AA9302" s="3"/>
    </row>
    <row r="9303" spans="27:27" x14ac:dyDescent="0.35">
      <c r="AA9303" s="3"/>
    </row>
    <row r="9304" spans="27:27" x14ac:dyDescent="0.35">
      <c r="AA9304" s="3"/>
    </row>
    <row r="9305" spans="27:27" x14ac:dyDescent="0.35">
      <c r="AA9305" s="3"/>
    </row>
    <row r="9306" spans="27:27" x14ac:dyDescent="0.35">
      <c r="AA9306" s="3"/>
    </row>
    <row r="9307" spans="27:27" x14ac:dyDescent="0.35">
      <c r="AA9307" s="3"/>
    </row>
    <row r="9308" spans="27:27" x14ac:dyDescent="0.35">
      <c r="AA9308" s="3"/>
    </row>
    <row r="9309" spans="27:27" x14ac:dyDescent="0.35">
      <c r="AA9309" s="3"/>
    </row>
    <row r="9310" spans="27:27" x14ac:dyDescent="0.35">
      <c r="AA9310" s="3"/>
    </row>
    <row r="9311" spans="27:27" x14ac:dyDescent="0.35">
      <c r="AA9311" s="3"/>
    </row>
    <row r="9312" spans="27:27" x14ac:dyDescent="0.35">
      <c r="AA9312" s="3"/>
    </row>
    <row r="9313" spans="27:27" x14ac:dyDescent="0.35">
      <c r="AA9313" s="3"/>
    </row>
    <row r="9314" spans="27:27" x14ac:dyDescent="0.35">
      <c r="AA9314" s="3"/>
    </row>
    <row r="9315" spans="27:27" x14ac:dyDescent="0.35">
      <c r="AA9315" s="3"/>
    </row>
    <row r="9316" spans="27:27" x14ac:dyDescent="0.35">
      <c r="AA9316" s="3"/>
    </row>
    <row r="9317" spans="27:27" x14ac:dyDescent="0.35">
      <c r="AA9317" s="3"/>
    </row>
    <row r="9318" spans="27:27" x14ac:dyDescent="0.35">
      <c r="AA9318" s="3"/>
    </row>
    <row r="9319" spans="27:27" x14ac:dyDescent="0.35">
      <c r="AA9319" s="3"/>
    </row>
    <row r="9320" spans="27:27" x14ac:dyDescent="0.35">
      <c r="AA9320" s="3"/>
    </row>
    <row r="9321" spans="27:27" x14ac:dyDescent="0.35">
      <c r="AA9321" s="3"/>
    </row>
    <row r="9322" spans="27:27" x14ac:dyDescent="0.35">
      <c r="AA9322" s="3"/>
    </row>
    <row r="9323" spans="27:27" x14ac:dyDescent="0.35">
      <c r="AA9323" s="3"/>
    </row>
    <row r="9324" spans="27:27" x14ac:dyDescent="0.35">
      <c r="AA9324" s="3"/>
    </row>
    <row r="9325" spans="27:27" x14ac:dyDescent="0.35">
      <c r="AA9325" s="3"/>
    </row>
    <row r="9326" spans="27:27" x14ac:dyDescent="0.35">
      <c r="AA9326" s="3"/>
    </row>
    <row r="9327" spans="27:27" x14ac:dyDescent="0.35">
      <c r="AA9327" s="3"/>
    </row>
    <row r="9328" spans="27:27" x14ac:dyDescent="0.35">
      <c r="AA9328" s="3"/>
    </row>
    <row r="9329" spans="27:27" x14ac:dyDescent="0.35">
      <c r="AA9329" s="3"/>
    </row>
    <row r="9330" spans="27:27" x14ac:dyDescent="0.35">
      <c r="AA9330" s="3"/>
    </row>
    <row r="9331" spans="27:27" x14ac:dyDescent="0.35">
      <c r="AA9331" s="3"/>
    </row>
    <row r="9332" spans="27:27" x14ac:dyDescent="0.35">
      <c r="AA9332" s="3"/>
    </row>
    <row r="9333" spans="27:27" x14ac:dyDescent="0.35">
      <c r="AA9333" s="3"/>
    </row>
    <row r="9334" spans="27:27" x14ac:dyDescent="0.35">
      <c r="AA9334" s="3"/>
    </row>
    <row r="9335" spans="27:27" x14ac:dyDescent="0.35">
      <c r="AA9335" s="3"/>
    </row>
    <row r="9336" spans="27:27" x14ac:dyDescent="0.35">
      <c r="AA9336" s="3"/>
    </row>
    <row r="9337" spans="27:27" x14ac:dyDescent="0.35">
      <c r="AA9337" s="3"/>
    </row>
    <row r="9338" spans="27:27" x14ac:dyDescent="0.35">
      <c r="AA9338" s="3"/>
    </row>
    <row r="9339" spans="27:27" x14ac:dyDescent="0.35">
      <c r="AA9339" s="3"/>
    </row>
    <row r="9340" spans="27:27" x14ac:dyDescent="0.35">
      <c r="AA9340" s="3"/>
    </row>
    <row r="9341" spans="27:27" x14ac:dyDescent="0.35">
      <c r="AA9341" s="3"/>
    </row>
    <row r="9342" spans="27:27" x14ac:dyDescent="0.35">
      <c r="AA9342" s="3"/>
    </row>
    <row r="9343" spans="27:27" x14ac:dyDescent="0.35">
      <c r="AA9343" s="3"/>
    </row>
    <row r="9344" spans="27:27" x14ac:dyDescent="0.35">
      <c r="AA9344" s="3"/>
    </row>
    <row r="9345" spans="27:27" x14ac:dyDescent="0.35">
      <c r="AA9345" s="3"/>
    </row>
    <row r="9346" spans="27:27" x14ac:dyDescent="0.35">
      <c r="AA9346" s="3"/>
    </row>
    <row r="9347" spans="27:27" x14ac:dyDescent="0.35">
      <c r="AA9347" s="3"/>
    </row>
    <row r="9348" spans="27:27" x14ac:dyDescent="0.35">
      <c r="AA9348" s="3"/>
    </row>
    <row r="9349" spans="27:27" x14ac:dyDescent="0.35">
      <c r="AA9349" s="3"/>
    </row>
    <row r="9350" spans="27:27" x14ac:dyDescent="0.35">
      <c r="AA9350" s="3"/>
    </row>
    <row r="9351" spans="27:27" x14ac:dyDescent="0.35">
      <c r="AA9351" s="3"/>
    </row>
    <row r="9352" spans="27:27" x14ac:dyDescent="0.35">
      <c r="AA9352" s="3"/>
    </row>
    <row r="9353" spans="27:27" x14ac:dyDescent="0.35">
      <c r="AA9353" s="3"/>
    </row>
    <row r="9354" spans="27:27" x14ac:dyDescent="0.35">
      <c r="AA9354" s="3"/>
    </row>
    <row r="9355" spans="27:27" x14ac:dyDescent="0.35">
      <c r="AA9355" s="3"/>
    </row>
    <row r="9356" spans="27:27" x14ac:dyDescent="0.35">
      <c r="AA9356" s="3"/>
    </row>
    <row r="9357" spans="27:27" x14ac:dyDescent="0.35">
      <c r="AA9357" s="3"/>
    </row>
    <row r="9358" spans="27:27" x14ac:dyDescent="0.35">
      <c r="AA9358" s="3"/>
    </row>
    <row r="9359" spans="27:27" x14ac:dyDescent="0.35">
      <c r="AA9359" s="3"/>
    </row>
    <row r="9360" spans="27:27" x14ac:dyDescent="0.35">
      <c r="AA9360" s="3"/>
    </row>
    <row r="9361" spans="27:27" x14ac:dyDescent="0.35">
      <c r="AA9361" s="3"/>
    </row>
    <row r="9362" spans="27:27" x14ac:dyDescent="0.35">
      <c r="AA9362" s="3"/>
    </row>
    <row r="9363" spans="27:27" x14ac:dyDescent="0.35">
      <c r="AA9363" s="3"/>
    </row>
    <row r="9364" spans="27:27" x14ac:dyDescent="0.35">
      <c r="AA9364" s="3"/>
    </row>
    <row r="9365" spans="27:27" x14ac:dyDescent="0.35">
      <c r="AA9365" s="3"/>
    </row>
    <row r="9366" spans="27:27" x14ac:dyDescent="0.35">
      <c r="AA9366" s="3"/>
    </row>
    <row r="9367" spans="27:27" x14ac:dyDescent="0.35">
      <c r="AA9367" s="3"/>
    </row>
    <row r="9368" spans="27:27" x14ac:dyDescent="0.35">
      <c r="AA9368" s="3"/>
    </row>
    <row r="9369" spans="27:27" x14ac:dyDescent="0.35">
      <c r="AA9369" s="3"/>
    </row>
    <row r="9370" spans="27:27" x14ac:dyDescent="0.35">
      <c r="AA9370" s="3"/>
    </row>
    <row r="9371" spans="27:27" x14ac:dyDescent="0.35">
      <c r="AA9371" s="3"/>
    </row>
    <row r="9372" spans="27:27" x14ac:dyDescent="0.35">
      <c r="AA9372" s="3"/>
    </row>
    <row r="9373" spans="27:27" x14ac:dyDescent="0.35">
      <c r="AA9373" s="3"/>
    </row>
    <row r="9374" spans="27:27" x14ac:dyDescent="0.35">
      <c r="AA9374" s="3"/>
    </row>
    <row r="9375" spans="27:27" x14ac:dyDescent="0.35">
      <c r="AA9375" s="3"/>
    </row>
    <row r="9376" spans="27:27" x14ac:dyDescent="0.35">
      <c r="AA9376" s="3"/>
    </row>
    <row r="9377" spans="27:27" x14ac:dyDescent="0.35">
      <c r="AA9377" s="3"/>
    </row>
    <row r="9378" spans="27:27" x14ac:dyDescent="0.35">
      <c r="AA9378" s="3"/>
    </row>
    <row r="9379" spans="27:27" x14ac:dyDescent="0.35">
      <c r="AA9379" s="3"/>
    </row>
    <row r="9380" spans="27:27" x14ac:dyDescent="0.35">
      <c r="AA9380" s="3"/>
    </row>
    <row r="9381" spans="27:27" x14ac:dyDescent="0.35">
      <c r="AA9381" s="3"/>
    </row>
    <row r="9382" spans="27:27" x14ac:dyDescent="0.35">
      <c r="AA9382" s="3"/>
    </row>
    <row r="9383" spans="27:27" x14ac:dyDescent="0.35">
      <c r="AA9383" s="3"/>
    </row>
    <row r="9384" spans="27:27" x14ac:dyDescent="0.35">
      <c r="AA9384" s="3"/>
    </row>
    <row r="9385" spans="27:27" x14ac:dyDescent="0.35">
      <c r="AA9385" s="3"/>
    </row>
    <row r="9386" spans="27:27" x14ac:dyDescent="0.35">
      <c r="AA9386" s="3"/>
    </row>
    <row r="9387" spans="27:27" x14ac:dyDescent="0.35">
      <c r="AA9387" s="3"/>
    </row>
    <row r="9388" spans="27:27" x14ac:dyDescent="0.35">
      <c r="AA9388" s="3"/>
    </row>
    <row r="9389" spans="27:27" x14ac:dyDescent="0.35">
      <c r="AA9389" s="3"/>
    </row>
    <row r="9390" spans="27:27" x14ac:dyDescent="0.35">
      <c r="AA9390" s="3"/>
    </row>
    <row r="9391" spans="27:27" x14ac:dyDescent="0.35">
      <c r="AA9391" s="3"/>
    </row>
    <row r="9392" spans="27:27" x14ac:dyDescent="0.35">
      <c r="AA9392" s="3"/>
    </row>
    <row r="9393" spans="27:27" x14ac:dyDescent="0.35">
      <c r="AA9393" s="3"/>
    </row>
    <row r="9394" spans="27:27" x14ac:dyDescent="0.35">
      <c r="AA9394" s="3"/>
    </row>
    <row r="9395" spans="27:27" x14ac:dyDescent="0.35">
      <c r="AA9395" s="3"/>
    </row>
    <row r="9396" spans="27:27" x14ac:dyDescent="0.35">
      <c r="AA9396" s="3"/>
    </row>
    <row r="9397" spans="27:27" x14ac:dyDescent="0.35">
      <c r="AA9397" s="3"/>
    </row>
    <row r="9398" spans="27:27" x14ac:dyDescent="0.35">
      <c r="AA9398" s="3"/>
    </row>
    <row r="9399" spans="27:27" x14ac:dyDescent="0.35">
      <c r="AA9399" s="3"/>
    </row>
    <row r="9400" spans="27:27" x14ac:dyDescent="0.35">
      <c r="AA9400" s="3"/>
    </row>
    <row r="9401" spans="27:27" x14ac:dyDescent="0.35">
      <c r="AA9401" s="3"/>
    </row>
    <row r="9402" spans="27:27" x14ac:dyDescent="0.35">
      <c r="AA9402" s="3"/>
    </row>
    <row r="9403" spans="27:27" x14ac:dyDescent="0.35">
      <c r="AA9403" s="3"/>
    </row>
    <row r="9404" spans="27:27" x14ac:dyDescent="0.35">
      <c r="AA9404" s="3"/>
    </row>
    <row r="9405" spans="27:27" x14ac:dyDescent="0.35">
      <c r="AA9405" s="3"/>
    </row>
    <row r="9406" spans="27:27" x14ac:dyDescent="0.35">
      <c r="AA9406" s="3"/>
    </row>
    <row r="9407" spans="27:27" x14ac:dyDescent="0.35">
      <c r="AA9407" s="3"/>
    </row>
    <row r="9408" spans="27:27" x14ac:dyDescent="0.35">
      <c r="AA9408" s="3"/>
    </row>
    <row r="9409" spans="27:27" x14ac:dyDescent="0.35">
      <c r="AA9409" s="3"/>
    </row>
    <row r="9410" spans="27:27" x14ac:dyDescent="0.35">
      <c r="AA9410" s="3"/>
    </row>
    <row r="9411" spans="27:27" x14ac:dyDescent="0.35">
      <c r="AA9411" s="3"/>
    </row>
    <row r="9412" spans="27:27" x14ac:dyDescent="0.35">
      <c r="AA9412" s="3"/>
    </row>
    <row r="9413" spans="27:27" x14ac:dyDescent="0.35">
      <c r="AA9413" s="3"/>
    </row>
    <row r="9414" spans="27:27" x14ac:dyDescent="0.35">
      <c r="AA9414" s="3"/>
    </row>
    <row r="9415" spans="27:27" x14ac:dyDescent="0.35">
      <c r="AA9415" s="3"/>
    </row>
    <row r="9416" spans="27:27" x14ac:dyDescent="0.35">
      <c r="AA9416" s="3"/>
    </row>
    <row r="9417" spans="27:27" x14ac:dyDescent="0.35">
      <c r="AA9417" s="3"/>
    </row>
    <row r="9418" spans="27:27" x14ac:dyDescent="0.35">
      <c r="AA9418" s="3"/>
    </row>
    <row r="9419" spans="27:27" x14ac:dyDescent="0.35">
      <c r="AA9419" s="3"/>
    </row>
    <row r="9420" spans="27:27" x14ac:dyDescent="0.35">
      <c r="AA9420" s="3"/>
    </row>
    <row r="9421" spans="27:27" x14ac:dyDescent="0.35">
      <c r="AA9421" s="3"/>
    </row>
    <row r="9422" spans="27:27" x14ac:dyDescent="0.35">
      <c r="AA9422" s="3"/>
    </row>
    <row r="9423" spans="27:27" x14ac:dyDescent="0.35">
      <c r="AA9423" s="3"/>
    </row>
    <row r="9424" spans="27:27" x14ac:dyDescent="0.35">
      <c r="AA9424" s="3"/>
    </row>
    <row r="9425" spans="27:27" x14ac:dyDescent="0.35">
      <c r="AA9425" s="3"/>
    </row>
    <row r="9426" spans="27:27" x14ac:dyDescent="0.35">
      <c r="AA9426" s="3"/>
    </row>
    <row r="9427" spans="27:27" x14ac:dyDescent="0.35">
      <c r="AA9427" s="3"/>
    </row>
    <row r="9428" spans="27:27" x14ac:dyDescent="0.35">
      <c r="AA9428" s="3"/>
    </row>
    <row r="9429" spans="27:27" x14ac:dyDescent="0.35">
      <c r="AA9429" s="3"/>
    </row>
    <row r="9430" spans="27:27" x14ac:dyDescent="0.35">
      <c r="AA9430" s="3"/>
    </row>
    <row r="9431" spans="27:27" x14ac:dyDescent="0.35">
      <c r="AA9431" s="3"/>
    </row>
    <row r="9432" spans="27:27" x14ac:dyDescent="0.35">
      <c r="AA9432" s="3"/>
    </row>
    <row r="9433" spans="27:27" x14ac:dyDescent="0.35">
      <c r="AA9433" s="3"/>
    </row>
    <row r="9434" spans="27:27" x14ac:dyDescent="0.35">
      <c r="AA9434" s="3"/>
    </row>
    <row r="9435" spans="27:27" x14ac:dyDescent="0.35">
      <c r="AA9435" s="3"/>
    </row>
    <row r="9436" spans="27:27" x14ac:dyDescent="0.35">
      <c r="AA9436" s="3"/>
    </row>
    <row r="9437" spans="27:27" x14ac:dyDescent="0.35">
      <c r="AA9437" s="3"/>
    </row>
    <row r="9438" spans="27:27" x14ac:dyDescent="0.35">
      <c r="AA9438" s="3"/>
    </row>
    <row r="9439" spans="27:27" x14ac:dyDescent="0.35">
      <c r="AA9439" s="3"/>
    </row>
    <row r="9440" spans="27:27" x14ac:dyDescent="0.35">
      <c r="AA9440" s="3"/>
    </row>
    <row r="9441" spans="27:27" x14ac:dyDescent="0.35">
      <c r="AA9441" s="3"/>
    </row>
    <row r="9442" spans="27:27" x14ac:dyDescent="0.35">
      <c r="AA9442" s="3"/>
    </row>
    <row r="9443" spans="27:27" x14ac:dyDescent="0.35">
      <c r="AA9443" s="3"/>
    </row>
    <row r="9444" spans="27:27" x14ac:dyDescent="0.35">
      <c r="AA9444" s="3"/>
    </row>
    <row r="9445" spans="27:27" x14ac:dyDescent="0.35">
      <c r="AA9445" s="3"/>
    </row>
    <row r="9446" spans="27:27" x14ac:dyDescent="0.35">
      <c r="AA9446" s="3"/>
    </row>
    <row r="9447" spans="27:27" x14ac:dyDescent="0.35">
      <c r="AA9447" s="3"/>
    </row>
    <row r="9448" spans="27:27" x14ac:dyDescent="0.35">
      <c r="AA9448" s="3"/>
    </row>
    <row r="9449" spans="27:27" x14ac:dyDescent="0.35">
      <c r="AA9449" s="3"/>
    </row>
    <row r="9450" spans="27:27" x14ac:dyDescent="0.35">
      <c r="AA9450" s="3"/>
    </row>
    <row r="9451" spans="27:27" x14ac:dyDescent="0.35">
      <c r="AA9451" s="3"/>
    </row>
    <row r="9452" spans="27:27" x14ac:dyDescent="0.35">
      <c r="AA9452" s="3"/>
    </row>
    <row r="9453" spans="27:27" x14ac:dyDescent="0.35">
      <c r="AA9453" s="3"/>
    </row>
    <row r="9454" spans="27:27" x14ac:dyDescent="0.35">
      <c r="AA9454" s="3"/>
    </row>
    <row r="9455" spans="27:27" x14ac:dyDescent="0.35">
      <c r="AA9455" s="3"/>
    </row>
    <row r="9456" spans="27:27" x14ac:dyDescent="0.35">
      <c r="AA9456" s="3"/>
    </row>
    <row r="9457" spans="27:27" x14ac:dyDescent="0.35">
      <c r="AA9457" s="3"/>
    </row>
    <row r="9458" spans="27:27" x14ac:dyDescent="0.35">
      <c r="AA9458" s="3"/>
    </row>
    <row r="9459" spans="27:27" x14ac:dyDescent="0.35">
      <c r="AA9459" s="3"/>
    </row>
    <row r="9460" spans="27:27" x14ac:dyDescent="0.35">
      <c r="AA9460" s="3"/>
    </row>
    <row r="9461" spans="27:27" x14ac:dyDescent="0.35">
      <c r="AA9461" s="3"/>
    </row>
    <row r="9462" spans="27:27" x14ac:dyDescent="0.35">
      <c r="AA9462" s="3"/>
    </row>
    <row r="9463" spans="27:27" x14ac:dyDescent="0.35">
      <c r="AA9463" s="3"/>
    </row>
    <row r="9464" spans="27:27" x14ac:dyDescent="0.35">
      <c r="AA9464" s="3"/>
    </row>
    <row r="9465" spans="27:27" x14ac:dyDescent="0.35">
      <c r="AA9465" s="3"/>
    </row>
    <row r="9466" spans="27:27" x14ac:dyDescent="0.35">
      <c r="AA9466" s="3"/>
    </row>
    <row r="9467" spans="27:27" x14ac:dyDescent="0.35">
      <c r="AA9467" s="3"/>
    </row>
    <row r="9468" spans="27:27" x14ac:dyDescent="0.35">
      <c r="AA9468" s="3"/>
    </row>
    <row r="9469" spans="27:27" x14ac:dyDescent="0.35">
      <c r="AA9469" s="3"/>
    </row>
    <row r="9470" spans="27:27" x14ac:dyDescent="0.35">
      <c r="AA9470" s="3"/>
    </row>
    <row r="9471" spans="27:27" x14ac:dyDescent="0.35">
      <c r="AA9471" s="3"/>
    </row>
    <row r="9472" spans="27:27" x14ac:dyDescent="0.35">
      <c r="AA9472" s="3"/>
    </row>
    <row r="9473" spans="27:27" x14ac:dyDescent="0.35">
      <c r="AA9473" s="3"/>
    </row>
    <row r="9474" spans="27:27" x14ac:dyDescent="0.35">
      <c r="AA9474" s="3"/>
    </row>
    <row r="9475" spans="27:27" x14ac:dyDescent="0.35">
      <c r="AA9475" s="3"/>
    </row>
    <row r="9476" spans="27:27" x14ac:dyDescent="0.35">
      <c r="AA9476" s="3"/>
    </row>
    <row r="9477" spans="27:27" x14ac:dyDescent="0.35">
      <c r="AA9477" s="3"/>
    </row>
    <row r="9478" spans="27:27" x14ac:dyDescent="0.35">
      <c r="AA9478" s="3"/>
    </row>
    <row r="9479" spans="27:27" x14ac:dyDescent="0.35">
      <c r="AA9479" s="3"/>
    </row>
    <row r="9480" spans="27:27" x14ac:dyDescent="0.35">
      <c r="AA9480" s="3"/>
    </row>
    <row r="9481" spans="27:27" x14ac:dyDescent="0.35">
      <c r="AA9481" s="3"/>
    </row>
    <row r="9482" spans="27:27" x14ac:dyDescent="0.35">
      <c r="AA9482" s="3"/>
    </row>
    <row r="9483" spans="27:27" x14ac:dyDescent="0.35">
      <c r="AA9483" s="3"/>
    </row>
    <row r="9484" spans="27:27" x14ac:dyDescent="0.35">
      <c r="AA9484" s="3"/>
    </row>
    <row r="9485" spans="27:27" x14ac:dyDescent="0.35">
      <c r="AA9485" s="3"/>
    </row>
    <row r="9486" spans="27:27" x14ac:dyDescent="0.35">
      <c r="AA9486" s="3"/>
    </row>
    <row r="9487" spans="27:27" x14ac:dyDescent="0.35">
      <c r="AA9487" s="3"/>
    </row>
    <row r="9488" spans="27:27" x14ac:dyDescent="0.35">
      <c r="AA9488" s="3"/>
    </row>
    <row r="9489" spans="27:27" x14ac:dyDescent="0.35">
      <c r="AA9489" s="3"/>
    </row>
    <row r="9490" spans="27:27" x14ac:dyDescent="0.35">
      <c r="AA9490" s="3"/>
    </row>
    <row r="9491" spans="27:27" x14ac:dyDescent="0.35">
      <c r="AA9491" s="3"/>
    </row>
    <row r="9492" spans="27:27" x14ac:dyDescent="0.35">
      <c r="AA9492" s="3"/>
    </row>
    <row r="9493" spans="27:27" x14ac:dyDescent="0.35">
      <c r="AA9493" s="3"/>
    </row>
    <row r="9494" spans="27:27" x14ac:dyDescent="0.35">
      <c r="AA9494" s="3"/>
    </row>
    <row r="9495" spans="27:27" x14ac:dyDescent="0.35">
      <c r="AA9495" s="3"/>
    </row>
    <row r="9496" spans="27:27" x14ac:dyDescent="0.35">
      <c r="AA9496" s="3"/>
    </row>
    <row r="9497" spans="27:27" x14ac:dyDescent="0.35">
      <c r="AA9497" s="3"/>
    </row>
    <row r="9498" spans="27:27" x14ac:dyDescent="0.35">
      <c r="AA9498" s="3"/>
    </row>
    <row r="9499" spans="27:27" x14ac:dyDescent="0.35">
      <c r="AA9499" s="3"/>
    </row>
    <row r="9500" spans="27:27" x14ac:dyDescent="0.35">
      <c r="AA9500" s="3"/>
    </row>
    <row r="9501" spans="27:27" x14ac:dyDescent="0.35">
      <c r="AA9501" s="3"/>
    </row>
    <row r="9502" spans="27:27" x14ac:dyDescent="0.35">
      <c r="AA9502" s="3"/>
    </row>
    <row r="9503" spans="27:27" x14ac:dyDescent="0.35">
      <c r="AA9503" s="3"/>
    </row>
    <row r="9504" spans="27:27" x14ac:dyDescent="0.35">
      <c r="AA9504" s="3"/>
    </row>
    <row r="9505" spans="27:27" x14ac:dyDescent="0.35">
      <c r="AA9505" s="3"/>
    </row>
    <row r="9506" spans="27:27" x14ac:dyDescent="0.35">
      <c r="AA9506" s="3"/>
    </row>
    <row r="9507" spans="27:27" x14ac:dyDescent="0.35">
      <c r="AA9507" s="3"/>
    </row>
    <row r="9508" spans="27:27" x14ac:dyDescent="0.35">
      <c r="AA9508" s="3"/>
    </row>
    <row r="9509" spans="27:27" x14ac:dyDescent="0.35">
      <c r="AA9509" s="3"/>
    </row>
    <row r="9510" spans="27:27" x14ac:dyDescent="0.35">
      <c r="AA9510" s="3"/>
    </row>
    <row r="9511" spans="27:27" x14ac:dyDescent="0.35">
      <c r="AA9511" s="3"/>
    </row>
    <row r="9512" spans="27:27" x14ac:dyDescent="0.35">
      <c r="AA9512" s="3"/>
    </row>
    <row r="9513" spans="27:27" x14ac:dyDescent="0.35">
      <c r="AA9513" s="3"/>
    </row>
    <row r="9514" spans="27:27" x14ac:dyDescent="0.35">
      <c r="AA9514" s="3"/>
    </row>
    <row r="9515" spans="27:27" x14ac:dyDescent="0.35">
      <c r="AA9515" s="3"/>
    </row>
    <row r="9516" spans="27:27" x14ac:dyDescent="0.35">
      <c r="AA9516" s="3"/>
    </row>
    <row r="9517" spans="27:27" x14ac:dyDescent="0.35">
      <c r="AA9517" s="3"/>
    </row>
    <row r="9518" spans="27:27" x14ac:dyDescent="0.35">
      <c r="AA9518" s="3"/>
    </row>
    <row r="9519" spans="27:27" x14ac:dyDescent="0.35">
      <c r="AA9519" s="3"/>
    </row>
    <row r="9520" spans="27:27" x14ac:dyDescent="0.35">
      <c r="AA9520" s="3"/>
    </row>
    <row r="9521" spans="27:27" x14ac:dyDescent="0.35">
      <c r="AA9521" s="3"/>
    </row>
    <row r="9522" spans="27:27" x14ac:dyDescent="0.35">
      <c r="AA9522" s="3"/>
    </row>
    <row r="9523" spans="27:27" x14ac:dyDescent="0.35">
      <c r="AA9523" s="3"/>
    </row>
    <row r="9524" spans="27:27" x14ac:dyDescent="0.35">
      <c r="AA9524" s="3"/>
    </row>
    <row r="9525" spans="27:27" x14ac:dyDescent="0.35">
      <c r="AA9525" s="3"/>
    </row>
    <row r="9526" spans="27:27" x14ac:dyDescent="0.35">
      <c r="AA9526" s="3"/>
    </row>
    <row r="9527" spans="27:27" x14ac:dyDescent="0.35">
      <c r="AA9527" s="3"/>
    </row>
    <row r="9528" spans="27:27" x14ac:dyDescent="0.35">
      <c r="AA9528" s="3"/>
    </row>
    <row r="9529" spans="27:27" x14ac:dyDescent="0.35">
      <c r="AA9529" s="3"/>
    </row>
    <row r="9530" spans="27:27" x14ac:dyDescent="0.35">
      <c r="AA9530" s="3"/>
    </row>
    <row r="9531" spans="27:27" x14ac:dyDescent="0.35">
      <c r="AA9531" s="3"/>
    </row>
    <row r="9532" spans="27:27" x14ac:dyDescent="0.35">
      <c r="AA9532" s="3"/>
    </row>
    <row r="9533" spans="27:27" x14ac:dyDescent="0.35">
      <c r="AA9533" s="3"/>
    </row>
    <row r="9534" spans="27:27" x14ac:dyDescent="0.35">
      <c r="AA9534" s="3"/>
    </row>
    <row r="9535" spans="27:27" x14ac:dyDescent="0.35">
      <c r="AA9535" s="3"/>
    </row>
    <row r="9536" spans="27:27" x14ac:dyDescent="0.35">
      <c r="AA9536" s="3"/>
    </row>
    <row r="9537" spans="27:27" x14ac:dyDescent="0.35">
      <c r="AA9537" s="3"/>
    </row>
    <row r="9538" spans="27:27" x14ac:dyDescent="0.35">
      <c r="AA9538" s="3"/>
    </row>
    <row r="9539" spans="27:27" x14ac:dyDescent="0.35">
      <c r="AA9539" s="3"/>
    </row>
    <row r="9540" spans="27:27" x14ac:dyDescent="0.35">
      <c r="AA9540" s="3"/>
    </row>
    <row r="9541" spans="27:27" x14ac:dyDescent="0.35">
      <c r="AA9541" s="3"/>
    </row>
    <row r="9542" spans="27:27" x14ac:dyDescent="0.35">
      <c r="AA9542" s="3"/>
    </row>
    <row r="9543" spans="27:27" x14ac:dyDescent="0.35">
      <c r="AA9543" s="3"/>
    </row>
    <row r="9544" spans="27:27" x14ac:dyDescent="0.35">
      <c r="AA9544" s="3"/>
    </row>
    <row r="9545" spans="27:27" x14ac:dyDescent="0.35">
      <c r="AA9545" s="3"/>
    </row>
    <row r="9546" spans="27:27" x14ac:dyDescent="0.35">
      <c r="AA9546" s="3"/>
    </row>
    <row r="9547" spans="27:27" x14ac:dyDescent="0.35">
      <c r="AA9547" s="3"/>
    </row>
    <row r="9548" spans="27:27" x14ac:dyDescent="0.35">
      <c r="AA9548" s="3"/>
    </row>
    <row r="9549" spans="27:27" x14ac:dyDescent="0.35">
      <c r="AA9549" s="3"/>
    </row>
    <row r="9550" spans="27:27" x14ac:dyDescent="0.35">
      <c r="AA9550" s="3"/>
    </row>
    <row r="9551" spans="27:27" x14ac:dyDescent="0.35">
      <c r="AA9551" s="3"/>
    </row>
    <row r="9552" spans="27:27" x14ac:dyDescent="0.35">
      <c r="AA9552" s="3"/>
    </row>
    <row r="9553" spans="27:27" x14ac:dyDescent="0.35">
      <c r="AA9553" s="3"/>
    </row>
    <row r="9554" spans="27:27" x14ac:dyDescent="0.35">
      <c r="AA9554" s="3"/>
    </row>
    <row r="9555" spans="27:27" x14ac:dyDescent="0.35">
      <c r="AA9555" s="3"/>
    </row>
    <row r="9556" spans="27:27" x14ac:dyDescent="0.35">
      <c r="AA9556" s="3"/>
    </row>
    <row r="9557" spans="27:27" x14ac:dyDescent="0.35">
      <c r="AA9557" s="3"/>
    </row>
    <row r="9558" spans="27:27" x14ac:dyDescent="0.35">
      <c r="AA9558" s="3"/>
    </row>
    <row r="9559" spans="27:27" x14ac:dyDescent="0.35">
      <c r="AA9559" s="3"/>
    </row>
    <row r="9560" spans="27:27" x14ac:dyDescent="0.35">
      <c r="AA9560" s="3"/>
    </row>
    <row r="9561" spans="27:27" x14ac:dyDescent="0.35">
      <c r="AA9561" s="3"/>
    </row>
    <row r="9562" spans="27:27" x14ac:dyDescent="0.35">
      <c r="AA9562" s="3"/>
    </row>
    <row r="9563" spans="27:27" x14ac:dyDescent="0.35">
      <c r="AA9563" s="3"/>
    </row>
    <row r="9564" spans="27:27" x14ac:dyDescent="0.35">
      <c r="AA9564" s="3"/>
    </row>
    <row r="9565" spans="27:27" x14ac:dyDescent="0.35">
      <c r="AA9565" s="3"/>
    </row>
    <row r="9566" spans="27:27" x14ac:dyDescent="0.35">
      <c r="AA9566" s="3"/>
    </row>
    <row r="9567" spans="27:27" x14ac:dyDescent="0.35">
      <c r="AA9567" s="3"/>
    </row>
    <row r="9568" spans="27:27" x14ac:dyDescent="0.35">
      <c r="AA9568" s="3"/>
    </row>
    <row r="9569" spans="27:27" x14ac:dyDescent="0.35">
      <c r="AA9569" s="3"/>
    </row>
    <row r="9570" spans="27:27" x14ac:dyDescent="0.35">
      <c r="AA9570" s="3"/>
    </row>
    <row r="9571" spans="27:27" x14ac:dyDescent="0.35">
      <c r="AA9571" s="3"/>
    </row>
    <row r="9572" spans="27:27" x14ac:dyDescent="0.35">
      <c r="AA9572" s="3"/>
    </row>
    <row r="9573" spans="27:27" x14ac:dyDescent="0.35">
      <c r="AA9573" s="3"/>
    </row>
    <row r="9574" spans="27:27" x14ac:dyDescent="0.35">
      <c r="AA9574" s="3"/>
    </row>
    <row r="9575" spans="27:27" x14ac:dyDescent="0.35">
      <c r="AA9575" s="3"/>
    </row>
    <row r="9576" spans="27:27" x14ac:dyDescent="0.35">
      <c r="AA9576" s="3"/>
    </row>
    <row r="9577" spans="27:27" x14ac:dyDescent="0.35">
      <c r="AA9577" s="3"/>
    </row>
    <row r="9578" spans="27:27" x14ac:dyDescent="0.35">
      <c r="AA9578" s="3"/>
    </row>
    <row r="9579" spans="27:27" x14ac:dyDescent="0.35">
      <c r="AA9579" s="3"/>
    </row>
    <row r="9580" spans="27:27" x14ac:dyDescent="0.35">
      <c r="AA9580" s="3"/>
    </row>
    <row r="9581" spans="27:27" x14ac:dyDescent="0.35">
      <c r="AA9581" s="3"/>
    </row>
    <row r="9582" spans="27:27" x14ac:dyDescent="0.35">
      <c r="AA9582" s="3"/>
    </row>
    <row r="9583" spans="27:27" x14ac:dyDescent="0.35">
      <c r="AA9583" s="3"/>
    </row>
    <row r="9584" spans="27:27" x14ac:dyDescent="0.35">
      <c r="AA9584" s="3"/>
    </row>
    <row r="9585" spans="27:27" x14ac:dyDescent="0.35">
      <c r="AA9585" s="3"/>
    </row>
    <row r="9586" spans="27:27" x14ac:dyDescent="0.35">
      <c r="AA9586" s="3"/>
    </row>
    <row r="9587" spans="27:27" x14ac:dyDescent="0.35">
      <c r="AA9587" s="3"/>
    </row>
    <row r="9588" spans="27:27" x14ac:dyDescent="0.35">
      <c r="AA9588" s="3"/>
    </row>
    <row r="9589" spans="27:27" x14ac:dyDescent="0.35">
      <c r="AA9589" s="3"/>
    </row>
    <row r="9590" spans="27:27" x14ac:dyDescent="0.35">
      <c r="AA9590" s="3"/>
    </row>
    <row r="9591" spans="27:27" x14ac:dyDescent="0.35">
      <c r="AA9591" s="3"/>
    </row>
    <row r="9592" spans="27:27" x14ac:dyDescent="0.35">
      <c r="AA9592" s="3"/>
    </row>
    <row r="9593" spans="27:27" x14ac:dyDescent="0.35">
      <c r="AA9593" s="3"/>
    </row>
    <row r="9594" spans="27:27" x14ac:dyDescent="0.35">
      <c r="AA9594" s="3"/>
    </row>
    <row r="9595" spans="27:27" x14ac:dyDescent="0.35">
      <c r="AA9595" s="3"/>
    </row>
    <row r="9596" spans="27:27" x14ac:dyDescent="0.35">
      <c r="AA9596" s="3"/>
    </row>
    <row r="9597" spans="27:27" x14ac:dyDescent="0.35">
      <c r="AA9597" s="3"/>
    </row>
    <row r="9598" spans="27:27" x14ac:dyDescent="0.35">
      <c r="AA9598" s="3"/>
    </row>
    <row r="9599" spans="27:27" x14ac:dyDescent="0.35">
      <c r="AA9599" s="3"/>
    </row>
    <row r="9600" spans="27:27" x14ac:dyDescent="0.35">
      <c r="AA9600" s="3"/>
    </row>
    <row r="9601" spans="27:27" x14ac:dyDescent="0.35">
      <c r="AA9601" s="3"/>
    </row>
    <row r="9602" spans="27:27" x14ac:dyDescent="0.35">
      <c r="AA9602" s="3"/>
    </row>
    <row r="9603" spans="27:27" x14ac:dyDescent="0.35">
      <c r="AA9603" s="3"/>
    </row>
    <row r="9604" spans="27:27" x14ac:dyDescent="0.35">
      <c r="AA9604" s="3"/>
    </row>
    <row r="9605" spans="27:27" x14ac:dyDescent="0.35">
      <c r="AA9605" s="3"/>
    </row>
    <row r="9606" spans="27:27" x14ac:dyDescent="0.35">
      <c r="AA9606" s="3"/>
    </row>
    <row r="9607" spans="27:27" x14ac:dyDescent="0.35">
      <c r="AA9607" s="3"/>
    </row>
    <row r="9608" spans="27:27" x14ac:dyDescent="0.35">
      <c r="AA9608" s="3"/>
    </row>
    <row r="9609" spans="27:27" x14ac:dyDescent="0.35">
      <c r="AA9609" s="3"/>
    </row>
    <row r="9610" spans="27:27" x14ac:dyDescent="0.35">
      <c r="AA9610" s="3"/>
    </row>
    <row r="9611" spans="27:27" x14ac:dyDescent="0.35">
      <c r="AA9611" s="3"/>
    </row>
    <row r="9612" spans="27:27" x14ac:dyDescent="0.35">
      <c r="AA9612" s="3"/>
    </row>
    <row r="9613" spans="27:27" x14ac:dyDescent="0.35">
      <c r="AA9613" s="3"/>
    </row>
    <row r="9614" spans="27:27" x14ac:dyDescent="0.35">
      <c r="AA9614" s="3"/>
    </row>
    <row r="9615" spans="27:27" x14ac:dyDescent="0.35">
      <c r="AA9615" s="3"/>
    </row>
    <row r="9616" spans="27:27" x14ac:dyDescent="0.35">
      <c r="AA9616" s="3"/>
    </row>
    <row r="9617" spans="27:27" x14ac:dyDescent="0.35">
      <c r="AA9617" s="3"/>
    </row>
    <row r="9618" spans="27:27" x14ac:dyDescent="0.35">
      <c r="AA9618" s="3"/>
    </row>
    <row r="9619" spans="27:27" x14ac:dyDescent="0.35">
      <c r="AA9619" s="3"/>
    </row>
    <row r="9620" spans="27:27" x14ac:dyDescent="0.35">
      <c r="AA9620" s="3"/>
    </row>
    <row r="9621" spans="27:27" x14ac:dyDescent="0.35">
      <c r="AA9621" s="3"/>
    </row>
    <row r="9622" spans="27:27" x14ac:dyDescent="0.35">
      <c r="AA9622" s="3"/>
    </row>
    <row r="9623" spans="27:27" x14ac:dyDescent="0.35">
      <c r="AA9623" s="3"/>
    </row>
    <row r="9624" spans="27:27" x14ac:dyDescent="0.35">
      <c r="AA9624" s="3"/>
    </row>
    <row r="9625" spans="27:27" x14ac:dyDescent="0.35">
      <c r="AA9625" s="3"/>
    </row>
    <row r="9626" spans="27:27" x14ac:dyDescent="0.35">
      <c r="AA9626" s="3"/>
    </row>
    <row r="9627" spans="27:27" x14ac:dyDescent="0.35">
      <c r="AA9627" s="3"/>
    </row>
    <row r="9628" spans="27:27" x14ac:dyDescent="0.35">
      <c r="AA9628" s="3"/>
    </row>
    <row r="9629" spans="27:27" x14ac:dyDescent="0.35">
      <c r="AA9629" s="3"/>
    </row>
    <row r="9630" spans="27:27" x14ac:dyDescent="0.35">
      <c r="AA9630" s="3"/>
    </row>
    <row r="9631" spans="27:27" x14ac:dyDescent="0.35">
      <c r="AA9631" s="3"/>
    </row>
    <row r="9632" spans="27:27" x14ac:dyDescent="0.35">
      <c r="AA9632" s="3"/>
    </row>
    <row r="9633" spans="27:27" x14ac:dyDescent="0.35">
      <c r="AA9633" s="3"/>
    </row>
    <row r="9634" spans="27:27" x14ac:dyDescent="0.35">
      <c r="AA9634" s="3"/>
    </row>
    <row r="9635" spans="27:27" x14ac:dyDescent="0.35">
      <c r="AA9635" s="3"/>
    </row>
    <row r="9636" spans="27:27" x14ac:dyDescent="0.35">
      <c r="AA9636" s="3"/>
    </row>
    <row r="9637" spans="27:27" x14ac:dyDescent="0.35">
      <c r="AA9637" s="3"/>
    </row>
    <row r="9638" spans="27:27" x14ac:dyDescent="0.35">
      <c r="AA9638" s="3"/>
    </row>
    <row r="9639" spans="27:27" x14ac:dyDescent="0.35">
      <c r="AA9639" s="3"/>
    </row>
    <row r="9640" spans="27:27" x14ac:dyDescent="0.35">
      <c r="AA9640" s="3"/>
    </row>
    <row r="9641" spans="27:27" x14ac:dyDescent="0.35">
      <c r="AA9641" s="3"/>
    </row>
    <row r="9642" spans="27:27" x14ac:dyDescent="0.35">
      <c r="AA9642" s="3"/>
    </row>
    <row r="9643" spans="27:27" x14ac:dyDescent="0.35">
      <c r="AA9643" s="3"/>
    </row>
    <row r="9644" spans="27:27" x14ac:dyDescent="0.35">
      <c r="AA9644" s="3"/>
    </row>
    <row r="9645" spans="27:27" x14ac:dyDescent="0.35">
      <c r="AA9645" s="3"/>
    </row>
    <row r="9646" spans="27:27" x14ac:dyDescent="0.35">
      <c r="AA9646" s="3"/>
    </row>
    <row r="9647" spans="27:27" x14ac:dyDescent="0.35">
      <c r="AA9647" s="3"/>
    </row>
    <row r="9648" spans="27:27" x14ac:dyDescent="0.35">
      <c r="AA9648" s="3"/>
    </row>
    <row r="9649" spans="27:27" x14ac:dyDescent="0.35">
      <c r="AA9649" s="3"/>
    </row>
    <row r="9650" spans="27:27" x14ac:dyDescent="0.35">
      <c r="AA9650" s="3"/>
    </row>
    <row r="9651" spans="27:27" x14ac:dyDescent="0.35">
      <c r="AA9651" s="3"/>
    </row>
    <row r="9652" spans="27:27" x14ac:dyDescent="0.35">
      <c r="AA9652" s="3"/>
    </row>
    <row r="9653" spans="27:27" x14ac:dyDescent="0.35">
      <c r="AA9653" s="3"/>
    </row>
    <row r="9654" spans="27:27" x14ac:dyDescent="0.35">
      <c r="AA9654" s="3"/>
    </row>
    <row r="9655" spans="27:27" x14ac:dyDescent="0.35">
      <c r="AA9655" s="3"/>
    </row>
    <row r="9656" spans="27:27" x14ac:dyDescent="0.35">
      <c r="AA9656" s="3"/>
    </row>
    <row r="9657" spans="27:27" x14ac:dyDescent="0.35">
      <c r="AA9657" s="3"/>
    </row>
    <row r="9658" spans="27:27" x14ac:dyDescent="0.35">
      <c r="AA9658" s="3"/>
    </row>
    <row r="9659" spans="27:27" x14ac:dyDescent="0.35">
      <c r="AA9659" s="3"/>
    </row>
    <row r="9660" spans="27:27" x14ac:dyDescent="0.35">
      <c r="AA9660" s="3"/>
    </row>
    <row r="9661" spans="27:27" x14ac:dyDescent="0.35">
      <c r="AA9661" s="3"/>
    </row>
    <row r="9662" spans="27:27" x14ac:dyDescent="0.35">
      <c r="AA9662" s="3"/>
    </row>
    <row r="9663" spans="27:27" x14ac:dyDescent="0.35">
      <c r="AA9663" s="3"/>
    </row>
    <row r="9664" spans="27:27" x14ac:dyDescent="0.35">
      <c r="AA9664" s="3"/>
    </row>
    <row r="9665" spans="27:27" x14ac:dyDescent="0.35">
      <c r="AA9665" s="3"/>
    </row>
    <row r="9666" spans="27:27" x14ac:dyDescent="0.35">
      <c r="AA9666" s="3"/>
    </row>
    <row r="9667" spans="27:27" x14ac:dyDescent="0.35">
      <c r="AA9667" s="3"/>
    </row>
    <row r="9668" spans="27:27" x14ac:dyDescent="0.35">
      <c r="AA9668" s="3"/>
    </row>
    <row r="9669" spans="27:27" x14ac:dyDescent="0.35">
      <c r="AA9669" s="3"/>
    </row>
    <row r="9670" spans="27:27" x14ac:dyDescent="0.35">
      <c r="AA9670" s="3"/>
    </row>
    <row r="9671" spans="27:27" x14ac:dyDescent="0.35">
      <c r="AA9671" s="3"/>
    </row>
    <row r="9672" spans="27:27" x14ac:dyDescent="0.35">
      <c r="AA9672" s="3"/>
    </row>
    <row r="9673" spans="27:27" x14ac:dyDescent="0.35">
      <c r="AA9673" s="3"/>
    </row>
    <row r="9674" spans="27:27" x14ac:dyDescent="0.35">
      <c r="AA9674" s="3"/>
    </row>
    <row r="9675" spans="27:27" x14ac:dyDescent="0.35">
      <c r="AA9675" s="3"/>
    </row>
    <row r="9676" spans="27:27" x14ac:dyDescent="0.35">
      <c r="AA9676" s="3"/>
    </row>
    <row r="9677" spans="27:27" x14ac:dyDescent="0.35">
      <c r="AA9677" s="3"/>
    </row>
    <row r="9678" spans="27:27" x14ac:dyDescent="0.35">
      <c r="AA9678" s="3"/>
    </row>
    <row r="9679" spans="27:27" x14ac:dyDescent="0.35">
      <c r="AA9679" s="3"/>
    </row>
    <row r="9680" spans="27:27" x14ac:dyDescent="0.35">
      <c r="AA9680" s="3"/>
    </row>
    <row r="9681" spans="27:27" x14ac:dyDescent="0.35">
      <c r="AA9681" s="3"/>
    </row>
    <row r="9682" spans="27:27" x14ac:dyDescent="0.35">
      <c r="AA9682" s="3"/>
    </row>
    <row r="9683" spans="27:27" x14ac:dyDescent="0.35">
      <c r="AA9683" s="3"/>
    </row>
    <row r="9684" spans="27:27" x14ac:dyDescent="0.35">
      <c r="AA9684" s="3"/>
    </row>
    <row r="9685" spans="27:27" x14ac:dyDescent="0.35">
      <c r="AA9685" s="3"/>
    </row>
    <row r="9686" spans="27:27" x14ac:dyDescent="0.35">
      <c r="AA9686" s="3"/>
    </row>
    <row r="9687" spans="27:27" x14ac:dyDescent="0.35">
      <c r="AA9687" s="3"/>
    </row>
    <row r="9688" spans="27:27" x14ac:dyDescent="0.35">
      <c r="AA9688" s="3"/>
    </row>
    <row r="9689" spans="27:27" x14ac:dyDescent="0.35">
      <c r="AA9689" s="3"/>
    </row>
    <row r="9690" spans="27:27" x14ac:dyDescent="0.35">
      <c r="AA9690" s="3"/>
    </row>
    <row r="9691" spans="27:27" x14ac:dyDescent="0.35">
      <c r="AA9691" s="3"/>
    </row>
    <row r="9692" spans="27:27" x14ac:dyDescent="0.35">
      <c r="AA9692" s="3"/>
    </row>
    <row r="9693" spans="27:27" x14ac:dyDescent="0.35">
      <c r="AA9693" s="3"/>
    </row>
    <row r="9694" spans="27:27" x14ac:dyDescent="0.35">
      <c r="AA9694" s="3"/>
    </row>
    <row r="9695" spans="27:27" x14ac:dyDescent="0.35">
      <c r="AA9695" s="3"/>
    </row>
    <row r="9696" spans="27:27" x14ac:dyDescent="0.35">
      <c r="AA9696" s="3"/>
    </row>
    <row r="9697" spans="27:27" x14ac:dyDescent="0.35">
      <c r="AA9697" s="3"/>
    </row>
    <row r="9698" spans="27:27" x14ac:dyDescent="0.35">
      <c r="AA9698" s="3"/>
    </row>
    <row r="9699" spans="27:27" x14ac:dyDescent="0.35">
      <c r="AA9699" s="3"/>
    </row>
    <row r="9700" spans="27:27" x14ac:dyDescent="0.35">
      <c r="AA9700" s="3"/>
    </row>
    <row r="9701" spans="27:27" x14ac:dyDescent="0.35">
      <c r="AA9701" s="3"/>
    </row>
    <row r="9702" spans="27:27" x14ac:dyDescent="0.35">
      <c r="AA9702" s="3"/>
    </row>
    <row r="9703" spans="27:27" x14ac:dyDescent="0.35">
      <c r="AA9703" s="3"/>
    </row>
    <row r="9704" spans="27:27" x14ac:dyDescent="0.35">
      <c r="AA9704" s="3"/>
    </row>
    <row r="9705" spans="27:27" x14ac:dyDescent="0.35">
      <c r="AA9705" s="3"/>
    </row>
    <row r="9706" spans="27:27" x14ac:dyDescent="0.35">
      <c r="AA9706" s="3"/>
    </row>
    <row r="9707" spans="27:27" x14ac:dyDescent="0.35">
      <c r="AA9707" s="3"/>
    </row>
    <row r="9708" spans="27:27" x14ac:dyDescent="0.35">
      <c r="AA9708" s="3"/>
    </row>
    <row r="9709" spans="27:27" x14ac:dyDescent="0.35">
      <c r="AA9709" s="3"/>
    </row>
    <row r="9710" spans="27:27" x14ac:dyDescent="0.35">
      <c r="AA9710" s="3"/>
    </row>
    <row r="9711" spans="27:27" x14ac:dyDescent="0.35">
      <c r="AA9711" s="3"/>
    </row>
    <row r="9712" spans="27:27" x14ac:dyDescent="0.35">
      <c r="AA9712" s="3"/>
    </row>
    <row r="9713" spans="27:27" x14ac:dyDescent="0.35">
      <c r="AA9713" s="3"/>
    </row>
    <row r="9714" spans="27:27" x14ac:dyDescent="0.35">
      <c r="AA9714" s="3"/>
    </row>
    <row r="9715" spans="27:27" x14ac:dyDescent="0.35">
      <c r="AA9715" s="3"/>
    </row>
    <row r="9716" spans="27:27" x14ac:dyDescent="0.35">
      <c r="AA9716" s="3"/>
    </row>
    <row r="9717" spans="27:27" x14ac:dyDescent="0.35">
      <c r="AA9717" s="3"/>
    </row>
    <row r="9718" spans="27:27" x14ac:dyDescent="0.35">
      <c r="AA9718" s="3"/>
    </row>
    <row r="9719" spans="27:27" x14ac:dyDescent="0.35">
      <c r="AA9719" s="3"/>
    </row>
    <row r="9720" spans="27:27" x14ac:dyDescent="0.35">
      <c r="AA9720" s="3"/>
    </row>
    <row r="9721" spans="27:27" x14ac:dyDescent="0.35">
      <c r="AA9721" s="3"/>
    </row>
    <row r="9722" spans="27:27" x14ac:dyDescent="0.35">
      <c r="AA9722" s="3"/>
    </row>
    <row r="9723" spans="27:27" x14ac:dyDescent="0.35">
      <c r="AA9723" s="3"/>
    </row>
    <row r="9724" spans="27:27" x14ac:dyDescent="0.35">
      <c r="AA9724" s="3"/>
    </row>
    <row r="9725" spans="27:27" x14ac:dyDescent="0.35">
      <c r="AA9725" s="3"/>
    </row>
    <row r="9726" spans="27:27" x14ac:dyDescent="0.35">
      <c r="AA9726" s="3"/>
    </row>
    <row r="9727" spans="27:27" x14ac:dyDescent="0.35">
      <c r="AA9727" s="3"/>
    </row>
    <row r="9728" spans="27:27" x14ac:dyDescent="0.35">
      <c r="AA9728" s="3"/>
    </row>
    <row r="9729" spans="27:27" x14ac:dyDescent="0.35">
      <c r="AA9729" s="3"/>
    </row>
    <row r="9730" spans="27:27" x14ac:dyDescent="0.35">
      <c r="AA9730" s="3"/>
    </row>
    <row r="9731" spans="27:27" x14ac:dyDescent="0.35">
      <c r="AA9731" s="3"/>
    </row>
    <row r="9732" spans="27:27" x14ac:dyDescent="0.35">
      <c r="AA9732" s="3"/>
    </row>
    <row r="9733" spans="27:27" x14ac:dyDescent="0.35">
      <c r="AA9733" s="3"/>
    </row>
    <row r="9734" spans="27:27" x14ac:dyDescent="0.35">
      <c r="AA9734" s="3"/>
    </row>
    <row r="9735" spans="27:27" x14ac:dyDescent="0.35">
      <c r="AA9735" s="3"/>
    </row>
    <row r="9736" spans="27:27" x14ac:dyDescent="0.35">
      <c r="AA9736" s="3"/>
    </row>
    <row r="9737" spans="27:27" x14ac:dyDescent="0.35">
      <c r="AA9737" s="3"/>
    </row>
    <row r="9738" spans="27:27" x14ac:dyDescent="0.35">
      <c r="AA9738" s="3"/>
    </row>
    <row r="9739" spans="27:27" x14ac:dyDescent="0.35">
      <c r="AA9739" s="3"/>
    </row>
    <row r="9740" spans="27:27" x14ac:dyDescent="0.35">
      <c r="AA9740" s="3"/>
    </row>
    <row r="9741" spans="27:27" x14ac:dyDescent="0.35">
      <c r="AA9741" s="3"/>
    </row>
    <row r="9742" spans="27:27" x14ac:dyDescent="0.35">
      <c r="AA9742" s="3"/>
    </row>
    <row r="9743" spans="27:27" x14ac:dyDescent="0.35">
      <c r="AA9743" s="3"/>
    </row>
    <row r="9744" spans="27:27" x14ac:dyDescent="0.35">
      <c r="AA9744" s="3"/>
    </row>
    <row r="9745" spans="27:27" x14ac:dyDescent="0.35">
      <c r="AA9745" s="3"/>
    </row>
    <row r="9746" spans="27:27" x14ac:dyDescent="0.35">
      <c r="AA9746" s="3"/>
    </row>
    <row r="9747" spans="27:27" x14ac:dyDescent="0.35">
      <c r="AA9747" s="3"/>
    </row>
    <row r="9748" spans="27:27" x14ac:dyDescent="0.35">
      <c r="AA9748" s="3"/>
    </row>
    <row r="9749" spans="27:27" x14ac:dyDescent="0.35">
      <c r="AA9749" s="3"/>
    </row>
    <row r="9750" spans="27:27" x14ac:dyDescent="0.35">
      <c r="AA9750" s="3"/>
    </row>
    <row r="9751" spans="27:27" x14ac:dyDescent="0.35">
      <c r="AA9751" s="3"/>
    </row>
    <row r="9752" spans="27:27" x14ac:dyDescent="0.35">
      <c r="AA9752" s="3"/>
    </row>
    <row r="9753" spans="27:27" x14ac:dyDescent="0.35">
      <c r="AA9753" s="3"/>
    </row>
    <row r="9754" spans="27:27" x14ac:dyDescent="0.35">
      <c r="AA9754" s="3"/>
    </row>
    <row r="9755" spans="27:27" x14ac:dyDescent="0.35">
      <c r="AA9755" s="3"/>
    </row>
    <row r="9756" spans="27:27" x14ac:dyDescent="0.35">
      <c r="AA9756" s="3"/>
    </row>
    <row r="9757" spans="27:27" x14ac:dyDescent="0.35">
      <c r="AA9757" s="3"/>
    </row>
    <row r="9758" spans="27:27" x14ac:dyDescent="0.35">
      <c r="AA9758" s="3"/>
    </row>
    <row r="9759" spans="27:27" x14ac:dyDescent="0.35">
      <c r="AA9759" s="3"/>
    </row>
    <row r="9760" spans="27:27" x14ac:dyDescent="0.35">
      <c r="AA9760" s="3"/>
    </row>
    <row r="9761" spans="27:27" x14ac:dyDescent="0.35">
      <c r="AA9761" s="3"/>
    </row>
    <row r="9762" spans="27:27" x14ac:dyDescent="0.35">
      <c r="AA9762" s="3"/>
    </row>
    <row r="9763" spans="27:27" x14ac:dyDescent="0.35">
      <c r="AA9763" s="3"/>
    </row>
    <row r="9764" spans="27:27" x14ac:dyDescent="0.35">
      <c r="AA9764" s="3"/>
    </row>
    <row r="9765" spans="27:27" x14ac:dyDescent="0.35">
      <c r="AA9765" s="3"/>
    </row>
    <row r="9766" spans="27:27" x14ac:dyDescent="0.35">
      <c r="AA9766" s="3"/>
    </row>
    <row r="9767" spans="27:27" x14ac:dyDescent="0.35">
      <c r="AA9767" s="3"/>
    </row>
    <row r="9768" spans="27:27" x14ac:dyDescent="0.35">
      <c r="AA9768" s="3"/>
    </row>
    <row r="9769" spans="27:27" x14ac:dyDescent="0.35">
      <c r="AA9769" s="3"/>
    </row>
    <row r="9770" spans="27:27" x14ac:dyDescent="0.35">
      <c r="AA9770" s="3"/>
    </row>
    <row r="9771" spans="27:27" x14ac:dyDescent="0.35">
      <c r="AA9771" s="3"/>
    </row>
    <row r="9772" spans="27:27" x14ac:dyDescent="0.35">
      <c r="AA9772" s="3"/>
    </row>
    <row r="9773" spans="27:27" x14ac:dyDescent="0.35">
      <c r="AA9773" s="3"/>
    </row>
    <row r="9774" spans="27:27" x14ac:dyDescent="0.35">
      <c r="AA9774" s="3"/>
    </row>
    <row r="9775" spans="27:27" x14ac:dyDescent="0.35">
      <c r="AA9775" s="3"/>
    </row>
    <row r="9776" spans="27:27" x14ac:dyDescent="0.35">
      <c r="AA9776" s="3"/>
    </row>
    <row r="9777" spans="27:27" x14ac:dyDescent="0.35">
      <c r="AA9777" s="3"/>
    </row>
    <row r="9778" spans="27:27" x14ac:dyDescent="0.35">
      <c r="AA9778" s="3"/>
    </row>
    <row r="9779" spans="27:27" x14ac:dyDescent="0.35">
      <c r="AA9779" s="3"/>
    </row>
    <row r="9780" spans="27:27" x14ac:dyDescent="0.35">
      <c r="AA9780" s="3"/>
    </row>
    <row r="9781" spans="27:27" x14ac:dyDescent="0.35">
      <c r="AA9781" s="3"/>
    </row>
    <row r="9782" spans="27:27" x14ac:dyDescent="0.35">
      <c r="AA9782" s="3"/>
    </row>
    <row r="9783" spans="27:27" x14ac:dyDescent="0.35">
      <c r="AA9783" s="3"/>
    </row>
    <row r="9784" spans="27:27" x14ac:dyDescent="0.35">
      <c r="AA9784" s="3"/>
    </row>
    <row r="9785" spans="27:27" x14ac:dyDescent="0.35">
      <c r="AA9785" s="3"/>
    </row>
    <row r="9786" spans="27:27" x14ac:dyDescent="0.35">
      <c r="AA9786" s="3"/>
    </row>
    <row r="9787" spans="27:27" x14ac:dyDescent="0.35">
      <c r="AA9787" s="3"/>
    </row>
    <row r="9788" spans="27:27" x14ac:dyDescent="0.35">
      <c r="AA9788" s="3"/>
    </row>
    <row r="9789" spans="27:27" x14ac:dyDescent="0.35">
      <c r="AA9789" s="3"/>
    </row>
    <row r="9790" spans="27:27" x14ac:dyDescent="0.35">
      <c r="AA9790" s="3"/>
    </row>
    <row r="9791" spans="27:27" x14ac:dyDescent="0.35">
      <c r="AA9791" s="3"/>
    </row>
    <row r="9792" spans="27:27" x14ac:dyDescent="0.35">
      <c r="AA9792" s="3"/>
    </row>
    <row r="9793" spans="27:27" x14ac:dyDescent="0.35">
      <c r="AA9793" s="3"/>
    </row>
    <row r="9794" spans="27:27" x14ac:dyDescent="0.35">
      <c r="AA9794" s="3"/>
    </row>
    <row r="9795" spans="27:27" x14ac:dyDescent="0.35">
      <c r="AA9795" s="3"/>
    </row>
    <row r="9796" spans="27:27" x14ac:dyDescent="0.35">
      <c r="AA9796" s="3"/>
    </row>
    <row r="9797" spans="27:27" x14ac:dyDescent="0.35">
      <c r="AA9797" s="3"/>
    </row>
    <row r="9798" spans="27:27" x14ac:dyDescent="0.35">
      <c r="AA9798" s="3"/>
    </row>
    <row r="9799" spans="27:27" x14ac:dyDescent="0.35">
      <c r="AA9799" s="3"/>
    </row>
    <row r="9800" spans="27:27" x14ac:dyDescent="0.35">
      <c r="AA9800" s="3"/>
    </row>
    <row r="9801" spans="27:27" x14ac:dyDescent="0.35">
      <c r="AA9801" s="3"/>
    </row>
    <row r="9802" spans="27:27" x14ac:dyDescent="0.35">
      <c r="AA9802" s="3"/>
    </row>
    <row r="9803" spans="27:27" x14ac:dyDescent="0.35">
      <c r="AA9803" s="3"/>
    </row>
    <row r="9804" spans="27:27" x14ac:dyDescent="0.35">
      <c r="AA9804" s="3"/>
    </row>
    <row r="9805" spans="27:27" x14ac:dyDescent="0.35">
      <c r="AA9805" s="3"/>
    </row>
    <row r="9806" spans="27:27" x14ac:dyDescent="0.35">
      <c r="AA9806" s="3"/>
    </row>
    <row r="9807" spans="27:27" x14ac:dyDescent="0.35">
      <c r="AA9807" s="3"/>
    </row>
    <row r="9808" spans="27:27" x14ac:dyDescent="0.35">
      <c r="AA9808" s="3"/>
    </row>
    <row r="9809" spans="27:27" x14ac:dyDescent="0.35">
      <c r="AA9809" s="3"/>
    </row>
    <row r="9810" spans="27:27" x14ac:dyDescent="0.35">
      <c r="AA9810" s="3"/>
    </row>
    <row r="9811" spans="27:27" x14ac:dyDescent="0.35">
      <c r="AA9811" s="3"/>
    </row>
    <row r="9812" spans="27:27" x14ac:dyDescent="0.35">
      <c r="AA9812" s="3"/>
    </row>
    <row r="9813" spans="27:27" x14ac:dyDescent="0.35">
      <c r="AA9813" s="3"/>
    </row>
    <row r="9814" spans="27:27" x14ac:dyDescent="0.35">
      <c r="AA9814" s="3"/>
    </row>
    <row r="9815" spans="27:27" x14ac:dyDescent="0.35">
      <c r="AA9815" s="3"/>
    </row>
    <row r="9816" spans="27:27" x14ac:dyDescent="0.35">
      <c r="AA9816" s="3"/>
    </row>
    <row r="9817" spans="27:27" x14ac:dyDescent="0.35">
      <c r="AA9817" s="3"/>
    </row>
    <row r="9818" spans="27:27" x14ac:dyDescent="0.35">
      <c r="AA9818" s="3"/>
    </row>
    <row r="9819" spans="27:27" x14ac:dyDescent="0.35">
      <c r="AA9819" s="3"/>
    </row>
    <row r="9820" spans="27:27" x14ac:dyDescent="0.35">
      <c r="AA9820" s="3"/>
    </row>
    <row r="9821" spans="27:27" x14ac:dyDescent="0.35">
      <c r="AA9821" s="3"/>
    </row>
    <row r="9822" spans="27:27" x14ac:dyDescent="0.35">
      <c r="AA9822" s="3"/>
    </row>
    <row r="9823" spans="27:27" x14ac:dyDescent="0.35">
      <c r="AA9823" s="3"/>
    </row>
    <row r="9824" spans="27:27" x14ac:dyDescent="0.35">
      <c r="AA9824" s="3"/>
    </row>
    <row r="9825" spans="27:27" x14ac:dyDescent="0.35">
      <c r="AA9825" s="3"/>
    </row>
    <row r="9826" spans="27:27" x14ac:dyDescent="0.35">
      <c r="AA9826" s="3"/>
    </row>
    <row r="9827" spans="27:27" x14ac:dyDescent="0.35">
      <c r="AA9827" s="3"/>
    </row>
    <row r="9828" spans="27:27" x14ac:dyDescent="0.35">
      <c r="AA9828" s="3"/>
    </row>
    <row r="9829" spans="27:27" x14ac:dyDescent="0.35">
      <c r="AA9829" s="3"/>
    </row>
    <row r="9830" spans="27:27" x14ac:dyDescent="0.35">
      <c r="AA9830" s="3"/>
    </row>
    <row r="9831" spans="27:27" x14ac:dyDescent="0.35">
      <c r="AA9831" s="3"/>
    </row>
    <row r="9832" spans="27:27" x14ac:dyDescent="0.35">
      <c r="AA9832" s="3"/>
    </row>
    <row r="9833" spans="27:27" x14ac:dyDescent="0.35">
      <c r="AA9833" s="3"/>
    </row>
    <row r="9834" spans="27:27" x14ac:dyDescent="0.35">
      <c r="AA9834" s="3"/>
    </row>
    <row r="9835" spans="27:27" x14ac:dyDescent="0.35">
      <c r="AA9835" s="3"/>
    </row>
    <row r="9836" spans="27:27" x14ac:dyDescent="0.35">
      <c r="AA9836" s="3"/>
    </row>
    <row r="9837" spans="27:27" x14ac:dyDescent="0.35">
      <c r="AA9837" s="3"/>
    </row>
    <row r="9838" spans="27:27" x14ac:dyDescent="0.35">
      <c r="AA9838" s="3"/>
    </row>
    <row r="9839" spans="27:27" x14ac:dyDescent="0.35">
      <c r="AA9839" s="3"/>
    </row>
    <row r="9840" spans="27:27" x14ac:dyDescent="0.35">
      <c r="AA9840" s="3"/>
    </row>
    <row r="9841" spans="27:27" x14ac:dyDescent="0.35">
      <c r="AA9841" s="3"/>
    </row>
    <row r="9842" spans="27:27" x14ac:dyDescent="0.35">
      <c r="AA9842" s="3"/>
    </row>
    <row r="9843" spans="27:27" x14ac:dyDescent="0.35">
      <c r="AA9843" s="3"/>
    </row>
    <row r="9844" spans="27:27" x14ac:dyDescent="0.35">
      <c r="AA9844" s="3"/>
    </row>
    <row r="9845" spans="27:27" x14ac:dyDescent="0.35">
      <c r="AA9845" s="3"/>
    </row>
    <row r="9846" spans="27:27" x14ac:dyDescent="0.35">
      <c r="AA9846" s="3"/>
    </row>
    <row r="9847" spans="27:27" x14ac:dyDescent="0.35">
      <c r="AA9847" s="3"/>
    </row>
    <row r="9848" spans="27:27" x14ac:dyDescent="0.35">
      <c r="AA9848" s="3"/>
    </row>
    <row r="9849" spans="27:27" x14ac:dyDescent="0.35">
      <c r="AA9849" s="3"/>
    </row>
    <row r="9850" spans="27:27" x14ac:dyDescent="0.35">
      <c r="AA9850" s="3"/>
    </row>
    <row r="9851" spans="27:27" x14ac:dyDescent="0.35">
      <c r="AA9851" s="3"/>
    </row>
    <row r="9852" spans="27:27" x14ac:dyDescent="0.35">
      <c r="AA9852" s="3"/>
    </row>
    <row r="9853" spans="27:27" x14ac:dyDescent="0.35">
      <c r="AA9853" s="3"/>
    </row>
    <row r="9854" spans="27:27" x14ac:dyDescent="0.35">
      <c r="AA9854" s="3"/>
    </row>
    <row r="9855" spans="27:27" x14ac:dyDescent="0.35">
      <c r="AA9855" s="3"/>
    </row>
    <row r="9856" spans="27:27" x14ac:dyDescent="0.35">
      <c r="AA9856" s="3"/>
    </row>
    <row r="9857" spans="27:27" x14ac:dyDescent="0.35">
      <c r="AA9857" s="3"/>
    </row>
    <row r="9858" spans="27:27" x14ac:dyDescent="0.35">
      <c r="AA9858" s="3"/>
    </row>
    <row r="9859" spans="27:27" x14ac:dyDescent="0.35">
      <c r="AA9859" s="3"/>
    </row>
    <row r="9860" spans="27:27" x14ac:dyDescent="0.35">
      <c r="AA9860" s="3"/>
    </row>
    <row r="9861" spans="27:27" x14ac:dyDescent="0.35">
      <c r="AA9861" s="3"/>
    </row>
    <row r="9862" spans="27:27" x14ac:dyDescent="0.35">
      <c r="AA9862" s="3"/>
    </row>
    <row r="9863" spans="27:27" x14ac:dyDescent="0.35">
      <c r="AA9863" s="3"/>
    </row>
    <row r="9864" spans="27:27" x14ac:dyDescent="0.35">
      <c r="AA9864" s="3"/>
    </row>
    <row r="9865" spans="27:27" x14ac:dyDescent="0.35">
      <c r="AA9865" s="3"/>
    </row>
    <row r="9866" spans="27:27" x14ac:dyDescent="0.35">
      <c r="AA9866" s="3"/>
    </row>
    <row r="9867" spans="27:27" x14ac:dyDescent="0.35">
      <c r="AA9867" s="3"/>
    </row>
    <row r="9868" spans="27:27" x14ac:dyDescent="0.35">
      <c r="AA9868" s="3"/>
    </row>
    <row r="9869" spans="27:27" x14ac:dyDescent="0.35">
      <c r="AA9869" s="3"/>
    </row>
    <row r="9870" spans="27:27" x14ac:dyDescent="0.35">
      <c r="AA9870" s="3"/>
    </row>
    <row r="9871" spans="27:27" x14ac:dyDescent="0.35">
      <c r="AA9871" s="3"/>
    </row>
    <row r="9872" spans="27:27" x14ac:dyDescent="0.35">
      <c r="AA9872" s="3"/>
    </row>
    <row r="9873" spans="27:27" x14ac:dyDescent="0.35">
      <c r="AA9873" s="3"/>
    </row>
    <row r="9874" spans="27:27" x14ac:dyDescent="0.35">
      <c r="AA9874" s="3"/>
    </row>
    <row r="9875" spans="27:27" x14ac:dyDescent="0.35">
      <c r="AA9875" s="3"/>
    </row>
    <row r="9876" spans="27:27" x14ac:dyDescent="0.35">
      <c r="AA9876" s="3"/>
    </row>
    <row r="9877" spans="27:27" x14ac:dyDescent="0.35">
      <c r="AA9877" s="3"/>
    </row>
    <row r="9878" spans="27:27" x14ac:dyDescent="0.35">
      <c r="AA9878" s="3"/>
    </row>
    <row r="9879" spans="27:27" x14ac:dyDescent="0.35">
      <c r="AA9879" s="3"/>
    </row>
    <row r="9880" spans="27:27" x14ac:dyDescent="0.35">
      <c r="AA9880" s="3"/>
    </row>
    <row r="9881" spans="27:27" x14ac:dyDescent="0.35">
      <c r="AA9881" s="3"/>
    </row>
    <row r="9882" spans="27:27" x14ac:dyDescent="0.35">
      <c r="AA9882" s="3"/>
    </row>
    <row r="9883" spans="27:27" x14ac:dyDescent="0.35">
      <c r="AA9883" s="3"/>
    </row>
    <row r="9884" spans="27:27" x14ac:dyDescent="0.35">
      <c r="AA9884" s="3"/>
    </row>
    <row r="9885" spans="27:27" x14ac:dyDescent="0.35">
      <c r="AA9885" s="3"/>
    </row>
    <row r="9886" spans="27:27" x14ac:dyDescent="0.35">
      <c r="AA9886" s="3"/>
    </row>
    <row r="9887" spans="27:27" x14ac:dyDescent="0.35">
      <c r="AA9887" s="3"/>
    </row>
    <row r="9888" spans="27:27" x14ac:dyDescent="0.35">
      <c r="AA9888" s="3"/>
    </row>
    <row r="9889" spans="27:27" x14ac:dyDescent="0.35">
      <c r="AA9889" s="3"/>
    </row>
    <row r="9890" spans="27:27" x14ac:dyDescent="0.35">
      <c r="AA9890" s="3"/>
    </row>
    <row r="9891" spans="27:27" x14ac:dyDescent="0.35">
      <c r="AA9891" s="3"/>
    </row>
    <row r="9892" spans="27:27" x14ac:dyDescent="0.35">
      <c r="AA9892" s="3"/>
    </row>
    <row r="9893" spans="27:27" x14ac:dyDescent="0.35">
      <c r="AA9893" s="3"/>
    </row>
    <row r="9894" spans="27:27" x14ac:dyDescent="0.35">
      <c r="AA9894" s="3"/>
    </row>
    <row r="9895" spans="27:27" x14ac:dyDescent="0.35">
      <c r="AA9895" s="3"/>
    </row>
    <row r="9896" spans="27:27" x14ac:dyDescent="0.35">
      <c r="AA9896" s="3"/>
    </row>
    <row r="9897" spans="27:27" x14ac:dyDescent="0.35">
      <c r="AA9897" s="3"/>
    </row>
    <row r="9898" spans="27:27" x14ac:dyDescent="0.35">
      <c r="AA9898" s="3"/>
    </row>
    <row r="9899" spans="27:27" x14ac:dyDescent="0.35">
      <c r="AA9899" s="3"/>
    </row>
    <row r="9900" spans="27:27" x14ac:dyDescent="0.35">
      <c r="AA9900" s="3"/>
    </row>
    <row r="9901" spans="27:27" x14ac:dyDescent="0.35">
      <c r="AA9901" s="3"/>
    </row>
    <row r="9902" spans="27:27" x14ac:dyDescent="0.35">
      <c r="AA9902" s="3"/>
    </row>
    <row r="9903" spans="27:27" x14ac:dyDescent="0.35">
      <c r="AA9903" s="3"/>
    </row>
    <row r="9904" spans="27:27" x14ac:dyDescent="0.35">
      <c r="AA9904" s="3"/>
    </row>
    <row r="9905" spans="27:27" x14ac:dyDescent="0.35">
      <c r="AA9905" s="3"/>
    </row>
    <row r="9906" spans="27:27" x14ac:dyDescent="0.35">
      <c r="AA9906" s="3"/>
    </row>
    <row r="9907" spans="27:27" x14ac:dyDescent="0.35">
      <c r="AA9907" s="3"/>
    </row>
    <row r="9908" spans="27:27" x14ac:dyDescent="0.35">
      <c r="AA9908" s="3"/>
    </row>
    <row r="9909" spans="27:27" x14ac:dyDescent="0.35">
      <c r="AA9909" s="3"/>
    </row>
    <row r="9910" spans="27:27" x14ac:dyDescent="0.35">
      <c r="AA9910" s="3"/>
    </row>
    <row r="9911" spans="27:27" x14ac:dyDescent="0.35">
      <c r="AA9911" s="3"/>
    </row>
    <row r="9912" spans="27:27" x14ac:dyDescent="0.35">
      <c r="AA9912" s="3"/>
    </row>
    <row r="9913" spans="27:27" x14ac:dyDescent="0.35">
      <c r="AA9913" s="3"/>
    </row>
    <row r="9914" spans="27:27" x14ac:dyDescent="0.35">
      <c r="AA9914" s="3"/>
    </row>
    <row r="9915" spans="27:27" x14ac:dyDescent="0.35">
      <c r="AA9915" s="3"/>
    </row>
    <row r="9916" spans="27:27" x14ac:dyDescent="0.35">
      <c r="AA9916" s="3"/>
    </row>
    <row r="9917" spans="27:27" x14ac:dyDescent="0.35">
      <c r="AA9917" s="3"/>
    </row>
    <row r="9918" spans="27:27" x14ac:dyDescent="0.35">
      <c r="AA9918" s="3"/>
    </row>
    <row r="9919" spans="27:27" x14ac:dyDescent="0.35">
      <c r="AA9919" s="3"/>
    </row>
    <row r="9920" spans="27:27" x14ac:dyDescent="0.35">
      <c r="AA9920" s="3"/>
    </row>
    <row r="9921" spans="27:27" x14ac:dyDescent="0.35">
      <c r="AA9921" s="3"/>
    </row>
    <row r="9922" spans="27:27" x14ac:dyDescent="0.35">
      <c r="AA9922" s="3"/>
    </row>
    <row r="9923" spans="27:27" x14ac:dyDescent="0.35">
      <c r="AA9923" s="3"/>
    </row>
    <row r="9924" spans="27:27" x14ac:dyDescent="0.35">
      <c r="AA9924" s="3"/>
    </row>
    <row r="9925" spans="27:27" x14ac:dyDescent="0.35">
      <c r="AA9925" s="3"/>
    </row>
    <row r="9926" spans="27:27" x14ac:dyDescent="0.35">
      <c r="AA9926" s="3"/>
    </row>
    <row r="9927" spans="27:27" x14ac:dyDescent="0.35">
      <c r="AA9927" s="3"/>
    </row>
    <row r="9928" spans="27:27" x14ac:dyDescent="0.35">
      <c r="AA9928" s="3"/>
    </row>
    <row r="9929" spans="27:27" x14ac:dyDescent="0.35">
      <c r="AA9929" s="3"/>
    </row>
    <row r="9930" spans="27:27" x14ac:dyDescent="0.35">
      <c r="AA9930" s="3"/>
    </row>
    <row r="9931" spans="27:27" x14ac:dyDescent="0.35">
      <c r="AA9931" s="3"/>
    </row>
    <row r="9932" spans="27:27" x14ac:dyDescent="0.35">
      <c r="AA9932" s="3"/>
    </row>
    <row r="9933" spans="27:27" x14ac:dyDescent="0.35">
      <c r="AA9933" s="3"/>
    </row>
    <row r="9934" spans="27:27" x14ac:dyDescent="0.35">
      <c r="AA9934" s="3"/>
    </row>
    <row r="9935" spans="27:27" x14ac:dyDescent="0.35">
      <c r="AA9935" s="3"/>
    </row>
    <row r="9936" spans="27:27" x14ac:dyDescent="0.35">
      <c r="AA9936" s="3"/>
    </row>
    <row r="9937" spans="27:27" x14ac:dyDescent="0.35">
      <c r="AA9937" s="3"/>
    </row>
    <row r="9938" spans="27:27" x14ac:dyDescent="0.35">
      <c r="AA9938" s="3"/>
    </row>
    <row r="9939" spans="27:27" x14ac:dyDescent="0.35">
      <c r="AA9939" s="3"/>
    </row>
    <row r="9940" spans="27:27" x14ac:dyDescent="0.35">
      <c r="AA9940" s="3"/>
    </row>
    <row r="9941" spans="27:27" x14ac:dyDescent="0.35">
      <c r="AA9941" s="3"/>
    </row>
    <row r="9942" spans="27:27" x14ac:dyDescent="0.35">
      <c r="AA9942" s="3"/>
    </row>
    <row r="9943" spans="27:27" x14ac:dyDescent="0.35">
      <c r="AA9943" s="3"/>
    </row>
    <row r="9944" spans="27:27" x14ac:dyDescent="0.35">
      <c r="AA9944" s="3"/>
    </row>
    <row r="9945" spans="27:27" x14ac:dyDescent="0.35">
      <c r="AA9945" s="3"/>
    </row>
    <row r="9946" spans="27:27" x14ac:dyDescent="0.35">
      <c r="AA9946" s="3"/>
    </row>
    <row r="9947" spans="27:27" x14ac:dyDescent="0.35">
      <c r="AA9947" s="3"/>
    </row>
    <row r="9948" spans="27:27" x14ac:dyDescent="0.35">
      <c r="AA9948" s="3"/>
    </row>
    <row r="9949" spans="27:27" x14ac:dyDescent="0.35">
      <c r="AA9949" s="3"/>
    </row>
    <row r="9950" spans="27:27" x14ac:dyDescent="0.35">
      <c r="AA9950" s="3"/>
    </row>
    <row r="9951" spans="27:27" x14ac:dyDescent="0.35">
      <c r="AA9951" s="3"/>
    </row>
    <row r="9952" spans="27:27" x14ac:dyDescent="0.35">
      <c r="AA9952" s="3"/>
    </row>
    <row r="9953" spans="27:27" x14ac:dyDescent="0.35">
      <c r="AA9953" s="3"/>
    </row>
    <row r="9954" spans="27:27" x14ac:dyDescent="0.35">
      <c r="AA9954" s="3"/>
    </row>
    <row r="9955" spans="27:27" x14ac:dyDescent="0.35">
      <c r="AA9955" s="3"/>
    </row>
    <row r="9956" spans="27:27" x14ac:dyDescent="0.35">
      <c r="AA9956" s="3"/>
    </row>
    <row r="9957" spans="27:27" x14ac:dyDescent="0.35">
      <c r="AA9957" s="3"/>
    </row>
    <row r="9958" spans="27:27" x14ac:dyDescent="0.35">
      <c r="AA9958" s="3"/>
    </row>
    <row r="9959" spans="27:27" x14ac:dyDescent="0.35">
      <c r="AA9959" s="3"/>
    </row>
    <row r="9960" spans="27:27" x14ac:dyDescent="0.35">
      <c r="AA9960" s="3"/>
    </row>
    <row r="9961" spans="27:27" x14ac:dyDescent="0.35">
      <c r="AA9961" s="3"/>
    </row>
    <row r="9962" spans="27:27" x14ac:dyDescent="0.35">
      <c r="AA9962" s="3"/>
    </row>
    <row r="9963" spans="27:27" x14ac:dyDescent="0.35">
      <c r="AA9963" s="3"/>
    </row>
    <row r="9964" spans="27:27" x14ac:dyDescent="0.35">
      <c r="AA9964" s="3"/>
    </row>
    <row r="9965" spans="27:27" x14ac:dyDescent="0.35">
      <c r="AA9965" s="3"/>
    </row>
    <row r="9966" spans="27:27" x14ac:dyDescent="0.35">
      <c r="AA9966" s="3"/>
    </row>
    <row r="9967" spans="27:27" x14ac:dyDescent="0.35">
      <c r="AA9967" s="3"/>
    </row>
    <row r="9968" spans="27:27" x14ac:dyDescent="0.35">
      <c r="AA9968" s="3"/>
    </row>
    <row r="9969" spans="27:27" x14ac:dyDescent="0.35">
      <c r="AA9969" s="3"/>
    </row>
    <row r="9970" spans="27:27" x14ac:dyDescent="0.35">
      <c r="AA9970" s="3"/>
    </row>
    <row r="9971" spans="27:27" x14ac:dyDescent="0.35">
      <c r="AA9971" s="3"/>
    </row>
    <row r="9972" spans="27:27" x14ac:dyDescent="0.35">
      <c r="AA9972" s="3"/>
    </row>
    <row r="9973" spans="27:27" x14ac:dyDescent="0.35">
      <c r="AA9973" s="3"/>
    </row>
    <row r="9974" spans="27:27" x14ac:dyDescent="0.35">
      <c r="AA9974" s="3"/>
    </row>
    <row r="9975" spans="27:27" x14ac:dyDescent="0.35">
      <c r="AA9975" s="3"/>
    </row>
    <row r="9976" spans="27:27" x14ac:dyDescent="0.35">
      <c r="AA9976" s="3"/>
    </row>
    <row r="9977" spans="27:27" x14ac:dyDescent="0.35">
      <c r="AA9977" s="3"/>
    </row>
    <row r="9978" spans="27:27" x14ac:dyDescent="0.35">
      <c r="AA9978" s="3"/>
    </row>
    <row r="9979" spans="27:27" x14ac:dyDescent="0.35">
      <c r="AA9979" s="3"/>
    </row>
    <row r="9980" spans="27:27" x14ac:dyDescent="0.35">
      <c r="AA9980" s="3"/>
    </row>
    <row r="9981" spans="27:27" x14ac:dyDescent="0.35">
      <c r="AA9981" s="3"/>
    </row>
    <row r="9982" spans="27:27" x14ac:dyDescent="0.35">
      <c r="AA9982" s="3"/>
    </row>
    <row r="9983" spans="27:27" x14ac:dyDescent="0.35">
      <c r="AA9983" s="3"/>
    </row>
    <row r="9984" spans="27:27" x14ac:dyDescent="0.35">
      <c r="AA9984" s="3"/>
    </row>
    <row r="9985" spans="27:27" x14ac:dyDescent="0.35">
      <c r="AA9985" s="3"/>
    </row>
    <row r="9986" spans="27:27" x14ac:dyDescent="0.35">
      <c r="AA9986" s="3"/>
    </row>
    <row r="9987" spans="27:27" x14ac:dyDescent="0.35">
      <c r="AA9987" s="3"/>
    </row>
    <row r="9988" spans="27:27" x14ac:dyDescent="0.35">
      <c r="AA9988" s="3"/>
    </row>
    <row r="9989" spans="27:27" x14ac:dyDescent="0.35">
      <c r="AA9989" s="3"/>
    </row>
    <row r="9990" spans="27:27" x14ac:dyDescent="0.35">
      <c r="AA9990" s="3"/>
    </row>
    <row r="9991" spans="27:27" x14ac:dyDescent="0.35">
      <c r="AA9991" s="3"/>
    </row>
    <row r="9992" spans="27:27" x14ac:dyDescent="0.35">
      <c r="AA9992" s="3"/>
    </row>
    <row r="9993" spans="27:27" x14ac:dyDescent="0.35">
      <c r="AA9993" s="3"/>
    </row>
    <row r="9994" spans="27:27" x14ac:dyDescent="0.35">
      <c r="AA9994" s="3"/>
    </row>
    <row r="9995" spans="27:27" x14ac:dyDescent="0.35">
      <c r="AA9995" s="3"/>
    </row>
    <row r="9996" spans="27:27" x14ac:dyDescent="0.35">
      <c r="AA9996" s="3"/>
    </row>
    <row r="9997" spans="27:27" x14ac:dyDescent="0.35">
      <c r="AA9997" s="3"/>
    </row>
    <row r="9998" spans="27:27" x14ac:dyDescent="0.35">
      <c r="AA9998" s="3"/>
    </row>
    <row r="9999" spans="27:27" x14ac:dyDescent="0.35">
      <c r="AA9999" s="3"/>
    </row>
    <row r="10000" spans="27:27" x14ac:dyDescent="0.35">
      <c r="AA10000" s="3"/>
    </row>
    <row r="10001" spans="27:27" x14ac:dyDescent="0.35">
      <c r="AA10001" s="3"/>
    </row>
    <row r="10002" spans="27:27" x14ac:dyDescent="0.35">
      <c r="AA10002" s="3"/>
    </row>
    <row r="10003" spans="27:27" x14ac:dyDescent="0.35">
      <c r="AA10003" s="3"/>
    </row>
    <row r="10004" spans="27:27" x14ac:dyDescent="0.35">
      <c r="AA10004" s="3"/>
    </row>
    <row r="10005" spans="27:27" x14ac:dyDescent="0.35">
      <c r="AA10005" s="3"/>
    </row>
    <row r="10006" spans="27:27" x14ac:dyDescent="0.35">
      <c r="AA10006" s="3"/>
    </row>
    <row r="10007" spans="27:27" x14ac:dyDescent="0.35">
      <c r="AA10007" s="3"/>
    </row>
    <row r="10008" spans="27:27" x14ac:dyDescent="0.35">
      <c r="AA10008" s="3"/>
    </row>
    <row r="10009" spans="27:27" x14ac:dyDescent="0.35">
      <c r="AA10009" s="3"/>
    </row>
    <row r="10010" spans="27:27" x14ac:dyDescent="0.35">
      <c r="AA10010" s="3"/>
    </row>
    <row r="10011" spans="27:27" x14ac:dyDescent="0.35">
      <c r="AA10011" s="3"/>
    </row>
    <row r="10012" spans="27:27" x14ac:dyDescent="0.35">
      <c r="AA10012" s="3"/>
    </row>
    <row r="10013" spans="27:27" x14ac:dyDescent="0.35">
      <c r="AA10013" s="3"/>
    </row>
    <row r="10014" spans="27:27" x14ac:dyDescent="0.35">
      <c r="AA10014" s="3"/>
    </row>
    <row r="10015" spans="27:27" x14ac:dyDescent="0.35">
      <c r="AA10015" s="3"/>
    </row>
    <row r="10016" spans="27:27" x14ac:dyDescent="0.35">
      <c r="AA10016" s="3"/>
    </row>
    <row r="10017" spans="27:27" x14ac:dyDescent="0.35">
      <c r="AA10017" s="3"/>
    </row>
    <row r="10018" spans="27:27" x14ac:dyDescent="0.35">
      <c r="AA10018" s="3"/>
    </row>
    <row r="10019" spans="27:27" x14ac:dyDescent="0.35">
      <c r="AA10019" s="3"/>
    </row>
    <row r="10020" spans="27:27" x14ac:dyDescent="0.35">
      <c r="AA10020" s="3"/>
    </row>
    <row r="10021" spans="27:27" x14ac:dyDescent="0.35">
      <c r="AA10021" s="3"/>
    </row>
    <row r="10022" spans="27:27" x14ac:dyDescent="0.35">
      <c r="AA10022" s="3"/>
    </row>
    <row r="10023" spans="27:27" x14ac:dyDescent="0.35">
      <c r="AA10023" s="3"/>
    </row>
    <row r="10024" spans="27:27" x14ac:dyDescent="0.35">
      <c r="AA10024" s="3"/>
    </row>
    <row r="10025" spans="27:27" x14ac:dyDescent="0.35">
      <c r="AA10025" s="3"/>
    </row>
    <row r="10026" spans="27:27" x14ac:dyDescent="0.35">
      <c r="AA10026" s="3"/>
    </row>
    <row r="10027" spans="27:27" x14ac:dyDescent="0.35">
      <c r="AA10027" s="3"/>
    </row>
    <row r="10028" spans="27:27" x14ac:dyDescent="0.35">
      <c r="AA10028" s="3"/>
    </row>
    <row r="10029" spans="27:27" x14ac:dyDescent="0.35">
      <c r="AA10029" s="3"/>
    </row>
    <row r="10030" spans="27:27" x14ac:dyDescent="0.35">
      <c r="AA10030" s="3"/>
    </row>
    <row r="10031" spans="27:27" x14ac:dyDescent="0.35">
      <c r="AA10031" s="3"/>
    </row>
    <row r="10032" spans="27:27" x14ac:dyDescent="0.35">
      <c r="AA10032" s="3"/>
    </row>
    <row r="10033" spans="27:27" x14ac:dyDescent="0.35">
      <c r="AA10033" s="3"/>
    </row>
    <row r="10034" spans="27:27" x14ac:dyDescent="0.35">
      <c r="AA10034" s="3"/>
    </row>
    <row r="10035" spans="27:27" x14ac:dyDescent="0.35">
      <c r="AA10035" s="3"/>
    </row>
    <row r="10036" spans="27:27" x14ac:dyDescent="0.35">
      <c r="AA10036" s="3"/>
    </row>
    <row r="10037" spans="27:27" x14ac:dyDescent="0.35">
      <c r="AA10037" s="3"/>
    </row>
    <row r="10038" spans="27:27" x14ac:dyDescent="0.35">
      <c r="AA10038" s="3"/>
    </row>
    <row r="10039" spans="27:27" x14ac:dyDescent="0.35">
      <c r="AA10039" s="3"/>
    </row>
    <row r="10040" spans="27:27" x14ac:dyDescent="0.35">
      <c r="AA10040" s="3"/>
    </row>
    <row r="10041" spans="27:27" x14ac:dyDescent="0.35">
      <c r="AA10041" s="3"/>
    </row>
    <row r="10042" spans="27:27" x14ac:dyDescent="0.35">
      <c r="AA10042" s="3"/>
    </row>
    <row r="10043" spans="27:27" x14ac:dyDescent="0.35">
      <c r="AA10043" s="3"/>
    </row>
    <row r="10044" spans="27:27" x14ac:dyDescent="0.35">
      <c r="AA10044" s="3"/>
    </row>
    <row r="10045" spans="27:27" x14ac:dyDescent="0.35">
      <c r="AA10045" s="3"/>
    </row>
    <row r="10046" spans="27:27" x14ac:dyDescent="0.35">
      <c r="AA10046" s="3"/>
    </row>
    <row r="10047" spans="27:27" x14ac:dyDescent="0.35">
      <c r="AA10047" s="3"/>
    </row>
    <row r="10048" spans="27:27" x14ac:dyDescent="0.35">
      <c r="AA10048" s="3"/>
    </row>
    <row r="10049" spans="27:27" x14ac:dyDescent="0.35">
      <c r="AA10049" s="3"/>
    </row>
    <row r="10050" spans="27:27" x14ac:dyDescent="0.35">
      <c r="AA10050" s="3"/>
    </row>
    <row r="10051" spans="27:27" x14ac:dyDescent="0.35">
      <c r="AA10051" s="3"/>
    </row>
    <row r="10052" spans="27:27" x14ac:dyDescent="0.35">
      <c r="AA10052" s="3"/>
    </row>
    <row r="10053" spans="27:27" x14ac:dyDescent="0.35">
      <c r="AA10053" s="3"/>
    </row>
    <row r="10054" spans="27:27" x14ac:dyDescent="0.35">
      <c r="AA10054" s="3"/>
    </row>
    <row r="10055" spans="27:27" x14ac:dyDescent="0.35">
      <c r="AA10055" s="3"/>
    </row>
    <row r="10056" spans="27:27" x14ac:dyDescent="0.35">
      <c r="AA10056" s="3"/>
    </row>
    <row r="10057" spans="27:27" x14ac:dyDescent="0.35">
      <c r="AA10057" s="3"/>
    </row>
    <row r="10058" spans="27:27" x14ac:dyDescent="0.35">
      <c r="AA10058" s="3"/>
    </row>
    <row r="10059" spans="27:27" x14ac:dyDescent="0.35">
      <c r="AA10059" s="3"/>
    </row>
    <row r="10060" spans="27:27" x14ac:dyDescent="0.35">
      <c r="AA10060" s="3"/>
    </row>
    <row r="10061" spans="27:27" x14ac:dyDescent="0.35">
      <c r="AA10061" s="3"/>
    </row>
    <row r="10062" spans="27:27" x14ac:dyDescent="0.35">
      <c r="AA10062" s="3"/>
    </row>
    <row r="10063" spans="27:27" x14ac:dyDescent="0.35">
      <c r="AA10063" s="3"/>
    </row>
    <row r="10064" spans="27:27" x14ac:dyDescent="0.35">
      <c r="AA10064" s="3"/>
    </row>
    <row r="10065" spans="27:27" x14ac:dyDescent="0.35">
      <c r="AA10065" s="3"/>
    </row>
    <row r="10066" spans="27:27" x14ac:dyDescent="0.35">
      <c r="AA10066" s="3"/>
    </row>
    <row r="10067" spans="27:27" x14ac:dyDescent="0.35">
      <c r="AA10067" s="3"/>
    </row>
    <row r="10068" spans="27:27" x14ac:dyDescent="0.35">
      <c r="AA10068" s="3"/>
    </row>
    <row r="10069" spans="27:27" x14ac:dyDescent="0.35">
      <c r="AA10069" s="3"/>
    </row>
    <row r="10070" spans="27:27" x14ac:dyDescent="0.35">
      <c r="AA10070" s="3"/>
    </row>
    <row r="10071" spans="27:27" x14ac:dyDescent="0.35">
      <c r="AA10071" s="3"/>
    </row>
    <row r="10072" spans="27:27" x14ac:dyDescent="0.35">
      <c r="AA10072" s="3"/>
    </row>
    <row r="10073" spans="27:27" x14ac:dyDescent="0.35">
      <c r="AA10073" s="3"/>
    </row>
    <row r="10074" spans="27:27" x14ac:dyDescent="0.35">
      <c r="AA10074" s="3"/>
    </row>
    <row r="10075" spans="27:27" x14ac:dyDescent="0.35">
      <c r="AA10075" s="3"/>
    </row>
    <row r="10076" spans="27:27" x14ac:dyDescent="0.35">
      <c r="AA10076" s="3"/>
    </row>
    <row r="10077" spans="27:27" x14ac:dyDescent="0.35">
      <c r="AA10077" s="3"/>
    </row>
    <row r="10078" spans="27:27" x14ac:dyDescent="0.35">
      <c r="AA10078" s="3"/>
    </row>
    <row r="10079" spans="27:27" x14ac:dyDescent="0.35">
      <c r="AA10079" s="3"/>
    </row>
    <row r="10080" spans="27:27" x14ac:dyDescent="0.35">
      <c r="AA10080" s="3"/>
    </row>
    <row r="10081" spans="27:27" x14ac:dyDescent="0.35">
      <c r="AA10081" s="3"/>
    </row>
    <row r="10082" spans="27:27" x14ac:dyDescent="0.35">
      <c r="AA10082" s="3"/>
    </row>
    <row r="10083" spans="27:27" x14ac:dyDescent="0.35">
      <c r="AA10083" s="3"/>
    </row>
    <row r="10084" spans="27:27" x14ac:dyDescent="0.35">
      <c r="AA10084" s="3"/>
    </row>
    <row r="10085" spans="27:27" x14ac:dyDescent="0.35">
      <c r="AA10085" s="3"/>
    </row>
    <row r="10086" spans="27:27" x14ac:dyDescent="0.35">
      <c r="AA10086" s="3"/>
    </row>
    <row r="10087" spans="27:27" x14ac:dyDescent="0.35">
      <c r="AA10087" s="3"/>
    </row>
    <row r="10088" spans="27:27" x14ac:dyDescent="0.35">
      <c r="AA10088" s="3"/>
    </row>
    <row r="10089" spans="27:27" x14ac:dyDescent="0.35">
      <c r="AA10089" s="3"/>
    </row>
    <row r="10090" spans="27:27" x14ac:dyDescent="0.35">
      <c r="AA10090" s="3"/>
    </row>
    <row r="10091" spans="27:27" x14ac:dyDescent="0.35">
      <c r="AA10091" s="3"/>
    </row>
    <row r="10092" spans="27:27" x14ac:dyDescent="0.35">
      <c r="AA10092" s="3"/>
    </row>
    <row r="10093" spans="27:27" x14ac:dyDescent="0.35">
      <c r="AA10093" s="3"/>
    </row>
    <row r="10094" spans="27:27" x14ac:dyDescent="0.35">
      <c r="AA10094" s="3"/>
    </row>
    <row r="10095" spans="27:27" x14ac:dyDescent="0.35">
      <c r="AA10095" s="3"/>
    </row>
    <row r="10096" spans="27:27" x14ac:dyDescent="0.35">
      <c r="AA10096" s="3"/>
    </row>
    <row r="10097" spans="27:27" x14ac:dyDescent="0.35">
      <c r="AA10097" s="3"/>
    </row>
    <row r="10098" spans="27:27" x14ac:dyDescent="0.35">
      <c r="AA10098" s="3"/>
    </row>
    <row r="10099" spans="27:27" x14ac:dyDescent="0.35">
      <c r="AA10099" s="3"/>
    </row>
    <row r="10100" spans="27:27" x14ac:dyDescent="0.35">
      <c r="AA10100" s="3"/>
    </row>
    <row r="10101" spans="27:27" x14ac:dyDescent="0.35">
      <c r="AA10101" s="3"/>
    </row>
    <row r="10102" spans="27:27" x14ac:dyDescent="0.35">
      <c r="AA10102" s="3"/>
    </row>
    <row r="10103" spans="27:27" x14ac:dyDescent="0.35">
      <c r="AA10103" s="3"/>
    </row>
    <row r="10104" spans="27:27" x14ac:dyDescent="0.35">
      <c r="AA10104" s="3"/>
    </row>
    <row r="10105" spans="27:27" x14ac:dyDescent="0.35">
      <c r="AA10105" s="3"/>
    </row>
    <row r="10106" spans="27:27" x14ac:dyDescent="0.35">
      <c r="AA10106" s="3"/>
    </row>
    <row r="10107" spans="27:27" x14ac:dyDescent="0.35">
      <c r="AA10107" s="3"/>
    </row>
    <row r="10108" spans="27:27" x14ac:dyDescent="0.35">
      <c r="AA10108" s="3"/>
    </row>
    <row r="10109" spans="27:27" x14ac:dyDescent="0.35">
      <c r="AA10109" s="3"/>
    </row>
    <row r="10110" spans="27:27" x14ac:dyDescent="0.35">
      <c r="AA10110" s="3"/>
    </row>
    <row r="10111" spans="27:27" x14ac:dyDescent="0.35">
      <c r="AA10111" s="3"/>
    </row>
    <row r="10112" spans="27:27" x14ac:dyDescent="0.35">
      <c r="AA10112" s="3"/>
    </row>
    <row r="10113" spans="27:27" x14ac:dyDescent="0.35">
      <c r="AA10113" s="3"/>
    </row>
    <row r="10114" spans="27:27" x14ac:dyDescent="0.35">
      <c r="AA10114" s="3"/>
    </row>
    <row r="10115" spans="27:27" x14ac:dyDescent="0.35">
      <c r="AA10115" s="3"/>
    </row>
    <row r="10116" spans="27:27" x14ac:dyDescent="0.35">
      <c r="AA10116" s="3"/>
    </row>
    <row r="10117" spans="27:27" x14ac:dyDescent="0.35">
      <c r="AA10117" s="3"/>
    </row>
    <row r="10118" spans="27:27" x14ac:dyDescent="0.35">
      <c r="AA10118" s="3"/>
    </row>
    <row r="10119" spans="27:27" x14ac:dyDescent="0.35">
      <c r="AA10119" s="3"/>
    </row>
    <row r="10120" spans="27:27" x14ac:dyDescent="0.35">
      <c r="AA10120" s="3"/>
    </row>
    <row r="10121" spans="27:27" x14ac:dyDescent="0.35">
      <c r="AA10121" s="3"/>
    </row>
    <row r="10122" spans="27:27" x14ac:dyDescent="0.35">
      <c r="AA10122" s="3"/>
    </row>
    <row r="10123" spans="27:27" x14ac:dyDescent="0.35">
      <c r="AA10123" s="3"/>
    </row>
    <row r="10124" spans="27:27" x14ac:dyDescent="0.35">
      <c r="AA10124" s="3"/>
    </row>
    <row r="10125" spans="27:27" x14ac:dyDescent="0.35">
      <c r="AA10125" s="3"/>
    </row>
    <row r="10126" spans="27:27" x14ac:dyDescent="0.35">
      <c r="AA10126" s="3"/>
    </row>
    <row r="10127" spans="27:27" x14ac:dyDescent="0.35">
      <c r="AA10127" s="3"/>
    </row>
    <row r="10128" spans="27:27" x14ac:dyDescent="0.35">
      <c r="AA10128" s="3"/>
    </row>
    <row r="10129" spans="27:27" x14ac:dyDescent="0.35">
      <c r="AA10129" s="3"/>
    </row>
    <row r="10130" spans="27:27" x14ac:dyDescent="0.35">
      <c r="AA10130" s="3"/>
    </row>
    <row r="10131" spans="27:27" x14ac:dyDescent="0.35">
      <c r="AA10131" s="3"/>
    </row>
    <row r="10132" spans="27:27" x14ac:dyDescent="0.35">
      <c r="AA10132" s="3"/>
    </row>
    <row r="10133" spans="27:27" x14ac:dyDescent="0.35">
      <c r="AA10133" s="3"/>
    </row>
    <row r="10134" spans="27:27" x14ac:dyDescent="0.35">
      <c r="AA10134" s="3"/>
    </row>
    <row r="10135" spans="27:27" x14ac:dyDescent="0.35">
      <c r="AA10135" s="3"/>
    </row>
    <row r="10136" spans="27:27" x14ac:dyDescent="0.35">
      <c r="AA10136" s="3"/>
    </row>
    <row r="10137" spans="27:27" x14ac:dyDescent="0.35">
      <c r="AA10137" s="3"/>
    </row>
    <row r="10138" spans="27:27" x14ac:dyDescent="0.35">
      <c r="AA10138" s="3"/>
    </row>
    <row r="10139" spans="27:27" x14ac:dyDescent="0.35">
      <c r="AA10139" s="3"/>
    </row>
    <row r="10140" spans="27:27" x14ac:dyDescent="0.35">
      <c r="AA10140" s="3"/>
    </row>
    <row r="10141" spans="27:27" x14ac:dyDescent="0.35">
      <c r="AA10141" s="3"/>
    </row>
    <row r="10142" spans="27:27" x14ac:dyDescent="0.35">
      <c r="AA10142" s="3"/>
    </row>
    <row r="10143" spans="27:27" x14ac:dyDescent="0.35">
      <c r="AA10143" s="3"/>
    </row>
    <row r="10144" spans="27:27" x14ac:dyDescent="0.35">
      <c r="AA10144" s="3"/>
    </row>
    <row r="10145" spans="27:27" x14ac:dyDescent="0.35">
      <c r="AA10145" s="3"/>
    </row>
    <row r="10146" spans="27:27" x14ac:dyDescent="0.35">
      <c r="AA10146" s="3"/>
    </row>
    <row r="10147" spans="27:27" x14ac:dyDescent="0.35">
      <c r="AA10147" s="3"/>
    </row>
    <row r="10148" spans="27:27" x14ac:dyDescent="0.35">
      <c r="AA10148" s="3"/>
    </row>
    <row r="10149" spans="27:27" x14ac:dyDescent="0.35">
      <c r="AA10149" s="3"/>
    </row>
    <row r="10150" spans="27:27" x14ac:dyDescent="0.35">
      <c r="AA10150" s="3"/>
    </row>
    <row r="10151" spans="27:27" x14ac:dyDescent="0.35">
      <c r="AA10151" s="3"/>
    </row>
    <row r="10152" spans="27:27" x14ac:dyDescent="0.35">
      <c r="AA10152" s="3"/>
    </row>
    <row r="10153" spans="27:27" x14ac:dyDescent="0.35">
      <c r="AA10153" s="3"/>
    </row>
    <row r="10154" spans="27:27" x14ac:dyDescent="0.35">
      <c r="AA10154" s="3"/>
    </row>
    <row r="10155" spans="27:27" x14ac:dyDescent="0.35">
      <c r="AA10155" s="3"/>
    </row>
    <row r="10156" spans="27:27" x14ac:dyDescent="0.35">
      <c r="AA10156" s="3"/>
    </row>
    <row r="10157" spans="27:27" x14ac:dyDescent="0.35">
      <c r="AA10157" s="3"/>
    </row>
    <row r="10158" spans="27:27" x14ac:dyDescent="0.35">
      <c r="AA10158" s="3"/>
    </row>
    <row r="10159" spans="27:27" x14ac:dyDescent="0.35">
      <c r="AA10159" s="3"/>
    </row>
    <row r="10160" spans="27:27" x14ac:dyDescent="0.35">
      <c r="AA10160" s="3"/>
    </row>
    <row r="10161" spans="27:27" x14ac:dyDescent="0.35">
      <c r="AA10161" s="3"/>
    </row>
    <row r="10162" spans="27:27" x14ac:dyDescent="0.35">
      <c r="AA10162" s="3"/>
    </row>
    <row r="10163" spans="27:27" x14ac:dyDescent="0.35">
      <c r="AA10163" s="3"/>
    </row>
    <row r="10164" spans="27:27" x14ac:dyDescent="0.35">
      <c r="AA10164" s="3"/>
    </row>
    <row r="10165" spans="27:27" x14ac:dyDescent="0.35">
      <c r="AA10165" s="3"/>
    </row>
    <row r="10166" spans="27:27" x14ac:dyDescent="0.35">
      <c r="AA10166" s="3"/>
    </row>
    <row r="10167" spans="27:27" x14ac:dyDescent="0.35">
      <c r="AA10167" s="3"/>
    </row>
    <row r="10168" spans="27:27" x14ac:dyDescent="0.35">
      <c r="AA10168" s="3"/>
    </row>
    <row r="10169" spans="27:27" x14ac:dyDescent="0.35">
      <c r="AA10169" s="3"/>
    </row>
    <row r="10170" spans="27:27" x14ac:dyDescent="0.35">
      <c r="AA10170" s="3"/>
    </row>
    <row r="10171" spans="27:27" x14ac:dyDescent="0.35">
      <c r="AA10171" s="3"/>
    </row>
    <row r="10172" spans="27:27" x14ac:dyDescent="0.35">
      <c r="AA10172" s="3"/>
    </row>
    <row r="10173" spans="27:27" x14ac:dyDescent="0.35">
      <c r="AA10173" s="3"/>
    </row>
    <row r="10174" spans="27:27" x14ac:dyDescent="0.35">
      <c r="AA10174" s="3"/>
    </row>
    <row r="10175" spans="27:27" x14ac:dyDescent="0.35">
      <c r="AA10175" s="3"/>
    </row>
    <row r="10176" spans="27:27" x14ac:dyDescent="0.35">
      <c r="AA10176" s="3"/>
    </row>
    <row r="10177" spans="27:27" x14ac:dyDescent="0.35">
      <c r="AA10177" s="3"/>
    </row>
    <row r="10178" spans="27:27" x14ac:dyDescent="0.35">
      <c r="AA10178" s="3"/>
    </row>
    <row r="10179" spans="27:27" x14ac:dyDescent="0.35">
      <c r="AA10179" s="3"/>
    </row>
    <row r="10180" spans="27:27" x14ac:dyDescent="0.35">
      <c r="AA10180" s="3"/>
    </row>
    <row r="10181" spans="27:27" x14ac:dyDescent="0.35">
      <c r="AA10181" s="3"/>
    </row>
    <row r="10182" spans="27:27" x14ac:dyDescent="0.35">
      <c r="AA10182" s="3"/>
    </row>
    <row r="10183" spans="27:27" x14ac:dyDescent="0.35">
      <c r="AA10183" s="3"/>
    </row>
    <row r="10184" spans="27:27" x14ac:dyDescent="0.35">
      <c r="AA10184" s="3"/>
    </row>
    <row r="10185" spans="27:27" x14ac:dyDescent="0.35">
      <c r="AA10185" s="3"/>
    </row>
    <row r="10186" spans="27:27" x14ac:dyDescent="0.35">
      <c r="AA10186" s="3"/>
    </row>
    <row r="10187" spans="27:27" x14ac:dyDescent="0.35">
      <c r="AA10187" s="3"/>
    </row>
    <row r="10188" spans="27:27" x14ac:dyDescent="0.35">
      <c r="AA10188" s="3"/>
    </row>
    <row r="10189" spans="27:27" x14ac:dyDescent="0.35">
      <c r="AA10189" s="3"/>
    </row>
    <row r="10190" spans="27:27" x14ac:dyDescent="0.35">
      <c r="AA10190" s="3"/>
    </row>
    <row r="10191" spans="27:27" x14ac:dyDescent="0.35">
      <c r="AA10191" s="3"/>
    </row>
    <row r="10192" spans="27:27" x14ac:dyDescent="0.35">
      <c r="AA10192" s="3"/>
    </row>
    <row r="10193" spans="27:27" x14ac:dyDescent="0.35">
      <c r="AA10193" s="3"/>
    </row>
    <row r="10194" spans="27:27" x14ac:dyDescent="0.35">
      <c r="AA10194" s="3"/>
    </row>
    <row r="10195" spans="27:27" x14ac:dyDescent="0.35">
      <c r="AA10195" s="3"/>
    </row>
    <row r="10196" spans="27:27" x14ac:dyDescent="0.35">
      <c r="AA10196" s="3"/>
    </row>
    <row r="10197" spans="27:27" x14ac:dyDescent="0.35">
      <c r="AA10197" s="3"/>
    </row>
    <row r="10198" spans="27:27" x14ac:dyDescent="0.35">
      <c r="AA10198" s="3"/>
    </row>
    <row r="10199" spans="27:27" x14ac:dyDescent="0.35">
      <c r="AA10199" s="3"/>
    </row>
    <row r="10200" spans="27:27" x14ac:dyDescent="0.35">
      <c r="AA10200" s="3"/>
    </row>
    <row r="10201" spans="27:27" x14ac:dyDescent="0.35">
      <c r="AA10201" s="3"/>
    </row>
    <row r="10202" spans="27:27" x14ac:dyDescent="0.35">
      <c r="AA10202" s="3"/>
    </row>
    <row r="10203" spans="27:27" x14ac:dyDescent="0.35">
      <c r="AA10203" s="3"/>
    </row>
    <row r="10204" spans="27:27" x14ac:dyDescent="0.35">
      <c r="AA10204" s="3"/>
    </row>
    <row r="10205" spans="27:27" x14ac:dyDescent="0.35">
      <c r="AA10205" s="3"/>
    </row>
    <row r="10206" spans="27:27" x14ac:dyDescent="0.35">
      <c r="AA10206" s="3"/>
    </row>
    <row r="10207" spans="27:27" x14ac:dyDescent="0.35">
      <c r="AA10207" s="3"/>
    </row>
    <row r="10208" spans="27:27" x14ac:dyDescent="0.35">
      <c r="AA10208" s="3"/>
    </row>
    <row r="10209" spans="27:27" x14ac:dyDescent="0.35">
      <c r="AA10209" s="3"/>
    </row>
    <row r="10210" spans="27:27" x14ac:dyDescent="0.35">
      <c r="AA10210" s="3"/>
    </row>
    <row r="10211" spans="27:27" x14ac:dyDescent="0.35">
      <c r="AA10211" s="3"/>
    </row>
    <row r="10212" spans="27:27" x14ac:dyDescent="0.35">
      <c r="AA10212" s="3"/>
    </row>
    <row r="10213" spans="27:27" x14ac:dyDescent="0.35">
      <c r="AA10213" s="3"/>
    </row>
    <row r="10214" spans="27:27" x14ac:dyDescent="0.35">
      <c r="AA10214" s="3"/>
    </row>
    <row r="10215" spans="27:27" x14ac:dyDescent="0.35">
      <c r="AA10215" s="3"/>
    </row>
    <row r="10216" spans="27:27" x14ac:dyDescent="0.35">
      <c r="AA10216" s="3"/>
    </row>
    <row r="10217" spans="27:27" x14ac:dyDescent="0.35">
      <c r="AA10217" s="3"/>
    </row>
    <row r="10218" spans="27:27" x14ac:dyDescent="0.35">
      <c r="AA10218" s="3"/>
    </row>
    <row r="10219" spans="27:27" x14ac:dyDescent="0.35">
      <c r="AA10219" s="3"/>
    </row>
    <row r="10220" spans="27:27" x14ac:dyDescent="0.35">
      <c r="AA10220" s="3"/>
    </row>
    <row r="10221" spans="27:27" x14ac:dyDescent="0.35">
      <c r="AA10221" s="3"/>
    </row>
    <row r="10222" spans="27:27" x14ac:dyDescent="0.35">
      <c r="AA10222" s="3"/>
    </row>
    <row r="10223" spans="27:27" x14ac:dyDescent="0.35">
      <c r="AA10223" s="3"/>
    </row>
    <row r="10224" spans="27:27" x14ac:dyDescent="0.35">
      <c r="AA10224" s="3"/>
    </row>
    <row r="10225" spans="27:27" x14ac:dyDescent="0.35">
      <c r="AA10225" s="3"/>
    </row>
    <row r="10226" spans="27:27" x14ac:dyDescent="0.35">
      <c r="AA10226" s="3"/>
    </row>
    <row r="10227" spans="27:27" x14ac:dyDescent="0.35">
      <c r="AA10227" s="3"/>
    </row>
    <row r="10228" spans="27:27" x14ac:dyDescent="0.35">
      <c r="AA10228" s="3"/>
    </row>
    <row r="10229" spans="27:27" x14ac:dyDescent="0.35">
      <c r="AA10229" s="3"/>
    </row>
    <row r="10230" spans="27:27" x14ac:dyDescent="0.35">
      <c r="AA10230" s="3"/>
    </row>
    <row r="10231" spans="27:27" x14ac:dyDescent="0.35">
      <c r="AA10231" s="3"/>
    </row>
    <row r="10232" spans="27:27" x14ac:dyDescent="0.35">
      <c r="AA10232" s="3"/>
    </row>
    <row r="10233" spans="27:27" x14ac:dyDescent="0.35">
      <c r="AA10233" s="3"/>
    </row>
    <row r="10234" spans="27:27" x14ac:dyDescent="0.35">
      <c r="AA10234" s="3"/>
    </row>
    <row r="10235" spans="27:27" x14ac:dyDescent="0.35">
      <c r="AA10235" s="3"/>
    </row>
    <row r="10236" spans="27:27" x14ac:dyDescent="0.35">
      <c r="AA10236" s="3"/>
    </row>
    <row r="10237" spans="27:27" x14ac:dyDescent="0.35">
      <c r="AA10237" s="3"/>
    </row>
    <row r="10238" spans="27:27" x14ac:dyDescent="0.35">
      <c r="AA10238" s="3"/>
    </row>
    <row r="10239" spans="27:27" x14ac:dyDescent="0.35">
      <c r="AA10239" s="3"/>
    </row>
    <row r="10240" spans="27:27" x14ac:dyDescent="0.35">
      <c r="AA10240" s="3"/>
    </row>
    <row r="10241" spans="27:27" x14ac:dyDescent="0.35">
      <c r="AA10241" s="3"/>
    </row>
    <row r="10242" spans="27:27" x14ac:dyDescent="0.35">
      <c r="AA10242" s="3"/>
    </row>
    <row r="10243" spans="27:27" x14ac:dyDescent="0.35">
      <c r="AA10243" s="3"/>
    </row>
    <row r="10244" spans="27:27" x14ac:dyDescent="0.35">
      <c r="AA10244" s="3"/>
    </row>
    <row r="10245" spans="27:27" x14ac:dyDescent="0.35">
      <c r="AA10245" s="3"/>
    </row>
    <row r="10246" spans="27:27" x14ac:dyDescent="0.35">
      <c r="AA10246" s="3"/>
    </row>
    <row r="10247" spans="27:27" x14ac:dyDescent="0.35">
      <c r="AA10247" s="3"/>
    </row>
    <row r="10248" spans="27:27" x14ac:dyDescent="0.35">
      <c r="AA10248" s="3"/>
    </row>
    <row r="10249" spans="27:27" x14ac:dyDescent="0.35">
      <c r="AA10249" s="3"/>
    </row>
    <row r="10250" spans="27:27" x14ac:dyDescent="0.35">
      <c r="AA10250" s="3"/>
    </row>
    <row r="10251" spans="27:27" x14ac:dyDescent="0.35">
      <c r="AA10251" s="3"/>
    </row>
    <row r="10252" spans="27:27" x14ac:dyDescent="0.35">
      <c r="AA10252" s="3"/>
    </row>
    <row r="10253" spans="27:27" x14ac:dyDescent="0.35">
      <c r="AA10253" s="3"/>
    </row>
    <row r="10254" spans="27:27" x14ac:dyDescent="0.35">
      <c r="AA10254" s="3"/>
    </row>
    <row r="10255" spans="27:27" x14ac:dyDescent="0.35">
      <c r="AA10255" s="3"/>
    </row>
    <row r="10256" spans="27:27" x14ac:dyDescent="0.35">
      <c r="AA10256" s="3"/>
    </row>
    <row r="10257" spans="27:27" x14ac:dyDescent="0.35">
      <c r="AA10257" s="3"/>
    </row>
    <row r="10258" spans="27:27" x14ac:dyDescent="0.35">
      <c r="AA10258" s="3"/>
    </row>
    <row r="10259" spans="27:27" x14ac:dyDescent="0.35">
      <c r="AA10259" s="3"/>
    </row>
    <row r="10260" spans="27:27" x14ac:dyDescent="0.35">
      <c r="AA10260" s="3"/>
    </row>
    <row r="10261" spans="27:27" x14ac:dyDescent="0.35">
      <c r="AA10261" s="3"/>
    </row>
    <row r="10262" spans="27:27" x14ac:dyDescent="0.35">
      <c r="AA10262" s="3"/>
    </row>
    <row r="10263" spans="27:27" x14ac:dyDescent="0.35">
      <c r="AA10263" s="3"/>
    </row>
    <row r="10264" spans="27:27" x14ac:dyDescent="0.35">
      <c r="AA10264" s="3"/>
    </row>
    <row r="10265" spans="27:27" x14ac:dyDescent="0.35">
      <c r="AA10265" s="3"/>
    </row>
    <row r="10266" spans="27:27" x14ac:dyDescent="0.35">
      <c r="AA10266" s="3"/>
    </row>
    <row r="10267" spans="27:27" x14ac:dyDescent="0.35">
      <c r="AA10267" s="3"/>
    </row>
    <row r="10268" spans="27:27" x14ac:dyDescent="0.35">
      <c r="AA10268" s="3"/>
    </row>
    <row r="10269" spans="27:27" x14ac:dyDescent="0.35">
      <c r="AA10269" s="3"/>
    </row>
    <row r="10270" spans="27:27" x14ac:dyDescent="0.35">
      <c r="AA10270" s="3"/>
    </row>
    <row r="10271" spans="27:27" x14ac:dyDescent="0.35">
      <c r="AA10271" s="3"/>
    </row>
    <row r="10272" spans="27:27" x14ac:dyDescent="0.35">
      <c r="AA10272" s="3"/>
    </row>
    <row r="10273" spans="27:27" x14ac:dyDescent="0.35">
      <c r="AA10273" s="3"/>
    </row>
    <row r="10274" spans="27:27" x14ac:dyDescent="0.35">
      <c r="AA10274" s="3"/>
    </row>
    <row r="10275" spans="27:27" x14ac:dyDescent="0.35">
      <c r="AA10275" s="3"/>
    </row>
    <row r="10276" spans="27:27" x14ac:dyDescent="0.35">
      <c r="AA10276" s="3"/>
    </row>
    <row r="10277" spans="27:27" x14ac:dyDescent="0.35">
      <c r="AA10277" s="3"/>
    </row>
    <row r="10278" spans="27:27" x14ac:dyDescent="0.35">
      <c r="AA10278" s="3"/>
    </row>
    <row r="10279" spans="27:27" x14ac:dyDescent="0.35">
      <c r="AA10279" s="3"/>
    </row>
    <row r="10280" spans="27:27" x14ac:dyDescent="0.35">
      <c r="AA10280" s="3"/>
    </row>
    <row r="10281" spans="27:27" x14ac:dyDescent="0.35">
      <c r="AA10281" s="3"/>
    </row>
    <row r="10282" spans="27:27" x14ac:dyDescent="0.35">
      <c r="AA10282" s="3"/>
    </row>
    <row r="10283" spans="27:27" x14ac:dyDescent="0.35">
      <c r="AA10283" s="3"/>
    </row>
    <row r="10284" spans="27:27" x14ac:dyDescent="0.35">
      <c r="AA10284" s="3"/>
    </row>
    <row r="10285" spans="27:27" x14ac:dyDescent="0.35">
      <c r="AA10285" s="3"/>
    </row>
    <row r="10286" spans="27:27" x14ac:dyDescent="0.35">
      <c r="AA10286" s="3"/>
    </row>
    <row r="10287" spans="27:27" x14ac:dyDescent="0.35">
      <c r="AA10287" s="3"/>
    </row>
    <row r="10288" spans="27:27" x14ac:dyDescent="0.35">
      <c r="AA10288" s="3"/>
    </row>
    <row r="10289" spans="27:27" x14ac:dyDescent="0.35">
      <c r="AA10289" s="3"/>
    </row>
    <row r="10290" spans="27:27" x14ac:dyDescent="0.35">
      <c r="AA10290" s="3"/>
    </row>
    <row r="10291" spans="27:27" x14ac:dyDescent="0.35">
      <c r="AA10291" s="3"/>
    </row>
    <row r="10292" spans="27:27" x14ac:dyDescent="0.35">
      <c r="AA10292" s="3"/>
    </row>
    <row r="10293" spans="27:27" x14ac:dyDescent="0.35">
      <c r="AA10293" s="3"/>
    </row>
    <row r="10294" spans="27:27" x14ac:dyDescent="0.35">
      <c r="AA10294" s="3"/>
    </row>
    <row r="10295" spans="27:27" x14ac:dyDescent="0.35">
      <c r="AA10295" s="3"/>
    </row>
    <row r="10296" spans="27:27" x14ac:dyDescent="0.35">
      <c r="AA10296" s="3"/>
    </row>
    <row r="10297" spans="27:27" x14ac:dyDescent="0.35">
      <c r="AA10297" s="3"/>
    </row>
    <row r="10298" spans="27:27" x14ac:dyDescent="0.35">
      <c r="AA10298" s="3"/>
    </row>
    <row r="10299" spans="27:27" x14ac:dyDescent="0.35">
      <c r="AA10299" s="3"/>
    </row>
    <row r="10300" spans="27:27" x14ac:dyDescent="0.35">
      <c r="AA10300" s="3"/>
    </row>
    <row r="10301" spans="27:27" x14ac:dyDescent="0.35">
      <c r="AA10301" s="3"/>
    </row>
    <row r="10302" spans="27:27" x14ac:dyDescent="0.35">
      <c r="AA10302" s="3"/>
    </row>
    <row r="10303" spans="27:27" x14ac:dyDescent="0.35">
      <c r="AA10303" s="3"/>
    </row>
    <row r="10304" spans="27:27" x14ac:dyDescent="0.35">
      <c r="AA10304" s="3"/>
    </row>
    <row r="10305" spans="27:27" x14ac:dyDescent="0.35">
      <c r="AA10305" s="3"/>
    </row>
    <row r="10306" spans="27:27" x14ac:dyDescent="0.35">
      <c r="AA10306" s="3"/>
    </row>
    <row r="10307" spans="27:27" x14ac:dyDescent="0.35">
      <c r="AA10307" s="3"/>
    </row>
    <row r="10308" spans="27:27" x14ac:dyDescent="0.35">
      <c r="AA10308" s="3"/>
    </row>
    <row r="10309" spans="27:27" x14ac:dyDescent="0.35">
      <c r="AA10309" s="3"/>
    </row>
    <row r="10310" spans="27:27" x14ac:dyDescent="0.35">
      <c r="AA10310" s="3"/>
    </row>
    <row r="10311" spans="27:27" x14ac:dyDescent="0.35">
      <c r="AA10311" s="3"/>
    </row>
    <row r="10312" spans="27:27" x14ac:dyDescent="0.35">
      <c r="AA10312" s="3"/>
    </row>
    <row r="10313" spans="27:27" x14ac:dyDescent="0.35">
      <c r="AA10313" s="3"/>
    </row>
    <row r="10314" spans="27:27" x14ac:dyDescent="0.35">
      <c r="AA10314" s="3"/>
    </row>
    <row r="10315" spans="27:27" x14ac:dyDescent="0.35">
      <c r="AA10315" s="3"/>
    </row>
    <row r="10316" spans="27:27" x14ac:dyDescent="0.35">
      <c r="AA10316" s="3"/>
    </row>
    <row r="10317" spans="27:27" x14ac:dyDescent="0.35">
      <c r="AA10317" s="3"/>
    </row>
    <row r="10318" spans="27:27" x14ac:dyDescent="0.35">
      <c r="AA10318" s="3"/>
    </row>
    <row r="10319" spans="27:27" x14ac:dyDescent="0.35">
      <c r="AA10319" s="3"/>
    </row>
    <row r="10320" spans="27:27" x14ac:dyDescent="0.35">
      <c r="AA10320" s="3"/>
    </row>
    <row r="10321" spans="27:27" x14ac:dyDescent="0.35">
      <c r="AA10321" s="3"/>
    </row>
    <row r="10322" spans="27:27" x14ac:dyDescent="0.35">
      <c r="AA10322" s="3"/>
    </row>
    <row r="10323" spans="27:27" x14ac:dyDescent="0.35">
      <c r="AA10323" s="3"/>
    </row>
    <row r="10324" spans="27:27" x14ac:dyDescent="0.35">
      <c r="AA10324" s="3"/>
    </row>
    <row r="10325" spans="27:27" x14ac:dyDescent="0.35">
      <c r="AA10325" s="3"/>
    </row>
    <row r="10326" spans="27:27" x14ac:dyDescent="0.35">
      <c r="AA10326" s="3"/>
    </row>
    <row r="10327" spans="27:27" x14ac:dyDescent="0.35">
      <c r="AA10327" s="3"/>
    </row>
    <row r="10328" spans="27:27" x14ac:dyDescent="0.35">
      <c r="AA10328" s="3"/>
    </row>
    <row r="10329" spans="27:27" x14ac:dyDescent="0.35">
      <c r="AA10329" s="3"/>
    </row>
    <row r="10330" spans="27:27" x14ac:dyDescent="0.35">
      <c r="AA10330" s="3"/>
    </row>
    <row r="10331" spans="27:27" x14ac:dyDescent="0.35">
      <c r="AA10331" s="3"/>
    </row>
    <row r="10332" spans="27:27" x14ac:dyDescent="0.35">
      <c r="AA10332" s="3"/>
    </row>
    <row r="10333" spans="27:27" x14ac:dyDescent="0.35">
      <c r="AA10333" s="3"/>
    </row>
    <row r="10334" spans="27:27" x14ac:dyDescent="0.35">
      <c r="AA10334" s="3"/>
    </row>
    <row r="10335" spans="27:27" x14ac:dyDescent="0.35">
      <c r="AA10335" s="3"/>
    </row>
    <row r="10336" spans="27:27" x14ac:dyDescent="0.35">
      <c r="AA10336" s="3"/>
    </row>
    <row r="10337" spans="27:27" x14ac:dyDescent="0.35">
      <c r="AA10337" s="3"/>
    </row>
    <row r="10338" spans="27:27" x14ac:dyDescent="0.35">
      <c r="AA10338" s="3"/>
    </row>
    <row r="10339" spans="27:27" x14ac:dyDescent="0.35">
      <c r="AA10339" s="3"/>
    </row>
    <row r="10340" spans="27:27" x14ac:dyDescent="0.35">
      <c r="AA10340" s="3"/>
    </row>
    <row r="10341" spans="27:27" x14ac:dyDescent="0.35">
      <c r="AA10341" s="3"/>
    </row>
    <row r="10342" spans="27:27" x14ac:dyDescent="0.35">
      <c r="AA10342" s="3"/>
    </row>
    <row r="10343" spans="27:27" x14ac:dyDescent="0.35">
      <c r="AA10343" s="3"/>
    </row>
    <row r="10344" spans="27:27" x14ac:dyDescent="0.35">
      <c r="AA10344" s="3"/>
    </row>
    <row r="10345" spans="27:27" x14ac:dyDescent="0.35">
      <c r="AA10345" s="3"/>
    </row>
    <row r="10346" spans="27:27" x14ac:dyDescent="0.35">
      <c r="AA10346" s="3"/>
    </row>
    <row r="10347" spans="27:27" x14ac:dyDescent="0.35">
      <c r="AA10347" s="3"/>
    </row>
    <row r="10348" spans="27:27" x14ac:dyDescent="0.35">
      <c r="AA10348" s="3"/>
    </row>
    <row r="10349" spans="27:27" x14ac:dyDescent="0.35">
      <c r="AA10349" s="3"/>
    </row>
    <row r="10350" spans="27:27" x14ac:dyDescent="0.35">
      <c r="AA10350" s="3"/>
    </row>
    <row r="10351" spans="27:27" x14ac:dyDescent="0.35">
      <c r="AA10351" s="3"/>
    </row>
    <row r="10352" spans="27:27" x14ac:dyDescent="0.35">
      <c r="AA10352" s="3"/>
    </row>
    <row r="10353" spans="27:27" x14ac:dyDescent="0.35">
      <c r="AA10353" s="3"/>
    </row>
    <row r="10354" spans="27:27" x14ac:dyDescent="0.35">
      <c r="AA10354" s="3"/>
    </row>
    <row r="10355" spans="27:27" x14ac:dyDescent="0.35">
      <c r="AA10355" s="3"/>
    </row>
    <row r="10356" spans="27:27" x14ac:dyDescent="0.35">
      <c r="AA10356" s="3"/>
    </row>
    <row r="10357" spans="27:27" x14ac:dyDescent="0.35">
      <c r="AA10357" s="3"/>
    </row>
    <row r="10358" spans="27:27" x14ac:dyDescent="0.35">
      <c r="AA10358" s="3"/>
    </row>
    <row r="10359" spans="27:27" x14ac:dyDescent="0.35">
      <c r="AA10359" s="3"/>
    </row>
    <row r="10360" spans="27:27" x14ac:dyDescent="0.35">
      <c r="AA10360" s="3"/>
    </row>
    <row r="10361" spans="27:27" x14ac:dyDescent="0.35">
      <c r="AA10361" s="3"/>
    </row>
    <row r="10362" spans="27:27" x14ac:dyDescent="0.35">
      <c r="AA10362" s="3"/>
    </row>
    <row r="10363" spans="27:27" x14ac:dyDescent="0.35">
      <c r="AA10363" s="3"/>
    </row>
    <row r="10364" spans="27:27" x14ac:dyDescent="0.35">
      <c r="AA10364" s="3"/>
    </row>
    <row r="10365" spans="27:27" x14ac:dyDescent="0.35">
      <c r="AA10365" s="3"/>
    </row>
    <row r="10366" spans="27:27" x14ac:dyDescent="0.35">
      <c r="AA10366" s="3"/>
    </row>
    <row r="10367" spans="27:27" x14ac:dyDescent="0.35">
      <c r="AA10367" s="3"/>
    </row>
    <row r="10368" spans="27:27" x14ac:dyDescent="0.35">
      <c r="AA10368" s="3"/>
    </row>
    <row r="10369" spans="27:27" x14ac:dyDescent="0.35">
      <c r="AA10369" s="3"/>
    </row>
    <row r="10370" spans="27:27" x14ac:dyDescent="0.35">
      <c r="AA10370" s="3"/>
    </row>
    <row r="10371" spans="27:27" x14ac:dyDescent="0.35">
      <c r="AA10371" s="3"/>
    </row>
    <row r="10372" spans="27:27" x14ac:dyDescent="0.35">
      <c r="AA10372" s="3"/>
    </row>
    <row r="10373" spans="27:27" x14ac:dyDescent="0.35">
      <c r="AA10373" s="3"/>
    </row>
    <row r="10374" spans="27:27" x14ac:dyDescent="0.35">
      <c r="AA10374" s="3"/>
    </row>
    <row r="10375" spans="27:27" x14ac:dyDescent="0.35">
      <c r="AA10375" s="3"/>
    </row>
    <row r="10376" spans="27:27" x14ac:dyDescent="0.35">
      <c r="AA10376" s="3"/>
    </row>
    <row r="10377" spans="27:27" x14ac:dyDescent="0.35">
      <c r="AA10377" s="3"/>
    </row>
    <row r="10378" spans="27:27" x14ac:dyDescent="0.35">
      <c r="AA10378" s="3"/>
    </row>
    <row r="10379" spans="27:27" x14ac:dyDescent="0.35">
      <c r="AA10379" s="3"/>
    </row>
    <row r="10380" spans="27:27" x14ac:dyDescent="0.35">
      <c r="AA10380" s="3"/>
    </row>
    <row r="10381" spans="27:27" x14ac:dyDescent="0.35">
      <c r="AA10381" s="3"/>
    </row>
    <row r="10382" spans="27:27" x14ac:dyDescent="0.35">
      <c r="AA10382" s="3"/>
    </row>
    <row r="10383" spans="27:27" x14ac:dyDescent="0.35">
      <c r="AA10383" s="3"/>
    </row>
    <row r="10384" spans="27:27" x14ac:dyDescent="0.35">
      <c r="AA10384" s="3"/>
    </row>
    <row r="10385" spans="27:27" x14ac:dyDescent="0.35">
      <c r="AA10385" s="3"/>
    </row>
    <row r="10386" spans="27:27" x14ac:dyDescent="0.35">
      <c r="AA10386" s="3"/>
    </row>
    <row r="10387" spans="27:27" x14ac:dyDescent="0.35">
      <c r="AA10387" s="3"/>
    </row>
    <row r="10388" spans="27:27" x14ac:dyDescent="0.35">
      <c r="AA10388" s="3"/>
    </row>
    <row r="10389" spans="27:27" x14ac:dyDescent="0.35">
      <c r="AA10389" s="3"/>
    </row>
    <row r="10390" spans="27:27" x14ac:dyDescent="0.35">
      <c r="AA10390" s="3"/>
    </row>
    <row r="10391" spans="27:27" x14ac:dyDescent="0.35">
      <c r="AA10391" s="3"/>
    </row>
    <row r="10392" spans="27:27" x14ac:dyDescent="0.35">
      <c r="AA10392" s="3"/>
    </row>
    <row r="10393" spans="27:27" x14ac:dyDescent="0.35">
      <c r="AA10393" s="3"/>
    </row>
    <row r="10394" spans="27:27" x14ac:dyDescent="0.35">
      <c r="AA10394" s="3"/>
    </row>
    <row r="10395" spans="27:27" x14ac:dyDescent="0.35">
      <c r="AA10395" s="3"/>
    </row>
    <row r="10396" spans="27:27" x14ac:dyDescent="0.35">
      <c r="AA10396" s="3"/>
    </row>
    <row r="10397" spans="27:27" x14ac:dyDescent="0.35">
      <c r="AA10397" s="3"/>
    </row>
    <row r="10398" spans="27:27" x14ac:dyDescent="0.35">
      <c r="AA10398" s="3"/>
    </row>
    <row r="10399" spans="27:27" x14ac:dyDescent="0.35">
      <c r="AA10399" s="3"/>
    </row>
    <row r="10400" spans="27:27" x14ac:dyDescent="0.35">
      <c r="AA10400" s="3"/>
    </row>
    <row r="10401" spans="27:27" x14ac:dyDescent="0.35">
      <c r="AA10401" s="3"/>
    </row>
    <row r="10402" spans="27:27" x14ac:dyDescent="0.35">
      <c r="AA10402" s="3"/>
    </row>
    <row r="10403" spans="27:27" x14ac:dyDescent="0.35">
      <c r="AA10403" s="3"/>
    </row>
    <row r="10404" spans="27:27" x14ac:dyDescent="0.35">
      <c r="AA10404" s="3"/>
    </row>
    <row r="10405" spans="27:27" x14ac:dyDescent="0.35">
      <c r="AA10405" s="3"/>
    </row>
    <row r="10406" spans="27:27" x14ac:dyDescent="0.35">
      <c r="AA10406" s="3"/>
    </row>
    <row r="10407" spans="27:27" x14ac:dyDescent="0.35">
      <c r="AA10407" s="3"/>
    </row>
    <row r="10408" spans="27:27" x14ac:dyDescent="0.35">
      <c r="AA10408" s="3"/>
    </row>
    <row r="10409" spans="27:27" x14ac:dyDescent="0.35">
      <c r="AA10409" s="3"/>
    </row>
    <row r="10410" spans="27:27" x14ac:dyDescent="0.35">
      <c r="AA10410" s="3"/>
    </row>
    <row r="10411" spans="27:27" x14ac:dyDescent="0.35">
      <c r="AA10411" s="3"/>
    </row>
    <row r="10412" spans="27:27" x14ac:dyDescent="0.35">
      <c r="AA10412" s="3"/>
    </row>
    <row r="10413" spans="27:27" x14ac:dyDescent="0.35">
      <c r="AA10413" s="3"/>
    </row>
    <row r="10414" spans="27:27" x14ac:dyDescent="0.35">
      <c r="AA10414" s="3"/>
    </row>
    <row r="10415" spans="27:27" x14ac:dyDescent="0.35">
      <c r="AA10415" s="3"/>
    </row>
    <row r="10416" spans="27:27" x14ac:dyDescent="0.35">
      <c r="AA10416" s="3"/>
    </row>
    <row r="10417" spans="27:27" x14ac:dyDescent="0.35">
      <c r="AA10417" s="3"/>
    </row>
    <row r="10418" spans="27:27" x14ac:dyDescent="0.35">
      <c r="AA10418" s="3"/>
    </row>
    <row r="10419" spans="27:27" x14ac:dyDescent="0.35">
      <c r="AA10419" s="3"/>
    </row>
    <row r="10420" spans="27:27" x14ac:dyDescent="0.35">
      <c r="AA10420" s="3"/>
    </row>
    <row r="10421" spans="27:27" x14ac:dyDescent="0.35">
      <c r="AA10421" s="3"/>
    </row>
    <row r="10422" spans="27:27" x14ac:dyDescent="0.35">
      <c r="AA10422" s="3"/>
    </row>
    <row r="10423" spans="27:27" x14ac:dyDescent="0.35">
      <c r="AA10423" s="3"/>
    </row>
    <row r="10424" spans="27:27" x14ac:dyDescent="0.35">
      <c r="AA10424" s="3"/>
    </row>
    <row r="10425" spans="27:27" x14ac:dyDescent="0.35">
      <c r="AA10425" s="3"/>
    </row>
    <row r="10426" spans="27:27" x14ac:dyDescent="0.35">
      <c r="AA10426" s="3"/>
    </row>
    <row r="10427" spans="27:27" x14ac:dyDescent="0.35">
      <c r="AA10427" s="3"/>
    </row>
    <row r="10428" spans="27:27" x14ac:dyDescent="0.35">
      <c r="AA10428" s="3"/>
    </row>
    <row r="10429" spans="27:27" x14ac:dyDescent="0.35">
      <c r="AA10429" s="3"/>
    </row>
    <row r="10430" spans="27:27" x14ac:dyDescent="0.35">
      <c r="AA10430" s="3"/>
    </row>
    <row r="10431" spans="27:27" x14ac:dyDescent="0.35">
      <c r="AA10431" s="3"/>
    </row>
    <row r="10432" spans="27:27" x14ac:dyDescent="0.35">
      <c r="AA10432" s="3"/>
    </row>
    <row r="10433" spans="27:27" x14ac:dyDescent="0.35">
      <c r="AA10433" s="3"/>
    </row>
    <row r="10434" spans="27:27" x14ac:dyDescent="0.35">
      <c r="AA10434" s="3"/>
    </row>
    <row r="10435" spans="27:27" x14ac:dyDescent="0.35">
      <c r="AA10435" s="3"/>
    </row>
    <row r="10436" spans="27:27" x14ac:dyDescent="0.35">
      <c r="AA10436" s="3"/>
    </row>
    <row r="10437" spans="27:27" x14ac:dyDescent="0.35">
      <c r="AA10437" s="3"/>
    </row>
    <row r="10438" spans="27:27" x14ac:dyDescent="0.35">
      <c r="AA10438" s="3"/>
    </row>
    <row r="10439" spans="27:27" x14ac:dyDescent="0.35">
      <c r="AA10439" s="3"/>
    </row>
    <row r="10440" spans="27:27" x14ac:dyDescent="0.35">
      <c r="AA10440" s="3"/>
    </row>
    <row r="10441" spans="27:27" x14ac:dyDescent="0.35">
      <c r="AA10441" s="3"/>
    </row>
    <row r="10442" spans="27:27" x14ac:dyDescent="0.35">
      <c r="AA10442" s="3"/>
    </row>
    <row r="10443" spans="27:27" x14ac:dyDescent="0.35">
      <c r="AA10443" s="3"/>
    </row>
    <row r="10444" spans="27:27" x14ac:dyDescent="0.35">
      <c r="AA10444" s="3"/>
    </row>
    <row r="10445" spans="27:27" x14ac:dyDescent="0.35">
      <c r="AA10445" s="3"/>
    </row>
    <row r="10446" spans="27:27" x14ac:dyDescent="0.35">
      <c r="AA10446" s="3"/>
    </row>
    <row r="10447" spans="27:27" x14ac:dyDescent="0.35">
      <c r="AA10447" s="3"/>
    </row>
    <row r="10448" spans="27:27" x14ac:dyDescent="0.35">
      <c r="AA10448" s="3"/>
    </row>
    <row r="10449" spans="27:27" x14ac:dyDescent="0.35">
      <c r="AA10449" s="3"/>
    </row>
    <row r="10450" spans="27:27" x14ac:dyDescent="0.35">
      <c r="AA10450" s="3"/>
    </row>
    <row r="10451" spans="27:27" x14ac:dyDescent="0.35">
      <c r="AA10451" s="3"/>
    </row>
    <row r="10452" spans="27:27" x14ac:dyDescent="0.35">
      <c r="AA10452" s="3"/>
    </row>
    <row r="10453" spans="27:27" x14ac:dyDescent="0.35">
      <c r="AA10453" s="3"/>
    </row>
    <row r="10454" spans="27:27" x14ac:dyDescent="0.35">
      <c r="AA10454" s="3"/>
    </row>
    <row r="10455" spans="27:27" x14ac:dyDescent="0.35">
      <c r="AA10455" s="3"/>
    </row>
    <row r="10456" spans="27:27" x14ac:dyDescent="0.35">
      <c r="AA10456" s="3"/>
    </row>
    <row r="10457" spans="27:27" x14ac:dyDescent="0.35">
      <c r="AA10457" s="3"/>
    </row>
    <row r="10458" spans="27:27" x14ac:dyDescent="0.35">
      <c r="AA10458" s="3"/>
    </row>
    <row r="10459" spans="27:27" x14ac:dyDescent="0.35">
      <c r="AA10459" s="3"/>
    </row>
    <row r="10460" spans="27:27" x14ac:dyDescent="0.35">
      <c r="AA10460" s="3"/>
    </row>
    <row r="10461" spans="27:27" x14ac:dyDescent="0.35">
      <c r="AA10461" s="3"/>
    </row>
    <row r="10462" spans="27:27" x14ac:dyDescent="0.35">
      <c r="AA10462" s="3"/>
    </row>
    <row r="10463" spans="27:27" x14ac:dyDescent="0.35">
      <c r="AA10463" s="3"/>
    </row>
    <row r="10464" spans="27:27" x14ac:dyDescent="0.35">
      <c r="AA10464" s="3"/>
    </row>
    <row r="10465" spans="27:27" x14ac:dyDescent="0.35">
      <c r="AA10465" s="3"/>
    </row>
    <row r="10466" spans="27:27" x14ac:dyDescent="0.35">
      <c r="AA10466" s="3"/>
    </row>
    <row r="10467" spans="27:27" x14ac:dyDescent="0.35">
      <c r="AA10467" s="3"/>
    </row>
    <row r="10468" spans="27:27" x14ac:dyDescent="0.35">
      <c r="AA10468" s="3"/>
    </row>
    <row r="10469" spans="27:27" x14ac:dyDescent="0.35">
      <c r="AA10469" s="3"/>
    </row>
    <row r="10470" spans="27:27" x14ac:dyDescent="0.35">
      <c r="AA10470" s="3"/>
    </row>
    <row r="10471" spans="27:27" x14ac:dyDescent="0.35">
      <c r="AA10471" s="3"/>
    </row>
    <row r="10472" spans="27:27" x14ac:dyDescent="0.35">
      <c r="AA10472" s="3"/>
    </row>
    <row r="10473" spans="27:27" x14ac:dyDescent="0.35">
      <c r="AA10473" s="3"/>
    </row>
    <row r="10474" spans="27:27" x14ac:dyDescent="0.35">
      <c r="AA10474" s="3"/>
    </row>
    <row r="10475" spans="27:27" x14ac:dyDescent="0.35">
      <c r="AA10475" s="3"/>
    </row>
    <row r="10476" spans="27:27" x14ac:dyDescent="0.35">
      <c r="AA10476" s="3"/>
    </row>
    <row r="10477" spans="27:27" x14ac:dyDescent="0.35">
      <c r="AA10477" s="3"/>
    </row>
    <row r="10478" spans="27:27" x14ac:dyDescent="0.35">
      <c r="AA10478" s="3"/>
    </row>
    <row r="10479" spans="27:27" x14ac:dyDescent="0.35">
      <c r="AA10479" s="3"/>
    </row>
    <row r="10480" spans="27:27" x14ac:dyDescent="0.35">
      <c r="AA10480" s="3"/>
    </row>
    <row r="10481" spans="27:27" x14ac:dyDescent="0.35">
      <c r="AA10481" s="3"/>
    </row>
    <row r="10482" spans="27:27" x14ac:dyDescent="0.35">
      <c r="AA10482" s="3"/>
    </row>
    <row r="10483" spans="27:27" x14ac:dyDescent="0.35">
      <c r="AA10483" s="3"/>
    </row>
    <row r="10484" spans="27:27" x14ac:dyDescent="0.35">
      <c r="AA10484" s="3"/>
    </row>
    <row r="10485" spans="27:27" x14ac:dyDescent="0.35">
      <c r="AA10485" s="3"/>
    </row>
    <row r="10486" spans="27:27" x14ac:dyDescent="0.35">
      <c r="AA10486" s="3"/>
    </row>
    <row r="10487" spans="27:27" x14ac:dyDescent="0.35">
      <c r="AA10487" s="3"/>
    </row>
    <row r="10488" spans="27:27" x14ac:dyDescent="0.35">
      <c r="AA10488" s="3"/>
    </row>
    <row r="10489" spans="27:27" x14ac:dyDescent="0.35">
      <c r="AA10489" s="3"/>
    </row>
    <row r="10490" spans="27:27" x14ac:dyDescent="0.35">
      <c r="AA10490" s="3"/>
    </row>
    <row r="10491" spans="27:27" x14ac:dyDescent="0.35">
      <c r="AA10491" s="3"/>
    </row>
    <row r="10492" spans="27:27" x14ac:dyDescent="0.35">
      <c r="AA10492" s="3"/>
    </row>
    <row r="10493" spans="27:27" x14ac:dyDescent="0.35">
      <c r="AA10493" s="3"/>
    </row>
    <row r="10494" spans="27:27" x14ac:dyDescent="0.35">
      <c r="AA10494" s="3"/>
    </row>
    <row r="10495" spans="27:27" x14ac:dyDescent="0.35">
      <c r="AA10495" s="3"/>
    </row>
    <row r="10496" spans="27:27" x14ac:dyDescent="0.35">
      <c r="AA10496" s="3"/>
    </row>
    <row r="10497" spans="27:27" x14ac:dyDescent="0.35">
      <c r="AA10497" s="3"/>
    </row>
    <row r="10498" spans="27:27" x14ac:dyDescent="0.35">
      <c r="AA10498" s="3"/>
    </row>
    <row r="10499" spans="27:27" x14ac:dyDescent="0.35">
      <c r="AA10499" s="3"/>
    </row>
    <row r="10500" spans="27:27" x14ac:dyDescent="0.35">
      <c r="AA10500" s="3"/>
    </row>
    <row r="10501" spans="27:27" x14ac:dyDescent="0.35">
      <c r="AA10501" s="3"/>
    </row>
    <row r="10502" spans="27:27" x14ac:dyDescent="0.35">
      <c r="AA10502" s="3"/>
    </row>
    <row r="10503" spans="27:27" x14ac:dyDescent="0.35">
      <c r="AA10503" s="3"/>
    </row>
    <row r="10504" spans="27:27" x14ac:dyDescent="0.35">
      <c r="AA10504" s="3"/>
    </row>
    <row r="10505" spans="27:27" x14ac:dyDescent="0.35">
      <c r="AA10505" s="3"/>
    </row>
    <row r="10506" spans="27:27" x14ac:dyDescent="0.35">
      <c r="AA10506" s="3"/>
    </row>
    <row r="10507" spans="27:27" x14ac:dyDescent="0.35">
      <c r="AA10507" s="3"/>
    </row>
    <row r="10508" spans="27:27" x14ac:dyDescent="0.35">
      <c r="AA10508" s="3"/>
    </row>
    <row r="10509" spans="27:27" x14ac:dyDescent="0.35">
      <c r="AA10509" s="3"/>
    </row>
    <row r="10510" spans="27:27" x14ac:dyDescent="0.35">
      <c r="AA10510" s="3"/>
    </row>
    <row r="10511" spans="27:27" x14ac:dyDescent="0.35">
      <c r="AA10511" s="3"/>
    </row>
    <row r="10512" spans="27:27" x14ac:dyDescent="0.35">
      <c r="AA10512" s="3"/>
    </row>
    <row r="10513" spans="27:27" x14ac:dyDescent="0.35">
      <c r="AA10513" s="3"/>
    </row>
    <row r="10514" spans="27:27" x14ac:dyDescent="0.35">
      <c r="AA10514" s="3"/>
    </row>
    <row r="10515" spans="27:27" x14ac:dyDescent="0.35">
      <c r="AA10515" s="3"/>
    </row>
    <row r="10516" spans="27:27" x14ac:dyDescent="0.35">
      <c r="AA10516" s="3"/>
    </row>
    <row r="10517" spans="27:27" x14ac:dyDescent="0.35">
      <c r="AA10517" s="3"/>
    </row>
    <row r="10518" spans="27:27" x14ac:dyDescent="0.35">
      <c r="AA10518" s="3"/>
    </row>
    <row r="10519" spans="27:27" x14ac:dyDescent="0.35">
      <c r="AA10519" s="3"/>
    </row>
    <row r="10520" spans="27:27" x14ac:dyDescent="0.35">
      <c r="AA10520" s="3"/>
    </row>
    <row r="10521" spans="27:27" x14ac:dyDescent="0.35">
      <c r="AA10521" s="3"/>
    </row>
    <row r="10522" spans="27:27" x14ac:dyDescent="0.35">
      <c r="AA10522" s="3"/>
    </row>
    <row r="10523" spans="27:27" x14ac:dyDescent="0.35">
      <c r="AA10523" s="3"/>
    </row>
    <row r="10524" spans="27:27" x14ac:dyDescent="0.35">
      <c r="AA10524" s="3"/>
    </row>
    <row r="10525" spans="27:27" x14ac:dyDescent="0.35">
      <c r="AA10525" s="3"/>
    </row>
    <row r="10526" spans="27:27" x14ac:dyDescent="0.35">
      <c r="AA10526" s="3"/>
    </row>
    <row r="10527" spans="27:27" x14ac:dyDescent="0.35">
      <c r="AA10527" s="3"/>
    </row>
    <row r="10528" spans="27:27" x14ac:dyDescent="0.35">
      <c r="AA10528" s="3"/>
    </row>
    <row r="10529" spans="27:27" x14ac:dyDescent="0.35">
      <c r="AA10529" s="3"/>
    </row>
    <row r="10530" spans="27:27" x14ac:dyDescent="0.35">
      <c r="AA10530" s="3"/>
    </row>
    <row r="10531" spans="27:27" x14ac:dyDescent="0.35">
      <c r="AA10531" s="3"/>
    </row>
    <row r="10532" spans="27:27" x14ac:dyDescent="0.35">
      <c r="AA10532" s="3"/>
    </row>
    <row r="10533" spans="27:27" x14ac:dyDescent="0.35">
      <c r="AA10533" s="3"/>
    </row>
    <row r="10534" spans="27:27" x14ac:dyDescent="0.35">
      <c r="AA10534" s="3"/>
    </row>
    <row r="10535" spans="27:27" x14ac:dyDescent="0.35">
      <c r="AA10535" s="3"/>
    </row>
    <row r="10536" spans="27:27" x14ac:dyDescent="0.35">
      <c r="AA10536" s="3"/>
    </row>
    <row r="10537" spans="27:27" x14ac:dyDescent="0.35">
      <c r="AA10537" s="3"/>
    </row>
    <row r="10538" spans="27:27" x14ac:dyDescent="0.35">
      <c r="AA10538" s="3"/>
    </row>
    <row r="10539" spans="27:27" x14ac:dyDescent="0.35">
      <c r="AA10539" s="3"/>
    </row>
    <row r="10540" spans="27:27" x14ac:dyDescent="0.35">
      <c r="AA10540" s="3"/>
    </row>
    <row r="10541" spans="27:27" x14ac:dyDescent="0.35">
      <c r="AA10541" s="3"/>
    </row>
    <row r="10542" spans="27:27" x14ac:dyDescent="0.35">
      <c r="AA10542" s="3"/>
    </row>
    <row r="10543" spans="27:27" x14ac:dyDescent="0.35">
      <c r="AA10543" s="3"/>
    </row>
    <row r="10544" spans="27:27" x14ac:dyDescent="0.35">
      <c r="AA10544" s="3"/>
    </row>
    <row r="10545" spans="27:27" x14ac:dyDescent="0.35">
      <c r="AA10545" s="3"/>
    </row>
    <row r="10546" spans="27:27" x14ac:dyDescent="0.35">
      <c r="AA10546" s="3"/>
    </row>
    <row r="10547" spans="27:27" x14ac:dyDescent="0.35">
      <c r="AA10547" s="3"/>
    </row>
    <row r="10548" spans="27:27" x14ac:dyDescent="0.35">
      <c r="AA10548" s="3"/>
    </row>
    <row r="10549" spans="27:27" x14ac:dyDescent="0.35">
      <c r="AA10549" s="3"/>
    </row>
    <row r="10550" spans="27:27" x14ac:dyDescent="0.35">
      <c r="AA10550" s="3"/>
    </row>
    <row r="10551" spans="27:27" x14ac:dyDescent="0.35">
      <c r="AA10551" s="3"/>
    </row>
    <row r="10552" spans="27:27" x14ac:dyDescent="0.35">
      <c r="AA10552" s="3"/>
    </row>
    <row r="10553" spans="27:27" x14ac:dyDescent="0.35">
      <c r="AA10553" s="3"/>
    </row>
    <row r="10554" spans="27:27" x14ac:dyDescent="0.35">
      <c r="AA10554" s="3"/>
    </row>
    <row r="10555" spans="27:27" x14ac:dyDescent="0.35">
      <c r="AA10555" s="3"/>
    </row>
    <row r="10556" spans="27:27" x14ac:dyDescent="0.35">
      <c r="AA10556" s="3"/>
    </row>
    <row r="10557" spans="27:27" x14ac:dyDescent="0.35">
      <c r="AA10557" s="3"/>
    </row>
    <row r="10558" spans="27:27" x14ac:dyDescent="0.35">
      <c r="AA10558" s="3"/>
    </row>
    <row r="10559" spans="27:27" x14ac:dyDescent="0.35">
      <c r="AA10559" s="3"/>
    </row>
    <row r="10560" spans="27:27" x14ac:dyDescent="0.35">
      <c r="AA10560" s="3"/>
    </row>
    <row r="10561" spans="27:27" x14ac:dyDescent="0.35">
      <c r="AA10561" s="3"/>
    </row>
    <row r="10562" spans="27:27" x14ac:dyDescent="0.35">
      <c r="AA10562" s="3"/>
    </row>
    <row r="10563" spans="27:27" x14ac:dyDescent="0.35">
      <c r="AA10563" s="3"/>
    </row>
    <row r="10564" spans="27:27" x14ac:dyDescent="0.35">
      <c r="AA10564" s="3"/>
    </row>
    <row r="10565" spans="27:27" x14ac:dyDescent="0.35">
      <c r="AA10565" s="3"/>
    </row>
    <row r="10566" spans="27:27" x14ac:dyDescent="0.35">
      <c r="AA10566" s="3"/>
    </row>
    <row r="10567" spans="27:27" x14ac:dyDescent="0.35">
      <c r="AA10567" s="3"/>
    </row>
    <row r="10568" spans="27:27" x14ac:dyDescent="0.35">
      <c r="AA10568" s="3"/>
    </row>
    <row r="10569" spans="27:27" x14ac:dyDescent="0.35">
      <c r="AA10569" s="3"/>
    </row>
    <row r="10570" spans="27:27" x14ac:dyDescent="0.35">
      <c r="AA10570" s="3"/>
    </row>
    <row r="10571" spans="27:27" x14ac:dyDescent="0.35">
      <c r="AA10571" s="3"/>
    </row>
    <row r="10572" spans="27:27" x14ac:dyDescent="0.35">
      <c r="AA10572" s="3"/>
    </row>
    <row r="10573" spans="27:27" x14ac:dyDescent="0.35">
      <c r="AA10573" s="3"/>
    </row>
    <row r="10574" spans="27:27" x14ac:dyDescent="0.35">
      <c r="AA10574" s="3"/>
    </row>
    <row r="10575" spans="27:27" x14ac:dyDescent="0.35">
      <c r="AA10575" s="3"/>
    </row>
    <row r="10576" spans="27:27" x14ac:dyDescent="0.35">
      <c r="AA10576" s="3"/>
    </row>
    <row r="10577" spans="27:27" x14ac:dyDescent="0.35">
      <c r="AA10577" s="3"/>
    </row>
    <row r="10578" spans="27:27" x14ac:dyDescent="0.35">
      <c r="AA10578" s="3"/>
    </row>
    <row r="10579" spans="27:27" x14ac:dyDescent="0.35">
      <c r="AA10579" s="3"/>
    </row>
    <row r="10580" spans="27:27" x14ac:dyDescent="0.35">
      <c r="AA10580" s="3"/>
    </row>
    <row r="10581" spans="27:27" x14ac:dyDescent="0.35">
      <c r="AA10581" s="3"/>
    </row>
    <row r="10582" spans="27:27" x14ac:dyDescent="0.35">
      <c r="AA10582" s="3"/>
    </row>
    <row r="10583" spans="27:27" x14ac:dyDescent="0.35">
      <c r="AA10583" s="3"/>
    </row>
    <row r="10584" spans="27:27" x14ac:dyDescent="0.35">
      <c r="AA10584" s="3"/>
    </row>
    <row r="10585" spans="27:27" x14ac:dyDescent="0.35">
      <c r="AA10585" s="3"/>
    </row>
    <row r="10586" spans="27:27" x14ac:dyDescent="0.35">
      <c r="AA10586" s="3"/>
    </row>
    <row r="10587" spans="27:27" x14ac:dyDescent="0.35">
      <c r="AA10587" s="3"/>
    </row>
    <row r="10588" spans="27:27" x14ac:dyDescent="0.35">
      <c r="AA10588" s="3"/>
    </row>
    <row r="10589" spans="27:27" x14ac:dyDescent="0.35">
      <c r="AA10589" s="3"/>
    </row>
    <row r="10590" spans="27:27" x14ac:dyDescent="0.35">
      <c r="AA10590" s="3"/>
    </row>
    <row r="10591" spans="27:27" x14ac:dyDescent="0.35">
      <c r="AA10591" s="3"/>
    </row>
    <row r="10592" spans="27:27" x14ac:dyDescent="0.35">
      <c r="AA10592" s="3"/>
    </row>
    <row r="10593" spans="27:27" x14ac:dyDescent="0.35">
      <c r="AA10593" s="3"/>
    </row>
    <row r="10594" spans="27:27" x14ac:dyDescent="0.35">
      <c r="AA10594" s="3"/>
    </row>
    <row r="10595" spans="27:27" x14ac:dyDescent="0.35">
      <c r="AA10595" s="3"/>
    </row>
    <row r="10596" spans="27:27" x14ac:dyDescent="0.35">
      <c r="AA10596" s="3"/>
    </row>
    <row r="10597" spans="27:27" x14ac:dyDescent="0.35">
      <c r="AA10597" s="3"/>
    </row>
    <row r="10598" spans="27:27" x14ac:dyDescent="0.35">
      <c r="AA10598" s="3"/>
    </row>
    <row r="10599" spans="27:27" x14ac:dyDescent="0.35">
      <c r="AA10599" s="3"/>
    </row>
    <row r="10600" spans="27:27" x14ac:dyDescent="0.35">
      <c r="AA10600" s="3"/>
    </row>
    <row r="10601" spans="27:27" x14ac:dyDescent="0.35">
      <c r="AA10601" s="3"/>
    </row>
    <row r="10602" spans="27:27" x14ac:dyDescent="0.35">
      <c r="AA10602" s="3"/>
    </row>
    <row r="10603" spans="27:27" x14ac:dyDescent="0.35">
      <c r="AA10603" s="3"/>
    </row>
    <row r="10604" spans="27:27" x14ac:dyDescent="0.35">
      <c r="AA10604" s="3"/>
    </row>
    <row r="10605" spans="27:27" x14ac:dyDescent="0.35">
      <c r="AA10605" s="3"/>
    </row>
    <row r="10606" spans="27:27" x14ac:dyDescent="0.35">
      <c r="AA10606" s="3"/>
    </row>
    <row r="10607" spans="27:27" x14ac:dyDescent="0.35">
      <c r="AA10607" s="3"/>
    </row>
    <row r="10608" spans="27:27" x14ac:dyDescent="0.35">
      <c r="AA10608" s="3"/>
    </row>
    <row r="10609" spans="27:27" x14ac:dyDescent="0.35">
      <c r="AA10609" s="3"/>
    </row>
    <row r="10610" spans="27:27" x14ac:dyDescent="0.35">
      <c r="AA10610" s="3"/>
    </row>
    <row r="10611" spans="27:27" x14ac:dyDescent="0.35">
      <c r="AA10611" s="3"/>
    </row>
    <row r="10612" spans="27:27" x14ac:dyDescent="0.35">
      <c r="AA10612" s="3"/>
    </row>
    <row r="10613" spans="27:27" x14ac:dyDescent="0.35">
      <c r="AA10613" s="3"/>
    </row>
    <row r="10614" spans="27:27" x14ac:dyDescent="0.35">
      <c r="AA10614" s="3"/>
    </row>
    <row r="10615" spans="27:27" x14ac:dyDescent="0.35">
      <c r="AA10615" s="3"/>
    </row>
    <row r="10616" spans="27:27" x14ac:dyDescent="0.35">
      <c r="AA10616" s="3"/>
    </row>
    <row r="10617" spans="27:27" x14ac:dyDescent="0.35">
      <c r="AA10617" s="3"/>
    </row>
    <row r="10618" spans="27:27" x14ac:dyDescent="0.35">
      <c r="AA10618" s="3"/>
    </row>
    <row r="10619" spans="27:27" x14ac:dyDescent="0.35">
      <c r="AA10619" s="3"/>
    </row>
    <row r="10620" spans="27:27" x14ac:dyDescent="0.35">
      <c r="AA10620" s="3"/>
    </row>
    <row r="10621" spans="27:27" x14ac:dyDescent="0.35">
      <c r="AA10621" s="3"/>
    </row>
    <row r="10622" spans="27:27" x14ac:dyDescent="0.35">
      <c r="AA10622" s="3"/>
    </row>
    <row r="10623" spans="27:27" x14ac:dyDescent="0.35">
      <c r="AA10623" s="3"/>
    </row>
    <row r="10624" spans="27:27" x14ac:dyDescent="0.35">
      <c r="AA10624" s="3"/>
    </row>
    <row r="10625" spans="27:27" x14ac:dyDescent="0.35">
      <c r="AA10625" s="3"/>
    </row>
    <row r="10626" spans="27:27" x14ac:dyDescent="0.35">
      <c r="AA10626" s="3"/>
    </row>
    <row r="10627" spans="27:27" x14ac:dyDescent="0.35">
      <c r="AA10627" s="3"/>
    </row>
    <row r="10628" spans="27:27" x14ac:dyDescent="0.35">
      <c r="AA10628" s="3"/>
    </row>
    <row r="10629" spans="27:27" x14ac:dyDescent="0.35">
      <c r="AA10629" s="3"/>
    </row>
    <row r="10630" spans="27:27" x14ac:dyDescent="0.35">
      <c r="AA10630" s="3"/>
    </row>
    <row r="10631" spans="27:27" x14ac:dyDescent="0.35">
      <c r="AA10631" s="3"/>
    </row>
    <row r="10632" spans="27:27" x14ac:dyDescent="0.35">
      <c r="AA10632" s="3"/>
    </row>
    <row r="10633" spans="27:27" x14ac:dyDescent="0.35">
      <c r="AA10633" s="3"/>
    </row>
    <row r="10634" spans="27:27" x14ac:dyDescent="0.35">
      <c r="AA10634" s="3"/>
    </row>
    <row r="10635" spans="27:27" x14ac:dyDescent="0.35">
      <c r="AA10635" s="3"/>
    </row>
    <row r="10636" spans="27:27" x14ac:dyDescent="0.35">
      <c r="AA10636" s="3"/>
    </row>
    <row r="10637" spans="27:27" x14ac:dyDescent="0.35">
      <c r="AA10637" s="3"/>
    </row>
    <row r="10638" spans="27:27" x14ac:dyDescent="0.35">
      <c r="AA10638" s="3"/>
    </row>
    <row r="10639" spans="27:27" x14ac:dyDescent="0.35">
      <c r="AA10639" s="3"/>
    </row>
    <row r="10640" spans="27:27" x14ac:dyDescent="0.35">
      <c r="AA10640" s="3"/>
    </row>
    <row r="10641" spans="27:27" x14ac:dyDescent="0.35">
      <c r="AA10641" s="3"/>
    </row>
    <row r="10642" spans="27:27" x14ac:dyDescent="0.35">
      <c r="AA10642" s="3"/>
    </row>
    <row r="10643" spans="27:27" x14ac:dyDescent="0.35">
      <c r="AA10643" s="3"/>
    </row>
    <row r="10644" spans="27:27" x14ac:dyDescent="0.35">
      <c r="AA10644" s="3"/>
    </row>
    <row r="10645" spans="27:27" x14ac:dyDescent="0.35">
      <c r="AA10645" s="3"/>
    </row>
    <row r="10646" spans="27:27" x14ac:dyDescent="0.35">
      <c r="AA10646" s="3"/>
    </row>
    <row r="10647" spans="27:27" x14ac:dyDescent="0.35">
      <c r="AA10647" s="3"/>
    </row>
    <row r="10648" spans="27:27" x14ac:dyDescent="0.35">
      <c r="AA10648" s="3"/>
    </row>
    <row r="10649" spans="27:27" x14ac:dyDescent="0.35">
      <c r="AA10649" s="3"/>
    </row>
    <row r="10650" spans="27:27" x14ac:dyDescent="0.35">
      <c r="AA10650" s="3"/>
    </row>
    <row r="10651" spans="27:27" x14ac:dyDescent="0.35">
      <c r="AA10651" s="3"/>
    </row>
    <row r="10652" spans="27:27" x14ac:dyDescent="0.35">
      <c r="AA10652" s="3"/>
    </row>
    <row r="10653" spans="27:27" x14ac:dyDescent="0.35">
      <c r="AA10653" s="3"/>
    </row>
    <row r="10654" spans="27:27" x14ac:dyDescent="0.35">
      <c r="AA10654" s="3"/>
    </row>
    <row r="10655" spans="27:27" x14ac:dyDescent="0.35">
      <c r="AA10655" s="3"/>
    </row>
    <row r="10656" spans="27:27" x14ac:dyDescent="0.35">
      <c r="AA10656" s="3"/>
    </row>
    <row r="10657" spans="27:27" x14ac:dyDescent="0.35">
      <c r="AA10657" s="3"/>
    </row>
    <row r="10658" spans="27:27" x14ac:dyDescent="0.35">
      <c r="AA10658" s="3"/>
    </row>
    <row r="10659" spans="27:27" x14ac:dyDescent="0.35">
      <c r="AA10659" s="3"/>
    </row>
    <row r="10660" spans="27:27" x14ac:dyDescent="0.35">
      <c r="AA10660" s="3"/>
    </row>
    <row r="10661" spans="27:27" x14ac:dyDescent="0.35">
      <c r="AA10661" s="3"/>
    </row>
    <row r="10662" spans="27:27" x14ac:dyDescent="0.35">
      <c r="AA10662" s="3"/>
    </row>
    <row r="10663" spans="27:27" x14ac:dyDescent="0.35">
      <c r="AA10663" s="3"/>
    </row>
    <row r="10664" spans="27:27" x14ac:dyDescent="0.35">
      <c r="AA10664" s="3"/>
    </row>
    <row r="10665" spans="27:27" x14ac:dyDescent="0.35">
      <c r="AA10665" s="3"/>
    </row>
    <row r="10666" spans="27:27" x14ac:dyDescent="0.35">
      <c r="AA10666" s="3"/>
    </row>
    <row r="10667" spans="27:27" x14ac:dyDescent="0.35">
      <c r="AA10667" s="3"/>
    </row>
    <row r="10668" spans="27:27" x14ac:dyDescent="0.35">
      <c r="AA10668" s="3"/>
    </row>
    <row r="10669" spans="27:27" x14ac:dyDescent="0.35">
      <c r="AA10669" s="3"/>
    </row>
    <row r="10670" spans="27:27" x14ac:dyDescent="0.35">
      <c r="AA10670" s="3"/>
    </row>
    <row r="10671" spans="27:27" x14ac:dyDescent="0.35">
      <c r="AA10671" s="3"/>
    </row>
    <row r="10672" spans="27:27" x14ac:dyDescent="0.35">
      <c r="AA10672" s="3"/>
    </row>
    <row r="10673" spans="27:27" x14ac:dyDescent="0.35">
      <c r="AA10673" s="3"/>
    </row>
    <row r="10674" spans="27:27" x14ac:dyDescent="0.35">
      <c r="AA10674" s="3"/>
    </row>
    <row r="10675" spans="27:27" x14ac:dyDescent="0.35">
      <c r="AA10675" s="3"/>
    </row>
    <row r="10676" spans="27:27" x14ac:dyDescent="0.35">
      <c r="AA10676" s="3"/>
    </row>
    <row r="10677" spans="27:27" x14ac:dyDescent="0.35">
      <c r="AA10677" s="3"/>
    </row>
    <row r="10678" spans="27:27" x14ac:dyDescent="0.35">
      <c r="AA10678" s="3"/>
    </row>
    <row r="10679" spans="27:27" x14ac:dyDescent="0.35">
      <c r="AA10679" s="3"/>
    </row>
    <row r="10680" spans="27:27" x14ac:dyDescent="0.35">
      <c r="AA10680" s="3"/>
    </row>
    <row r="10681" spans="27:27" x14ac:dyDescent="0.35">
      <c r="AA10681" s="3"/>
    </row>
    <row r="10682" spans="27:27" x14ac:dyDescent="0.35">
      <c r="AA10682" s="3"/>
    </row>
    <row r="10683" spans="27:27" x14ac:dyDescent="0.35">
      <c r="AA10683" s="3"/>
    </row>
    <row r="10684" spans="27:27" x14ac:dyDescent="0.35">
      <c r="AA10684" s="3"/>
    </row>
    <row r="10685" spans="27:27" x14ac:dyDescent="0.35">
      <c r="AA10685" s="3"/>
    </row>
    <row r="10686" spans="27:27" x14ac:dyDescent="0.35">
      <c r="AA10686" s="3"/>
    </row>
    <row r="10687" spans="27:27" x14ac:dyDescent="0.35">
      <c r="AA10687" s="3"/>
    </row>
    <row r="10688" spans="27:27" x14ac:dyDescent="0.35">
      <c r="AA10688" s="3"/>
    </row>
    <row r="10689" spans="27:27" x14ac:dyDescent="0.35">
      <c r="AA10689" s="3"/>
    </row>
    <row r="10690" spans="27:27" x14ac:dyDescent="0.35">
      <c r="AA10690" s="3"/>
    </row>
    <row r="10691" spans="27:27" x14ac:dyDescent="0.35">
      <c r="AA10691" s="3"/>
    </row>
    <row r="10692" spans="27:27" x14ac:dyDescent="0.35">
      <c r="AA10692" s="3"/>
    </row>
    <row r="10693" spans="27:27" x14ac:dyDescent="0.35">
      <c r="AA10693" s="3"/>
    </row>
    <row r="10694" spans="27:27" x14ac:dyDescent="0.35">
      <c r="AA10694" s="3"/>
    </row>
    <row r="10695" spans="27:27" x14ac:dyDescent="0.35">
      <c r="AA10695" s="3"/>
    </row>
    <row r="10696" spans="27:27" x14ac:dyDescent="0.35">
      <c r="AA10696" s="3"/>
    </row>
    <row r="10697" spans="27:27" x14ac:dyDescent="0.35">
      <c r="AA10697" s="3"/>
    </row>
    <row r="10698" spans="27:27" x14ac:dyDescent="0.35">
      <c r="AA10698" s="3"/>
    </row>
    <row r="10699" spans="27:27" x14ac:dyDescent="0.35">
      <c r="AA10699" s="3"/>
    </row>
    <row r="10700" spans="27:27" x14ac:dyDescent="0.35">
      <c r="AA10700" s="3"/>
    </row>
    <row r="10701" spans="27:27" x14ac:dyDescent="0.35">
      <c r="AA10701" s="3"/>
    </row>
    <row r="10702" spans="27:27" x14ac:dyDescent="0.35">
      <c r="AA10702" s="3"/>
    </row>
    <row r="10703" spans="27:27" x14ac:dyDescent="0.35">
      <c r="AA10703" s="3"/>
    </row>
    <row r="10704" spans="27:27" x14ac:dyDescent="0.35">
      <c r="AA10704" s="3"/>
    </row>
    <row r="10705" spans="27:27" x14ac:dyDescent="0.35">
      <c r="AA10705" s="3"/>
    </row>
    <row r="10706" spans="27:27" x14ac:dyDescent="0.35">
      <c r="AA10706" s="3"/>
    </row>
    <row r="10707" spans="27:27" x14ac:dyDescent="0.35">
      <c r="AA10707" s="3"/>
    </row>
    <row r="10708" spans="27:27" x14ac:dyDescent="0.35">
      <c r="AA10708" s="3"/>
    </row>
    <row r="10709" spans="27:27" x14ac:dyDescent="0.35">
      <c r="AA10709" s="3"/>
    </row>
    <row r="10710" spans="27:27" x14ac:dyDescent="0.35">
      <c r="AA10710" s="3"/>
    </row>
    <row r="10711" spans="27:27" x14ac:dyDescent="0.35">
      <c r="AA10711" s="3"/>
    </row>
    <row r="10712" spans="27:27" x14ac:dyDescent="0.35">
      <c r="AA10712" s="3"/>
    </row>
    <row r="10713" spans="27:27" x14ac:dyDescent="0.35">
      <c r="AA10713" s="3"/>
    </row>
    <row r="10714" spans="27:27" x14ac:dyDescent="0.35">
      <c r="AA10714" s="3"/>
    </row>
    <row r="10715" spans="27:27" x14ac:dyDescent="0.35">
      <c r="AA10715" s="3"/>
    </row>
    <row r="10716" spans="27:27" x14ac:dyDescent="0.35">
      <c r="AA10716" s="3"/>
    </row>
    <row r="10717" spans="27:27" x14ac:dyDescent="0.35">
      <c r="AA10717" s="3"/>
    </row>
    <row r="10718" spans="27:27" x14ac:dyDescent="0.35">
      <c r="AA10718" s="3"/>
    </row>
    <row r="10719" spans="27:27" x14ac:dyDescent="0.35">
      <c r="AA10719" s="3"/>
    </row>
    <row r="10720" spans="27:27" x14ac:dyDescent="0.35">
      <c r="AA10720" s="3"/>
    </row>
    <row r="10721" spans="27:27" x14ac:dyDescent="0.35">
      <c r="AA10721" s="3"/>
    </row>
    <row r="10722" spans="27:27" x14ac:dyDescent="0.35">
      <c r="AA10722" s="3"/>
    </row>
    <row r="10723" spans="27:27" x14ac:dyDescent="0.35">
      <c r="AA10723" s="3"/>
    </row>
    <row r="10724" spans="27:27" x14ac:dyDescent="0.35">
      <c r="AA10724" s="3"/>
    </row>
    <row r="10725" spans="27:27" x14ac:dyDescent="0.35">
      <c r="AA10725" s="3"/>
    </row>
    <row r="10726" spans="27:27" x14ac:dyDescent="0.35">
      <c r="AA10726" s="3"/>
    </row>
    <row r="10727" spans="27:27" x14ac:dyDescent="0.35">
      <c r="AA10727" s="3"/>
    </row>
    <row r="10728" spans="27:27" x14ac:dyDescent="0.35">
      <c r="AA10728" s="3"/>
    </row>
    <row r="10729" spans="27:27" x14ac:dyDescent="0.35">
      <c r="AA10729" s="3"/>
    </row>
    <row r="10730" spans="27:27" x14ac:dyDescent="0.35">
      <c r="AA10730" s="3"/>
    </row>
    <row r="10731" spans="27:27" x14ac:dyDescent="0.35">
      <c r="AA10731" s="3"/>
    </row>
    <row r="10732" spans="27:27" x14ac:dyDescent="0.35">
      <c r="AA10732" s="3"/>
    </row>
    <row r="10733" spans="27:27" x14ac:dyDescent="0.35">
      <c r="AA10733" s="3"/>
    </row>
    <row r="10734" spans="27:27" x14ac:dyDescent="0.35">
      <c r="AA10734" s="3"/>
    </row>
    <row r="10735" spans="27:27" x14ac:dyDescent="0.35">
      <c r="AA10735" s="3"/>
    </row>
    <row r="10736" spans="27:27" x14ac:dyDescent="0.35">
      <c r="AA10736" s="3"/>
    </row>
    <row r="10737" spans="27:27" x14ac:dyDescent="0.35">
      <c r="AA10737" s="3"/>
    </row>
    <row r="10738" spans="27:27" x14ac:dyDescent="0.35">
      <c r="AA10738" s="3"/>
    </row>
    <row r="10739" spans="27:27" x14ac:dyDescent="0.35">
      <c r="AA10739" s="3"/>
    </row>
    <row r="10740" spans="27:27" x14ac:dyDescent="0.35">
      <c r="AA10740" s="3"/>
    </row>
    <row r="10741" spans="27:27" x14ac:dyDescent="0.35">
      <c r="AA10741" s="3"/>
    </row>
    <row r="10742" spans="27:27" x14ac:dyDescent="0.35">
      <c r="AA10742" s="3"/>
    </row>
    <row r="10743" spans="27:27" x14ac:dyDescent="0.35">
      <c r="AA10743" s="3"/>
    </row>
    <row r="10744" spans="27:27" x14ac:dyDescent="0.35">
      <c r="AA10744" s="3"/>
    </row>
    <row r="10745" spans="27:27" x14ac:dyDescent="0.35">
      <c r="AA10745" s="3"/>
    </row>
    <row r="10746" spans="27:27" x14ac:dyDescent="0.35">
      <c r="AA10746" s="3"/>
    </row>
    <row r="10747" spans="27:27" x14ac:dyDescent="0.35">
      <c r="AA10747" s="3"/>
    </row>
    <row r="10748" spans="27:27" x14ac:dyDescent="0.35">
      <c r="AA10748" s="3"/>
    </row>
    <row r="10749" spans="27:27" x14ac:dyDescent="0.35">
      <c r="AA10749" s="3"/>
    </row>
    <row r="10750" spans="27:27" x14ac:dyDescent="0.35">
      <c r="AA10750" s="3"/>
    </row>
    <row r="10751" spans="27:27" x14ac:dyDescent="0.35">
      <c r="AA10751" s="3"/>
    </row>
    <row r="10752" spans="27:27" x14ac:dyDescent="0.35">
      <c r="AA10752" s="3"/>
    </row>
    <row r="10753" spans="27:27" x14ac:dyDescent="0.35">
      <c r="AA10753" s="3"/>
    </row>
    <row r="10754" spans="27:27" x14ac:dyDescent="0.35">
      <c r="AA10754" s="3"/>
    </row>
    <row r="10755" spans="27:27" x14ac:dyDescent="0.35">
      <c r="AA10755" s="3"/>
    </row>
    <row r="10756" spans="27:27" x14ac:dyDescent="0.35">
      <c r="AA10756" s="3"/>
    </row>
    <row r="10757" spans="27:27" x14ac:dyDescent="0.35">
      <c r="AA10757" s="3"/>
    </row>
    <row r="10758" spans="27:27" x14ac:dyDescent="0.35">
      <c r="AA10758" s="3"/>
    </row>
    <row r="10759" spans="27:27" x14ac:dyDescent="0.35">
      <c r="AA10759" s="3"/>
    </row>
    <row r="10760" spans="27:27" x14ac:dyDescent="0.35">
      <c r="AA10760" s="3"/>
    </row>
    <row r="10761" spans="27:27" x14ac:dyDescent="0.35">
      <c r="AA10761" s="3"/>
    </row>
    <row r="10762" spans="27:27" x14ac:dyDescent="0.35">
      <c r="AA10762" s="3"/>
    </row>
    <row r="10763" spans="27:27" x14ac:dyDescent="0.35">
      <c r="AA10763" s="3"/>
    </row>
    <row r="10764" spans="27:27" x14ac:dyDescent="0.35">
      <c r="AA10764" s="3"/>
    </row>
    <row r="10765" spans="27:27" x14ac:dyDescent="0.35">
      <c r="AA10765" s="3"/>
    </row>
    <row r="10766" spans="27:27" x14ac:dyDescent="0.35">
      <c r="AA10766" s="3"/>
    </row>
    <row r="10767" spans="27:27" x14ac:dyDescent="0.35">
      <c r="AA10767" s="3"/>
    </row>
    <row r="10768" spans="27:27" x14ac:dyDescent="0.35">
      <c r="AA10768" s="3"/>
    </row>
    <row r="10769" spans="27:27" x14ac:dyDescent="0.35">
      <c r="AA10769" s="3"/>
    </row>
    <row r="10770" spans="27:27" x14ac:dyDescent="0.35">
      <c r="AA10770" s="3"/>
    </row>
    <row r="10771" spans="27:27" x14ac:dyDescent="0.35">
      <c r="AA10771" s="3"/>
    </row>
    <row r="10772" spans="27:27" x14ac:dyDescent="0.35">
      <c r="AA10772" s="3"/>
    </row>
    <row r="10773" spans="27:27" x14ac:dyDescent="0.35">
      <c r="AA10773" s="3"/>
    </row>
    <row r="10774" spans="27:27" x14ac:dyDescent="0.35">
      <c r="AA10774" s="3"/>
    </row>
    <row r="10775" spans="27:27" x14ac:dyDescent="0.35">
      <c r="AA10775" s="3"/>
    </row>
    <row r="10776" spans="27:27" x14ac:dyDescent="0.35">
      <c r="AA10776" s="3"/>
    </row>
    <row r="10777" spans="27:27" x14ac:dyDescent="0.35">
      <c r="AA10777" s="3"/>
    </row>
    <row r="10778" spans="27:27" x14ac:dyDescent="0.35">
      <c r="AA10778" s="3"/>
    </row>
    <row r="10779" spans="27:27" x14ac:dyDescent="0.35">
      <c r="AA10779" s="3"/>
    </row>
    <row r="10780" spans="27:27" x14ac:dyDescent="0.35">
      <c r="AA10780" s="3"/>
    </row>
    <row r="10781" spans="27:27" x14ac:dyDescent="0.35">
      <c r="AA10781" s="3"/>
    </row>
    <row r="10782" spans="27:27" x14ac:dyDescent="0.35">
      <c r="AA10782" s="3"/>
    </row>
    <row r="10783" spans="27:27" x14ac:dyDescent="0.35">
      <c r="AA10783" s="3"/>
    </row>
    <row r="10784" spans="27:27" x14ac:dyDescent="0.35">
      <c r="AA10784" s="3"/>
    </row>
    <row r="10785" spans="27:27" x14ac:dyDescent="0.35">
      <c r="AA10785" s="3"/>
    </row>
    <row r="10786" spans="27:27" x14ac:dyDescent="0.35">
      <c r="AA10786" s="3"/>
    </row>
    <row r="10787" spans="27:27" x14ac:dyDescent="0.35">
      <c r="AA10787" s="3"/>
    </row>
    <row r="10788" spans="27:27" x14ac:dyDescent="0.35">
      <c r="AA10788" s="3"/>
    </row>
    <row r="10789" spans="27:27" x14ac:dyDescent="0.35">
      <c r="AA10789" s="3"/>
    </row>
    <row r="10790" spans="27:27" x14ac:dyDescent="0.35">
      <c r="AA10790" s="3"/>
    </row>
    <row r="10791" spans="27:27" x14ac:dyDescent="0.35">
      <c r="AA10791" s="3"/>
    </row>
    <row r="10792" spans="27:27" x14ac:dyDescent="0.35">
      <c r="AA10792" s="3"/>
    </row>
    <row r="10793" spans="27:27" x14ac:dyDescent="0.35">
      <c r="AA10793" s="3"/>
    </row>
    <row r="10794" spans="27:27" x14ac:dyDescent="0.35">
      <c r="AA10794" s="3"/>
    </row>
    <row r="10795" spans="27:27" x14ac:dyDescent="0.35">
      <c r="AA10795" s="3"/>
    </row>
    <row r="10796" spans="27:27" x14ac:dyDescent="0.35">
      <c r="AA10796" s="3"/>
    </row>
    <row r="10797" spans="27:27" x14ac:dyDescent="0.35">
      <c r="AA10797" s="3"/>
    </row>
    <row r="10798" spans="27:27" x14ac:dyDescent="0.35">
      <c r="AA10798" s="3"/>
    </row>
    <row r="10799" spans="27:27" x14ac:dyDescent="0.35">
      <c r="AA10799" s="3"/>
    </row>
    <row r="10800" spans="27:27" x14ac:dyDescent="0.35">
      <c r="AA10800" s="3"/>
    </row>
    <row r="10801" spans="27:27" x14ac:dyDescent="0.35">
      <c r="AA10801" s="3"/>
    </row>
    <row r="10802" spans="27:27" x14ac:dyDescent="0.35">
      <c r="AA10802" s="3"/>
    </row>
    <row r="10803" spans="27:27" x14ac:dyDescent="0.35">
      <c r="AA10803" s="3"/>
    </row>
    <row r="10804" spans="27:27" x14ac:dyDescent="0.35">
      <c r="AA10804" s="3"/>
    </row>
    <row r="10805" spans="27:27" x14ac:dyDescent="0.35">
      <c r="AA10805" s="3"/>
    </row>
    <row r="10806" spans="27:27" x14ac:dyDescent="0.35">
      <c r="AA10806" s="3"/>
    </row>
    <row r="10807" spans="27:27" x14ac:dyDescent="0.35">
      <c r="AA10807" s="3"/>
    </row>
    <row r="10808" spans="27:27" x14ac:dyDescent="0.35">
      <c r="AA10808" s="3"/>
    </row>
    <row r="10809" spans="27:27" x14ac:dyDescent="0.35">
      <c r="AA10809" s="3"/>
    </row>
    <row r="10810" spans="27:27" x14ac:dyDescent="0.35">
      <c r="AA10810" s="3"/>
    </row>
    <row r="10811" spans="27:27" x14ac:dyDescent="0.35">
      <c r="AA10811" s="3"/>
    </row>
    <row r="10812" spans="27:27" x14ac:dyDescent="0.35">
      <c r="AA10812" s="3"/>
    </row>
    <row r="10813" spans="27:27" x14ac:dyDescent="0.35">
      <c r="AA10813" s="3"/>
    </row>
    <row r="10814" spans="27:27" x14ac:dyDescent="0.35">
      <c r="AA10814" s="3"/>
    </row>
    <row r="10815" spans="27:27" x14ac:dyDescent="0.35">
      <c r="AA10815" s="3"/>
    </row>
    <row r="10816" spans="27:27" x14ac:dyDescent="0.35">
      <c r="AA10816" s="3"/>
    </row>
    <row r="10817" spans="27:27" x14ac:dyDescent="0.35">
      <c r="AA10817" s="3"/>
    </row>
    <row r="10818" spans="27:27" x14ac:dyDescent="0.35">
      <c r="AA10818" s="3"/>
    </row>
    <row r="10819" spans="27:27" x14ac:dyDescent="0.35">
      <c r="AA10819" s="3"/>
    </row>
    <row r="10820" spans="27:27" x14ac:dyDescent="0.35">
      <c r="AA10820" s="3"/>
    </row>
    <row r="10821" spans="27:27" x14ac:dyDescent="0.35">
      <c r="AA10821" s="3"/>
    </row>
    <row r="10822" spans="27:27" x14ac:dyDescent="0.35">
      <c r="AA10822" s="3"/>
    </row>
    <row r="10823" spans="27:27" x14ac:dyDescent="0.35">
      <c r="AA10823" s="3"/>
    </row>
    <row r="10824" spans="27:27" x14ac:dyDescent="0.35">
      <c r="AA10824" s="3"/>
    </row>
    <row r="10825" spans="27:27" x14ac:dyDescent="0.35">
      <c r="AA10825" s="3"/>
    </row>
    <row r="10826" spans="27:27" x14ac:dyDescent="0.35">
      <c r="AA10826" s="3"/>
    </row>
    <row r="10827" spans="27:27" x14ac:dyDescent="0.35">
      <c r="AA10827" s="3"/>
    </row>
    <row r="10828" spans="27:27" x14ac:dyDescent="0.35">
      <c r="AA10828" s="3"/>
    </row>
    <row r="10829" spans="27:27" x14ac:dyDescent="0.35">
      <c r="AA10829" s="3"/>
    </row>
    <row r="10830" spans="27:27" x14ac:dyDescent="0.35">
      <c r="AA10830" s="3"/>
    </row>
    <row r="10831" spans="27:27" x14ac:dyDescent="0.35">
      <c r="AA10831" s="3"/>
    </row>
    <row r="10832" spans="27:27" x14ac:dyDescent="0.35">
      <c r="AA10832" s="3"/>
    </row>
    <row r="10833" spans="27:27" x14ac:dyDescent="0.35">
      <c r="AA10833" s="3"/>
    </row>
    <row r="10834" spans="27:27" x14ac:dyDescent="0.35">
      <c r="AA10834" s="3"/>
    </row>
    <row r="10835" spans="27:27" x14ac:dyDescent="0.35">
      <c r="AA10835" s="3"/>
    </row>
    <row r="10836" spans="27:27" x14ac:dyDescent="0.35">
      <c r="AA10836" s="3"/>
    </row>
    <row r="10837" spans="27:27" x14ac:dyDescent="0.35">
      <c r="AA10837" s="3"/>
    </row>
    <row r="10838" spans="27:27" x14ac:dyDescent="0.35">
      <c r="AA10838" s="3"/>
    </row>
    <row r="10839" spans="27:27" x14ac:dyDescent="0.35">
      <c r="AA10839" s="3"/>
    </row>
    <row r="10840" spans="27:27" x14ac:dyDescent="0.35">
      <c r="AA10840" s="3"/>
    </row>
    <row r="10841" spans="27:27" x14ac:dyDescent="0.35">
      <c r="AA10841" s="3"/>
    </row>
    <row r="10842" spans="27:27" x14ac:dyDescent="0.35">
      <c r="AA10842" s="3"/>
    </row>
    <row r="10843" spans="27:27" x14ac:dyDescent="0.35">
      <c r="AA10843" s="3"/>
    </row>
    <row r="10844" spans="27:27" x14ac:dyDescent="0.35">
      <c r="AA10844" s="3"/>
    </row>
    <row r="10845" spans="27:27" x14ac:dyDescent="0.35">
      <c r="AA10845" s="3"/>
    </row>
    <row r="10846" spans="27:27" x14ac:dyDescent="0.35">
      <c r="AA10846" s="3"/>
    </row>
    <row r="10847" spans="27:27" x14ac:dyDescent="0.35">
      <c r="AA10847" s="3"/>
    </row>
    <row r="10848" spans="27:27" x14ac:dyDescent="0.35">
      <c r="AA10848" s="3"/>
    </row>
    <row r="10849" spans="27:27" x14ac:dyDescent="0.35">
      <c r="AA10849" s="3"/>
    </row>
    <row r="10850" spans="27:27" x14ac:dyDescent="0.35">
      <c r="AA10850" s="3"/>
    </row>
    <row r="10851" spans="27:27" x14ac:dyDescent="0.35">
      <c r="AA10851" s="3"/>
    </row>
    <row r="10852" spans="27:27" x14ac:dyDescent="0.35">
      <c r="AA10852" s="3"/>
    </row>
    <row r="10853" spans="27:27" x14ac:dyDescent="0.35">
      <c r="AA10853" s="3"/>
    </row>
    <row r="10854" spans="27:27" x14ac:dyDescent="0.35">
      <c r="AA10854" s="3"/>
    </row>
    <row r="10855" spans="27:27" x14ac:dyDescent="0.35">
      <c r="AA10855" s="3"/>
    </row>
    <row r="10856" spans="27:27" x14ac:dyDescent="0.35">
      <c r="AA10856" s="3"/>
    </row>
    <row r="10857" spans="27:27" x14ac:dyDescent="0.35">
      <c r="AA10857" s="3"/>
    </row>
    <row r="10858" spans="27:27" x14ac:dyDescent="0.35">
      <c r="AA10858" s="3"/>
    </row>
    <row r="10859" spans="27:27" x14ac:dyDescent="0.35">
      <c r="AA10859" s="3"/>
    </row>
    <row r="10860" spans="27:27" x14ac:dyDescent="0.35">
      <c r="AA10860" s="3"/>
    </row>
    <row r="10861" spans="27:27" x14ac:dyDescent="0.35">
      <c r="AA10861" s="3"/>
    </row>
    <row r="10862" spans="27:27" x14ac:dyDescent="0.35">
      <c r="AA10862" s="3"/>
    </row>
    <row r="10863" spans="27:27" x14ac:dyDescent="0.35">
      <c r="AA10863" s="3"/>
    </row>
    <row r="10864" spans="27:27" x14ac:dyDescent="0.35">
      <c r="AA10864" s="3"/>
    </row>
    <row r="10865" spans="27:27" x14ac:dyDescent="0.35">
      <c r="AA10865" s="3"/>
    </row>
    <row r="10866" spans="27:27" x14ac:dyDescent="0.35">
      <c r="AA10866" s="3"/>
    </row>
    <row r="10867" spans="27:27" x14ac:dyDescent="0.35">
      <c r="AA10867" s="3"/>
    </row>
    <row r="10868" spans="27:27" x14ac:dyDescent="0.35">
      <c r="AA10868" s="3"/>
    </row>
    <row r="10869" spans="27:27" x14ac:dyDescent="0.35">
      <c r="AA10869" s="3"/>
    </row>
    <row r="10870" spans="27:27" x14ac:dyDescent="0.35">
      <c r="AA10870" s="3"/>
    </row>
    <row r="10871" spans="27:27" x14ac:dyDescent="0.35">
      <c r="AA10871" s="3"/>
    </row>
    <row r="10872" spans="27:27" x14ac:dyDescent="0.35">
      <c r="AA10872" s="3"/>
    </row>
    <row r="10873" spans="27:27" x14ac:dyDescent="0.35">
      <c r="AA10873" s="3"/>
    </row>
    <row r="10874" spans="27:27" x14ac:dyDescent="0.35">
      <c r="AA10874" s="3"/>
    </row>
    <row r="10875" spans="27:27" x14ac:dyDescent="0.35">
      <c r="AA10875" s="3"/>
    </row>
    <row r="10876" spans="27:27" x14ac:dyDescent="0.35">
      <c r="AA10876" s="3"/>
    </row>
    <row r="10877" spans="27:27" x14ac:dyDescent="0.35">
      <c r="AA10877" s="3"/>
    </row>
    <row r="10878" spans="27:27" x14ac:dyDescent="0.35">
      <c r="AA10878" s="3"/>
    </row>
    <row r="10879" spans="27:27" x14ac:dyDescent="0.35">
      <c r="AA10879" s="3"/>
    </row>
    <row r="10880" spans="27:27" x14ac:dyDescent="0.35">
      <c r="AA10880" s="3"/>
    </row>
    <row r="10881" spans="27:27" x14ac:dyDescent="0.35">
      <c r="AA10881" s="3"/>
    </row>
    <row r="10882" spans="27:27" x14ac:dyDescent="0.35">
      <c r="AA10882" s="3"/>
    </row>
    <row r="10883" spans="27:27" x14ac:dyDescent="0.35">
      <c r="AA10883" s="3"/>
    </row>
    <row r="10884" spans="27:27" x14ac:dyDescent="0.35">
      <c r="AA10884" s="3"/>
    </row>
    <row r="10885" spans="27:27" x14ac:dyDescent="0.35">
      <c r="AA10885" s="3"/>
    </row>
    <row r="10886" spans="27:27" x14ac:dyDescent="0.35">
      <c r="AA10886" s="3"/>
    </row>
    <row r="10887" spans="27:27" x14ac:dyDescent="0.35">
      <c r="AA10887" s="3"/>
    </row>
    <row r="10888" spans="27:27" x14ac:dyDescent="0.35">
      <c r="AA10888" s="3"/>
    </row>
    <row r="10889" spans="27:27" x14ac:dyDescent="0.35">
      <c r="AA10889" s="3"/>
    </row>
    <row r="10890" spans="27:27" x14ac:dyDescent="0.35">
      <c r="AA10890" s="3"/>
    </row>
    <row r="10891" spans="27:27" x14ac:dyDescent="0.35">
      <c r="AA10891" s="3"/>
    </row>
    <row r="10892" spans="27:27" x14ac:dyDescent="0.35">
      <c r="AA10892" s="3"/>
    </row>
    <row r="10893" spans="27:27" x14ac:dyDescent="0.35">
      <c r="AA10893" s="3"/>
    </row>
    <row r="10894" spans="27:27" x14ac:dyDescent="0.35">
      <c r="AA10894" s="3"/>
    </row>
    <row r="10895" spans="27:27" x14ac:dyDescent="0.35">
      <c r="AA10895" s="3"/>
    </row>
    <row r="10896" spans="27:27" x14ac:dyDescent="0.35">
      <c r="AA10896" s="3"/>
    </row>
    <row r="10897" spans="27:27" x14ac:dyDescent="0.35">
      <c r="AA10897" s="3"/>
    </row>
    <row r="10898" spans="27:27" x14ac:dyDescent="0.35">
      <c r="AA10898" s="3"/>
    </row>
    <row r="10899" spans="27:27" x14ac:dyDescent="0.35">
      <c r="AA10899" s="3"/>
    </row>
    <row r="10900" spans="27:27" x14ac:dyDescent="0.35">
      <c r="AA10900" s="3"/>
    </row>
    <row r="10901" spans="27:27" x14ac:dyDescent="0.35">
      <c r="AA10901" s="3"/>
    </row>
    <row r="10902" spans="27:27" x14ac:dyDescent="0.35">
      <c r="AA10902" s="3"/>
    </row>
    <row r="10903" spans="27:27" x14ac:dyDescent="0.35">
      <c r="AA10903" s="3"/>
    </row>
    <row r="10904" spans="27:27" x14ac:dyDescent="0.35">
      <c r="AA10904" s="3"/>
    </row>
    <row r="10905" spans="27:27" x14ac:dyDescent="0.35">
      <c r="AA10905" s="3"/>
    </row>
    <row r="10906" spans="27:27" x14ac:dyDescent="0.35">
      <c r="AA10906" s="3"/>
    </row>
    <row r="10907" spans="27:27" x14ac:dyDescent="0.35">
      <c r="AA10907" s="3"/>
    </row>
    <row r="10908" spans="27:27" x14ac:dyDescent="0.35">
      <c r="AA10908" s="3"/>
    </row>
    <row r="10909" spans="27:27" x14ac:dyDescent="0.35">
      <c r="AA10909" s="3"/>
    </row>
    <row r="10910" spans="27:27" x14ac:dyDescent="0.35">
      <c r="AA10910" s="3"/>
    </row>
    <row r="10911" spans="27:27" x14ac:dyDescent="0.35">
      <c r="AA10911" s="3"/>
    </row>
    <row r="10912" spans="27:27" x14ac:dyDescent="0.35">
      <c r="AA10912" s="3"/>
    </row>
    <row r="10913" spans="27:27" x14ac:dyDescent="0.35">
      <c r="AA10913" s="3"/>
    </row>
    <row r="10914" spans="27:27" x14ac:dyDescent="0.35">
      <c r="AA10914" s="3"/>
    </row>
    <row r="10915" spans="27:27" x14ac:dyDescent="0.35">
      <c r="AA10915" s="3"/>
    </row>
    <row r="10916" spans="27:27" x14ac:dyDescent="0.35">
      <c r="AA10916" s="3"/>
    </row>
    <row r="10917" spans="27:27" x14ac:dyDescent="0.35">
      <c r="AA10917" s="3"/>
    </row>
    <row r="10918" spans="27:27" x14ac:dyDescent="0.35">
      <c r="AA10918" s="3"/>
    </row>
    <row r="10919" spans="27:27" x14ac:dyDescent="0.35">
      <c r="AA10919" s="3"/>
    </row>
    <row r="10920" spans="27:27" x14ac:dyDescent="0.35">
      <c r="AA10920" s="3"/>
    </row>
    <row r="10921" spans="27:27" x14ac:dyDescent="0.35">
      <c r="AA10921" s="3"/>
    </row>
    <row r="10922" spans="27:27" x14ac:dyDescent="0.35">
      <c r="AA10922" s="3"/>
    </row>
    <row r="10923" spans="27:27" x14ac:dyDescent="0.35">
      <c r="AA10923" s="3"/>
    </row>
    <row r="10924" spans="27:27" x14ac:dyDescent="0.35">
      <c r="AA10924" s="3"/>
    </row>
    <row r="10925" spans="27:27" x14ac:dyDescent="0.35">
      <c r="AA10925" s="3"/>
    </row>
    <row r="10926" spans="27:27" x14ac:dyDescent="0.35">
      <c r="AA10926" s="3"/>
    </row>
    <row r="10927" spans="27:27" x14ac:dyDescent="0.35">
      <c r="AA10927" s="3"/>
    </row>
    <row r="10928" spans="27:27" x14ac:dyDescent="0.35">
      <c r="AA10928" s="3"/>
    </row>
    <row r="10929" spans="27:27" x14ac:dyDescent="0.35">
      <c r="AA10929" s="3"/>
    </row>
    <row r="10930" spans="27:27" x14ac:dyDescent="0.35">
      <c r="AA10930" s="3"/>
    </row>
    <row r="10931" spans="27:27" x14ac:dyDescent="0.35">
      <c r="AA10931" s="3"/>
    </row>
    <row r="10932" spans="27:27" x14ac:dyDescent="0.35">
      <c r="AA10932" s="3"/>
    </row>
    <row r="10933" spans="27:27" x14ac:dyDescent="0.35">
      <c r="AA10933" s="3"/>
    </row>
    <row r="10934" spans="27:27" x14ac:dyDescent="0.35">
      <c r="AA10934" s="3"/>
    </row>
    <row r="10935" spans="27:27" x14ac:dyDescent="0.35">
      <c r="AA10935" s="3"/>
    </row>
    <row r="10936" spans="27:27" x14ac:dyDescent="0.35">
      <c r="AA10936" s="3"/>
    </row>
    <row r="10937" spans="27:27" x14ac:dyDescent="0.35">
      <c r="AA10937" s="3"/>
    </row>
    <row r="10938" spans="27:27" x14ac:dyDescent="0.35">
      <c r="AA10938" s="3"/>
    </row>
    <row r="10939" spans="27:27" x14ac:dyDescent="0.35">
      <c r="AA10939" s="3"/>
    </row>
    <row r="10940" spans="27:27" x14ac:dyDescent="0.35">
      <c r="AA10940" s="3"/>
    </row>
    <row r="10941" spans="27:27" x14ac:dyDescent="0.35">
      <c r="AA10941" s="3"/>
    </row>
    <row r="10942" spans="27:27" x14ac:dyDescent="0.35">
      <c r="AA10942" s="3"/>
    </row>
    <row r="10943" spans="27:27" x14ac:dyDescent="0.35">
      <c r="AA10943" s="3"/>
    </row>
    <row r="10944" spans="27:27" x14ac:dyDescent="0.35">
      <c r="AA10944" s="3"/>
    </row>
    <row r="10945" spans="27:27" x14ac:dyDescent="0.35">
      <c r="AA10945" s="3"/>
    </row>
    <row r="10946" spans="27:27" x14ac:dyDescent="0.35">
      <c r="AA10946" s="3"/>
    </row>
    <row r="10947" spans="27:27" x14ac:dyDescent="0.35">
      <c r="AA10947" s="3"/>
    </row>
    <row r="10948" spans="27:27" x14ac:dyDescent="0.35">
      <c r="AA10948" s="3"/>
    </row>
    <row r="10949" spans="27:27" x14ac:dyDescent="0.35">
      <c r="AA10949" s="3"/>
    </row>
    <row r="10950" spans="27:27" x14ac:dyDescent="0.35">
      <c r="AA10950" s="3"/>
    </row>
    <row r="10951" spans="27:27" x14ac:dyDescent="0.35">
      <c r="AA10951" s="3"/>
    </row>
    <row r="10952" spans="27:27" x14ac:dyDescent="0.35">
      <c r="AA10952" s="3"/>
    </row>
    <row r="10953" spans="27:27" x14ac:dyDescent="0.35">
      <c r="AA10953" s="3"/>
    </row>
    <row r="10954" spans="27:27" x14ac:dyDescent="0.35">
      <c r="AA10954" s="3"/>
    </row>
    <row r="10955" spans="27:27" x14ac:dyDescent="0.35">
      <c r="AA10955" s="3"/>
    </row>
    <row r="10956" spans="27:27" x14ac:dyDescent="0.35">
      <c r="AA10956" s="3"/>
    </row>
    <row r="10957" spans="27:27" x14ac:dyDescent="0.35">
      <c r="AA10957" s="3"/>
    </row>
    <row r="10958" spans="27:27" x14ac:dyDescent="0.35">
      <c r="AA10958" s="3"/>
    </row>
    <row r="10959" spans="27:27" x14ac:dyDescent="0.35">
      <c r="AA10959" s="3"/>
    </row>
    <row r="10960" spans="27:27" x14ac:dyDescent="0.35">
      <c r="AA10960" s="3"/>
    </row>
    <row r="10961" spans="27:27" x14ac:dyDescent="0.35">
      <c r="AA10961" s="3"/>
    </row>
    <row r="10962" spans="27:27" x14ac:dyDescent="0.35">
      <c r="AA10962" s="3"/>
    </row>
    <row r="10963" spans="27:27" x14ac:dyDescent="0.35">
      <c r="AA10963" s="3"/>
    </row>
    <row r="10964" spans="27:27" x14ac:dyDescent="0.35">
      <c r="AA10964" s="3"/>
    </row>
    <row r="10965" spans="27:27" x14ac:dyDescent="0.35">
      <c r="AA10965" s="3"/>
    </row>
    <row r="10966" spans="27:27" x14ac:dyDescent="0.35">
      <c r="AA10966" s="3"/>
    </row>
    <row r="10967" spans="27:27" x14ac:dyDescent="0.35">
      <c r="AA10967" s="3"/>
    </row>
    <row r="10968" spans="27:27" x14ac:dyDescent="0.35">
      <c r="AA10968" s="3"/>
    </row>
    <row r="10969" spans="27:27" x14ac:dyDescent="0.35">
      <c r="AA10969" s="3"/>
    </row>
    <row r="10970" spans="27:27" x14ac:dyDescent="0.35">
      <c r="AA10970" s="3"/>
    </row>
    <row r="10971" spans="27:27" x14ac:dyDescent="0.35">
      <c r="AA10971" s="3"/>
    </row>
    <row r="10972" spans="27:27" x14ac:dyDescent="0.35">
      <c r="AA10972" s="3"/>
    </row>
    <row r="10973" spans="27:27" x14ac:dyDescent="0.35">
      <c r="AA10973" s="3"/>
    </row>
    <row r="10974" spans="27:27" x14ac:dyDescent="0.35">
      <c r="AA10974" s="3"/>
    </row>
    <row r="10975" spans="27:27" x14ac:dyDescent="0.35">
      <c r="AA10975" s="3"/>
    </row>
    <row r="10976" spans="27:27" x14ac:dyDescent="0.35">
      <c r="AA10976" s="3"/>
    </row>
    <row r="10977" spans="27:27" x14ac:dyDescent="0.35">
      <c r="AA10977" s="3"/>
    </row>
    <row r="10978" spans="27:27" x14ac:dyDescent="0.35">
      <c r="AA10978" s="3"/>
    </row>
    <row r="10979" spans="27:27" x14ac:dyDescent="0.35">
      <c r="AA10979" s="3"/>
    </row>
    <row r="10980" spans="27:27" x14ac:dyDescent="0.35">
      <c r="AA10980" s="3"/>
    </row>
    <row r="10981" spans="27:27" x14ac:dyDescent="0.35">
      <c r="AA10981" s="3"/>
    </row>
    <row r="10982" spans="27:27" x14ac:dyDescent="0.35">
      <c r="AA10982" s="3"/>
    </row>
    <row r="10983" spans="27:27" x14ac:dyDescent="0.35">
      <c r="AA10983" s="3"/>
    </row>
    <row r="10984" spans="27:27" x14ac:dyDescent="0.35">
      <c r="AA10984" s="3"/>
    </row>
    <row r="10985" spans="27:27" x14ac:dyDescent="0.35">
      <c r="AA10985" s="3"/>
    </row>
    <row r="10986" spans="27:27" x14ac:dyDescent="0.35">
      <c r="AA10986" s="3"/>
    </row>
    <row r="10987" spans="27:27" x14ac:dyDescent="0.35">
      <c r="AA10987" s="3"/>
    </row>
    <row r="10988" spans="27:27" x14ac:dyDescent="0.35">
      <c r="AA10988" s="3"/>
    </row>
    <row r="10989" spans="27:27" x14ac:dyDescent="0.35">
      <c r="AA10989" s="3"/>
    </row>
    <row r="10990" spans="27:27" x14ac:dyDescent="0.35">
      <c r="AA10990" s="3"/>
    </row>
    <row r="10991" spans="27:27" x14ac:dyDescent="0.35">
      <c r="AA10991" s="3"/>
    </row>
    <row r="10992" spans="27:27" x14ac:dyDescent="0.35">
      <c r="AA10992" s="3"/>
    </row>
    <row r="10993" spans="27:27" x14ac:dyDescent="0.35">
      <c r="AA10993" s="3"/>
    </row>
    <row r="10994" spans="27:27" x14ac:dyDescent="0.35">
      <c r="AA10994" s="3"/>
    </row>
    <row r="10995" spans="27:27" x14ac:dyDescent="0.35">
      <c r="AA10995" s="3"/>
    </row>
    <row r="10996" spans="27:27" x14ac:dyDescent="0.35">
      <c r="AA10996" s="3"/>
    </row>
    <row r="10997" spans="27:27" x14ac:dyDescent="0.35">
      <c r="AA10997" s="3"/>
    </row>
    <row r="10998" spans="27:27" x14ac:dyDescent="0.35">
      <c r="AA10998" s="3"/>
    </row>
    <row r="10999" spans="27:27" x14ac:dyDescent="0.35">
      <c r="AA10999" s="3"/>
    </row>
    <row r="11000" spans="27:27" x14ac:dyDescent="0.35">
      <c r="AA11000" s="3"/>
    </row>
    <row r="11001" spans="27:27" x14ac:dyDescent="0.35">
      <c r="AA11001" s="3"/>
    </row>
    <row r="11002" spans="27:27" x14ac:dyDescent="0.35">
      <c r="AA11002" s="3"/>
    </row>
    <row r="11003" spans="27:27" x14ac:dyDescent="0.35">
      <c r="AA11003" s="3"/>
    </row>
    <row r="11004" spans="27:27" x14ac:dyDescent="0.35">
      <c r="AA11004" s="3"/>
    </row>
    <row r="11005" spans="27:27" x14ac:dyDescent="0.35">
      <c r="AA11005" s="3"/>
    </row>
    <row r="11006" spans="27:27" x14ac:dyDescent="0.35">
      <c r="AA11006" s="3"/>
    </row>
    <row r="11007" spans="27:27" x14ac:dyDescent="0.35">
      <c r="AA11007" s="3"/>
    </row>
    <row r="11008" spans="27:27" x14ac:dyDescent="0.35">
      <c r="AA11008" s="3"/>
    </row>
    <row r="11009" spans="27:27" x14ac:dyDescent="0.35">
      <c r="AA11009" s="3"/>
    </row>
    <row r="11010" spans="27:27" x14ac:dyDescent="0.35">
      <c r="AA11010" s="3"/>
    </row>
    <row r="11011" spans="27:27" x14ac:dyDescent="0.35">
      <c r="AA11011" s="3"/>
    </row>
    <row r="11012" spans="27:27" x14ac:dyDescent="0.35">
      <c r="AA11012" s="3"/>
    </row>
    <row r="11013" spans="27:27" x14ac:dyDescent="0.35">
      <c r="AA11013" s="3"/>
    </row>
    <row r="11014" spans="27:27" x14ac:dyDescent="0.35">
      <c r="AA11014" s="3"/>
    </row>
    <row r="11015" spans="27:27" x14ac:dyDescent="0.35">
      <c r="AA11015" s="3"/>
    </row>
    <row r="11016" spans="27:27" x14ac:dyDescent="0.35">
      <c r="AA11016" s="3"/>
    </row>
    <row r="11017" spans="27:27" x14ac:dyDescent="0.35">
      <c r="AA11017" s="3"/>
    </row>
    <row r="11018" spans="27:27" x14ac:dyDescent="0.35">
      <c r="AA11018" s="3"/>
    </row>
    <row r="11019" spans="27:27" x14ac:dyDescent="0.35">
      <c r="AA11019" s="3"/>
    </row>
    <row r="11020" spans="27:27" x14ac:dyDescent="0.35">
      <c r="AA11020" s="3"/>
    </row>
    <row r="11021" spans="27:27" x14ac:dyDescent="0.35">
      <c r="AA11021" s="3"/>
    </row>
    <row r="11022" spans="27:27" x14ac:dyDescent="0.35">
      <c r="AA11022" s="3"/>
    </row>
    <row r="11023" spans="27:27" x14ac:dyDescent="0.35">
      <c r="AA11023" s="3"/>
    </row>
    <row r="11024" spans="27:27" x14ac:dyDescent="0.35">
      <c r="AA11024" s="3"/>
    </row>
    <row r="11025" spans="27:27" x14ac:dyDescent="0.35">
      <c r="AA11025" s="3"/>
    </row>
    <row r="11026" spans="27:27" x14ac:dyDescent="0.35">
      <c r="AA11026" s="3"/>
    </row>
    <row r="11027" spans="27:27" x14ac:dyDescent="0.35">
      <c r="AA11027" s="3"/>
    </row>
    <row r="11028" spans="27:27" x14ac:dyDescent="0.35">
      <c r="AA11028" s="3"/>
    </row>
    <row r="11029" spans="27:27" x14ac:dyDescent="0.35">
      <c r="AA11029" s="3"/>
    </row>
    <row r="11030" spans="27:27" x14ac:dyDescent="0.35">
      <c r="AA11030" s="3"/>
    </row>
    <row r="11031" spans="27:27" x14ac:dyDescent="0.35">
      <c r="AA11031" s="3"/>
    </row>
    <row r="11032" spans="27:27" x14ac:dyDescent="0.35">
      <c r="AA11032" s="3"/>
    </row>
    <row r="11033" spans="27:27" x14ac:dyDescent="0.35">
      <c r="AA11033" s="3"/>
    </row>
    <row r="11034" spans="27:27" x14ac:dyDescent="0.35">
      <c r="AA11034" s="3"/>
    </row>
    <row r="11035" spans="27:27" x14ac:dyDescent="0.35">
      <c r="AA11035" s="3"/>
    </row>
    <row r="11036" spans="27:27" x14ac:dyDescent="0.35">
      <c r="AA11036" s="3"/>
    </row>
    <row r="11037" spans="27:27" x14ac:dyDescent="0.35">
      <c r="AA11037" s="3"/>
    </row>
    <row r="11038" spans="27:27" x14ac:dyDescent="0.35">
      <c r="AA11038" s="3"/>
    </row>
    <row r="11039" spans="27:27" x14ac:dyDescent="0.35">
      <c r="AA11039" s="3"/>
    </row>
    <row r="11040" spans="27:27" x14ac:dyDescent="0.35">
      <c r="AA11040" s="3"/>
    </row>
    <row r="11041" spans="27:27" x14ac:dyDescent="0.35">
      <c r="AA11041" s="3"/>
    </row>
    <row r="11042" spans="27:27" x14ac:dyDescent="0.35">
      <c r="AA11042" s="3"/>
    </row>
    <row r="11043" spans="27:27" x14ac:dyDescent="0.35">
      <c r="AA11043" s="3"/>
    </row>
    <row r="11044" spans="27:27" x14ac:dyDescent="0.35">
      <c r="AA11044" s="3"/>
    </row>
    <row r="11045" spans="27:27" x14ac:dyDescent="0.35">
      <c r="AA11045" s="3"/>
    </row>
    <row r="11046" spans="27:27" x14ac:dyDescent="0.35">
      <c r="AA11046" s="3"/>
    </row>
    <row r="11047" spans="27:27" x14ac:dyDescent="0.35">
      <c r="AA11047" s="3"/>
    </row>
    <row r="11048" spans="27:27" x14ac:dyDescent="0.35">
      <c r="AA11048" s="3"/>
    </row>
    <row r="11049" spans="27:27" x14ac:dyDescent="0.35">
      <c r="AA11049" s="3"/>
    </row>
    <row r="11050" spans="27:27" x14ac:dyDescent="0.35">
      <c r="AA11050" s="3"/>
    </row>
    <row r="11051" spans="27:27" x14ac:dyDescent="0.35">
      <c r="AA11051" s="3"/>
    </row>
    <row r="11052" spans="27:27" x14ac:dyDescent="0.35">
      <c r="AA11052" s="3"/>
    </row>
    <row r="11053" spans="27:27" x14ac:dyDescent="0.35">
      <c r="AA11053" s="3"/>
    </row>
    <row r="11054" spans="27:27" x14ac:dyDescent="0.35">
      <c r="AA11054" s="3"/>
    </row>
    <row r="11055" spans="27:27" x14ac:dyDescent="0.35">
      <c r="AA11055" s="3"/>
    </row>
    <row r="11056" spans="27:27" x14ac:dyDescent="0.35">
      <c r="AA11056" s="3"/>
    </row>
    <row r="11057" spans="27:27" x14ac:dyDescent="0.35">
      <c r="AA11057" s="3"/>
    </row>
    <row r="11058" spans="27:27" x14ac:dyDescent="0.35">
      <c r="AA11058" s="3"/>
    </row>
    <row r="11059" spans="27:27" x14ac:dyDescent="0.35">
      <c r="AA11059" s="3"/>
    </row>
    <row r="11060" spans="27:27" x14ac:dyDescent="0.35">
      <c r="AA11060" s="3"/>
    </row>
    <row r="11061" spans="27:27" x14ac:dyDescent="0.35">
      <c r="AA11061" s="3"/>
    </row>
    <row r="11062" spans="27:27" x14ac:dyDescent="0.35">
      <c r="AA11062" s="3"/>
    </row>
    <row r="11063" spans="27:27" x14ac:dyDescent="0.35">
      <c r="AA11063" s="3"/>
    </row>
    <row r="11064" spans="27:27" x14ac:dyDescent="0.35">
      <c r="AA11064" s="3"/>
    </row>
    <row r="11065" spans="27:27" x14ac:dyDescent="0.35">
      <c r="AA11065" s="3"/>
    </row>
    <row r="11066" spans="27:27" x14ac:dyDescent="0.35">
      <c r="AA11066" s="3"/>
    </row>
    <row r="11067" spans="27:27" x14ac:dyDescent="0.35">
      <c r="AA11067" s="3"/>
    </row>
    <row r="11068" spans="27:27" x14ac:dyDescent="0.35">
      <c r="AA11068" s="3"/>
    </row>
    <row r="11069" spans="27:27" x14ac:dyDescent="0.35">
      <c r="AA11069" s="3"/>
    </row>
    <row r="11070" spans="27:27" x14ac:dyDescent="0.35">
      <c r="AA11070" s="3"/>
    </row>
    <row r="11071" spans="27:27" x14ac:dyDescent="0.35">
      <c r="AA11071" s="3"/>
    </row>
    <row r="11072" spans="27:27" x14ac:dyDescent="0.35">
      <c r="AA11072" s="3"/>
    </row>
    <row r="11073" spans="27:27" x14ac:dyDescent="0.35">
      <c r="AA11073" s="3"/>
    </row>
    <row r="11074" spans="27:27" x14ac:dyDescent="0.35">
      <c r="AA11074" s="3"/>
    </row>
    <row r="11075" spans="27:27" x14ac:dyDescent="0.35">
      <c r="AA11075" s="3"/>
    </row>
    <row r="11076" spans="27:27" x14ac:dyDescent="0.35">
      <c r="AA11076" s="3"/>
    </row>
    <row r="11077" spans="27:27" x14ac:dyDescent="0.35">
      <c r="AA11077" s="3"/>
    </row>
    <row r="11078" spans="27:27" x14ac:dyDescent="0.35">
      <c r="AA11078" s="3"/>
    </row>
    <row r="11079" spans="27:27" x14ac:dyDescent="0.35">
      <c r="AA11079" s="3"/>
    </row>
    <row r="11080" spans="27:27" x14ac:dyDescent="0.35">
      <c r="AA11080" s="3"/>
    </row>
    <row r="11081" spans="27:27" x14ac:dyDescent="0.35">
      <c r="AA11081" s="3"/>
    </row>
    <row r="11082" spans="27:27" x14ac:dyDescent="0.35">
      <c r="AA11082" s="3"/>
    </row>
    <row r="11083" spans="27:27" x14ac:dyDescent="0.35">
      <c r="AA11083" s="3"/>
    </row>
    <row r="11084" spans="27:27" x14ac:dyDescent="0.35">
      <c r="AA11084" s="3"/>
    </row>
    <row r="11085" spans="27:27" x14ac:dyDescent="0.35">
      <c r="AA11085" s="3"/>
    </row>
    <row r="11086" spans="27:27" x14ac:dyDescent="0.35">
      <c r="AA11086" s="3"/>
    </row>
    <row r="11087" spans="27:27" x14ac:dyDescent="0.35">
      <c r="AA11087" s="3"/>
    </row>
    <row r="11088" spans="27:27" x14ac:dyDescent="0.35">
      <c r="AA11088" s="3"/>
    </row>
    <row r="11089" spans="27:27" x14ac:dyDescent="0.35">
      <c r="AA11089" s="3"/>
    </row>
    <row r="11090" spans="27:27" x14ac:dyDescent="0.35">
      <c r="AA11090" s="3"/>
    </row>
    <row r="11091" spans="27:27" x14ac:dyDescent="0.35">
      <c r="AA11091" s="3"/>
    </row>
    <row r="11092" spans="27:27" x14ac:dyDescent="0.35">
      <c r="AA11092" s="3"/>
    </row>
    <row r="11093" spans="27:27" x14ac:dyDescent="0.35">
      <c r="AA11093" s="3"/>
    </row>
    <row r="11094" spans="27:27" x14ac:dyDescent="0.35">
      <c r="AA11094" s="3"/>
    </row>
    <row r="11095" spans="27:27" x14ac:dyDescent="0.35">
      <c r="AA11095" s="3"/>
    </row>
    <row r="11096" spans="27:27" x14ac:dyDescent="0.35">
      <c r="AA11096" s="3"/>
    </row>
    <row r="11097" spans="27:27" x14ac:dyDescent="0.35">
      <c r="AA11097" s="3"/>
    </row>
    <row r="11098" spans="27:27" x14ac:dyDescent="0.35">
      <c r="AA11098" s="3"/>
    </row>
    <row r="11099" spans="27:27" x14ac:dyDescent="0.35">
      <c r="AA11099" s="3"/>
    </row>
    <row r="11100" spans="27:27" x14ac:dyDescent="0.35">
      <c r="AA11100" s="3"/>
    </row>
    <row r="11101" spans="27:27" x14ac:dyDescent="0.35">
      <c r="AA11101" s="3"/>
    </row>
    <row r="11102" spans="27:27" x14ac:dyDescent="0.35">
      <c r="AA11102" s="3"/>
    </row>
    <row r="11103" spans="27:27" x14ac:dyDescent="0.35">
      <c r="AA11103" s="3"/>
    </row>
    <row r="11104" spans="27:27" x14ac:dyDescent="0.35">
      <c r="AA11104" s="3"/>
    </row>
    <row r="11105" spans="27:27" x14ac:dyDescent="0.35">
      <c r="AA11105" s="3"/>
    </row>
    <row r="11106" spans="27:27" x14ac:dyDescent="0.35">
      <c r="AA11106" s="3"/>
    </row>
    <row r="11107" spans="27:27" x14ac:dyDescent="0.35">
      <c r="AA11107" s="3"/>
    </row>
    <row r="11108" spans="27:27" x14ac:dyDescent="0.35">
      <c r="AA11108" s="3"/>
    </row>
    <row r="11109" spans="27:27" x14ac:dyDescent="0.35">
      <c r="AA11109" s="3"/>
    </row>
    <row r="11110" spans="27:27" x14ac:dyDescent="0.35">
      <c r="AA11110" s="3"/>
    </row>
    <row r="11111" spans="27:27" x14ac:dyDescent="0.35">
      <c r="AA11111" s="3"/>
    </row>
    <row r="11112" spans="27:27" x14ac:dyDescent="0.35">
      <c r="AA11112" s="3"/>
    </row>
    <row r="11113" spans="27:27" x14ac:dyDescent="0.35">
      <c r="AA11113" s="3"/>
    </row>
    <row r="11114" spans="27:27" x14ac:dyDescent="0.35">
      <c r="AA11114" s="3"/>
    </row>
    <row r="11115" spans="27:27" x14ac:dyDescent="0.35">
      <c r="AA11115" s="3"/>
    </row>
    <row r="11116" spans="27:27" x14ac:dyDescent="0.35">
      <c r="AA11116" s="3"/>
    </row>
    <row r="11117" spans="27:27" x14ac:dyDescent="0.35">
      <c r="AA11117" s="3"/>
    </row>
    <row r="11118" spans="27:27" x14ac:dyDescent="0.35">
      <c r="AA11118" s="3"/>
    </row>
    <row r="11119" spans="27:27" x14ac:dyDescent="0.35">
      <c r="AA11119" s="3"/>
    </row>
    <row r="11120" spans="27:27" x14ac:dyDescent="0.35">
      <c r="AA11120" s="3"/>
    </row>
    <row r="11121" spans="27:27" x14ac:dyDescent="0.35">
      <c r="AA11121" s="3"/>
    </row>
    <row r="11122" spans="27:27" x14ac:dyDescent="0.35">
      <c r="AA11122" s="3"/>
    </row>
    <row r="11123" spans="27:27" x14ac:dyDescent="0.35">
      <c r="AA11123" s="3"/>
    </row>
    <row r="11124" spans="27:27" x14ac:dyDescent="0.35">
      <c r="AA11124" s="3"/>
    </row>
    <row r="11125" spans="27:27" x14ac:dyDescent="0.35">
      <c r="AA11125" s="3"/>
    </row>
    <row r="11126" spans="27:27" x14ac:dyDescent="0.35">
      <c r="AA11126" s="3"/>
    </row>
    <row r="11127" spans="27:27" x14ac:dyDescent="0.35">
      <c r="AA11127" s="3"/>
    </row>
    <row r="11128" spans="27:27" x14ac:dyDescent="0.35">
      <c r="AA11128" s="3"/>
    </row>
    <row r="11129" spans="27:27" x14ac:dyDescent="0.35">
      <c r="AA11129" s="3"/>
    </row>
    <row r="11130" spans="27:27" x14ac:dyDescent="0.35">
      <c r="AA11130" s="3"/>
    </row>
    <row r="11131" spans="27:27" x14ac:dyDescent="0.35">
      <c r="AA11131" s="3"/>
    </row>
    <row r="11132" spans="27:27" x14ac:dyDescent="0.35">
      <c r="AA11132" s="3"/>
    </row>
    <row r="11133" spans="27:27" x14ac:dyDescent="0.35">
      <c r="AA11133" s="3"/>
    </row>
    <row r="11134" spans="27:27" x14ac:dyDescent="0.35">
      <c r="AA11134" s="3"/>
    </row>
    <row r="11135" spans="27:27" x14ac:dyDescent="0.35">
      <c r="AA11135" s="3"/>
    </row>
    <row r="11136" spans="27:27" x14ac:dyDescent="0.35">
      <c r="AA11136" s="3"/>
    </row>
    <row r="11137" spans="27:27" x14ac:dyDescent="0.35">
      <c r="AA11137" s="3"/>
    </row>
    <row r="11138" spans="27:27" x14ac:dyDescent="0.35">
      <c r="AA11138" s="3"/>
    </row>
    <row r="11139" spans="27:27" x14ac:dyDescent="0.35">
      <c r="AA11139" s="3"/>
    </row>
    <row r="11140" spans="27:27" x14ac:dyDescent="0.35">
      <c r="AA11140" s="3"/>
    </row>
    <row r="11141" spans="27:27" x14ac:dyDescent="0.35">
      <c r="AA11141" s="3"/>
    </row>
    <row r="11142" spans="27:27" x14ac:dyDescent="0.35">
      <c r="AA11142" s="3"/>
    </row>
    <row r="11143" spans="27:27" x14ac:dyDescent="0.35">
      <c r="AA11143" s="3"/>
    </row>
    <row r="11144" spans="27:27" x14ac:dyDescent="0.35">
      <c r="AA11144" s="3"/>
    </row>
    <row r="11145" spans="27:27" x14ac:dyDescent="0.35">
      <c r="AA11145" s="3"/>
    </row>
    <row r="11146" spans="27:27" x14ac:dyDescent="0.35">
      <c r="AA11146" s="3"/>
    </row>
    <row r="11147" spans="27:27" x14ac:dyDescent="0.35">
      <c r="AA11147" s="3"/>
    </row>
    <row r="11148" spans="27:27" x14ac:dyDescent="0.35">
      <c r="AA11148" s="3"/>
    </row>
    <row r="11149" spans="27:27" x14ac:dyDescent="0.35">
      <c r="AA11149" s="3"/>
    </row>
    <row r="11150" spans="27:27" x14ac:dyDescent="0.35">
      <c r="AA11150" s="3"/>
    </row>
    <row r="11151" spans="27:27" x14ac:dyDescent="0.35">
      <c r="AA11151" s="3"/>
    </row>
    <row r="11152" spans="27:27" x14ac:dyDescent="0.35">
      <c r="AA11152" s="3"/>
    </row>
    <row r="11153" spans="27:27" x14ac:dyDescent="0.35">
      <c r="AA11153" s="3"/>
    </row>
    <row r="11154" spans="27:27" x14ac:dyDescent="0.35">
      <c r="AA11154" s="3"/>
    </row>
    <row r="11155" spans="27:27" x14ac:dyDescent="0.35">
      <c r="AA11155" s="3"/>
    </row>
    <row r="11156" spans="27:27" x14ac:dyDescent="0.35">
      <c r="AA11156" s="3"/>
    </row>
    <row r="11157" spans="27:27" x14ac:dyDescent="0.35">
      <c r="AA11157" s="3"/>
    </row>
    <row r="11158" spans="27:27" x14ac:dyDescent="0.35">
      <c r="AA11158" s="3"/>
    </row>
    <row r="11159" spans="27:27" x14ac:dyDescent="0.35">
      <c r="AA11159" s="3"/>
    </row>
    <row r="11160" spans="27:27" x14ac:dyDescent="0.35">
      <c r="AA11160" s="3"/>
    </row>
    <row r="11161" spans="27:27" x14ac:dyDescent="0.35">
      <c r="AA11161" s="3"/>
    </row>
    <row r="11162" spans="27:27" x14ac:dyDescent="0.35">
      <c r="AA11162" s="3"/>
    </row>
    <row r="11163" spans="27:27" x14ac:dyDescent="0.35">
      <c r="AA11163" s="3"/>
    </row>
    <row r="11164" spans="27:27" x14ac:dyDescent="0.35">
      <c r="AA11164" s="3"/>
    </row>
    <row r="11165" spans="27:27" x14ac:dyDescent="0.35">
      <c r="AA11165" s="3"/>
    </row>
    <row r="11166" spans="27:27" x14ac:dyDescent="0.35">
      <c r="AA11166" s="3"/>
    </row>
    <row r="11167" spans="27:27" x14ac:dyDescent="0.35">
      <c r="AA11167" s="3"/>
    </row>
    <row r="11168" spans="27:27" x14ac:dyDescent="0.35">
      <c r="AA11168" s="3"/>
    </row>
    <row r="11169" spans="27:27" x14ac:dyDescent="0.35">
      <c r="AA11169" s="3"/>
    </row>
    <row r="11170" spans="27:27" x14ac:dyDescent="0.35">
      <c r="AA11170" s="3"/>
    </row>
    <row r="11171" spans="27:27" x14ac:dyDescent="0.35">
      <c r="AA11171" s="3"/>
    </row>
    <row r="11172" spans="27:27" x14ac:dyDescent="0.35">
      <c r="AA11172" s="3"/>
    </row>
    <row r="11173" spans="27:27" x14ac:dyDescent="0.35">
      <c r="AA11173" s="3"/>
    </row>
    <row r="11174" spans="27:27" x14ac:dyDescent="0.35">
      <c r="AA11174" s="3"/>
    </row>
    <row r="11175" spans="27:27" x14ac:dyDescent="0.35">
      <c r="AA11175" s="3"/>
    </row>
    <row r="11176" spans="27:27" x14ac:dyDescent="0.35">
      <c r="AA11176" s="3"/>
    </row>
    <row r="11177" spans="27:27" x14ac:dyDescent="0.35">
      <c r="AA11177" s="3"/>
    </row>
    <row r="11178" spans="27:27" x14ac:dyDescent="0.35">
      <c r="AA11178" s="3"/>
    </row>
    <row r="11179" spans="27:27" x14ac:dyDescent="0.35">
      <c r="AA11179" s="3"/>
    </row>
    <row r="11180" spans="27:27" x14ac:dyDescent="0.35">
      <c r="AA11180" s="3"/>
    </row>
    <row r="11181" spans="27:27" x14ac:dyDescent="0.35">
      <c r="AA11181" s="3"/>
    </row>
    <row r="11182" spans="27:27" x14ac:dyDescent="0.35">
      <c r="AA11182" s="3"/>
    </row>
    <row r="11183" spans="27:27" x14ac:dyDescent="0.35">
      <c r="AA11183" s="3"/>
    </row>
    <row r="11184" spans="27:27" x14ac:dyDescent="0.35">
      <c r="AA11184" s="3"/>
    </row>
    <row r="11185" spans="27:27" x14ac:dyDescent="0.35">
      <c r="AA11185" s="3"/>
    </row>
    <row r="11186" spans="27:27" x14ac:dyDescent="0.35">
      <c r="AA11186" s="3"/>
    </row>
    <row r="11187" spans="27:27" x14ac:dyDescent="0.35">
      <c r="AA11187" s="3"/>
    </row>
    <row r="11188" spans="27:27" x14ac:dyDescent="0.35">
      <c r="AA11188" s="3"/>
    </row>
    <row r="11189" spans="27:27" x14ac:dyDescent="0.35">
      <c r="AA11189" s="3"/>
    </row>
    <row r="11190" spans="27:27" x14ac:dyDescent="0.35">
      <c r="AA11190" s="3"/>
    </row>
    <row r="11191" spans="27:27" x14ac:dyDescent="0.35">
      <c r="AA11191" s="3"/>
    </row>
    <row r="11192" spans="27:27" x14ac:dyDescent="0.35">
      <c r="AA11192" s="3"/>
    </row>
    <row r="11193" spans="27:27" x14ac:dyDescent="0.35">
      <c r="AA11193" s="3"/>
    </row>
    <row r="11194" spans="27:27" x14ac:dyDescent="0.35">
      <c r="AA11194" s="3"/>
    </row>
    <row r="11195" spans="27:27" x14ac:dyDescent="0.35">
      <c r="AA11195" s="3"/>
    </row>
    <row r="11196" spans="27:27" x14ac:dyDescent="0.35">
      <c r="AA11196" s="3"/>
    </row>
    <row r="11197" spans="27:27" x14ac:dyDescent="0.35">
      <c r="AA11197" s="3"/>
    </row>
    <row r="11198" spans="27:27" x14ac:dyDescent="0.35">
      <c r="AA11198" s="3"/>
    </row>
    <row r="11199" spans="27:27" x14ac:dyDescent="0.35">
      <c r="AA11199" s="3"/>
    </row>
    <row r="11200" spans="27:27" x14ac:dyDescent="0.35">
      <c r="AA11200" s="3"/>
    </row>
    <row r="11201" spans="27:27" x14ac:dyDescent="0.35">
      <c r="AA11201" s="3"/>
    </row>
    <row r="11202" spans="27:27" x14ac:dyDescent="0.35">
      <c r="AA11202" s="3"/>
    </row>
    <row r="11203" spans="27:27" x14ac:dyDescent="0.35">
      <c r="AA11203" s="3"/>
    </row>
    <row r="11204" spans="27:27" x14ac:dyDescent="0.35">
      <c r="AA11204" s="3"/>
    </row>
    <row r="11205" spans="27:27" x14ac:dyDescent="0.35">
      <c r="AA11205" s="3"/>
    </row>
    <row r="11206" spans="27:27" x14ac:dyDescent="0.35">
      <c r="AA11206" s="3"/>
    </row>
    <row r="11207" spans="27:27" x14ac:dyDescent="0.35">
      <c r="AA11207" s="3"/>
    </row>
    <row r="11208" spans="27:27" x14ac:dyDescent="0.35">
      <c r="AA11208" s="3"/>
    </row>
    <row r="11209" spans="27:27" x14ac:dyDescent="0.35">
      <c r="AA11209" s="3"/>
    </row>
    <row r="11210" spans="27:27" x14ac:dyDescent="0.35">
      <c r="AA11210" s="3"/>
    </row>
    <row r="11211" spans="27:27" x14ac:dyDescent="0.35">
      <c r="AA11211" s="3"/>
    </row>
    <row r="11212" spans="27:27" x14ac:dyDescent="0.35">
      <c r="AA11212" s="3"/>
    </row>
    <row r="11213" spans="27:27" x14ac:dyDescent="0.35">
      <c r="AA11213" s="3"/>
    </row>
    <row r="11214" spans="27:27" x14ac:dyDescent="0.35">
      <c r="AA11214" s="3"/>
    </row>
    <row r="11215" spans="27:27" x14ac:dyDescent="0.35">
      <c r="AA11215" s="3"/>
    </row>
    <row r="11216" spans="27:27" x14ac:dyDescent="0.35">
      <c r="AA11216" s="3"/>
    </row>
    <row r="11217" spans="27:27" x14ac:dyDescent="0.35">
      <c r="AA11217" s="3"/>
    </row>
    <row r="11218" spans="27:27" x14ac:dyDescent="0.35">
      <c r="AA11218" s="3"/>
    </row>
    <row r="11219" spans="27:27" x14ac:dyDescent="0.35">
      <c r="AA11219" s="3"/>
    </row>
    <row r="11220" spans="27:27" x14ac:dyDescent="0.35">
      <c r="AA11220" s="3"/>
    </row>
    <row r="11221" spans="27:27" x14ac:dyDescent="0.35">
      <c r="AA11221" s="3"/>
    </row>
    <row r="11222" spans="27:27" x14ac:dyDescent="0.35">
      <c r="AA11222" s="3"/>
    </row>
    <row r="11223" spans="27:27" x14ac:dyDescent="0.35">
      <c r="AA11223" s="3"/>
    </row>
    <row r="11224" spans="27:27" x14ac:dyDescent="0.35">
      <c r="AA11224" s="3"/>
    </row>
    <row r="11225" spans="27:27" x14ac:dyDescent="0.35">
      <c r="AA11225" s="3"/>
    </row>
    <row r="11226" spans="27:27" x14ac:dyDescent="0.35">
      <c r="AA11226" s="3"/>
    </row>
    <row r="11227" spans="27:27" x14ac:dyDescent="0.35">
      <c r="AA11227" s="3"/>
    </row>
    <row r="11228" spans="27:27" x14ac:dyDescent="0.35">
      <c r="AA11228" s="3"/>
    </row>
    <row r="11229" spans="27:27" x14ac:dyDescent="0.35">
      <c r="AA11229" s="3"/>
    </row>
    <row r="11230" spans="27:27" x14ac:dyDescent="0.35">
      <c r="AA11230" s="3"/>
    </row>
    <row r="11231" spans="27:27" x14ac:dyDescent="0.35">
      <c r="AA11231" s="3"/>
    </row>
    <row r="11232" spans="27:27" x14ac:dyDescent="0.35">
      <c r="AA11232" s="3"/>
    </row>
    <row r="11233" spans="27:27" x14ac:dyDescent="0.35">
      <c r="AA11233" s="3"/>
    </row>
    <row r="11234" spans="27:27" x14ac:dyDescent="0.35">
      <c r="AA11234" s="3"/>
    </row>
    <row r="11235" spans="27:27" x14ac:dyDescent="0.35">
      <c r="AA11235" s="3"/>
    </row>
    <row r="11236" spans="27:27" x14ac:dyDescent="0.35">
      <c r="AA11236" s="3"/>
    </row>
    <row r="11237" spans="27:27" x14ac:dyDescent="0.35">
      <c r="AA11237" s="3"/>
    </row>
    <row r="11238" spans="27:27" x14ac:dyDescent="0.35">
      <c r="AA11238" s="3"/>
    </row>
    <row r="11239" spans="27:27" x14ac:dyDescent="0.35">
      <c r="AA11239" s="3"/>
    </row>
    <row r="11240" spans="27:27" x14ac:dyDescent="0.35">
      <c r="AA11240" s="3"/>
    </row>
    <row r="11241" spans="27:27" x14ac:dyDescent="0.35">
      <c r="AA11241" s="3"/>
    </row>
    <row r="11242" spans="27:27" x14ac:dyDescent="0.35">
      <c r="AA11242" s="3"/>
    </row>
    <row r="11243" spans="27:27" x14ac:dyDescent="0.35">
      <c r="AA11243" s="3"/>
    </row>
    <row r="11244" spans="27:27" x14ac:dyDescent="0.35">
      <c r="AA11244" s="3"/>
    </row>
    <row r="11245" spans="27:27" x14ac:dyDescent="0.35">
      <c r="AA11245" s="3"/>
    </row>
    <row r="11246" spans="27:27" x14ac:dyDescent="0.35">
      <c r="AA11246" s="3"/>
    </row>
    <row r="11247" spans="27:27" x14ac:dyDescent="0.35">
      <c r="AA11247" s="3"/>
    </row>
    <row r="11248" spans="27:27" x14ac:dyDescent="0.35">
      <c r="AA11248" s="3"/>
    </row>
    <row r="11249" spans="27:27" x14ac:dyDescent="0.35">
      <c r="AA11249" s="3"/>
    </row>
    <row r="11250" spans="27:27" x14ac:dyDescent="0.35">
      <c r="AA11250" s="3"/>
    </row>
    <row r="11251" spans="27:27" x14ac:dyDescent="0.35">
      <c r="AA11251" s="3"/>
    </row>
    <row r="11252" spans="27:27" x14ac:dyDescent="0.35">
      <c r="AA11252" s="3"/>
    </row>
    <row r="11253" spans="27:27" x14ac:dyDescent="0.35">
      <c r="AA11253" s="3"/>
    </row>
    <row r="11254" spans="27:27" x14ac:dyDescent="0.35">
      <c r="AA11254" s="3"/>
    </row>
    <row r="11255" spans="27:27" x14ac:dyDescent="0.35">
      <c r="AA11255" s="3"/>
    </row>
    <row r="11256" spans="27:27" x14ac:dyDescent="0.35">
      <c r="AA11256" s="3"/>
    </row>
    <row r="11257" spans="27:27" x14ac:dyDescent="0.35">
      <c r="AA11257" s="3"/>
    </row>
    <row r="11258" spans="27:27" x14ac:dyDescent="0.35">
      <c r="AA11258" s="3"/>
    </row>
    <row r="11259" spans="27:27" x14ac:dyDescent="0.35">
      <c r="AA11259" s="3"/>
    </row>
    <row r="11260" spans="27:27" x14ac:dyDescent="0.35">
      <c r="AA11260" s="3"/>
    </row>
    <row r="11261" spans="27:27" x14ac:dyDescent="0.35">
      <c r="AA11261" s="3"/>
    </row>
    <row r="11262" spans="27:27" x14ac:dyDescent="0.35">
      <c r="AA11262" s="3"/>
    </row>
    <row r="11263" spans="27:27" x14ac:dyDescent="0.35">
      <c r="AA11263" s="3"/>
    </row>
    <row r="11264" spans="27:27" x14ac:dyDescent="0.35">
      <c r="AA11264" s="3"/>
    </row>
    <row r="11265" spans="27:27" x14ac:dyDescent="0.35">
      <c r="AA11265" s="3"/>
    </row>
    <row r="11266" spans="27:27" x14ac:dyDescent="0.35">
      <c r="AA11266" s="3"/>
    </row>
    <row r="11267" spans="27:27" x14ac:dyDescent="0.35">
      <c r="AA11267" s="3"/>
    </row>
    <row r="11268" spans="27:27" x14ac:dyDescent="0.35">
      <c r="AA11268" s="3"/>
    </row>
    <row r="11269" spans="27:27" x14ac:dyDescent="0.35">
      <c r="AA11269" s="3"/>
    </row>
    <row r="11270" spans="27:27" x14ac:dyDescent="0.35">
      <c r="AA11270" s="3"/>
    </row>
    <row r="11271" spans="27:27" x14ac:dyDescent="0.35">
      <c r="AA11271" s="3"/>
    </row>
    <row r="11272" spans="27:27" x14ac:dyDescent="0.35">
      <c r="AA11272" s="3"/>
    </row>
    <row r="11273" spans="27:27" x14ac:dyDescent="0.35">
      <c r="AA11273" s="3"/>
    </row>
    <row r="11274" spans="27:27" x14ac:dyDescent="0.35">
      <c r="AA11274" s="3"/>
    </row>
    <row r="11275" spans="27:27" x14ac:dyDescent="0.35">
      <c r="AA11275" s="3"/>
    </row>
    <row r="11276" spans="27:27" x14ac:dyDescent="0.35">
      <c r="AA11276" s="3"/>
    </row>
    <row r="11277" spans="27:27" x14ac:dyDescent="0.35">
      <c r="AA11277" s="3"/>
    </row>
    <row r="11278" spans="27:27" x14ac:dyDescent="0.35">
      <c r="AA11278" s="3"/>
    </row>
    <row r="11279" spans="27:27" x14ac:dyDescent="0.35">
      <c r="AA11279" s="3"/>
    </row>
    <row r="11280" spans="27:27" x14ac:dyDescent="0.35">
      <c r="AA11280" s="3"/>
    </row>
    <row r="11281" spans="27:27" x14ac:dyDescent="0.35">
      <c r="AA11281" s="3"/>
    </row>
    <row r="11282" spans="27:27" x14ac:dyDescent="0.35">
      <c r="AA11282" s="3"/>
    </row>
    <row r="11283" spans="27:27" x14ac:dyDescent="0.35">
      <c r="AA11283" s="3"/>
    </row>
    <row r="11284" spans="27:27" x14ac:dyDescent="0.35">
      <c r="AA11284" s="3"/>
    </row>
    <row r="11285" spans="27:27" x14ac:dyDescent="0.35">
      <c r="AA11285" s="3"/>
    </row>
    <row r="11286" spans="27:27" x14ac:dyDescent="0.35">
      <c r="AA11286" s="3"/>
    </row>
    <row r="11287" spans="27:27" x14ac:dyDescent="0.35">
      <c r="AA11287" s="3"/>
    </row>
    <row r="11288" spans="27:27" x14ac:dyDescent="0.35">
      <c r="AA11288" s="3"/>
    </row>
    <row r="11289" spans="27:27" x14ac:dyDescent="0.35">
      <c r="AA11289" s="3"/>
    </row>
    <row r="11290" spans="27:27" x14ac:dyDescent="0.35">
      <c r="AA11290" s="3"/>
    </row>
    <row r="11291" spans="27:27" x14ac:dyDescent="0.35">
      <c r="AA11291" s="3"/>
    </row>
    <row r="11292" spans="27:27" x14ac:dyDescent="0.35">
      <c r="AA11292" s="3"/>
    </row>
    <row r="11293" spans="27:27" x14ac:dyDescent="0.35">
      <c r="AA11293" s="3"/>
    </row>
    <row r="11294" spans="27:27" x14ac:dyDescent="0.35">
      <c r="AA11294" s="3"/>
    </row>
    <row r="11295" spans="27:27" x14ac:dyDescent="0.35">
      <c r="AA11295" s="3"/>
    </row>
    <row r="11296" spans="27:27" x14ac:dyDescent="0.35">
      <c r="AA11296" s="3"/>
    </row>
    <row r="11297" spans="27:27" x14ac:dyDescent="0.35">
      <c r="AA11297" s="3"/>
    </row>
    <row r="11298" spans="27:27" x14ac:dyDescent="0.35">
      <c r="AA11298" s="3"/>
    </row>
    <row r="11299" spans="27:27" x14ac:dyDescent="0.35">
      <c r="AA11299" s="3"/>
    </row>
    <row r="11300" spans="27:27" x14ac:dyDescent="0.35">
      <c r="AA11300" s="3"/>
    </row>
    <row r="11301" spans="27:27" x14ac:dyDescent="0.35">
      <c r="AA11301" s="3"/>
    </row>
    <row r="11302" spans="27:27" x14ac:dyDescent="0.35">
      <c r="AA11302" s="3"/>
    </row>
    <row r="11303" spans="27:27" x14ac:dyDescent="0.35">
      <c r="AA11303" s="3"/>
    </row>
    <row r="11304" spans="27:27" x14ac:dyDescent="0.35">
      <c r="AA11304" s="3"/>
    </row>
    <row r="11305" spans="27:27" x14ac:dyDescent="0.35">
      <c r="AA11305" s="3"/>
    </row>
    <row r="11306" spans="27:27" x14ac:dyDescent="0.35">
      <c r="AA11306" s="3"/>
    </row>
    <row r="11307" spans="27:27" x14ac:dyDescent="0.35">
      <c r="AA11307" s="3"/>
    </row>
    <row r="11308" spans="27:27" x14ac:dyDescent="0.35">
      <c r="AA11308" s="3"/>
    </row>
    <row r="11309" spans="27:27" x14ac:dyDescent="0.35">
      <c r="AA11309" s="3"/>
    </row>
    <row r="11310" spans="27:27" x14ac:dyDescent="0.35">
      <c r="AA11310" s="3"/>
    </row>
    <row r="11311" spans="27:27" x14ac:dyDescent="0.35">
      <c r="AA11311" s="3"/>
    </row>
    <row r="11312" spans="27:27" x14ac:dyDescent="0.35">
      <c r="AA11312" s="3"/>
    </row>
    <row r="11313" spans="27:27" x14ac:dyDescent="0.35">
      <c r="AA11313" s="3"/>
    </row>
    <row r="11314" spans="27:27" x14ac:dyDescent="0.35">
      <c r="AA11314" s="3"/>
    </row>
    <row r="11315" spans="27:27" x14ac:dyDescent="0.35">
      <c r="AA11315" s="3"/>
    </row>
    <row r="11316" spans="27:27" x14ac:dyDescent="0.35">
      <c r="AA11316" s="3"/>
    </row>
    <row r="11317" spans="27:27" x14ac:dyDescent="0.35">
      <c r="AA11317" s="3"/>
    </row>
    <row r="11318" spans="27:27" x14ac:dyDescent="0.35">
      <c r="AA11318" s="3"/>
    </row>
    <row r="11319" spans="27:27" x14ac:dyDescent="0.35">
      <c r="AA11319" s="3"/>
    </row>
    <row r="11320" spans="27:27" x14ac:dyDescent="0.35">
      <c r="AA11320" s="3"/>
    </row>
    <row r="11321" spans="27:27" x14ac:dyDescent="0.35">
      <c r="AA11321" s="3"/>
    </row>
    <row r="11322" spans="27:27" x14ac:dyDescent="0.35">
      <c r="AA11322" s="3"/>
    </row>
    <row r="11323" spans="27:27" x14ac:dyDescent="0.35">
      <c r="AA11323" s="3"/>
    </row>
    <row r="11324" spans="27:27" x14ac:dyDescent="0.35">
      <c r="AA11324" s="3"/>
    </row>
    <row r="11325" spans="27:27" x14ac:dyDescent="0.35">
      <c r="AA11325" s="3"/>
    </row>
    <row r="11326" spans="27:27" x14ac:dyDescent="0.35">
      <c r="AA11326" s="3"/>
    </row>
    <row r="11327" spans="27:27" x14ac:dyDescent="0.35">
      <c r="AA11327" s="3"/>
    </row>
    <row r="11328" spans="27:27" x14ac:dyDescent="0.35">
      <c r="AA11328" s="3"/>
    </row>
    <row r="11329" spans="27:27" x14ac:dyDescent="0.35">
      <c r="AA11329" s="3"/>
    </row>
    <row r="11330" spans="27:27" x14ac:dyDescent="0.35">
      <c r="AA11330" s="3"/>
    </row>
    <row r="11331" spans="27:27" x14ac:dyDescent="0.35">
      <c r="AA11331" s="3"/>
    </row>
    <row r="11332" spans="27:27" x14ac:dyDescent="0.35">
      <c r="AA11332" s="3"/>
    </row>
    <row r="11333" spans="27:27" x14ac:dyDescent="0.35">
      <c r="AA11333" s="3"/>
    </row>
    <row r="11334" spans="27:27" x14ac:dyDescent="0.35">
      <c r="AA11334" s="3"/>
    </row>
    <row r="11335" spans="27:27" x14ac:dyDescent="0.35">
      <c r="AA11335" s="3"/>
    </row>
    <row r="11336" spans="27:27" x14ac:dyDescent="0.35">
      <c r="AA11336" s="3"/>
    </row>
    <row r="11337" spans="27:27" x14ac:dyDescent="0.35">
      <c r="AA11337" s="3"/>
    </row>
    <row r="11338" spans="27:27" x14ac:dyDescent="0.35">
      <c r="AA11338" s="3"/>
    </row>
    <row r="11339" spans="27:27" x14ac:dyDescent="0.35">
      <c r="AA11339" s="3"/>
    </row>
    <row r="11340" spans="27:27" x14ac:dyDescent="0.35">
      <c r="AA11340" s="3"/>
    </row>
    <row r="11341" spans="27:27" x14ac:dyDescent="0.35">
      <c r="AA11341" s="3"/>
    </row>
    <row r="11342" spans="27:27" x14ac:dyDescent="0.35">
      <c r="AA11342" s="3"/>
    </row>
    <row r="11343" spans="27:27" x14ac:dyDescent="0.35">
      <c r="AA11343" s="3"/>
    </row>
    <row r="11344" spans="27:27" x14ac:dyDescent="0.35">
      <c r="AA11344" s="3"/>
    </row>
    <row r="11345" spans="27:27" x14ac:dyDescent="0.35">
      <c r="AA11345" s="3"/>
    </row>
    <row r="11346" spans="27:27" x14ac:dyDescent="0.35">
      <c r="AA11346" s="3"/>
    </row>
    <row r="11347" spans="27:27" x14ac:dyDescent="0.35">
      <c r="AA11347" s="3"/>
    </row>
    <row r="11348" spans="27:27" x14ac:dyDescent="0.35">
      <c r="AA11348" s="3"/>
    </row>
    <row r="11349" spans="27:27" x14ac:dyDescent="0.35">
      <c r="AA11349" s="3"/>
    </row>
    <row r="11350" spans="27:27" x14ac:dyDescent="0.35">
      <c r="AA11350" s="3"/>
    </row>
    <row r="11351" spans="27:27" x14ac:dyDescent="0.35">
      <c r="AA11351" s="3"/>
    </row>
    <row r="11352" spans="27:27" x14ac:dyDescent="0.35">
      <c r="AA11352" s="3"/>
    </row>
    <row r="11353" spans="27:27" x14ac:dyDescent="0.35">
      <c r="AA11353" s="3"/>
    </row>
    <row r="11354" spans="27:27" x14ac:dyDescent="0.35">
      <c r="AA11354" s="3"/>
    </row>
    <row r="11355" spans="27:27" x14ac:dyDescent="0.35">
      <c r="AA11355" s="3"/>
    </row>
    <row r="11356" spans="27:27" x14ac:dyDescent="0.35">
      <c r="AA11356" s="3"/>
    </row>
    <row r="11357" spans="27:27" x14ac:dyDescent="0.35">
      <c r="AA11357" s="3"/>
    </row>
    <row r="11358" spans="27:27" x14ac:dyDescent="0.35">
      <c r="AA11358" s="3"/>
    </row>
    <row r="11359" spans="27:27" x14ac:dyDescent="0.35">
      <c r="AA11359" s="3"/>
    </row>
    <row r="11360" spans="27:27" x14ac:dyDescent="0.35">
      <c r="AA11360" s="3"/>
    </row>
    <row r="11361" spans="27:27" x14ac:dyDescent="0.35">
      <c r="AA11361" s="3"/>
    </row>
    <row r="11362" spans="27:27" x14ac:dyDescent="0.35">
      <c r="AA11362" s="3"/>
    </row>
    <row r="11363" spans="27:27" x14ac:dyDescent="0.35">
      <c r="AA11363" s="3"/>
    </row>
    <row r="11364" spans="27:27" x14ac:dyDescent="0.35">
      <c r="AA11364" s="3"/>
    </row>
    <row r="11365" spans="27:27" x14ac:dyDescent="0.35">
      <c r="AA11365" s="3"/>
    </row>
    <row r="11366" spans="27:27" x14ac:dyDescent="0.35">
      <c r="AA11366" s="3"/>
    </row>
    <row r="11367" spans="27:27" x14ac:dyDescent="0.35">
      <c r="AA11367" s="3"/>
    </row>
    <row r="11368" spans="27:27" x14ac:dyDescent="0.35">
      <c r="AA11368" s="3"/>
    </row>
    <row r="11369" spans="27:27" x14ac:dyDescent="0.35">
      <c r="AA11369" s="3"/>
    </row>
    <row r="11370" spans="27:27" x14ac:dyDescent="0.35">
      <c r="AA11370" s="3"/>
    </row>
    <row r="11371" spans="27:27" x14ac:dyDescent="0.35">
      <c r="AA11371" s="3"/>
    </row>
    <row r="11372" spans="27:27" x14ac:dyDescent="0.35">
      <c r="AA11372" s="3"/>
    </row>
    <row r="11373" spans="27:27" x14ac:dyDescent="0.35">
      <c r="AA11373" s="3"/>
    </row>
    <row r="11374" spans="27:27" x14ac:dyDescent="0.35">
      <c r="AA11374" s="3"/>
    </row>
    <row r="11375" spans="27:27" x14ac:dyDescent="0.35">
      <c r="AA11375" s="3"/>
    </row>
    <row r="11376" spans="27:27" x14ac:dyDescent="0.35">
      <c r="AA11376" s="3"/>
    </row>
    <row r="11377" spans="27:27" x14ac:dyDescent="0.35">
      <c r="AA11377" s="3"/>
    </row>
    <row r="11378" spans="27:27" x14ac:dyDescent="0.35">
      <c r="AA11378" s="3"/>
    </row>
    <row r="11379" spans="27:27" x14ac:dyDescent="0.35">
      <c r="AA11379" s="3"/>
    </row>
    <row r="11380" spans="27:27" x14ac:dyDescent="0.35">
      <c r="AA11380" s="3"/>
    </row>
    <row r="11381" spans="27:27" x14ac:dyDescent="0.35">
      <c r="AA11381" s="3"/>
    </row>
    <row r="11382" spans="27:27" x14ac:dyDescent="0.35">
      <c r="AA11382" s="3"/>
    </row>
    <row r="11383" spans="27:27" x14ac:dyDescent="0.35">
      <c r="AA11383" s="3"/>
    </row>
    <row r="11384" spans="27:27" x14ac:dyDescent="0.35">
      <c r="AA11384" s="3"/>
    </row>
    <row r="11385" spans="27:27" x14ac:dyDescent="0.35">
      <c r="AA11385" s="3"/>
    </row>
    <row r="11386" spans="27:27" x14ac:dyDescent="0.35">
      <c r="AA11386" s="3"/>
    </row>
    <row r="11387" spans="27:27" x14ac:dyDescent="0.35">
      <c r="AA11387" s="3"/>
    </row>
    <row r="11388" spans="27:27" x14ac:dyDescent="0.35">
      <c r="AA11388" s="3"/>
    </row>
    <row r="11389" spans="27:27" x14ac:dyDescent="0.35">
      <c r="AA11389" s="3"/>
    </row>
    <row r="11390" spans="27:27" x14ac:dyDescent="0.35">
      <c r="AA11390" s="3"/>
    </row>
    <row r="11391" spans="27:27" x14ac:dyDescent="0.35">
      <c r="AA11391" s="3"/>
    </row>
    <row r="11392" spans="27:27" x14ac:dyDescent="0.35">
      <c r="AA11392" s="3"/>
    </row>
    <row r="11393" spans="27:27" x14ac:dyDescent="0.35">
      <c r="AA11393" s="3"/>
    </row>
    <row r="11394" spans="27:27" x14ac:dyDescent="0.35">
      <c r="AA11394" s="3"/>
    </row>
    <row r="11395" spans="27:27" x14ac:dyDescent="0.35">
      <c r="AA11395" s="3"/>
    </row>
    <row r="11396" spans="27:27" x14ac:dyDescent="0.35">
      <c r="AA11396" s="3"/>
    </row>
    <row r="11397" spans="27:27" x14ac:dyDescent="0.35">
      <c r="AA11397" s="3"/>
    </row>
    <row r="11398" spans="27:27" x14ac:dyDescent="0.35">
      <c r="AA11398" s="3"/>
    </row>
    <row r="11399" spans="27:27" x14ac:dyDescent="0.35">
      <c r="AA11399" s="3"/>
    </row>
    <row r="11400" spans="27:27" x14ac:dyDescent="0.35">
      <c r="AA11400" s="3"/>
    </row>
    <row r="11401" spans="27:27" x14ac:dyDescent="0.35">
      <c r="AA11401" s="3"/>
    </row>
    <row r="11402" spans="27:27" x14ac:dyDescent="0.35">
      <c r="AA11402" s="3"/>
    </row>
    <row r="11403" spans="27:27" x14ac:dyDescent="0.35">
      <c r="AA11403" s="3"/>
    </row>
    <row r="11404" spans="27:27" x14ac:dyDescent="0.35">
      <c r="AA11404" s="3"/>
    </row>
    <row r="11405" spans="27:27" x14ac:dyDescent="0.35">
      <c r="AA11405" s="3"/>
    </row>
    <row r="11406" spans="27:27" x14ac:dyDescent="0.35">
      <c r="AA11406" s="3"/>
    </row>
    <row r="11407" spans="27:27" x14ac:dyDescent="0.35">
      <c r="AA11407" s="3"/>
    </row>
    <row r="11408" spans="27:27" x14ac:dyDescent="0.35">
      <c r="AA11408" s="3"/>
    </row>
    <row r="11409" spans="27:27" x14ac:dyDescent="0.35">
      <c r="AA11409" s="3"/>
    </row>
    <row r="11410" spans="27:27" x14ac:dyDescent="0.35">
      <c r="AA11410" s="3"/>
    </row>
    <row r="11411" spans="27:27" x14ac:dyDescent="0.35">
      <c r="AA11411" s="3"/>
    </row>
    <row r="11412" spans="27:27" x14ac:dyDescent="0.35">
      <c r="AA11412" s="3"/>
    </row>
    <row r="11413" spans="27:27" x14ac:dyDescent="0.35">
      <c r="AA11413" s="3"/>
    </row>
    <row r="11414" spans="27:27" x14ac:dyDescent="0.35">
      <c r="AA11414" s="3"/>
    </row>
    <row r="11415" spans="27:27" x14ac:dyDescent="0.35">
      <c r="AA11415" s="3"/>
    </row>
    <row r="11416" spans="27:27" x14ac:dyDescent="0.35">
      <c r="AA11416" s="3"/>
    </row>
    <row r="11417" spans="27:27" x14ac:dyDescent="0.35">
      <c r="AA11417" s="3"/>
    </row>
    <row r="11418" spans="27:27" x14ac:dyDescent="0.35">
      <c r="AA11418" s="3"/>
    </row>
    <row r="11419" spans="27:27" x14ac:dyDescent="0.35">
      <c r="AA11419" s="3"/>
    </row>
    <row r="11420" spans="27:27" x14ac:dyDescent="0.35">
      <c r="AA11420" s="3"/>
    </row>
    <row r="11421" spans="27:27" x14ac:dyDescent="0.35">
      <c r="AA11421" s="3"/>
    </row>
    <row r="11422" spans="27:27" x14ac:dyDescent="0.35">
      <c r="AA11422" s="3"/>
    </row>
    <row r="11423" spans="27:27" x14ac:dyDescent="0.35">
      <c r="AA11423" s="3"/>
    </row>
    <row r="11424" spans="27:27" x14ac:dyDescent="0.35">
      <c r="AA11424" s="3"/>
    </row>
    <row r="11425" spans="27:27" x14ac:dyDescent="0.35">
      <c r="AA11425" s="3"/>
    </row>
    <row r="11426" spans="27:27" x14ac:dyDescent="0.35">
      <c r="AA11426" s="3"/>
    </row>
    <row r="11427" spans="27:27" x14ac:dyDescent="0.35">
      <c r="AA11427" s="3"/>
    </row>
    <row r="11428" spans="27:27" x14ac:dyDescent="0.35">
      <c r="AA11428" s="3"/>
    </row>
    <row r="11429" spans="27:27" x14ac:dyDescent="0.35">
      <c r="AA11429" s="3"/>
    </row>
    <row r="11430" spans="27:27" x14ac:dyDescent="0.35">
      <c r="AA11430" s="3"/>
    </row>
    <row r="11431" spans="27:27" x14ac:dyDescent="0.35">
      <c r="AA11431" s="3"/>
    </row>
    <row r="11432" spans="27:27" x14ac:dyDescent="0.35">
      <c r="AA11432" s="3"/>
    </row>
    <row r="11433" spans="27:27" x14ac:dyDescent="0.35">
      <c r="AA11433" s="3"/>
    </row>
    <row r="11434" spans="27:27" x14ac:dyDescent="0.35">
      <c r="AA11434" s="3"/>
    </row>
    <row r="11435" spans="27:27" x14ac:dyDescent="0.35">
      <c r="AA11435" s="3"/>
    </row>
    <row r="11436" spans="27:27" x14ac:dyDescent="0.35">
      <c r="AA11436" s="3"/>
    </row>
    <row r="11437" spans="27:27" x14ac:dyDescent="0.35">
      <c r="AA11437" s="3"/>
    </row>
    <row r="11438" spans="27:27" x14ac:dyDescent="0.35">
      <c r="AA11438" s="3"/>
    </row>
    <row r="11439" spans="27:27" x14ac:dyDescent="0.35">
      <c r="AA11439" s="3"/>
    </row>
    <row r="11440" spans="27:27" x14ac:dyDescent="0.35">
      <c r="AA11440" s="3"/>
    </row>
    <row r="11441" spans="27:27" x14ac:dyDescent="0.35">
      <c r="AA11441" s="3"/>
    </row>
    <row r="11442" spans="27:27" x14ac:dyDescent="0.35">
      <c r="AA11442" s="3"/>
    </row>
    <row r="11443" spans="27:27" x14ac:dyDescent="0.35">
      <c r="AA11443" s="3"/>
    </row>
    <row r="11444" spans="27:27" x14ac:dyDescent="0.35">
      <c r="AA11444" s="3"/>
    </row>
    <row r="11445" spans="27:27" x14ac:dyDescent="0.35">
      <c r="AA11445" s="3"/>
    </row>
    <row r="11446" spans="27:27" x14ac:dyDescent="0.35">
      <c r="AA11446" s="3"/>
    </row>
    <row r="11447" spans="27:27" x14ac:dyDescent="0.35">
      <c r="AA11447" s="3"/>
    </row>
    <row r="11448" spans="27:27" x14ac:dyDescent="0.35">
      <c r="AA11448" s="3"/>
    </row>
    <row r="11449" spans="27:27" x14ac:dyDescent="0.35">
      <c r="AA11449" s="3"/>
    </row>
    <row r="11450" spans="27:27" x14ac:dyDescent="0.35">
      <c r="AA11450" s="3"/>
    </row>
    <row r="11451" spans="27:27" x14ac:dyDescent="0.35">
      <c r="AA11451" s="3"/>
    </row>
    <row r="11452" spans="27:27" x14ac:dyDescent="0.35">
      <c r="AA11452" s="3"/>
    </row>
    <row r="11453" spans="27:27" x14ac:dyDescent="0.35">
      <c r="AA11453" s="3"/>
    </row>
    <row r="11454" spans="27:27" x14ac:dyDescent="0.35">
      <c r="AA11454" s="3"/>
    </row>
    <row r="11455" spans="27:27" x14ac:dyDescent="0.35">
      <c r="AA11455" s="3"/>
    </row>
    <row r="11456" spans="27:27" x14ac:dyDescent="0.35">
      <c r="AA11456" s="3"/>
    </row>
    <row r="11457" spans="27:27" x14ac:dyDescent="0.35">
      <c r="AA11457" s="3"/>
    </row>
    <row r="11458" spans="27:27" x14ac:dyDescent="0.35">
      <c r="AA11458" s="3"/>
    </row>
    <row r="11459" spans="27:27" x14ac:dyDescent="0.35">
      <c r="AA11459" s="3"/>
    </row>
    <row r="11460" spans="27:27" x14ac:dyDescent="0.35">
      <c r="AA11460" s="3"/>
    </row>
    <row r="11461" spans="27:27" x14ac:dyDescent="0.35">
      <c r="AA11461" s="3"/>
    </row>
    <row r="11462" spans="27:27" x14ac:dyDescent="0.35">
      <c r="AA11462" s="3"/>
    </row>
    <row r="11463" spans="27:27" x14ac:dyDescent="0.35">
      <c r="AA11463" s="3"/>
    </row>
    <row r="11464" spans="27:27" x14ac:dyDescent="0.35">
      <c r="AA11464" s="3"/>
    </row>
    <row r="11465" spans="27:27" x14ac:dyDescent="0.35">
      <c r="AA11465" s="3"/>
    </row>
    <row r="11466" spans="27:27" x14ac:dyDescent="0.35">
      <c r="AA11466" s="3"/>
    </row>
    <row r="11467" spans="27:27" x14ac:dyDescent="0.35">
      <c r="AA11467" s="3"/>
    </row>
    <row r="11468" spans="27:27" x14ac:dyDescent="0.35">
      <c r="AA11468" s="3"/>
    </row>
    <row r="11469" spans="27:27" x14ac:dyDescent="0.35">
      <c r="AA11469" s="3"/>
    </row>
    <row r="11470" spans="27:27" x14ac:dyDescent="0.35">
      <c r="AA11470" s="3"/>
    </row>
    <row r="11471" spans="27:27" x14ac:dyDescent="0.35">
      <c r="AA11471" s="3"/>
    </row>
    <row r="11472" spans="27:27" x14ac:dyDescent="0.35">
      <c r="AA11472" s="3"/>
    </row>
    <row r="11473" spans="27:27" x14ac:dyDescent="0.35">
      <c r="AA11473" s="3"/>
    </row>
    <row r="11474" spans="27:27" x14ac:dyDescent="0.35">
      <c r="AA11474" s="3"/>
    </row>
    <row r="11475" spans="27:27" x14ac:dyDescent="0.35">
      <c r="AA11475" s="3"/>
    </row>
    <row r="11476" spans="27:27" x14ac:dyDescent="0.35">
      <c r="AA11476" s="3"/>
    </row>
    <row r="11477" spans="27:27" x14ac:dyDescent="0.35">
      <c r="AA11477" s="3"/>
    </row>
    <row r="11478" spans="27:27" x14ac:dyDescent="0.35">
      <c r="AA11478" s="3"/>
    </row>
    <row r="11479" spans="27:27" x14ac:dyDescent="0.35">
      <c r="AA11479" s="3"/>
    </row>
    <row r="11480" spans="27:27" x14ac:dyDescent="0.35">
      <c r="AA11480" s="3"/>
    </row>
    <row r="11481" spans="27:27" x14ac:dyDescent="0.35">
      <c r="AA11481" s="3"/>
    </row>
    <row r="11482" spans="27:27" x14ac:dyDescent="0.35">
      <c r="AA11482" s="3"/>
    </row>
    <row r="11483" spans="27:27" x14ac:dyDescent="0.35">
      <c r="AA11483" s="3"/>
    </row>
    <row r="11484" spans="27:27" x14ac:dyDescent="0.35">
      <c r="AA11484" s="3"/>
    </row>
    <row r="11485" spans="27:27" x14ac:dyDescent="0.35">
      <c r="AA11485" s="3"/>
    </row>
    <row r="11486" spans="27:27" x14ac:dyDescent="0.35">
      <c r="AA11486" s="3"/>
    </row>
    <row r="11487" spans="27:27" x14ac:dyDescent="0.35">
      <c r="AA11487" s="3"/>
    </row>
    <row r="11488" spans="27:27" x14ac:dyDescent="0.35">
      <c r="AA11488" s="3"/>
    </row>
    <row r="11489" spans="27:27" x14ac:dyDescent="0.35">
      <c r="AA11489" s="3"/>
    </row>
    <row r="11490" spans="27:27" x14ac:dyDescent="0.35">
      <c r="AA11490" s="3"/>
    </row>
    <row r="11491" spans="27:27" x14ac:dyDescent="0.35">
      <c r="AA11491" s="3"/>
    </row>
    <row r="11492" spans="27:27" x14ac:dyDescent="0.35">
      <c r="AA11492" s="3"/>
    </row>
    <row r="11493" spans="27:27" x14ac:dyDescent="0.35">
      <c r="AA11493" s="3"/>
    </row>
    <row r="11494" spans="27:27" x14ac:dyDescent="0.35">
      <c r="AA11494" s="3"/>
    </row>
    <row r="11495" spans="27:27" x14ac:dyDescent="0.35">
      <c r="AA11495" s="3"/>
    </row>
    <row r="11496" spans="27:27" x14ac:dyDescent="0.35">
      <c r="AA11496" s="3"/>
    </row>
    <row r="11497" spans="27:27" x14ac:dyDescent="0.35">
      <c r="AA11497" s="3"/>
    </row>
    <row r="11498" spans="27:27" x14ac:dyDescent="0.35">
      <c r="AA11498" s="3"/>
    </row>
    <row r="11499" spans="27:27" x14ac:dyDescent="0.35">
      <c r="AA11499" s="3"/>
    </row>
    <row r="11500" spans="27:27" x14ac:dyDescent="0.35">
      <c r="AA11500" s="3"/>
    </row>
    <row r="11501" spans="27:27" x14ac:dyDescent="0.35">
      <c r="AA11501" s="3"/>
    </row>
    <row r="11502" spans="27:27" x14ac:dyDescent="0.35">
      <c r="AA11502" s="3"/>
    </row>
    <row r="11503" spans="27:27" x14ac:dyDescent="0.35">
      <c r="AA11503" s="3"/>
    </row>
    <row r="11504" spans="27:27" x14ac:dyDescent="0.35">
      <c r="AA11504" s="3"/>
    </row>
    <row r="11505" spans="27:27" x14ac:dyDescent="0.35">
      <c r="AA11505" s="3"/>
    </row>
    <row r="11506" spans="27:27" x14ac:dyDescent="0.35">
      <c r="AA11506" s="3"/>
    </row>
    <row r="11507" spans="27:27" x14ac:dyDescent="0.35">
      <c r="AA11507" s="3"/>
    </row>
    <row r="11508" spans="27:27" x14ac:dyDescent="0.35">
      <c r="AA11508" s="3"/>
    </row>
    <row r="11509" spans="27:27" x14ac:dyDescent="0.35">
      <c r="AA11509" s="3"/>
    </row>
    <row r="11510" spans="27:27" x14ac:dyDescent="0.35">
      <c r="AA11510" s="3"/>
    </row>
    <row r="11511" spans="27:27" x14ac:dyDescent="0.35">
      <c r="AA11511" s="3"/>
    </row>
    <row r="11512" spans="27:27" x14ac:dyDescent="0.35">
      <c r="AA11512" s="3"/>
    </row>
    <row r="11513" spans="27:27" x14ac:dyDescent="0.35">
      <c r="AA11513" s="3"/>
    </row>
    <row r="11514" spans="27:27" x14ac:dyDescent="0.35">
      <c r="AA11514" s="3"/>
    </row>
    <row r="11515" spans="27:27" x14ac:dyDescent="0.35">
      <c r="AA11515" s="3"/>
    </row>
    <row r="11516" spans="27:27" x14ac:dyDescent="0.35">
      <c r="AA11516" s="3"/>
    </row>
    <row r="11517" spans="27:27" x14ac:dyDescent="0.35">
      <c r="AA11517" s="3"/>
    </row>
    <row r="11518" spans="27:27" x14ac:dyDescent="0.35">
      <c r="AA11518" s="3"/>
    </row>
    <row r="11519" spans="27:27" x14ac:dyDescent="0.35">
      <c r="AA11519" s="3"/>
    </row>
    <row r="11520" spans="27:27" x14ac:dyDescent="0.35">
      <c r="AA11520" s="3"/>
    </row>
    <row r="11521" spans="27:27" x14ac:dyDescent="0.35">
      <c r="AA11521" s="3"/>
    </row>
    <row r="11522" spans="27:27" x14ac:dyDescent="0.35">
      <c r="AA11522" s="3"/>
    </row>
    <row r="11523" spans="27:27" x14ac:dyDescent="0.35">
      <c r="AA11523" s="3"/>
    </row>
    <row r="11524" spans="27:27" x14ac:dyDescent="0.35">
      <c r="AA11524" s="3"/>
    </row>
    <row r="11525" spans="27:27" x14ac:dyDescent="0.35">
      <c r="AA11525" s="3"/>
    </row>
    <row r="11526" spans="27:27" x14ac:dyDescent="0.35">
      <c r="AA11526" s="3"/>
    </row>
    <row r="11527" spans="27:27" x14ac:dyDescent="0.35">
      <c r="AA11527" s="3"/>
    </row>
    <row r="11528" spans="27:27" x14ac:dyDescent="0.35">
      <c r="AA11528" s="3"/>
    </row>
    <row r="11529" spans="27:27" x14ac:dyDescent="0.35">
      <c r="AA11529" s="3"/>
    </row>
    <row r="11530" spans="27:27" x14ac:dyDescent="0.35">
      <c r="AA11530" s="3"/>
    </row>
    <row r="11531" spans="27:27" x14ac:dyDescent="0.35">
      <c r="AA11531" s="3"/>
    </row>
    <row r="11532" spans="27:27" x14ac:dyDescent="0.35">
      <c r="AA11532" s="3"/>
    </row>
    <row r="11533" spans="27:27" x14ac:dyDescent="0.35">
      <c r="AA11533" s="3"/>
    </row>
    <row r="11534" spans="27:27" x14ac:dyDescent="0.35">
      <c r="AA11534" s="3"/>
    </row>
    <row r="11535" spans="27:27" x14ac:dyDescent="0.35">
      <c r="AA11535" s="3"/>
    </row>
    <row r="11536" spans="27:27" x14ac:dyDescent="0.35">
      <c r="AA11536" s="3"/>
    </row>
    <row r="11537" spans="27:27" x14ac:dyDescent="0.35">
      <c r="AA11537" s="3"/>
    </row>
    <row r="11538" spans="27:27" x14ac:dyDescent="0.35">
      <c r="AA11538" s="3"/>
    </row>
    <row r="11539" spans="27:27" x14ac:dyDescent="0.35">
      <c r="AA11539" s="3"/>
    </row>
    <row r="11540" spans="27:27" x14ac:dyDescent="0.35">
      <c r="AA11540" s="3"/>
    </row>
    <row r="11541" spans="27:27" x14ac:dyDescent="0.35">
      <c r="AA11541" s="3"/>
    </row>
    <row r="11542" spans="27:27" x14ac:dyDescent="0.35">
      <c r="AA11542" s="3"/>
    </row>
    <row r="11543" spans="27:27" x14ac:dyDescent="0.35">
      <c r="AA11543" s="3"/>
    </row>
    <row r="11544" spans="27:27" x14ac:dyDescent="0.35">
      <c r="AA11544" s="3"/>
    </row>
    <row r="11545" spans="27:27" x14ac:dyDescent="0.35">
      <c r="AA11545" s="3"/>
    </row>
    <row r="11546" spans="27:27" x14ac:dyDescent="0.35">
      <c r="AA11546" s="3"/>
    </row>
    <row r="11547" spans="27:27" x14ac:dyDescent="0.35">
      <c r="AA11547" s="3"/>
    </row>
    <row r="11548" spans="27:27" x14ac:dyDescent="0.35">
      <c r="AA11548" s="3"/>
    </row>
    <row r="11549" spans="27:27" x14ac:dyDescent="0.35">
      <c r="AA11549" s="3"/>
    </row>
    <row r="11550" spans="27:27" x14ac:dyDescent="0.35">
      <c r="AA11550" s="3"/>
    </row>
    <row r="11551" spans="27:27" x14ac:dyDescent="0.35">
      <c r="AA11551" s="3"/>
    </row>
    <row r="11552" spans="27:27" x14ac:dyDescent="0.35">
      <c r="AA11552" s="3"/>
    </row>
    <row r="11553" spans="27:27" x14ac:dyDescent="0.35">
      <c r="AA11553" s="3"/>
    </row>
    <row r="11554" spans="27:27" x14ac:dyDescent="0.35">
      <c r="AA11554" s="3"/>
    </row>
    <row r="11555" spans="27:27" x14ac:dyDescent="0.35">
      <c r="AA11555" s="3"/>
    </row>
    <row r="11556" spans="27:27" x14ac:dyDescent="0.35">
      <c r="AA11556" s="3"/>
    </row>
    <row r="11557" spans="27:27" x14ac:dyDescent="0.35">
      <c r="AA11557" s="3"/>
    </row>
    <row r="11558" spans="27:27" x14ac:dyDescent="0.35">
      <c r="AA11558" s="3"/>
    </row>
    <row r="11559" spans="27:27" x14ac:dyDescent="0.35">
      <c r="AA11559" s="3"/>
    </row>
    <row r="11560" spans="27:27" x14ac:dyDescent="0.35">
      <c r="AA11560" s="3"/>
    </row>
    <row r="11561" spans="27:27" x14ac:dyDescent="0.35">
      <c r="AA11561" s="3"/>
    </row>
    <row r="11562" spans="27:27" x14ac:dyDescent="0.35">
      <c r="AA11562" s="3"/>
    </row>
    <row r="11563" spans="27:27" x14ac:dyDescent="0.35">
      <c r="AA11563" s="3"/>
    </row>
    <row r="11564" spans="27:27" x14ac:dyDescent="0.35">
      <c r="AA11564" s="3"/>
    </row>
    <row r="11565" spans="27:27" x14ac:dyDescent="0.35">
      <c r="AA11565" s="3"/>
    </row>
    <row r="11566" spans="27:27" x14ac:dyDescent="0.35">
      <c r="AA11566" s="3"/>
    </row>
    <row r="11567" spans="27:27" x14ac:dyDescent="0.35">
      <c r="AA11567" s="3"/>
    </row>
    <row r="11568" spans="27:27" x14ac:dyDescent="0.35">
      <c r="AA11568" s="3"/>
    </row>
    <row r="11569" spans="27:27" x14ac:dyDescent="0.35">
      <c r="AA11569" s="3"/>
    </row>
    <row r="11570" spans="27:27" x14ac:dyDescent="0.35">
      <c r="AA11570" s="3"/>
    </row>
    <row r="11571" spans="27:27" x14ac:dyDescent="0.35">
      <c r="AA11571" s="3"/>
    </row>
    <row r="11572" spans="27:27" x14ac:dyDescent="0.35">
      <c r="AA11572" s="3"/>
    </row>
    <row r="11573" spans="27:27" x14ac:dyDescent="0.35">
      <c r="AA11573" s="3"/>
    </row>
    <row r="11574" spans="27:27" x14ac:dyDescent="0.35">
      <c r="AA11574" s="3"/>
    </row>
    <row r="11575" spans="27:27" x14ac:dyDescent="0.35">
      <c r="AA11575" s="3"/>
    </row>
    <row r="11576" spans="27:27" x14ac:dyDescent="0.35">
      <c r="AA11576" s="3"/>
    </row>
    <row r="11577" spans="27:27" x14ac:dyDescent="0.35">
      <c r="AA11577" s="3"/>
    </row>
    <row r="11578" spans="27:27" x14ac:dyDescent="0.35">
      <c r="AA11578" s="3"/>
    </row>
    <row r="11579" spans="27:27" x14ac:dyDescent="0.35">
      <c r="AA11579" s="3"/>
    </row>
    <row r="11580" spans="27:27" x14ac:dyDescent="0.35">
      <c r="AA11580" s="3"/>
    </row>
    <row r="11581" spans="27:27" x14ac:dyDescent="0.35">
      <c r="AA11581" s="3"/>
    </row>
    <row r="11582" spans="27:27" x14ac:dyDescent="0.35">
      <c r="AA11582" s="3"/>
    </row>
    <row r="11583" spans="27:27" x14ac:dyDescent="0.35">
      <c r="AA11583" s="3"/>
    </row>
    <row r="11584" spans="27:27" x14ac:dyDescent="0.35">
      <c r="AA11584" s="3"/>
    </row>
    <row r="11585" spans="27:27" x14ac:dyDescent="0.35">
      <c r="AA11585" s="3"/>
    </row>
    <row r="11586" spans="27:27" x14ac:dyDescent="0.35">
      <c r="AA11586" s="3"/>
    </row>
    <row r="11587" spans="27:27" x14ac:dyDescent="0.35">
      <c r="AA11587" s="3"/>
    </row>
    <row r="11588" spans="27:27" x14ac:dyDescent="0.35">
      <c r="AA11588" s="3"/>
    </row>
    <row r="11589" spans="27:27" x14ac:dyDescent="0.35">
      <c r="AA11589" s="3"/>
    </row>
    <row r="11590" spans="27:27" x14ac:dyDescent="0.35">
      <c r="AA11590" s="3"/>
    </row>
    <row r="11591" spans="27:27" x14ac:dyDescent="0.35">
      <c r="AA11591" s="3"/>
    </row>
    <row r="11592" spans="27:27" x14ac:dyDescent="0.35">
      <c r="AA11592" s="3"/>
    </row>
    <row r="11593" spans="27:27" x14ac:dyDescent="0.35">
      <c r="AA11593" s="3"/>
    </row>
    <row r="11594" spans="27:27" x14ac:dyDescent="0.35">
      <c r="AA11594" s="3"/>
    </row>
    <row r="11595" spans="27:27" x14ac:dyDescent="0.35">
      <c r="AA11595" s="3"/>
    </row>
    <row r="11596" spans="27:27" x14ac:dyDescent="0.35">
      <c r="AA11596" s="3"/>
    </row>
    <row r="11597" spans="27:27" x14ac:dyDescent="0.35">
      <c r="AA11597" s="3"/>
    </row>
    <row r="11598" spans="27:27" x14ac:dyDescent="0.35">
      <c r="AA11598" s="3"/>
    </row>
    <row r="11599" spans="27:27" x14ac:dyDescent="0.35">
      <c r="AA11599" s="3"/>
    </row>
    <row r="11600" spans="27:27" x14ac:dyDescent="0.35">
      <c r="AA11600" s="3"/>
    </row>
    <row r="11601" spans="27:27" x14ac:dyDescent="0.35">
      <c r="AA11601" s="3"/>
    </row>
    <row r="11602" spans="27:27" x14ac:dyDescent="0.35">
      <c r="AA11602" s="3"/>
    </row>
    <row r="11603" spans="27:27" x14ac:dyDescent="0.35">
      <c r="AA11603" s="3"/>
    </row>
    <row r="11604" spans="27:27" x14ac:dyDescent="0.35">
      <c r="AA11604" s="3"/>
    </row>
    <row r="11605" spans="27:27" x14ac:dyDescent="0.35">
      <c r="AA11605" s="3"/>
    </row>
    <row r="11606" spans="27:27" x14ac:dyDescent="0.35">
      <c r="AA11606" s="3"/>
    </row>
    <row r="11607" spans="27:27" x14ac:dyDescent="0.35">
      <c r="AA11607" s="3"/>
    </row>
    <row r="11608" spans="27:27" x14ac:dyDescent="0.35">
      <c r="AA11608" s="3"/>
    </row>
    <row r="11609" spans="27:27" x14ac:dyDescent="0.35">
      <c r="AA11609" s="3"/>
    </row>
    <row r="11610" spans="27:27" x14ac:dyDescent="0.35">
      <c r="AA11610" s="3"/>
    </row>
    <row r="11611" spans="27:27" x14ac:dyDescent="0.35">
      <c r="AA11611" s="3"/>
    </row>
    <row r="11612" spans="27:27" x14ac:dyDescent="0.35">
      <c r="AA11612" s="3"/>
    </row>
    <row r="11613" spans="27:27" x14ac:dyDescent="0.35">
      <c r="AA11613" s="3"/>
    </row>
    <row r="11614" spans="27:27" x14ac:dyDescent="0.35">
      <c r="AA11614" s="3"/>
    </row>
    <row r="11615" spans="27:27" x14ac:dyDescent="0.35">
      <c r="AA11615" s="3"/>
    </row>
    <row r="11616" spans="27:27" x14ac:dyDescent="0.35">
      <c r="AA11616" s="3"/>
    </row>
    <row r="11617" spans="27:27" x14ac:dyDescent="0.35">
      <c r="AA11617" s="3"/>
    </row>
    <row r="11618" spans="27:27" x14ac:dyDescent="0.35">
      <c r="AA11618" s="3"/>
    </row>
    <row r="11619" spans="27:27" x14ac:dyDescent="0.35">
      <c r="AA11619" s="3"/>
    </row>
    <row r="11620" spans="27:27" x14ac:dyDescent="0.35">
      <c r="AA11620" s="3"/>
    </row>
    <row r="11621" spans="27:27" x14ac:dyDescent="0.35">
      <c r="AA11621" s="3"/>
    </row>
    <row r="11622" spans="27:27" x14ac:dyDescent="0.35">
      <c r="AA11622" s="3"/>
    </row>
    <row r="11623" spans="27:27" x14ac:dyDescent="0.35">
      <c r="AA11623" s="3"/>
    </row>
    <row r="11624" spans="27:27" x14ac:dyDescent="0.35">
      <c r="AA11624" s="3"/>
    </row>
    <row r="11625" spans="27:27" x14ac:dyDescent="0.35">
      <c r="AA11625" s="3"/>
    </row>
    <row r="11626" spans="27:27" x14ac:dyDescent="0.35">
      <c r="AA11626" s="3"/>
    </row>
    <row r="11627" spans="27:27" x14ac:dyDescent="0.35">
      <c r="AA11627" s="3"/>
    </row>
    <row r="11628" spans="27:27" x14ac:dyDescent="0.35">
      <c r="AA11628" s="3"/>
    </row>
    <row r="11629" spans="27:27" x14ac:dyDescent="0.35">
      <c r="AA11629" s="3"/>
    </row>
    <row r="11630" spans="27:27" x14ac:dyDescent="0.35">
      <c r="AA11630" s="3"/>
    </row>
    <row r="11631" spans="27:27" x14ac:dyDescent="0.35">
      <c r="AA11631" s="3"/>
    </row>
    <row r="11632" spans="27:27" x14ac:dyDescent="0.35">
      <c r="AA11632" s="3"/>
    </row>
    <row r="11633" spans="27:27" x14ac:dyDescent="0.35">
      <c r="AA11633" s="3"/>
    </row>
    <row r="11634" spans="27:27" x14ac:dyDescent="0.35">
      <c r="AA11634" s="3"/>
    </row>
    <row r="11635" spans="27:27" x14ac:dyDescent="0.35">
      <c r="AA11635" s="3"/>
    </row>
    <row r="11636" spans="27:27" x14ac:dyDescent="0.35">
      <c r="AA11636" s="3"/>
    </row>
    <row r="11637" spans="27:27" x14ac:dyDescent="0.35">
      <c r="AA11637" s="3"/>
    </row>
    <row r="11638" spans="27:27" x14ac:dyDescent="0.35">
      <c r="AA11638" s="3"/>
    </row>
    <row r="11639" spans="27:27" x14ac:dyDescent="0.35">
      <c r="AA11639" s="3"/>
    </row>
    <row r="11640" spans="27:27" x14ac:dyDescent="0.35">
      <c r="AA11640" s="3"/>
    </row>
    <row r="11641" spans="27:27" x14ac:dyDescent="0.35">
      <c r="AA11641" s="3"/>
    </row>
    <row r="11642" spans="27:27" x14ac:dyDescent="0.35">
      <c r="AA11642" s="3"/>
    </row>
    <row r="11643" spans="27:27" x14ac:dyDescent="0.35">
      <c r="AA11643" s="3"/>
    </row>
    <row r="11644" spans="27:27" x14ac:dyDescent="0.35">
      <c r="AA11644" s="3"/>
    </row>
    <row r="11645" spans="27:27" x14ac:dyDescent="0.35">
      <c r="AA11645" s="3"/>
    </row>
    <row r="11646" spans="27:27" x14ac:dyDescent="0.35">
      <c r="AA11646" s="3"/>
    </row>
    <row r="11647" spans="27:27" x14ac:dyDescent="0.35">
      <c r="AA11647" s="3"/>
    </row>
    <row r="11648" spans="27:27" x14ac:dyDescent="0.35">
      <c r="AA11648" s="3"/>
    </row>
    <row r="11649" spans="27:27" x14ac:dyDescent="0.35">
      <c r="AA11649" s="3"/>
    </row>
    <row r="11650" spans="27:27" x14ac:dyDescent="0.35">
      <c r="AA11650" s="3"/>
    </row>
    <row r="11651" spans="27:27" x14ac:dyDescent="0.35">
      <c r="AA11651" s="3"/>
    </row>
    <row r="11652" spans="27:27" x14ac:dyDescent="0.35">
      <c r="AA11652" s="3"/>
    </row>
    <row r="11653" spans="27:27" x14ac:dyDescent="0.35">
      <c r="AA11653" s="3"/>
    </row>
    <row r="11654" spans="27:27" x14ac:dyDescent="0.35">
      <c r="AA11654" s="3"/>
    </row>
    <row r="11655" spans="27:27" x14ac:dyDescent="0.35">
      <c r="AA11655" s="3"/>
    </row>
    <row r="11656" spans="27:27" x14ac:dyDescent="0.35">
      <c r="AA11656" s="3"/>
    </row>
    <row r="11657" spans="27:27" x14ac:dyDescent="0.35">
      <c r="AA11657" s="3"/>
    </row>
    <row r="11658" spans="27:27" x14ac:dyDescent="0.35">
      <c r="AA11658" s="3"/>
    </row>
    <row r="11659" spans="27:27" x14ac:dyDescent="0.35">
      <c r="AA11659" s="3"/>
    </row>
    <row r="11660" spans="27:27" x14ac:dyDescent="0.35">
      <c r="AA11660" s="3"/>
    </row>
    <row r="11661" spans="27:27" x14ac:dyDescent="0.35">
      <c r="AA11661" s="3"/>
    </row>
    <row r="11662" spans="27:27" x14ac:dyDescent="0.35">
      <c r="AA11662" s="3"/>
    </row>
    <row r="11663" spans="27:27" x14ac:dyDescent="0.35">
      <c r="AA11663" s="3"/>
    </row>
    <row r="11664" spans="27:27" x14ac:dyDescent="0.35">
      <c r="AA11664" s="3"/>
    </row>
    <row r="11665" spans="27:27" x14ac:dyDescent="0.35">
      <c r="AA11665" s="3"/>
    </row>
    <row r="11666" spans="27:27" x14ac:dyDescent="0.35">
      <c r="AA11666" s="3"/>
    </row>
    <row r="11667" spans="27:27" x14ac:dyDescent="0.35">
      <c r="AA11667" s="3"/>
    </row>
    <row r="11668" spans="27:27" x14ac:dyDescent="0.35">
      <c r="AA11668" s="3"/>
    </row>
    <row r="11669" spans="27:27" x14ac:dyDescent="0.35">
      <c r="AA11669" s="3"/>
    </row>
    <row r="11670" spans="27:27" x14ac:dyDescent="0.35">
      <c r="AA11670" s="3"/>
    </row>
    <row r="11671" spans="27:27" x14ac:dyDescent="0.35">
      <c r="AA11671" s="3"/>
    </row>
    <row r="11672" spans="27:27" x14ac:dyDescent="0.35">
      <c r="AA11672" s="3"/>
    </row>
    <row r="11673" spans="27:27" x14ac:dyDescent="0.35">
      <c r="AA11673" s="3"/>
    </row>
    <row r="11674" spans="27:27" x14ac:dyDescent="0.35">
      <c r="AA11674" s="3"/>
    </row>
    <row r="11675" spans="27:27" x14ac:dyDescent="0.35">
      <c r="AA11675" s="3"/>
    </row>
    <row r="11676" spans="27:27" x14ac:dyDescent="0.35">
      <c r="AA11676" s="3"/>
    </row>
    <row r="11677" spans="27:27" x14ac:dyDescent="0.35">
      <c r="AA11677" s="3"/>
    </row>
    <row r="11678" spans="27:27" x14ac:dyDescent="0.35">
      <c r="AA11678" s="3"/>
    </row>
    <row r="11679" spans="27:27" x14ac:dyDescent="0.35">
      <c r="AA11679" s="3"/>
    </row>
    <row r="11680" spans="27:27" x14ac:dyDescent="0.35">
      <c r="AA11680" s="3"/>
    </row>
    <row r="11681" spans="27:27" x14ac:dyDescent="0.35">
      <c r="AA11681" s="3"/>
    </row>
    <row r="11682" spans="27:27" x14ac:dyDescent="0.35">
      <c r="AA11682" s="3"/>
    </row>
    <row r="11683" spans="27:27" x14ac:dyDescent="0.35">
      <c r="AA11683" s="3"/>
    </row>
    <row r="11684" spans="27:27" x14ac:dyDescent="0.35">
      <c r="AA11684" s="3"/>
    </row>
    <row r="11685" spans="27:27" x14ac:dyDescent="0.35">
      <c r="AA11685" s="3"/>
    </row>
    <row r="11686" spans="27:27" x14ac:dyDescent="0.35">
      <c r="AA11686" s="3"/>
    </row>
    <row r="11687" spans="27:27" x14ac:dyDescent="0.35">
      <c r="AA11687" s="3"/>
    </row>
    <row r="11688" spans="27:27" x14ac:dyDescent="0.35">
      <c r="AA11688" s="3"/>
    </row>
    <row r="11689" spans="27:27" x14ac:dyDescent="0.35">
      <c r="AA11689" s="3"/>
    </row>
    <row r="11690" spans="27:27" x14ac:dyDescent="0.35">
      <c r="AA11690" s="3"/>
    </row>
    <row r="11691" spans="27:27" x14ac:dyDescent="0.35">
      <c r="AA11691" s="3"/>
    </row>
    <row r="11692" spans="27:27" x14ac:dyDescent="0.35">
      <c r="AA11692" s="3"/>
    </row>
    <row r="11693" spans="27:27" x14ac:dyDescent="0.35">
      <c r="AA11693" s="3"/>
    </row>
    <row r="11694" spans="27:27" x14ac:dyDescent="0.35">
      <c r="AA11694" s="3"/>
    </row>
    <row r="11695" spans="27:27" x14ac:dyDescent="0.35">
      <c r="AA11695" s="3"/>
    </row>
    <row r="11696" spans="27:27" x14ac:dyDescent="0.35">
      <c r="AA11696" s="3"/>
    </row>
    <row r="11697" spans="27:27" x14ac:dyDescent="0.35">
      <c r="AA11697" s="3"/>
    </row>
    <row r="11698" spans="27:27" x14ac:dyDescent="0.35">
      <c r="AA11698" s="3"/>
    </row>
    <row r="11699" spans="27:27" x14ac:dyDescent="0.35">
      <c r="AA11699" s="3"/>
    </row>
    <row r="11700" spans="27:27" x14ac:dyDescent="0.35">
      <c r="AA11700" s="3"/>
    </row>
    <row r="11701" spans="27:27" x14ac:dyDescent="0.35">
      <c r="AA11701" s="3"/>
    </row>
    <row r="11702" spans="27:27" x14ac:dyDescent="0.35">
      <c r="AA11702" s="3"/>
    </row>
    <row r="11703" spans="27:27" x14ac:dyDescent="0.35">
      <c r="AA11703" s="3"/>
    </row>
    <row r="11704" spans="27:27" x14ac:dyDescent="0.35">
      <c r="AA11704" s="3"/>
    </row>
    <row r="11705" spans="27:27" x14ac:dyDescent="0.35">
      <c r="AA11705" s="3"/>
    </row>
    <row r="11706" spans="27:27" x14ac:dyDescent="0.35">
      <c r="AA11706" s="3"/>
    </row>
    <row r="11707" spans="27:27" x14ac:dyDescent="0.35">
      <c r="AA11707" s="3"/>
    </row>
    <row r="11708" spans="27:27" x14ac:dyDescent="0.35">
      <c r="AA11708" s="3"/>
    </row>
    <row r="11709" spans="27:27" x14ac:dyDescent="0.35">
      <c r="AA11709" s="3"/>
    </row>
    <row r="11710" spans="27:27" x14ac:dyDescent="0.35">
      <c r="AA11710" s="3"/>
    </row>
    <row r="11711" spans="27:27" x14ac:dyDescent="0.35">
      <c r="AA11711" s="3"/>
    </row>
    <row r="11712" spans="27:27" x14ac:dyDescent="0.35">
      <c r="AA11712" s="3"/>
    </row>
    <row r="11713" spans="27:27" x14ac:dyDescent="0.35">
      <c r="AA11713" s="3"/>
    </row>
    <row r="11714" spans="27:27" x14ac:dyDescent="0.35">
      <c r="AA11714" s="3"/>
    </row>
    <row r="11715" spans="27:27" x14ac:dyDescent="0.35">
      <c r="AA11715" s="3"/>
    </row>
    <row r="11716" spans="27:27" x14ac:dyDescent="0.35">
      <c r="AA11716" s="3"/>
    </row>
    <row r="11717" spans="27:27" x14ac:dyDescent="0.35">
      <c r="AA11717" s="3"/>
    </row>
    <row r="11718" spans="27:27" x14ac:dyDescent="0.35">
      <c r="AA11718" s="3"/>
    </row>
    <row r="11719" spans="27:27" x14ac:dyDescent="0.35">
      <c r="AA11719" s="3"/>
    </row>
    <row r="11720" spans="27:27" x14ac:dyDescent="0.35">
      <c r="AA11720" s="3"/>
    </row>
    <row r="11721" spans="27:27" x14ac:dyDescent="0.35">
      <c r="AA11721" s="3"/>
    </row>
    <row r="11722" spans="27:27" x14ac:dyDescent="0.35">
      <c r="AA11722" s="3"/>
    </row>
    <row r="11723" spans="27:27" x14ac:dyDescent="0.35">
      <c r="AA11723" s="3"/>
    </row>
    <row r="11724" spans="27:27" x14ac:dyDescent="0.35">
      <c r="AA11724" s="3"/>
    </row>
    <row r="11725" spans="27:27" x14ac:dyDescent="0.35">
      <c r="AA11725" s="3"/>
    </row>
    <row r="11726" spans="27:27" x14ac:dyDescent="0.35">
      <c r="AA11726" s="3"/>
    </row>
    <row r="11727" spans="27:27" x14ac:dyDescent="0.35">
      <c r="AA11727" s="3"/>
    </row>
    <row r="11728" spans="27:27" x14ac:dyDescent="0.35">
      <c r="AA11728" s="3"/>
    </row>
    <row r="11729" spans="27:27" x14ac:dyDescent="0.35">
      <c r="AA11729" s="3"/>
    </row>
    <row r="11730" spans="27:27" x14ac:dyDescent="0.35">
      <c r="AA11730" s="3"/>
    </row>
    <row r="11731" spans="27:27" x14ac:dyDescent="0.35">
      <c r="AA11731" s="3"/>
    </row>
    <row r="11732" spans="27:27" x14ac:dyDescent="0.35">
      <c r="AA11732" s="3"/>
    </row>
    <row r="11733" spans="27:27" x14ac:dyDescent="0.35">
      <c r="AA11733" s="3"/>
    </row>
    <row r="11734" spans="27:27" x14ac:dyDescent="0.35">
      <c r="AA11734" s="3"/>
    </row>
    <row r="11735" spans="27:27" x14ac:dyDescent="0.35">
      <c r="AA11735" s="3"/>
    </row>
    <row r="11736" spans="27:27" x14ac:dyDescent="0.35">
      <c r="AA11736" s="3"/>
    </row>
    <row r="11737" spans="27:27" x14ac:dyDescent="0.35">
      <c r="AA11737" s="3"/>
    </row>
    <row r="11738" spans="27:27" x14ac:dyDescent="0.35">
      <c r="AA11738" s="3"/>
    </row>
    <row r="11739" spans="27:27" x14ac:dyDescent="0.35">
      <c r="AA11739" s="3"/>
    </row>
    <row r="11740" spans="27:27" x14ac:dyDescent="0.35">
      <c r="AA11740" s="3"/>
    </row>
    <row r="11741" spans="27:27" x14ac:dyDescent="0.35">
      <c r="AA11741" s="3"/>
    </row>
    <row r="11742" spans="27:27" x14ac:dyDescent="0.35">
      <c r="AA11742" s="3"/>
    </row>
    <row r="11743" spans="27:27" x14ac:dyDescent="0.35">
      <c r="AA11743" s="3"/>
    </row>
    <row r="11744" spans="27:27" x14ac:dyDescent="0.35">
      <c r="AA11744" s="3"/>
    </row>
    <row r="11745" spans="27:27" x14ac:dyDescent="0.35">
      <c r="AA11745" s="3"/>
    </row>
    <row r="11746" spans="27:27" x14ac:dyDescent="0.35">
      <c r="AA11746" s="3"/>
    </row>
    <row r="11747" spans="27:27" x14ac:dyDescent="0.35">
      <c r="AA11747" s="3"/>
    </row>
    <row r="11748" spans="27:27" x14ac:dyDescent="0.35">
      <c r="AA11748" s="3"/>
    </row>
    <row r="11749" spans="27:27" x14ac:dyDescent="0.35">
      <c r="AA11749" s="3"/>
    </row>
    <row r="11750" spans="27:27" x14ac:dyDescent="0.35">
      <c r="AA11750" s="3"/>
    </row>
    <row r="11751" spans="27:27" x14ac:dyDescent="0.35">
      <c r="AA11751" s="3"/>
    </row>
    <row r="11752" spans="27:27" x14ac:dyDescent="0.35">
      <c r="AA11752" s="3"/>
    </row>
    <row r="11753" spans="27:27" x14ac:dyDescent="0.35">
      <c r="AA11753" s="3"/>
    </row>
    <row r="11754" spans="27:27" x14ac:dyDescent="0.35">
      <c r="AA11754" s="3"/>
    </row>
    <row r="11755" spans="27:27" x14ac:dyDescent="0.35">
      <c r="AA11755" s="3"/>
    </row>
    <row r="11756" spans="27:27" x14ac:dyDescent="0.35">
      <c r="AA11756" s="3"/>
    </row>
    <row r="11757" spans="27:27" x14ac:dyDescent="0.35">
      <c r="AA11757" s="3"/>
    </row>
    <row r="11758" spans="27:27" x14ac:dyDescent="0.35">
      <c r="AA11758" s="3"/>
    </row>
    <row r="11759" spans="27:27" x14ac:dyDescent="0.35">
      <c r="AA11759" s="3"/>
    </row>
    <row r="11760" spans="27:27" x14ac:dyDescent="0.35">
      <c r="AA11760" s="3"/>
    </row>
    <row r="11761" spans="27:27" x14ac:dyDescent="0.35">
      <c r="AA11761" s="3"/>
    </row>
    <row r="11762" spans="27:27" x14ac:dyDescent="0.35">
      <c r="AA11762" s="3"/>
    </row>
    <row r="11763" spans="27:27" x14ac:dyDescent="0.35">
      <c r="AA11763" s="3"/>
    </row>
    <row r="11764" spans="27:27" x14ac:dyDescent="0.35">
      <c r="AA11764" s="3"/>
    </row>
    <row r="11765" spans="27:27" x14ac:dyDescent="0.35">
      <c r="AA11765" s="3"/>
    </row>
    <row r="11766" spans="27:27" x14ac:dyDescent="0.35">
      <c r="AA11766" s="3"/>
    </row>
    <row r="11767" spans="27:27" x14ac:dyDescent="0.35">
      <c r="AA11767" s="3"/>
    </row>
    <row r="11768" spans="27:27" x14ac:dyDescent="0.35">
      <c r="AA11768" s="3"/>
    </row>
    <row r="11769" spans="27:27" x14ac:dyDescent="0.35">
      <c r="AA11769" s="3"/>
    </row>
    <row r="11770" spans="27:27" x14ac:dyDescent="0.35">
      <c r="AA11770" s="3"/>
    </row>
    <row r="11771" spans="27:27" x14ac:dyDescent="0.35">
      <c r="AA11771" s="3"/>
    </row>
    <row r="11772" spans="27:27" x14ac:dyDescent="0.35">
      <c r="AA11772" s="3"/>
    </row>
    <row r="11773" spans="27:27" x14ac:dyDescent="0.35">
      <c r="AA11773" s="3"/>
    </row>
    <row r="11774" spans="27:27" x14ac:dyDescent="0.35">
      <c r="AA11774" s="3"/>
    </row>
    <row r="11775" spans="27:27" x14ac:dyDescent="0.35">
      <c r="AA11775" s="3"/>
    </row>
    <row r="11776" spans="27:27" x14ac:dyDescent="0.35">
      <c r="AA11776" s="3"/>
    </row>
    <row r="11777" spans="27:27" x14ac:dyDescent="0.35">
      <c r="AA11777" s="3"/>
    </row>
    <row r="11778" spans="27:27" x14ac:dyDescent="0.35">
      <c r="AA11778" s="3"/>
    </row>
    <row r="11779" spans="27:27" x14ac:dyDescent="0.35">
      <c r="AA11779" s="3"/>
    </row>
    <row r="11780" spans="27:27" x14ac:dyDescent="0.35">
      <c r="AA11780" s="3"/>
    </row>
    <row r="11781" spans="27:27" x14ac:dyDescent="0.35">
      <c r="AA11781" s="3"/>
    </row>
    <row r="11782" spans="27:27" x14ac:dyDescent="0.35">
      <c r="AA11782" s="3"/>
    </row>
    <row r="11783" spans="27:27" x14ac:dyDescent="0.35">
      <c r="AA11783" s="3"/>
    </row>
    <row r="11784" spans="27:27" x14ac:dyDescent="0.35">
      <c r="AA11784" s="3"/>
    </row>
    <row r="11785" spans="27:27" x14ac:dyDescent="0.35">
      <c r="AA11785" s="3"/>
    </row>
    <row r="11786" spans="27:27" x14ac:dyDescent="0.35">
      <c r="AA11786" s="3"/>
    </row>
    <row r="11787" spans="27:27" x14ac:dyDescent="0.35">
      <c r="AA11787" s="3"/>
    </row>
    <row r="11788" spans="27:27" x14ac:dyDescent="0.35">
      <c r="AA11788" s="3"/>
    </row>
    <row r="11789" spans="27:27" x14ac:dyDescent="0.35">
      <c r="AA11789" s="3"/>
    </row>
    <row r="11790" spans="27:27" x14ac:dyDescent="0.35">
      <c r="AA11790" s="3"/>
    </row>
    <row r="11791" spans="27:27" x14ac:dyDescent="0.35">
      <c r="AA11791" s="3"/>
    </row>
    <row r="11792" spans="27:27" x14ac:dyDescent="0.35">
      <c r="AA11792" s="3"/>
    </row>
    <row r="11793" spans="27:27" x14ac:dyDescent="0.35">
      <c r="AA11793" s="3"/>
    </row>
    <row r="11794" spans="27:27" x14ac:dyDescent="0.35">
      <c r="AA11794" s="3"/>
    </row>
    <row r="11795" spans="27:27" x14ac:dyDescent="0.35">
      <c r="AA11795" s="3"/>
    </row>
    <row r="11796" spans="27:27" x14ac:dyDescent="0.35">
      <c r="AA11796" s="3"/>
    </row>
    <row r="11797" spans="27:27" x14ac:dyDescent="0.35">
      <c r="AA11797" s="3"/>
    </row>
    <row r="11798" spans="27:27" x14ac:dyDescent="0.35">
      <c r="AA11798" s="3"/>
    </row>
    <row r="11799" spans="27:27" x14ac:dyDescent="0.35">
      <c r="AA11799" s="3"/>
    </row>
    <row r="11800" spans="27:27" x14ac:dyDescent="0.35">
      <c r="AA11800" s="3"/>
    </row>
    <row r="11801" spans="27:27" x14ac:dyDescent="0.35">
      <c r="AA11801" s="3"/>
    </row>
    <row r="11802" spans="27:27" x14ac:dyDescent="0.35">
      <c r="AA11802" s="3"/>
    </row>
    <row r="11803" spans="27:27" x14ac:dyDescent="0.35">
      <c r="AA11803" s="3"/>
    </row>
    <row r="11804" spans="27:27" x14ac:dyDescent="0.35">
      <c r="AA11804" s="3"/>
    </row>
    <row r="11805" spans="27:27" x14ac:dyDescent="0.35">
      <c r="AA11805" s="3"/>
    </row>
    <row r="11806" spans="27:27" x14ac:dyDescent="0.35">
      <c r="AA11806" s="3"/>
    </row>
    <row r="11807" spans="27:27" x14ac:dyDescent="0.35">
      <c r="AA11807" s="3"/>
    </row>
    <row r="11808" spans="27:27" x14ac:dyDescent="0.35">
      <c r="AA11808" s="3"/>
    </row>
    <row r="11809" spans="27:27" x14ac:dyDescent="0.35">
      <c r="AA11809" s="3"/>
    </row>
    <row r="11810" spans="27:27" x14ac:dyDescent="0.35">
      <c r="AA11810" s="3"/>
    </row>
    <row r="11811" spans="27:27" x14ac:dyDescent="0.35">
      <c r="AA11811" s="3"/>
    </row>
    <row r="11812" spans="27:27" x14ac:dyDescent="0.35">
      <c r="AA11812" s="3"/>
    </row>
    <row r="11813" spans="27:27" x14ac:dyDescent="0.35">
      <c r="AA11813" s="3"/>
    </row>
    <row r="11814" spans="27:27" x14ac:dyDescent="0.35">
      <c r="AA11814" s="3"/>
    </row>
    <row r="11815" spans="27:27" x14ac:dyDescent="0.35">
      <c r="AA11815" s="3"/>
    </row>
    <row r="11816" spans="27:27" x14ac:dyDescent="0.35">
      <c r="AA11816" s="3"/>
    </row>
    <row r="11817" spans="27:27" x14ac:dyDescent="0.35">
      <c r="AA11817" s="3"/>
    </row>
    <row r="11818" spans="27:27" x14ac:dyDescent="0.35">
      <c r="AA11818" s="3"/>
    </row>
    <row r="11819" spans="27:27" x14ac:dyDescent="0.35">
      <c r="AA11819" s="3"/>
    </row>
    <row r="11820" spans="27:27" x14ac:dyDescent="0.35">
      <c r="AA11820" s="3"/>
    </row>
    <row r="11821" spans="27:27" x14ac:dyDescent="0.35">
      <c r="AA11821" s="3"/>
    </row>
    <row r="11822" spans="27:27" x14ac:dyDescent="0.35">
      <c r="AA11822" s="3"/>
    </row>
    <row r="11823" spans="27:27" x14ac:dyDescent="0.35">
      <c r="AA11823" s="3"/>
    </row>
    <row r="11824" spans="27:27" x14ac:dyDescent="0.35">
      <c r="AA11824" s="3"/>
    </row>
    <row r="11825" spans="27:27" x14ac:dyDescent="0.35">
      <c r="AA11825" s="3"/>
    </row>
    <row r="11826" spans="27:27" x14ac:dyDescent="0.35">
      <c r="AA11826" s="3"/>
    </row>
    <row r="11827" spans="27:27" x14ac:dyDescent="0.35">
      <c r="AA11827" s="3"/>
    </row>
    <row r="11828" spans="27:27" x14ac:dyDescent="0.35">
      <c r="AA11828" s="3"/>
    </row>
    <row r="11829" spans="27:27" x14ac:dyDescent="0.35">
      <c r="AA11829" s="3"/>
    </row>
    <row r="11830" spans="27:27" x14ac:dyDescent="0.35">
      <c r="AA11830" s="3"/>
    </row>
    <row r="11831" spans="27:27" x14ac:dyDescent="0.35">
      <c r="AA11831" s="3"/>
    </row>
    <row r="11832" spans="27:27" x14ac:dyDescent="0.35">
      <c r="AA11832" s="3"/>
    </row>
    <row r="11833" spans="27:27" x14ac:dyDescent="0.35">
      <c r="AA11833" s="3"/>
    </row>
    <row r="11834" spans="27:27" x14ac:dyDescent="0.35">
      <c r="AA11834" s="3"/>
    </row>
    <row r="11835" spans="27:27" x14ac:dyDescent="0.35">
      <c r="AA11835" s="3"/>
    </row>
    <row r="11836" spans="27:27" x14ac:dyDescent="0.35">
      <c r="AA11836" s="3"/>
    </row>
    <row r="11837" spans="27:27" x14ac:dyDescent="0.35">
      <c r="AA11837" s="3"/>
    </row>
    <row r="11838" spans="27:27" x14ac:dyDescent="0.35">
      <c r="AA11838" s="3"/>
    </row>
    <row r="11839" spans="27:27" x14ac:dyDescent="0.35">
      <c r="AA11839" s="3"/>
    </row>
    <row r="11840" spans="27:27" x14ac:dyDescent="0.35">
      <c r="AA11840" s="3"/>
    </row>
    <row r="11841" spans="27:27" x14ac:dyDescent="0.35">
      <c r="AA11841" s="3"/>
    </row>
    <row r="11842" spans="27:27" x14ac:dyDescent="0.35">
      <c r="AA11842" s="3"/>
    </row>
    <row r="11843" spans="27:27" x14ac:dyDescent="0.35">
      <c r="AA11843" s="3"/>
    </row>
    <row r="11844" spans="27:27" x14ac:dyDescent="0.35">
      <c r="AA11844" s="3"/>
    </row>
    <row r="11845" spans="27:27" x14ac:dyDescent="0.35">
      <c r="AA11845" s="3"/>
    </row>
    <row r="11846" spans="27:27" x14ac:dyDescent="0.35">
      <c r="AA11846" s="3"/>
    </row>
    <row r="11847" spans="27:27" x14ac:dyDescent="0.35">
      <c r="AA11847" s="3"/>
    </row>
    <row r="11848" spans="27:27" x14ac:dyDescent="0.35">
      <c r="AA11848" s="3"/>
    </row>
    <row r="11849" spans="27:27" x14ac:dyDescent="0.35">
      <c r="AA11849" s="3"/>
    </row>
    <row r="11850" spans="27:27" x14ac:dyDescent="0.35">
      <c r="AA11850" s="3"/>
    </row>
    <row r="11851" spans="27:27" x14ac:dyDescent="0.35">
      <c r="AA11851" s="3"/>
    </row>
    <row r="11852" spans="27:27" x14ac:dyDescent="0.35">
      <c r="AA11852" s="3"/>
    </row>
    <row r="11853" spans="27:27" x14ac:dyDescent="0.35">
      <c r="AA11853" s="3"/>
    </row>
    <row r="11854" spans="27:27" x14ac:dyDescent="0.35">
      <c r="AA11854" s="3"/>
    </row>
    <row r="11855" spans="27:27" x14ac:dyDescent="0.35">
      <c r="AA11855" s="3"/>
    </row>
    <row r="11856" spans="27:27" x14ac:dyDescent="0.35">
      <c r="AA11856" s="3"/>
    </row>
    <row r="11857" spans="27:27" x14ac:dyDescent="0.35">
      <c r="AA11857" s="3"/>
    </row>
    <row r="11858" spans="27:27" x14ac:dyDescent="0.35">
      <c r="AA11858" s="3"/>
    </row>
    <row r="11859" spans="27:27" x14ac:dyDescent="0.35">
      <c r="AA11859" s="3"/>
    </row>
    <row r="11860" spans="27:27" x14ac:dyDescent="0.35">
      <c r="AA11860" s="3"/>
    </row>
    <row r="11861" spans="27:27" x14ac:dyDescent="0.35">
      <c r="AA11861" s="3"/>
    </row>
    <row r="11862" spans="27:27" x14ac:dyDescent="0.35">
      <c r="AA11862" s="3"/>
    </row>
    <row r="11863" spans="27:27" x14ac:dyDescent="0.35">
      <c r="AA11863" s="3"/>
    </row>
    <row r="11864" spans="27:27" x14ac:dyDescent="0.35">
      <c r="AA11864" s="3"/>
    </row>
    <row r="11865" spans="27:27" x14ac:dyDescent="0.35">
      <c r="AA11865" s="3"/>
    </row>
    <row r="11866" spans="27:27" x14ac:dyDescent="0.35">
      <c r="AA11866" s="3"/>
    </row>
    <row r="11867" spans="27:27" x14ac:dyDescent="0.35">
      <c r="AA11867" s="3"/>
    </row>
    <row r="11868" spans="27:27" x14ac:dyDescent="0.35">
      <c r="AA11868" s="3"/>
    </row>
    <row r="11869" spans="27:27" x14ac:dyDescent="0.35">
      <c r="AA11869" s="3"/>
    </row>
    <row r="11870" spans="27:27" x14ac:dyDescent="0.35">
      <c r="AA11870" s="3"/>
    </row>
    <row r="11871" spans="27:27" x14ac:dyDescent="0.35">
      <c r="AA11871" s="3"/>
    </row>
    <row r="11872" spans="27:27" x14ac:dyDescent="0.35">
      <c r="AA11872" s="3"/>
    </row>
    <row r="11873" spans="27:27" x14ac:dyDescent="0.35">
      <c r="AA11873" s="3"/>
    </row>
    <row r="11874" spans="27:27" x14ac:dyDescent="0.35">
      <c r="AA11874" s="3"/>
    </row>
    <row r="11875" spans="27:27" x14ac:dyDescent="0.35">
      <c r="AA11875" s="3"/>
    </row>
    <row r="11876" spans="27:27" x14ac:dyDescent="0.35">
      <c r="AA11876" s="3"/>
    </row>
    <row r="11877" spans="27:27" x14ac:dyDescent="0.35">
      <c r="AA11877" s="3"/>
    </row>
    <row r="11878" spans="27:27" x14ac:dyDescent="0.35">
      <c r="AA11878" s="3"/>
    </row>
    <row r="11879" spans="27:27" x14ac:dyDescent="0.35">
      <c r="AA11879" s="3"/>
    </row>
    <row r="11880" spans="27:27" x14ac:dyDescent="0.35">
      <c r="AA11880" s="3"/>
    </row>
    <row r="11881" spans="27:27" x14ac:dyDescent="0.35">
      <c r="AA11881" s="3"/>
    </row>
    <row r="11882" spans="27:27" x14ac:dyDescent="0.35">
      <c r="AA11882" s="3"/>
    </row>
    <row r="11883" spans="27:27" x14ac:dyDescent="0.35">
      <c r="AA11883" s="3"/>
    </row>
    <row r="11884" spans="27:27" x14ac:dyDescent="0.35">
      <c r="AA11884" s="3"/>
    </row>
    <row r="11885" spans="27:27" x14ac:dyDescent="0.35">
      <c r="AA11885" s="3"/>
    </row>
    <row r="11886" spans="27:27" x14ac:dyDescent="0.35">
      <c r="AA11886" s="3"/>
    </row>
    <row r="11887" spans="27:27" x14ac:dyDescent="0.35">
      <c r="AA11887" s="3"/>
    </row>
    <row r="11888" spans="27:27" x14ac:dyDescent="0.35">
      <c r="AA11888" s="3"/>
    </row>
    <row r="11889" spans="27:27" x14ac:dyDescent="0.35">
      <c r="AA11889" s="3"/>
    </row>
    <row r="11890" spans="27:27" x14ac:dyDescent="0.35">
      <c r="AA11890" s="3"/>
    </row>
    <row r="11891" spans="27:27" x14ac:dyDescent="0.35">
      <c r="AA11891" s="3"/>
    </row>
    <row r="11892" spans="27:27" x14ac:dyDescent="0.35">
      <c r="AA11892" s="3"/>
    </row>
    <row r="11893" spans="27:27" x14ac:dyDescent="0.35">
      <c r="AA11893" s="3"/>
    </row>
    <row r="11894" spans="27:27" x14ac:dyDescent="0.35">
      <c r="AA11894" s="3"/>
    </row>
    <row r="11895" spans="27:27" x14ac:dyDescent="0.35">
      <c r="AA11895" s="3"/>
    </row>
    <row r="11896" spans="27:27" x14ac:dyDescent="0.35">
      <c r="AA11896" s="3"/>
    </row>
    <row r="11897" spans="27:27" x14ac:dyDescent="0.35">
      <c r="AA11897" s="3"/>
    </row>
    <row r="11898" spans="27:27" x14ac:dyDescent="0.35">
      <c r="AA11898" s="3"/>
    </row>
    <row r="11899" spans="27:27" x14ac:dyDescent="0.35">
      <c r="AA11899" s="3"/>
    </row>
    <row r="11900" spans="27:27" x14ac:dyDescent="0.35">
      <c r="AA11900" s="3"/>
    </row>
    <row r="11901" spans="27:27" x14ac:dyDescent="0.35">
      <c r="AA11901" s="3"/>
    </row>
    <row r="11902" spans="27:27" x14ac:dyDescent="0.35">
      <c r="AA11902" s="3"/>
    </row>
    <row r="11903" spans="27:27" x14ac:dyDescent="0.35">
      <c r="AA11903" s="3"/>
    </row>
    <row r="11904" spans="27:27" x14ac:dyDescent="0.35">
      <c r="AA11904" s="3"/>
    </row>
    <row r="11905" spans="27:27" x14ac:dyDescent="0.35">
      <c r="AA11905" s="3"/>
    </row>
    <row r="11906" spans="27:27" x14ac:dyDescent="0.35">
      <c r="AA11906" s="3"/>
    </row>
    <row r="11907" spans="27:27" x14ac:dyDescent="0.35">
      <c r="AA11907" s="3"/>
    </row>
    <row r="11908" spans="27:27" x14ac:dyDescent="0.35">
      <c r="AA11908" s="3"/>
    </row>
    <row r="11909" spans="27:27" x14ac:dyDescent="0.35">
      <c r="AA11909" s="3"/>
    </row>
    <row r="11910" spans="27:27" x14ac:dyDescent="0.35">
      <c r="AA11910" s="3"/>
    </row>
    <row r="11911" spans="27:27" x14ac:dyDescent="0.35">
      <c r="AA11911" s="3"/>
    </row>
    <row r="11912" spans="27:27" x14ac:dyDescent="0.35">
      <c r="AA11912" s="3"/>
    </row>
    <row r="11913" spans="27:27" x14ac:dyDescent="0.35">
      <c r="AA11913" s="3"/>
    </row>
    <row r="11914" spans="27:27" x14ac:dyDescent="0.35">
      <c r="AA11914" s="3"/>
    </row>
    <row r="11915" spans="27:27" x14ac:dyDescent="0.35">
      <c r="AA11915" s="3"/>
    </row>
    <row r="11916" spans="27:27" x14ac:dyDescent="0.35">
      <c r="AA11916" s="3"/>
    </row>
    <row r="11917" spans="27:27" x14ac:dyDescent="0.35">
      <c r="AA11917" s="3"/>
    </row>
    <row r="11918" spans="27:27" x14ac:dyDescent="0.35">
      <c r="AA11918" s="3"/>
    </row>
    <row r="11919" spans="27:27" x14ac:dyDescent="0.35">
      <c r="AA11919" s="3"/>
    </row>
    <row r="11920" spans="27:27" x14ac:dyDescent="0.35">
      <c r="AA11920" s="3"/>
    </row>
    <row r="11921" spans="27:27" x14ac:dyDescent="0.35">
      <c r="AA11921" s="3"/>
    </row>
    <row r="11922" spans="27:27" x14ac:dyDescent="0.35">
      <c r="AA11922" s="3"/>
    </row>
    <row r="11923" spans="27:27" x14ac:dyDescent="0.35">
      <c r="AA11923" s="3"/>
    </row>
    <row r="11924" spans="27:27" x14ac:dyDescent="0.35">
      <c r="AA11924" s="3"/>
    </row>
    <row r="11925" spans="27:27" x14ac:dyDescent="0.35">
      <c r="AA11925" s="3"/>
    </row>
    <row r="11926" spans="27:27" x14ac:dyDescent="0.35">
      <c r="AA11926" s="3"/>
    </row>
    <row r="11927" spans="27:27" x14ac:dyDescent="0.35">
      <c r="AA11927" s="3"/>
    </row>
    <row r="11928" spans="27:27" x14ac:dyDescent="0.35">
      <c r="AA11928" s="3"/>
    </row>
    <row r="11929" spans="27:27" x14ac:dyDescent="0.35">
      <c r="AA11929" s="3"/>
    </row>
    <row r="11930" spans="27:27" x14ac:dyDescent="0.35">
      <c r="AA11930" s="3"/>
    </row>
    <row r="11931" spans="27:27" x14ac:dyDescent="0.35">
      <c r="AA11931" s="3"/>
    </row>
    <row r="11932" spans="27:27" x14ac:dyDescent="0.35">
      <c r="AA11932" s="3"/>
    </row>
    <row r="11933" spans="27:27" x14ac:dyDescent="0.35">
      <c r="AA11933" s="3"/>
    </row>
    <row r="11934" spans="27:27" x14ac:dyDescent="0.35">
      <c r="AA11934" s="3"/>
    </row>
    <row r="11935" spans="27:27" x14ac:dyDescent="0.35">
      <c r="AA11935" s="3"/>
    </row>
    <row r="11936" spans="27:27" x14ac:dyDescent="0.35">
      <c r="AA11936" s="3"/>
    </row>
    <row r="11937" spans="27:27" x14ac:dyDescent="0.35">
      <c r="AA11937" s="3"/>
    </row>
    <row r="11938" spans="27:27" x14ac:dyDescent="0.35">
      <c r="AA11938" s="3"/>
    </row>
    <row r="11939" spans="27:27" x14ac:dyDescent="0.35">
      <c r="AA11939" s="3"/>
    </row>
    <row r="11940" spans="27:27" x14ac:dyDescent="0.35">
      <c r="AA11940" s="3"/>
    </row>
    <row r="11941" spans="27:27" x14ac:dyDescent="0.35">
      <c r="AA11941" s="3"/>
    </row>
    <row r="11942" spans="27:27" x14ac:dyDescent="0.35">
      <c r="AA11942" s="3"/>
    </row>
    <row r="11943" spans="27:27" x14ac:dyDescent="0.35">
      <c r="AA11943" s="3"/>
    </row>
    <row r="11944" spans="27:27" x14ac:dyDescent="0.35">
      <c r="AA11944" s="3"/>
    </row>
    <row r="11945" spans="27:27" x14ac:dyDescent="0.35">
      <c r="AA11945" s="3"/>
    </row>
    <row r="11946" spans="27:27" x14ac:dyDescent="0.35">
      <c r="AA11946" s="3"/>
    </row>
    <row r="11947" spans="27:27" x14ac:dyDescent="0.35">
      <c r="AA11947" s="3"/>
    </row>
    <row r="11948" spans="27:27" x14ac:dyDescent="0.35">
      <c r="AA11948" s="3"/>
    </row>
    <row r="11949" spans="27:27" x14ac:dyDescent="0.35">
      <c r="AA11949" s="3"/>
    </row>
    <row r="11950" spans="27:27" x14ac:dyDescent="0.35">
      <c r="AA11950" s="3"/>
    </row>
    <row r="11951" spans="27:27" x14ac:dyDescent="0.35">
      <c r="AA11951" s="3"/>
    </row>
    <row r="11952" spans="27:27" x14ac:dyDescent="0.35">
      <c r="AA11952" s="3"/>
    </row>
    <row r="11953" spans="27:27" x14ac:dyDescent="0.35">
      <c r="AA11953" s="3"/>
    </row>
    <row r="11954" spans="27:27" x14ac:dyDescent="0.35">
      <c r="AA11954" s="3"/>
    </row>
    <row r="11955" spans="27:27" x14ac:dyDescent="0.35">
      <c r="AA11955" s="3"/>
    </row>
    <row r="11956" spans="27:27" x14ac:dyDescent="0.35">
      <c r="AA11956" s="3"/>
    </row>
    <row r="11957" spans="27:27" x14ac:dyDescent="0.35">
      <c r="AA11957" s="3"/>
    </row>
    <row r="11958" spans="27:27" x14ac:dyDescent="0.35">
      <c r="AA11958" s="3"/>
    </row>
    <row r="11959" spans="27:27" x14ac:dyDescent="0.35">
      <c r="AA11959" s="3"/>
    </row>
    <row r="11960" spans="27:27" x14ac:dyDescent="0.35">
      <c r="AA11960" s="3"/>
    </row>
    <row r="11961" spans="27:27" x14ac:dyDescent="0.35">
      <c r="AA11961" s="3"/>
    </row>
    <row r="11962" spans="27:27" x14ac:dyDescent="0.35">
      <c r="AA11962" s="3"/>
    </row>
    <row r="11963" spans="27:27" x14ac:dyDescent="0.35">
      <c r="AA11963" s="3"/>
    </row>
    <row r="11964" spans="27:27" x14ac:dyDescent="0.35">
      <c r="AA11964" s="3"/>
    </row>
    <row r="11965" spans="27:27" x14ac:dyDescent="0.35">
      <c r="AA11965" s="3"/>
    </row>
    <row r="11966" spans="27:27" x14ac:dyDescent="0.35">
      <c r="AA11966" s="3"/>
    </row>
    <row r="11967" spans="27:27" x14ac:dyDescent="0.35">
      <c r="AA11967" s="3"/>
    </row>
    <row r="11968" spans="27:27" x14ac:dyDescent="0.35">
      <c r="AA11968" s="3"/>
    </row>
    <row r="11969" spans="27:27" x14ac:dyDescent="0.35">
      <c r="AA11969" s="3"/>
    </row>
    <row r="11970" spans="27:27" x14ac:dyDescent="0.35">
      <c r="AA11970" s="3"/>
    </row>
    <row r="11971" spans="27:27" x14ac:dyDescent="0.35">
      <c r="AA11971" s="3"/>
    </row>
    <row r="11972" spans="27:27" x14ac:dyDescent="0.35">
      <c r="AA11972" s="3"/>
    </row>
    <row r="11973" spans="27:27" x14ac:dyDescent="0.35">
      <c r="AA11973" s="3"/>
    </row>
    <row r="11974" spans="27:27" x14ac:dyDescent="0.35">
      <c r="AA11974" s="3"/>
    </row>
    <row r="11975" spans="27:27" x14ac:dyDescent="0.35">
      <c r="AA11975" s="3"/>
    </row>
    <row r="11976" spans="27:27" x14ac:dyDescent="0.35">
      <c r="AA11976" s="3"/>
    </row>
    <row r="11977" spans="27:27" x14ac:dyDescent="0.35">
      <c r="AA11977" s="3"/>
    </row>
    <row r="11978" spans="27:27" x14ac:dyDescent="0.35">
      <c r="AA11978" s="3"/>
    </row>
    <row r="11979" spans="27:27" x14ac:dyDescent="0.35">
      <c r="AA11979" s="3"/>
    </row>
    <row r="11980" spans="27:27" x14ac:dyDescent="0.35">
      <c r="AA11980" s="3"/>
    </row>
    <row r="11981" spans="27:27" x14ac:dyDescent="0.35">
      <c r="AA11981" s="3"/>
    </row>
    <row r="11982" spans="27:27" x14ac:dyDescent="0.35">
      <c r="AA11982" s="3"/>
    </row>
    <row r="11983" spans="27:27" x14ac:dyDescent="0.35">
      <c r="AA11983" s="3"/>
    </row>
    <row r="11984" spans="27:27" x14ac:dyDescent="0.35">
      <c r="AA11984" s="3"/>
    </row>
    <row r="11985" spans="27:27" x14ac:dyDescent="0.35">
      <c r="AA11985" s="3"/>
    </row>
    <row r="11986" spans="27:27" x14ac:dyDescent="0.35">
      <c r="AA11986" s="3"/>
    </row>
    <row r="11987" spans="27:27" x14ac:dyDescent="0.35">
      <c r="AA11987" s="3"/>
    </row>
    <row r="11988" spans="27:27" x14ac:dyDescent="0.35">
      <c r="AA11988" s="3"/>
    </row>
    <row r="11989" spans="27:27" x14ac:dyDescent="0.35">
      <c r="AA11989" s="3"/>
    </row>
    <row r="11990" spans="27:27" x14ac:dyDescent="0.35">
      <c r="AA11990" s="3"/>
    </row>
    <row r="11991" spans="27:27" x14ac:dyDescent="0.35">
      <c r="AA11991" s="3"/>
    </row>
    <row r="11992" spans="27:27" x14ac:dyDescent="0.35">
      <c r="AA11992" s="3"/>
    </row>
    <row r="11993" spans="27:27" x14ac:dyDescent="0.35">
      <c r="AA11993" s="3"/>
    </row>
    <row r="11994" spans="27:27" x14ac:dyDescent="0.35">
      <c r="AA11994" s="3"/>
    </row>
    <row r="11995" spans="27:27" x14ac:dyDescent="0.35">
      <c r="AA11995" s="3"/>
    </row>
    <row r="11996" spans="27:27" x14ac:dyDescent="0.35">
      <c r="AA11996" s="3"/>
    </row>
    <row r="11997" spans="27:27" x14ac:dyDescent="0.35">
      <c r="AA11997" s="3"/>
    </row>
    <row r="11998" spans="27:27" x14ac:dyDescent="0.35">
      <c r="AA11998" s="3"/>
    </row>
    <row r="11999" spans="27:27" x14ac:dyDescent="0.35">
      <c r="AA11999" s="3"/>
    </row>
    <row r="12000" spans="27:27" x14ac:dyDescent="0.35">
      <c r="AA12000" s="3"/>
    </row>
    <row r="12001" spans="27:27" x14ac:dyDescent="0.35">
      <c r="AA12001" s="3"/>
    </row>
    <row r="12002" spans="27:27" x14ac:dyDescent="0.35">
      <c r="AA12002" s="3"/>
    </row>
    <row r="12003" spans="27:27" x14ac:dyDescent="0.35">
      <c r="AA12003" s="3"/>
    </row>
    <row r="12004" spans="27:27" x14ac:dyDescent="0.35">
      <c r="AA12004" s="3"/>
    </row>
    <row r="12005" spans="27:27" x14ac:dyDescent="0.35">
      <c r="AA12005" s="3"/>
    </row>
    <row r="12006" spans="27:27" x14ac:dyDescent="0.35">
      <c r="AA12006" s="3"/>
    </row>
    <row r="12007" spans="27:27" x14ac:dyDescent="0.35">
      <c r="AA12007" s="3"/>
    </row>
    <row r="12008" spans="27:27" x14ac:dyDescent="0.35">
      <c r="AA12008" s="3"/>
    </row>
    <row r="12009" spans="27:27" x14ac:dyDescent="0.35">
      <c r="AA12009" s="3"/>
    </row>
    <row r="12010" spans="27:27" x14ac:dyDescent="0.35">
      <c r="AA12010" s="3"/>
    </row>
    <row r="12011" spans="27:27" x14ac:dyDescent="0.35">
      <c r="AA12011" s="3"/>
    </row>
    <row r="12012" spans="27:27" x14ac:dyDescent="0.35">
      <c r="AA12012" s="3"/>
    </row>
    <row r="12013" spans="27:27" x14ac:dyDescent="0.35">
      <c r="AA12013" s="3"/>
    </row>
    <row r="12014" spans="27:27" x14ac:dyDescent="0.35">
      <c r="AA12014" s="3"/>
    </row>
    <row r="12015" spans="27:27" x14ac:dyDescent="0.35">
      <c r="AA12015" s="3"/>
    </row>
    <row r="12016" spans="27:27" x14ac:dyDescent="0.35">
      <c r="AA12016" s="3"/>
    </row>
    <row r="12017" spans="27:27" x14ac:dyDescent="0.35">
      <c r="AA12017" s="3"/>
    </row>
    <row r="12018" spans="27:27" x14ac:dyDescent="0.35">
      <c r="AA12018" s="3"/>
    </row>
    <row r="12019" spans="27:27" x14ac:dyDescent="0.35">
      <c r="AA12019" s="3"/>
    </row>
    <row r="12020" spans="27:27" x14ac:dyDescent="0.35">
      <c r="AA12020" s="3"/>
    </row>
    <row r="12021" spans="27:27" x14ac:dyDescent="0.35">
      <c r="AA12021" s="3"/>
    </row>
    <row r="12022" spans="27:27" x14ac:dyDescent="0.35">
      <c r="AA12022" s="3"/>
    </row>
    <row r="12023" spans="27:27" x14ac:dyDescent="0.35">
      <c r="AA12023" s="3"/>
    </row>
    <row r="12024" spans="27:27" x14ac:dyDescent="0.35">
      <c r="AA12024" s="3"/>
    </row>
    <row r="12025" spans="27:27" x14ac:dyDescent="0.35">
      <c r="AA12025" s="3"/>
    </row>
    <row r="12026" spans="27:27" x14ac:dyDescent="0.35">
      <c r="AA12026" s="3"/>
    </row>
    <row r="12027" spans="27:27" x14ac:dyDescent="0.35">
      <c r="AA12027" s="3"/>
    </row>
    <row r="12028" spans="27:27" x14ac:dyDescent="0.35">
      <c r="AA12028" s="3"/>
    </row>
    <row r="12029" spans="27:27" x14ac:dyDescent="0.35">
      <c r="AA12029" s="3"/>
    </row>
    <row r="12030" spans="27:27" x14ac:dyDescent="0.35">
      <c r="AA12030" s="3"/>
    </row>
    <row r="12031" spans="27:27" x14ac:dyDescent="0.35">
      <c r="AA12031" s="3"/>
    </row>
    <row r="12032" spans="27:27" x14ac:dyDescent="0.35">
      <c r="AA12032" s="3"/>
    </row>
    <row r="12033" spans="27:27" x14ac:dyDescent="0.35">
      <c r="AA12033" s="3"/>
    </row>
    <row r="12034" spans="27:27" x14ac:dyDescent="0.35">
      <c r="AA12034" s="3"/>
    </row>
    <row r="12035" spans="27:27" x14ac:dyDescent="0.35">
      <c r="AA12035" s="3"/>
    </row>
    <row r="12036" spans="27:27" x14ac:dyDescent="0.35">
      <c r="AA12036" s="3"/>
    </row>
    <row r="12037" spans="27:27" x14ac:dyDescent="0.35">
      <c r="AA12037" s="3"/>
    </row>
    <row r="12038" spans="27:27" x14ac:dyDescent="0.35">
      <c r="AA12038" s="3"/>
    </row>
    <row r="12039" spans="27:27" x14ac:dyDescent="0.35">
      <c r="AA12039" s="3"/>
    </row>
    <row r="12040" spans="27:27" x14ac:dyDescent="0.35">
      <c r="AA12040" s="3"/>
    </row>
    <row r="12041" spans="27:27" x14ac:dyDescent="0.35">
      <c r="AA12041" s="3"/>
    </row>
    <row r="12042" spans="27:27" x14ac:dyDescent="0.35">
      <c r="AA12042" s="3"/>
    </row>
    <row r="12043" spans="27:27" x14ac:dyDescent="0.35">
      <c r="AA12043" s="3"/>
    </row>
    <row r="12044" spans="27:27" x14ac:dyDescent="0.35">
      <c r="AA12044" s="3"/>
    </row>
    <row r="12045" spans="27:27" x14ac:dyDescent="0.35">
      <c r="AA12045" s="3"/>
    </row>
    <row r="12046" spans="27:27" x14ac:dyDescent="0.35">
      <c r="AA12046" s="3"/>
    </row>
    <row r="12047" spans="27:27" x14ac:dyDescent="0.35">
      <c r="AA12047" s="3"/>
    </row>
    <row r="12048" spans="27:27" x14ac:dyDescent="0.35">
      <c r="AA12048" s="3"/>
    </row>
    <row r="12049" spans="27:27" x14ac:dyDescent="0.35">
      <c r="AA12049" s="3"/>
    </row>
    <row r="12050" spans="27:27" x14ac:dyDescent="0.35">
      <c r="AA12050" s="3"/>
    </row>
    <row r="12051" spans="27:27" x14ac:dyDescent="0.35">
      <c r="AA12051" s="3"/>
    </row>
    <row r="12052" spans="27:27" x14ac:dyDescent="0.35">
      <c r="AA12052" s="3"/>
    </row>
    <row r="12053" spans="27:27" x14ac:dyDescent="0.35">
      <c r="AA12053" s="3"/>
    </row>
    <row r="12054" spans="27:27" x14ac:dyDescent="0.35">
      <c r="AA12054" s="3"/>
    </row>
    <row r="12055" spans="27:27" x14ac:dyDescent="0.35">
      <c r="AA12055" s="3"/>
    </row>
    <row r="12056" spans="27:27" x14ac:dyDescent="0.35">
      <c r="AA12056" s="3"/>
    </row>
    <row r="12057" spans="27:27" x14ac:dyDescent="0.35">
      <c r="AA12057" s="3"/>
    </row>
    <row r="12058" spans="27:27" x14ac:dyDescent="0.35">
      <c r="AA12058" s="3"/>
    </row>
    <row r="12059" spans="27:27" x14ac:dyDescent="0.35">
      <c r="AA12059" s="3"/>
    </row>
    <row r="12060" spans="27:27" x14ac:dyDescent="0.35">
      <c r="AA12060" s="3"/>
    </row>
    <row r="12061" spans="27:27" x14ac:dyDescent="0.35">
      <c r="AA12061" s="3"/>
    </row>
    <row r="12062" spans="27:27" x14ac:dyDescent="0.35">
      <c r="AA12062" s="3"/>
    </row>
    <row r="12063" spans="27:27" x14ac:dyDescent="0.35">
      <c r="AA12063" s="3"/>
    </row>
    <row r="12064" spans="27:27" x14ac:dyDescent="0.35">
      <c r="AA12064" s="3"/>
    </row>
    <row r="12065" spans="27:27" x14ac:dyDescent="0.35">
      <c r="AA12065" s="3"/>
    </row>
    <row r="12066" spans="27:27" x14ac:dyDescent="0.35">
      <c r="AA12066" s="3"/>
    </row>
    <row r="12067" spans="27:27" x14ac:dyDescent="0.35">
      <c r="AA12067" s="3"/>
    </row>
    <row r="12068" spans="27:27" x14ac:dyDescent="0.35">
      <c r="AA12068" s="3"/>
    </row>
    <row r="12069" spans="27:27" x14ac:dyDescent="0.35">
      <c r="AA12069" s="3"/>
    </row>
    <row r="12070" spans="27:27" x14ac:dyDescent="0.35">
      <c r="AA12070" s="3"/>
    </row>
    <row r="12071" spans="27:27" x14ac:dyDescent="0.35">
      <c r="AA12071" s="3"/>
    </row>
    <row r="12072" spans="27:27" x14ac:dyDescent="0.35">
      <c r="AA12072" s="3"/>
    </row>
    <row r="12073" spans="27:27" x14ac:dyDescent="0.35">
      <c r="AA12073" s="3"/>
    </row>
    <row r="12074" spans="27:27" x14ac:dyDescent="0.35">
      <c r="AA12074" s="3"/>
    </row>
    <row r="12075" spans="27:27" x14ac:dyDescent="0.35">
      <c r="AA12075" s="3"/>
    </row>
    <row r="12076" spans="27:27" x14ac:dyDescent="0.35">
      <c r="AA12076" s="3"/>
    </row>
    <row r="12077" spans="27:27" x14ac:dyDescent="0.35">
      <c r="AA12077" s="3"/>
    </row>
    <row r="12078" spans="27:27" x14ac:dyDescent="0.35">
      <c r="AA12078" s="3"/>
    </row>
    <row r="12079" spans="27:27" x14ac:dyDescent="0.35">
      <c r="AA12079" s="3"/>
    </row>
    <row r="12080" spans="27:27" x14ac:dyDescent="0.35">
      <c r="AA12080" s="3"/>
    </row>
    <row r="12081" spans="27:27" x14ac:dyDescent="0.35">
      <c r="AA12081" s="3"/>
    </row>
    <row r="12082" spans="27:27" x14ac:dyDescent="0.35">
      <c r="AA12082" s="3"/>
    </row>
    <row r="12083" spans="27:27" x14ac:dyDescent="0.35">
      <c r="AA12083" s="3"/>
    </row>
    <row r="12084" spans="27:27" x14ac:dyDescent="0.35">
      <c r="AA12084" s="3"/>
    </row>
    <row r="12085" spans="27:27" x14ac:dyDescent="0.35">
      <c r="AA12085" s="3"/>
    </row>
    <row r="12086" spans="27:27" x14ac:dyDescent="0.35">
      <c r="AA12086" s="3"/>
    </row>
    <row r="12087" spans="27:27" x14ac:dyDescent="0.35">
      <c r="AA12087" s="3"/>
    </row>
    <row r="12088" spans="27:27" x14ac:dyDescent="0.35">
      <c r="AA12088" s="3"/>
    </row>
    <row r="12089" spans="27:27" x14ac:dyDescent="0.35">
      <c r="AA12089" s="3"/>
    </row>
    <row r="12090" spans="27:27" x14ac:dyDescent="0.35">
      <c r="AA12090" s="3"/>
    </row>
    <row r="12091" spans="27:27" x14ac:dyDescent="0.35">
      <c r="AA12091" s="3"/>
    </row>
    <row r="12092" spans="27:27" x14ac:dyDescent="0.35">
      <c r="AA12092" s="3"/>
    </row>
    <row r="12093" spans="27:27" x14ac:dyDescent="0.35">
      <c r="AA12093" s="3"/>
    </row>
    <row r="12094" spans="27:27" x14ac:dyDescent="0.35">
      <c r="AA12094" s="3"/>
    </row>
    <row r="12095" spans="27:27" x14ac:dyDescent="0.35">
      <c r="AA12095" s="3"/>
    </row>
    <row r="12096" spans="27:27" x14ac:dyDescent="0.35">
      <c r="AA12096" s="3"/>
    </row>
    <row r="12097" spans="27:27" x14ac:dyDescent="0.35">
      <c r="AA12097" s="3"/>
    </row>
    <row r="12098" spans="27:27" x14ac:dyDescent="0.35">
      <c r="AA12098" s="3"/>
    </row>
    <row r="12099" spans="27:27" x14ac:dyDescent="0.35">
      <c r="AA12099" s="3"/>
    </row>
    <row r="12100" spans="27:27" x14ac:dyDescent="0.35">
      <c r="AA12100" s="3"/>
    </row>
    <row r="12101" spans="27:27" x14ac:dyDescent="0.35">
      <c r="AA12101" s="3"/>
    </row>
    <row r="12102" spans="27:27" x14ac:dyDescent="0.35">
      <c r="AA12102" s="3"/>
    </row>
    <row r="12103" spans="27:27" x14ac:dyDescent="0.35">
      <c r="AA12103" s="3"/>
    </row>
    <row r="12104" spans="27:27" x14ac:dyDescent="0.35">
      <c r="AA12104" s="3"/>
    </row>
    <row r="12105" spans="27:27" x14ac:dyDescent="0.35">
      <c r="AA12105" s="3"/>
    </row>
    <row r="12106" spans="27:27" x14ac:dyDescent="0.35">
      <c r="AA12106" s="3"/>
    </row>
    <row r="12107" spans="27:27" x14ac:dyDescent="0.35">
      <c r="AA12107" s="3"/>
    </row>
    <row r="12108" spans="27:27" x14ac:dyDescent="0.35">
      <c r="AA12108" s="3"/>
    </row>
    <row r="12109" spans="27:27" x14ac:dyDescent="0.35">
      <c r="AA12109" s="3"/>
    </row>
    <row r="12110" spans="27:27" x14ac:dyDescent="0.35">
      <c r="AA12110" s="3"/>
    </row>
    <row r="12111" spans="27:27" x14ac:dyDescent="0.35">
      <c r="AA12111" s="3"/>
    </row>
    <row r="12112" spans="27:27" x14ac:dyDescent="0.35">
      <c r="AA12112" s="3"/>
    </row>
    <row r="12113" spans="27:27" x14ac:dyDescent="0.35">
      <c r="AA12113" s="3"/>
    </row>
    <row r="12114" spans="27:27" x14ac:dyDescent="0.35">
      <c r="AA12114" s="3"/>
    </row>
    <row r="12115" spans="27:27" x14ac:dyDescent="0.35">
      <c r="AA12115" s="3"/>
    </row>
    <row r="12116" spans="27:27" x14ac:dyDescent="0.35">
      <c r="AA12116" s="3"/>
    </row>
    <row r="12117" spans="27:27" x14ac:dyDescent="0.35">
      <c r="AA12117" s="3"/>
    </row>
    <row r="12118" spans="27:27" x14ac:dyDescent="0.35">
      <c r="AA12118" s="3"/>
    </row>
    <row r="12119" spans="27:27" x14ac:dyDescent="0.35">
      <c r="AA12119" s="3"/>
    </row>
    <row r="12120" spans="27:27" x14ac:dyDescent="0.35">
      <c r="AA12120" s="3"/>
    </row>
    <row r="12121" spans="27:27" x14ac:dyDescent="0.35">
      <c r="AA12121" s="3"/>
    </row>
    <row r="12122" spans="27:27" x14ac:dyDescent="0.35">
      <c r="AA12122" s="3"/>
    </row>
    <row r="12123" spans="27:27" x14ac:dyDescent="0.35">
      <c r="AA12123" s="3"/>
    </row>
    <row r="12124" spans="27:27" x14ac:dyDescent="0.35">
      <c r="AA12124" s="3"/>
    </row>
    <row r="12125" spans="27:27" x14ac:dyDescent="0.35">
      <c r="AA12125" s="3"/>
    </row>
    <row r="12126" spans="27:27" x14ac:dyDescent="0.35">
      <c r="AA12126" s="3"/>
    </row>
    <row r="12127" spans="27:27" x14ac:dyDescent="0.35">
      <c r="AA12127" s="3"/>
    </row>
    <row r="12128" spans="27:27" x14ac:dyDescent="0.35">
      <c r="AA12128" s="3"/>
    </row>
    <row r="12129" spans="27:27" x14ac:dyDescent="0.35">
      <c r="AA12129" s="3"/>
    </row>
    <row r="12130" spans="27:27" x14ac:dyDescent="0.35">
      <c r="AA12130" s="3"/>
    </row>
    <row r="12131" spans="27:27" x14ac:dyDescent="0.35">
      <c r="AA12131" s="3"/>
    </row>
    <row r="12132" spans="27:27" x14ac:dyDescent="0.35">
      <c r="AA12132" s="3"/>
    </row>
    <row r="12133" spans="27:27" x14ac:dyDescent="0.35">
      <c r="AA12133" s="3"/>
    </row>
    <row r="12134" spans="27:27" x14ac:dyDescent="0.35">
      <c r="AA12134" s="3"/>
    </row>
    <row r="12135" spans="27:27" x14ac:dyDescent="0.35">
      <c r="AA12135" s="3"/>
    </row>
    <row r="12136" spans="27:27" x14ac:dyDescent="0.35">
      <c r="AA12136" s="3"/>
    </row>
    <row r="12137" spans="27:27" x14ac:dyDescent="0.35">
      <c r="AA12137" s="3"/>
    </row>
    <row r="12138" spans="27:27" x14ac:dyDescent="0.35">
      <c r="AA12138" s="3"/>
    </row>
    <row r="12139" spans="27:27" x14ac:dyDescent="0.35">
      <c r="AA12139" s="3"/>
    </row>
    <row r="12140" spans="27:27" x14ac:dyDescent="0.35">
      <c r="AA12140" s="3"/>
    </row>
    <row r="12141" spans="27:27" x14ac:dyDescent="0.35">
      <c r="AA12141" s="3"/>
    </row>
    <row r="12142" spans="27:27" x14ac:dyDescent="0.35">
      <c r="AA12142" s="3"/>
    </row>
    <row r="12143" spans="27:27" x14ac:dyDescent="0.35">
      <c r="AA12143" s="3"/>
    </row>
    <row r="12144" spans="27:27" x14ac:dyDescent="0.35">
      <c r="AA12144" s="3"/>
    </row>
    <row r="12145" spans="27:27" x14ac:dyDescent="0.35">
      <c r="AA12145" s="3"/>
    </row>
    <row r="12146" spans="27:27" x14ac:dyDescent="0.35">
      <c r="AA12146" s="3"/>
    </row>
    <row r="12147" spans="27:27" x14ac:dyDescent="0.35">
      <c r="AA12147" s="3"/>
    </row>
    <row r="12148" spans="27:27" x14ac:dyDescent="0.35">
      <c r="AA12148" s="3"/>
    </row>
    <row r="12149" spans="27:27" x14ac:dyDescent="0.35">
      <c r="AA12149" s="3"/>
    </row>
    <row r="12150" spans="27:27" x14ac:dyDescent="0.35">
      <c r="AA12150" s="3"/>
    </row>
    <row r="12151" spans="27:27" x14ac:dyDescent="0.35">
      <c r="AA12151" s="3"/>
    </row>
    <row r="12152" spans="27:27" x14ac:dyDescent="0.35">
      <c r="AA12152" s="3"/>
    </row>
    <row r="12153" spans="27:27" x14ac:dyDescent="0.35">
      <c r="AA12153" s="3"/>
    </row>
    <row r="12154" spans="27:27" x14ac:dyDescent="0.35">
      <c r="AA12154" s="3"/>
    </row>
    <row r="12155" spans="27:27" x14ac:dyDescent="0.35">
      <c r="AA12155" s="3"/>
    </row>
    <row r="12156" spans="27:27" x14ac:dyDescent="0.35">
      <c r="AA12156" s="3"/>
    </row>
    <row r="12157" spans="27:27" x14ac:dyDescent="0.35">
      <c r="AA12157" s="3"/>
    </row>
    <row r="12158" spans="27:27" x14ac:dyDescent="0.35">
      <c r="AA12158" s="3"/>
    </row>
    <row r="12159" spans="27:27" x14ac:dyDescent="0.35">
      <c r="AA12159" s="3"/>
    </row>
    <row r="12160" spans="27:27" x14ac:dyDescent="0.35">
      <c r="AA12160" s="3"/>
    </row>
    <row r="12161" spans="27:27" x14ac:dyDescent="0.35">
      <c r="AA12161" s="3"/>
    </row>
    <row r="12162" spans="27:27" x14ac:dyDescent="0.35">
      <c r="AA12162" s="3"/>
    </row>
    <row r="12163" spans="27:27" x14ac:dyDescent="0.35">
      <c r="AA12163" s="3"/>
    </row>
    <row r="12164" spans="27:27" x14ac:dyDescent="0.35">
      <c r="AA12164" s="3"/>
    </row>
    <row r="12165" spans="27:27" x14ac:dyDescent="0.35">
      <c r="AA12165" s="3"/>
    </row>
    <row r="12166" spans="27:27" x14ac:dyDescent="0.35">
      <c r="AA12166" s="3"/>
    </row>
    <row r="12167" spans="27:27" x14ac:dyDescent="0.35">
      <c r="AA12167" s="3"/>
    </row>
    <row r="12168" spans="27:27" x14ac:dyDescent="0.35">
      <c r="AA12168" s="3"/>
    </row>
    <row r="12169" spans="27:27" x14ac:dyDescent="0.35">
      <c r="AA12169" s="3"/>
    </row>
    <row r="12170" spans="27:27" x14ac:dyDescent="0.35">
      <c r="AA12170" s="3"/>
    </row>
    <row r="12171" spans="27:27" x14ac:dyDescent="0.35">
      <c r="AA12171" s="3"/>
    </row>
    <row r="12172" spans="27:27" x14ac:dyDescent="0.35">
      <c r="AA12172" s="3"/>
    </row>
    <row r="12173" spans="27:27" x14ac:dyDescent="0.35">
      <c r="AA12173" s="3"/>
    </row>
    <row r="12174" spans="27:27" x14ac:dyDescent="0.35">
      <c r="AA12174" s="3"/>
    </row>
    <row r="12175" spans="27:27" x14ac:dyDescent="0.35">
      <c r="AA12175" s="3"/>
    </row>
    <row r="12176" spans="27:27" x14ac:dyDescent="0.35">
      <c r="AA12176" s="3"/>
    </row>
    <row r="12177" spans="27:27" x14ac:dyDescent="0.35">
      <c r="AA12177" s="3"/>
    </row>
    <row r="12178" spans="27:27" x14ac:dyDescent="0.35">
      <c r="AA12178" s="3"/>
    </row>
    <row r="12179" spans="27:27" x14ac:dyDescent="0.35">
      <c r="AA12179" s="3"/>
    </row>
    <row r="12180" spans="27:27" x14ac:dyDescent="0.35">
      <c r="AA12180" s="3"/>
    </row>
    <row r="12181" spans="27:27" x14ac:dyDescent="0.35">
      <c r="AA12181" s="3"/>
    </row>
    <row r="12182" spans="27:27" x14ac:dyDescent="0.35">
      <c r="AA12182" s="3"/>
    </row>
    <row r="12183" spans="27:27" x14ac:dyDescent="0.35">
      <c r="AA12183" s="3"/>
    </row>
    <row r="12184" spans="27:27" x14ac:dyDescent="0.35">
      <c r="AA12184" s="3"/>
    </row>
    <row r="12185" spans="27:27" x14ac:dyDescent="0.35">
      <c r="AA12185" s="3"/>
    </row>
    <row r="12186" spans="27:27" x14ac:dyDescent="0.35">
      <c r="AA12186" s="3"/>
    </row>
    <row r="12187" spans="27:27" x14ac:dyDescent="0.35">
      <c r="AA12187" s="3"/>
    </row>
    <row r="12188" spans="27:27" x14ac:dyDescent="0.35">
      <c r="AA12188" s="3"/>
    </row>
    <row r="12189" spans="27:27" x14ac:dyDescent="0.35">
      <c r="AA12189" s="3"/>
    </row>
    <row r="12190" spans="27:27" x14ac:dyDescent="0.35">
      <c r="AA12190" s="3"/>
    </row>
    <row r="12191" spans="27:27" x14ac:dyDescent="0.35">
      <c r="AA12191" s="3"/>
    </row>
    <row r="12192" spans="27:27" x14ac:dyDescent="0.35">
      <c r="AA12192" s="3"/>
    </row>
    <row r="12193" spans="27:27" x14ac:dyDescent="0.35">
      <c r="AA12193" s="3"/>
    </row>
    <row r="12194" spans="27:27" x14ac:dyDescent="0.35">
      <c r="AA12194" s="3"/>
    </row>
    <row r="12195" spans="27:27" x14ac:dyDescent="0.35">
      <c r="AA12195" s="3"/>
    </row>
    <row r="12196" spans="27:27" x14ac:dyDescent="0.35">
      <c r="AA12196" s="3"/>
    </row>
    <row r="12197" spans="27:27" x14ac:dyDescent="0.35">
      <c r="AA12197" s="3"/>
    </row>
    <row r="12198" spans="27:27" x14ac:dyDescent="0.35">
      <c r="AA12198" s="3"/>
    </row>
    <row r="12199" spans="27:27" x14ac:dyDescent="0.35">
      <c r="AA12199" s="3"/>
    </row>
    <row r="12200" spans="27:27" x14ac:dyDescent="0.35">
      <c r="AA12200" s="3"/>
    </row>
    <row r="12201" spans="27:27" x14ac:dyDescent="0.35">
      <c r="AA12201" s="3"/>
    </row>
    <row r="12202" spans="27:27" x14ac:dyDescent="0.35">
      <c r="AA12202" s="3"/>
    </row>
    <row r="12203" spans="27:27" x14ac:dyDescent="0.35">
      <c r="AA12203" s="3"/>
    </row>
    <row r="12204" spans="27:27" x14ac:dyDescent="0.35">
      <c r="AA12204" s="3"/>
    </row>
    <row r="12205" spans="27:27" x14ac:dyDescent="0.35">
      <c r="AA12205" s="3"/>
    </row>
    <row r="12206" spans="27:27" x14ac:dyDescent="0.35">
      <c r="AA12206" s="3"/>
    </row>
    <row r="12207" spans="27:27" x14ac:dyDescent="0.35">
      <c r="AA12207" s="3"/>
    </row>
    <row r="12208" spans="27:27" x14ac:dyDescent="0.35">
      <c r="AA12208" s="3"/>
    </row>
    <row r="12209" spans="27:27" x14ac:dyDescent="0.35">
      <c r="AA12209" s="3"/>
    </row>
    <row r="12210" spans="27:27" x14ac:dyDescent="0.35">
      <c r="AA12210" s="3"/>
    </row>
    <row r="12211" spans="27:27" x14ac:dyDescent="0.35">
      <c r="AA12211" s="3"/>
    </row>
    <row r="12212" spans="27:27" x14ac:dyDescent="0.35">
      <c r="AA12212" s="3"/>
    </row>
    <row r="12213" spans="27:27" x14ac:dyDescent="0.35">
      <c r="AA12213" s="3"/>
    </row>
    <row r="12214" spans="27:27" x14ac:dyDescent="0.35">
      <c r="AA12214" s="3"/>
    </row>
    <row r="12215" spans="27:27" x14ac:dyDescent="0.35">
      <c r="AA12215" s="3"/>
    </row>
    <row r="12216" spans="27:27" x14ac:dyDescent="0.35">
      <c r="AA12216" s="3"/>
    </row>
    <row r="12217" spans="27:27" x14ac:dyDescent="0.35">
      <c r="AA12217" s="3"/>
    </row>
    <row r="12218" spans="27:27" x14ac:dyDescent="0.35">
      <c r="AA12218" s="3"/>
    </row>
    <row r="12219" spans="27:27" x14ac:dyDescent="0.35">
      <c r="AA12219" s="3"/>
    </row>
    <row r="12220" spans="27:27" x14ac:dyDescent="0.35">
      <c r="AA12220" s="3"/>
    </row>
    <row r="12221" spans="27:27" x14ac:dyDescent="0.35">
      <c r="AA12221" s="3"/>
    </row>
    <row r="12222" spans="27:27" x14ac:dyDescent="0.35">
      <c r="AA12222" s="3"/>
    </row>
    <row r="12223" spans="27:27" x14ac:dyDescent="0.35">
      <c r="AA12223" s="3"/>
    </row>
    <row r="12224" spans="27:27" x14ac:dyDescent="0.35">
      <c r="AA12224" s="3"/>
    </row>
    <row r="12225" spans="27:27" x14ac:dyDescent="0.35">
      <c r="AA12225" s="3"/>
    </row>
    <row r="12226" spans="27:27" x14ac:dyDescent="0.35">
      <c r="AA12226" s="3"/>
    </row>
    <row r="12227" spans="27:27" x14ac:dyDescent="0.35">
      <c r="AA12227" s="3"/>
    </row>
    <row r="12228" spans="27:27" x14ac:dyDescent="0.35">
      <c r="AA12228" s="3"/>
    </row>
    <row r="12229" spans="27:27" x14ac:dyDescent="0.35">
      <c r="AA12229" s="3"/>
    </row>
    <row r="12230" spans="27:27" x14ac:dyDescent="0.35">
      <c r="AA12230" s="3"/>
    </row>
    <row r="12231" spans="27:27" x14ac:dyDescent="0.35">
      <c r="AA12231" s="3"/>
    </row>
    <row r="12232" spans="27:27" x14ac:dyDescent="0.35">
      <c r="AA12232" s="3"/>
    </row>
    <row r="12233" spans="27:27" x14ac:dyDescent="0.35">
      <c r="AA12233" s="3"/>
    </row>
    <row r="12234" spans="27:27" x14ac:dyDescent="0.35">
      <c r="AA12234" s="3"/>
    </row>
    <row r="12235" spans="27:27" x14ac:dyDescent="0.35">
      <c r="AA12235" s="3"/>
    </row>
    <row r="12236" spans="27:27" x14ac:dyDescent="0.35">
      <c r="AA12236" s="3"/>
    </row>
    <row r="12237" spans="27:27" x14ac:dyDescent="0.35">
      <c r="AA12237" s="3"/>
    </row>
    <row r="12238" spans="27:27" x14ac:dyDescent="0.35">
      <c r="AA12238" s="3"/>
    </row>
    <row r="12239" spans="27:27" x14ac:dyDescent="0.35">
      <c r="AA12239" s="3"/>
    </row>
    <row r="12240" spans="27:27" x14ac:dyDescent="0.35">
      <c r="AA12240" s="3"/>
    </row>
    <row r="12241" spans="27:27" x14ac:dyDescent="0.35">
      <c r="AA12241" s="3"/>
    </row>
    <row r="12242" spans="27:27" x14ac:dyDescent="0.35">
      <c r="AA12242" s="3"/>
    </row>
    <row r="12243" spans="27:27" x14ac:dyDescent="0.35">
      <c r="AA12243" s="3"/>
    </row>
    <row r="12244" spans="27:27" x14ac:dyDescent="0.35">
      <c r="AA12244" s="3"/>
    </row>
    <row r="12245" spans="27:27" x14ac:dyDescent="0.35">
      <c r="AA12245" s="3"/>
    </row>
    <row r="12246" spans="27:27" x14ac:dyDescent="0.35">
      <c r="AA12246" s="3"/>
    </row>
    <row r="12247" spans="27:27" x14ac:dyDescent="0.35">
      <c r="AA12247" s="3"/>
    </row>
    <row r="12248" spans="27:27" x14ac:dyDescent="0.35">
      <c r="AA12248" s="3"/>
    </row>
    <row r="12249" spans="27:27" x14ac:dyDescent="0.35">
      <c r="AA12249" s="3"/>
    </row>
    <row r="12250" spans="27:27" x14ac:dyDescent="0.35">
      <c r="AA12250" s="3"/>
    </row>
    <row r="12251" spans="27:27" x14ac:dyDescent="0.35">
      <c r="AA12251" s="3"/>
    </row>
    <row r="12252" spans="27:27" x14ac:dyDescent="0.35">
      <c r="AA12252" s="3"/>
    </row>
    <row r="12253" spans="27:27" x14ac:dyDescent="0.35">
      <c r="AA12253" s="3"/>
    </row>
    <row r="12254" spans="27:27" x14ac:dyDescent="0.35">
      <c r="AA12254" s="3"/>
    </row>
    <row r="12255" spans="27:27" x14ac:dyDescent="0.35">
      <c r="AA12255" s="3"/>
    </row>
    <row r="12256" spans="27:27" x14ac:dyDescent="0.35">
      <c r="AA12256" s="3"/>
    </row>
    <row r="12257" spans="27:27" x14ac:dyDescent="0.35">
      <c r="AA12257" s="3"/>
    </row>
    <row r="12258" spans="27:27" x14ac:dyDescent="0.35">
      <c r="AA12258" s="3"/>
    </row>
    <row r="12259" spans="27:27" x14ac:dyDescent="0.35">
      <c r="AA12259" s="3"/>
    </row>
    <row r="12260" spans="27:27" x14ac:dyDescent="0.35">
      <c r="AA12260" s="3"/>
    </row>
    <row r="12261" spans="27:27" x14ac:dyDescent="0.35">
      <c r="AA12261" s="3"/>
    </row>
    <row r="12262" spans="27:27" x14ac:dyDescent="0.35">
      <c r="AA12262" s="3"/>
    </row>
    <row r="12263" spans="27:27" x14ac:dyDescent="0.35">
      <c r="AA12263" s="3"/>
    </row>
    <row r="12264" spans="27:27" x14ac:dyDescent="0.35">
      <c r="AA12264" s="3"/>
    </row>
    <row r="12265" spans="27:27" x14ac:dyDescent="0.35">
      <c r="AA12265" s="3"/>
    </row>
    <row r="12266" spans="27:27" x14ac:dyDescent="0.35">
      <c r="AA12266" s="3"/>
    </row>
    <row r="12267" spans="27:27" x14ac:dyDescent="0.35">
      <c r="AA12267" s="3"/>
    </row>
    <row r="12268" spans="27:27" x14ac:dyDescent="0.35">
      <c r="AA12268" s="3"/>
    </row>
    <row r="12269" spans="27:27" x14ac:dyDescent="0.35">
      <c r="AA12269" s="3"/>
    </row>
    <row r="12270" spans="27:27" x14ac:dyDescent="0.35">
      <c r="AA12270" s="3"/>
    </row>
    <row r="12271" spans="27:27" x14ac:dyDescent="0.35">
      <c r="AA12271" s="3"/>
    </row>
    <row r="12272" spans="27:27" x14ac:dyDescent="0.35">
      <c r="AA12272" s="3"/>
    </row>
    <row r="12273" spans="27:27" x14ac:dyDescent="0.35">
      <c r="AA12273" s="3"/>
    </row>
    <row r="12274" spans="27:27" x14ac:dyDescent="0.35">
      <c r="AA12274" s="3"/>
    </row>
    <row r="12275" spans="27:27" x14ac:dyDescent="0.35">
      <c r="AA12275" s="3"/>
    </row>
    <row r="12276" spans="27:27" x14ac:dyDescent="0.35">
      <c r="AA12276" s="3"/>
    </row>
    <row r="12277" spans="27:27" x14ac:dyDescent="0.35">
      <c r="AA12277" s="3"/>
    </row>
    <row r="12278" spans="27:27" x14ac:dyDescent="0.35">
      <c r="AA12278" s="3"/>
    </row>
    <row r="12279" spans="27:27" x14ac:dyDescent="0.35">
      <c r="AA12279" s="3"/>
    </row>
    <row r="12280" spans="27:27" x14ac:dyDescent="0.35">
      <c r="AA12280" s="3"/>
    </row>
    <row r="12281" spans="27:27" x14ac:dyDescent="0.35">
      <c r="AA12281" s="3"/>
    </row>
    <row r="12282" spans="27:27" x14ac:dyDescent="0.35">
      <c r="AA12282" s="3"/>
    </row>
    <row r="12283" spans="27:27" x14ac:dyDescent="0.35">
      <c r="AA12283" s="3"/>
    </row>
    <row r="12284" spans="27:27" x14ac:dyDescent="0.35">
      <c r="AA12284" s="3"/>
    </row>
    <row r="12285" spans="27:27" x14ac:dyDescent="0.35">
      <c r="AA12285" s="3"/>
    </row>
    <row r="12286" spans="27:27" x14ac:dyDescent="0.35">
      <c r="AA12286" s="3"/>
    </row>
    <row r="12287" spans="27:27" x14ac:dyDescent="0.35">
      <c r="AA12287" s="3"/>
    </row>
    <row r="12288" spans="27:27" x14ac:dyDescent="0.35">
      <c r="AA12288" s="3"/>
    </row>
    <row r="12289" spans="27:27" x14ac:dyDescent="0.35">
      <c r="AA12289" s="3"/>
    </row>
    <row r="12290" spans="27:27" x14ac:dyDescent="0.35">
      <c r="AA12290" s="3"/>
    </row>
    <row r="12291" spans="27:27" x14ac:dyDescent="0.35">
      <c r="AA12291" s="3"/>
    </row>
    <row r="12292" spans="27:27" x14ac:dyDescent="0.35">
      <c r="AA12292" s="3"/>
    </row>
    <row r="12293" spans="27:27" x14ac:dyDescent="0.35">
      <c r="AA12293" s="3"/>
    </row>
    <row r="12294" spans="27:27" x14ac:dyDescent="0.35">
      <c r="AA12294" s="3"/>
    </row>
    <row r="12295" spans="27:27" x14ac:dyDescent="0.35">
      <c r="AA12295" s="3"/>
    </row>
    <row r="12296" spans="27:27" x14ac:dyDescent="0.35">
      <c r="AA12296" s="3"/>
    </row>
    <row r="12297" spans="27:27" x14ac:dyDescent="0.35">
      <c r="AA12297" s="3"/>
    </row>
    <row r="12298" spans="27:27" x14ac:dyDescent="0.35">
      <c r="AA12298" s="3"/>
    </row>
    <row r="12299" spans="27:27" x14ac:dyDescent="0.35">
      <c r="AA12299" s="3"/>
    </row>
    <row r="12300" spans="27:27" x14ac:dyDescent="0.35">
      <c r="AA12300" s="3"/>
    </row>
    <row r="12301" spans="27:27" x14ac:dyDescent="0.35">
      <c r="AA12301" s="3"/>
    </row>
    <row r="12302" spans="27:27" x14ac:dyDescent="0.35">
      <c r="AA12302" s="3"/>
    </row>
    <row r="12303" spans="27:27" x14ac:dyDescent="0.35">
      <c r="AA12303" s="3"/>
    </row>
    <row r="12304" spans="27:27" x14ac:dyDescent="0.35">
      <c r="AA12304" s="3"/>
    </row>
    <row r="12305" spans="27:27" x14ac:dyDescent="0.35">
      <c r="AA12305" s="3"/>
    </row>
    <row r="12306" spans="27:27" x14ac:dyDescent="0.35">
      <c r="AA12306" s="3"/>
    </row>
    <row r="12307" spans="27:27" x14ac:dyDescent="0.35">
      <c r="AA12307" s="3"/>
    </row>
    <row r="12308" spans="27:27" x14ac:dyDescent="0.35">
      <c r="AA12308" s="3"/>
    </row>
    <row r="12309" spans="27:27" x14ac:dyDescent="0.35">
      <c r="AA12309" s="3"/>
    </row>
    <row r="12310" spans="27:27" x14ac:dyDescent="0.35">
      <c r="AA12310" s="3"/>
    </row>
    <row r="12311" spans="27:27" x14ac:dyDescent="0.35">
      <c r="AA12311" s="3"/>
    </row>
    <row r="12312" spans="27:27" x14ac:dyDescent="0.35">
      <c r="AA12312" s="3"/>
    </row>
    <row r="12313" spans="27:27" x14ac:dyDescent="0.35">
      <c r="AA12313" s="3"/>
    </row>
    <row r="12314" spans="27:27" x14ac:dyDescent="0.35">
      <c r="AA12314" s="3"/>
    </row>
    <row r="12315" spans="27:27" x14ac:dyDescent="0.35">
      <c r="AA12315" s="3"/>
    </row>
    <row r="12316" spans="27:27" x14ac:dyDescent="0.35">
      <c r="AA12316" s="3"/>
    </row>
    <row r="12317" spans="27:27" x14ac:dyDescent="0.35">
      <c r="AA12317" s="3"/>
    </row>
    <row r="12318" spans="27:27" x14ac:dyDescent="0.35">
      <c r="AA12318" s="3"/>
    </row>
    <row r="12319" spans="27:27" x14ac:dyDescent="0.35">
      <c r="AA12319" s="3"/>
    </row>
    <row r="12320" spans="27:27" x14ac:dyDescent="0.35">
      <c r="AA12320" s="3"/>
    </row>
    <row r="12321" spans="27:27" x14ac:dyDescent="0.35">
      <c r="AA12321" s="3"/>
    </row>
    <row r="12322" spans="27:27" x14ac:dyDescent="0.35">
      <c r="AA12322" s="3"/>
    </row>
    <row r="12323" spans="27:27" x14ac:dyDescent="0.35">
      <c r="AA12323" s="3"/>
    </row>
    <row r="12324" spans="27:27" x14ac:dyDescent="0.35">
      <c r="AA12324" s="3"/>
    </row>
    <row r="12325" spans="27:27" x14ac:dyDescent="0.35">
      <c r="AA12325" s="3"/>
    </row>
    <row r="12326" spans="27:27" x14ac:dyDescent="0.35">
      <c r="AA12326" s="3"/>
    </row>
    <row r="12327" spans="27:27" x14ac:dyDescent="0.35">
      <c r="AA12327" s="3"/>
    </row>
    <row r="12328" spans="27:27" x14ac:dyDescent="0.35">
      <c r="AA12328" s="3"/>
    </row>
    <row r="12329" spans="27:27" x14ac:dyDescent="0.35">
      <c r="AA12329" s="3"/>
    </row>
    <row r="12330" spans="27:27" x14ac:dyDescent="0.35">
      <c r="AA12330" s="3"/>
    </row>
    <row r="12331" spans="27:27" x14ac:dyDescent="0.35">
      <c r="AA12331" s="3"/>
    </row>
    <row r="12332" spans="27:27" x14ac:dyDescent="0.35">
      <c r="AA12332" s="3"/>
    </row>
    <row r="12333" spans="27:27" x14ac:dyDescent="0.35">
      <c r="AA12333" s="3"/>
    </row>
    <row r="12334" spans="27:27" x14ac:dyDescent="0.35">
      <c r="AA12334" s="3"/>
    </row>
    <row r="12335" spans="27:27" x14ac:dyDescent="0.35">
      <c r="AA12335" s="3"/>
    </row>
    <row r="12336" spans="27:27" x14ac:dyDescent="0.35">
      <c r="AA12336" s="3"/>
    </row>
    <row r="12337" spans="27:27" x14ac:dyDescent="0.35">
      <c r="AA12337" s="3"/>
    </row>
    <row r="12338" spans="27:27" x14ac:dyDescent="0.35">
      <c r="AA12338" s="3"/>
    </row>
    <row r="12339" spans="27:27" x14ac:dyDescent="0.35">
      <c r="AA12339" s="3"/>
    </row>
    <row r="12340" spans="27:27" x14ac:dyDescent="0.35">
      <c r="AA12340" s="3"/>
    </row>
    <row r="12341" spans="27:27" x14ac:dyDescent="0.35">
      <c r="AA12341" s="3"/>
    </row>
    <row r="12342" spans="27:27" x14ac:dyDescent="0.35">
      <c r="AA12342" s="3"/>
    </row>
    <row r="12343" spans="27:27" x14ac:dyDescent="0.35">
      <c r="AA12343" s="3"/>
    </row>
    <row r="12344" spans="27:27" x14ac:dyDescent="0.35">
      <c r="AA12344" s="3"/>
    </row>
    <row r="12345" spans="27:27" x14ac:dyDescent="0.35">
      <c r="AA12345" s="3"/>
    </row>
    <row r="12346" spans="27:27" x14ac:dyDescent="0.35">
      <c r="AA12346" s="3"/>
    </row>
    <row r="12347" spans="27:27" x14ac:dyDescent="0.35">
      <c r="AA12347" s="3"/>
    </row>
    <row r="12348" spans="27:27" x14ac:dyDescent="0.35">
      <c r="AA12348" s="3"/>
    </row>
    <row r="12349" spans="27:27" x14ac:dyDescent="0.35">
      <c r="AA12349" s="3"/>
    </row>
    <row r="12350" spans="27:27" x14ac:dyDescent="0.35">
      <c r="AA12350" s="3"/>
    </row>
    <row r="12351" spans="27:27" x14ac:dyDescent="0.35">
      <c r="AA12351" s="3"/>
    </row>
    <row r="12352" spans="27:27" x14ac:dyDescent="0.35">
      <c r="AA12352" s="3"/>
    </row>
    <row r="12353" spans="27:27" x14ac:dyDescent="0.35">
      <c r="AA12353" s="3"/>
    </row>
    <row r="12354" spans="27:27" x14ac:dyDescent="0.35">
      <c r="AA12354" s="3"/>
    </row>
    <row r="12355" spans="27:27" x14ac:dyDescent="0.35">
      <c r="AA12355" s="3"/>
    </row>
    <row r="12356" spans="27:27" x14ac:dyDescent="0.35">
      <c r="AA12356" s="3"/>
    </row>
    <row r="12357" spans="27:27" x14ac:dyDescent="0.35">
      <c r="AA12357" s="3"/>
    </row>
    <row r="12358" spans="27:27" x14ac:dyDescent="0.35">
      <c r="AA12358" s="3"/>
    </row>
    <row r="12359" spans="27:27" x14ac:dyDescent="0.35">
      <c r="AA12359" s="3"/>
    </row>
    <row r="12360" spans="27:27" x14ac:dyDescent="0.35">
      <c r="AA12360" s="3"/>
    </row>
    <row r="12361" spans="27:27" x14ac:dyDescent="0.35">
      <c r="AA12361" s="3"/>
    </row>
    <row r="12362" spans="27:27" x14ac:dyDescent="0.35">
      <c r="AA12362" s="3"/>
    </row>
    <row r="12363" spans="27:27" x14ac:dyDescent="0.35">
      <c r="AA12363" s="3"/>
    </row>
    <row r="12364" spans="27:27" x14ac:dyDescent="0.35">
      <c r="AA12364" s="3"/>
    </row>
    <row r="12365" spans="27:27" x14ac:dyDescent="0.35">
      <c r="AA12365" s="3"/>
    </row>
    <row r="12366" spans="27:27" x14ac:dyDescent="0.35">
      <c r="AA12366" s="3"/>
    </row>
    <row r="12367" spans="27:27" x14ac:dyDescent="0.35">
      <c r="AA12367" s="3"/>
    </row>
    <row r="12368" spans="27:27" x14ac:dyDescent="0.35">
      <c r="AA12368" s="3"/>
    </row>
    <row r="12369" spans="27:27" x14ac:dyDescent="0.35">
      <c r="AA12369" s="3"/>
    </row>
    <row r="12370" spans="27:27" x14ac:dyDescent="0.35">
      <c r="AA12370" s="3"/>
    </row>
    <row r="12371" spans="27:27" x14ac:dyDescent="0.35">
      <c r="AA12371" s="3"/>
    </row>
    <row r="12372" spans="27:27" x14ac:dyDescent="0.35">
      <c r="AA12372" s="3"/>
    </row>
    <row r="12373" spans="27:27" x14ac:dyDescent="0.35">
      <c r="AA12373" s="3"/>
    </row>
    <row r="12374" spans="27:27" x14ac:dyDescent="0.35">
      <c r="AA12374" s="3"/>
    </row>
    <row r="12375" spans="27:27" x14ac:dyDescent="0.35">
      <c r="AA12375" s="3"/>
    </row>
    <row r="12376" spans="27:27" x14ac:dyDescent="0.35">
      <c r="AA12376" s="3"/>
    </row>
    <row r="12377" spans="27:27" x14ac:dyDescent="0.35">
      <c r="AA12377" s="3"/>
    </row>
    <row r="12378" spans="27:27" x14ac:dyDescent="0.35">
      <c r="AA12378" s="3"/>
    </row>
    <row r="12379" spans="27:27" x14ac:dyDescent="0.35">
      <c r="AA12379" s="3"/>
    </row>
    <row r="12380" spans="27:27" x14ac:dyDescent="0.35">
      <c r="AA12380" s="3"/>
    </row>
    <row r="12381" spans="27:27" x14ac:dyDescent="0.35">
      <c r="AA12381" s="3"/>
    </row>
    <row r="12382" spans="27:27" x14ac:dyDescent="0.35">
      <c r="AA12382" s="3"/>
    </row>
    <row r="12383" spans="27:27" x14ac:dyDescent="0.35">
      <c r="AA12383" s="3"/>
    </row>
    <row r="12384" spans="27:27" x14ac:dyDescent="0.35">
      <c r="AA12384" s="3"/>
    </row>
    <row r="12385" spans="27:27" x14ac:dyDescent="0.35">
      <c r="AA12385" s="3"/>
    </row>
    <row r="12386" spans="27:27" x14ac:dyDescent="0.35">
      <c r="AA12386" s="3"/>
    </row>
    <row r="12387" spans="27:27" x14ac:dyDescent="0.35">
      <c r="AA12387" s="3"/>
    </row>
    <row r="12388" spans="27:27" x14ac:dyDescent="0.35">
      <c r="AA12388" s="3"/>
    </row>
    <row r="12389" spans="27:27" x14ac:dyDescent="0.35">
      <c r="AA12389" s="3"/>
    </row>
    <row r="12390" spans="27:27" x14ac:dyDescent="0.35">
      <c r="AA12390" s="3"/>
    </row>
    <row r="12391" spans="27:27" x14ac:dyDescent="0.35">
      <c r="AA12391" s="3"/>
    </row>
    <row r="12392" spans="27:27" x14ac:dyDescent="0.35">
      <c r="AA12392" s="3"/>
    </row>
    <row r="12393" spans="27:27" x14ac:dyDescent="0.35">
      <c r="AA12393" s="3"/>
    </row>
    <row r="12394" spans="27:27" x14ac:dyDescent="0.35">
      <c r="AA12394" s="3"/>
    </row>
    <row r="12395" spans="27:27" x14ac:dyDescent="0.35">
      <c r="AA12395" s="3"/>
    </row>
    <row r="12396" spans="27:27" x14ac:dyDescent="0.35">
      <c r="AA12396" s="3"/>
    </row>
    <row r="12397" spans="27:27" x14ac:dyDescent="0.35">
      <c r="AA12397" s="3"/>
    </row>
    <row r="12398" spans="27:27" x14ac:dyDescent="0.35">
      <c r="AA12398" s="3"/>
    </row>
    <row r="12399" spans="27:27" x14ac:dyDescent="0.35">
      <c r="AA12399" s="3"/>
    </row>
    <row r="12400" spans="27:27" x14ac:dyDescent="0.35">
      <c r="AA12400" s="3"/>
    </row>
    <row r="12401" spans="27:27" x14ac:dyDescent="0.35">
      <c r="AA12401" s="3"/>
    </row>
    <row r="12402" spans="27:27" x14ac:dyDescent="0.35">
      <c r="AA12402" s="3"/>
    </row>
    <row r="12403" spans="27:27" x14ac:dyDescent="0.35">
      <c r="AA12403" s="3"/>
    </row>
    <row r="12404" spans="27:27" x14ac:dyDescent="0.35">
      <c r="AA12404" s="3"/>
    </row>
    <row r="12405" spans="27:27" x14ac:dyDescent="0.35">
      <c r="AA12405" s="3"/>
    </row>
    <row r="12406" spans="27:27" x14ac:dyDescent="0.35">
      <c r="AA12406" s="3"/>
    </row>
    <row r="12407" spans="27:27" x14ac:dyDescent="0.35">
      <c r="AA12407" s="3"/>
    </row>
    <row r="12408" spans="27:27" x14ac:dyDescent="0.35">
      <c r="AA12408" s="3"/>
    </row>
    <row r="12409" spans="27:27" x14ac:dyDescent="0.35">
      <c r="AA12409" s="3"/>
    </row>
    <row r="12410" spans="27:27" x14ac:dyDescent="0.35">
      <c r="AA12410" s="3"/>
    </row>
    <row r="12411" spans="27:27" x14ac:dyDescent="0.35">
      <c r="AA12411" s="3"/>
    </row>
    <row r="12412" spans="27:27" x14ac:dyDescent="0.35">
      <c r="AA12412" s="3"/>
    </row>
    <row r="12413" spans="27:27" x14ac:dyDescent="0.35">
      <c r="AA12413" s="3"/>
    </row>
    <row r="12414" spans="27:27" x14ac:dyDescent="0.35">
      <c r="AA12414" s="3"/>
    </row>
    <row r="12415" spans="27:27" x14ac:dyDescent="0.35">
      <c r="AA12415" s="3"/>
    </row>
    <row r="12416" spans="27:27" x14ac:dyDescent="0.35">
      <c r="AA12416" s="3"/>
    </row>
    <row r="12417" spans="27:27" x14ac:dyDescent="0.35">
      <c r="AA12417" s="3"/>
    </row>
    <row r="12418" spans="27:27" x14ac:dyDescent="0.35">
      <c r="AA12418" s="3"/>
    </row>
    <row r="12419" spans="27:27" x14ac:dyDescent="0.35">
      <c r="AA12419" s="3"/>
    </row>
    <row r="12420" spans="27:27" x14ac:dyDescent="0.35">
      <c r="AA12420" s="3"/>
    </row>
    <row r="12421" spans="27:27" x14ac:dyDescent="0.35">
      <c r="AA12421" s="3"/>
    </row>
    <row r="12422" spans="27:27" x14ac:dyDescent="0.35">
      <c r="AA12422" s="3"/>
    </row>
    <row r="12423" spans="27:27" x14ac:dyDescent="0.35">
      <c r="AA12423" s="3"/>
    </row>
    <row r="12424" spans="27:27" x14ac:dyDescent="0.35">
      <c r="AA12424" s="3"/>
    </row>
    <row r="12425" spans="27:27" x14ac:dyDescent="0.35">
      <c r="AA12425" s="3"/>
    </row>
    <row r="12426" spans="27:27" x14ac:dyDescent="0.35">
      <c r="AA12426" s="3"/>
    </row>
    <row r="12427" spans="27:27" x14ac:dyDescent="0.35">
      <c r="AA12427" s="3"/>
    </row>
    <row r="12428" spans="27:27" x14ac:dyDescent="0.35">
      <c r="AA12428" s="3"/>
    </row>
    <row r="12429" spans="27:27" x14ac:dyDescent="0.35">
      <c r="AA12429" s="3"/>
    </row>
    <row r="12430" spans="27:27" x14ac:dyDescent="0.35">
      <c r="AA12430" s="3"/>
    </row>
    <row r="12431" spans="27:27" x14ac:dyDescent="0.35">
      <c r="AA12431" s="3"/>
    </row>
    <row r="12432" spans="27:27" x14ac:dyDescent="0.35">
      <c r="AA12432" s="3"/>
    </row>
    <row r="12433" spans="27:27" x14ac:dyDescent="0.35">
      <c r="AA12433" s="3"/>
    </row>
    <row r="12434" spans="27:27" x14ac:dyDescent="0.35">
      <c r="AA12434" s="3"/>
    </row>
    <row r="12435" spans="27:27" x14ac:dyDescent="0.35">
      <c r="AA12435" s="3"/>
    </row>
    <row r="12436" spans="27:27" x14ac:dyDescent="0.35">
      <c r="AA12436" s="3"/>
    </row>
    <row r="12437" spans="27:27" x14ac:dyDescent="0.35">
      <c r="AA12437" s="3"/>
    </row>
    <row r="12438" spans="27:27" x14ac:dyDescent="0.35">
      <c r="AA12438" s="3"/>
    </row>
    <row r="12439" spans="27:27" x14ac:dyDescent="0.35">
      <c r="AA12439" s="3"/>
    </row>
    <row r="12440" spans="27:27" x14ac:dyDescent="0.35">
      <c r="AA12440" s="3"/>
    </row>
    <row r="12441" spans="27:27" x14ac:dyDescent="0.35">
      <c r="AA12441" s="3"/>
    </row>
    <row r="12442" spans="27:27" x14ac:dyDescent="0.35">
      <c r="AA12442" s="3"/>
    </row>
    <row r="12443" spans="27:27" x14ac:dyDescent="0.35">
      <c r="AA12443" s="3"/>
    </row>
    <row r="12444" spans="27:27" x14ac:dyDescent="0.35">
      <c r="AA12444" s="3"/>
    </row>
    <row r="12445" spans="27:27" x14ac:dyDescent="0.35">
      <c r="AA12445" s="3"/>
    </row>
    <row r="12446" spans="27:27" x14ac:dyDescent="0.35">
      <c r="AA12446" s="3"/>
    </row>
    <row r="12447" spans="27:27" x14ac:dyDescent="0.35">
      <c r="AA12447" s="3"/>
    </row>
    <row r="12448" spans="27:27" x14ac:dyDescent="0.35">
      <c r="AA12448" s="3"/>
    </row>
    <row r="12449" spans="27:27" x14ac:dyDescent="0.35">
      <c r="AA12449" s="3"/>
    </row>
    <row r="12450" spans="27:27" x14ac:dyDescent="0.35">
      <c r="AA12450" s="3"/>
    </row>
    <row r="12451" spans="27:27" x14ac:dyDescent="0.35">
      <c r="AA12451" s="3"/>
    </row>
    <row r="12452" spans="27:27" x14ac:dyDescent="0.35">
      <c r="AA12452" s="3"/>
    </row>
    <row r="12453" spans="27:27" x14ac:dyDescent="0.35">
      <c r="AA12453" s="3"/>
    </row>
    <row r="12454" spans="27:27" x14ac:dyDescent="0.35">
      <c r="AA12454" s="3"/>
    </row>
    <row r="12455" spans="27:27" x14ac:dyDescent="0.35">
      <c r="AA12455" s="3"/>
    </row>
    <row r="12456" spans="27:27" x14ac:dyDescent="0.35">
      <c r="AA12456" s="3"/>
    </row>
    <row r="12457" spans="27:27" x14ac:dyDescent="0.35">
      <c r="AA12457" s="3"/>
    </row>
    <row r="12458" spans="27:27" x14ac:dyDescent="0.35">
      <c r="AA12458" s="3"/>
    </row>
    <row r="12459" spans="27:27" x14ac:dyDescent="0.35">
      <c r="AA12459" s="3"/>
    </row>
    <row r="12460" spans="27:27" x14ac:dyDescent="0.35">
      <c r="AA12460" s="3"/>
    </row>
    <row r="12461" spans="27:27" x14ac:dyDescent="0.35">
      <c r="AA12461" s="3"/>
    </row>
    <row r="12462" spans="27:27" x14ac:dyDescent="0.35">
      <c r="AA12462" s="3"/>
    </row>
    <row r="12463" spans="27:27" x14ac:dyDescent="0.35">
      <c r="AA12463" s="3"/>
    </row>
    <row r="12464" spans="27:27" x14ac:dyDescent="0.35">
      <c r="AA12464" s="3"/>
    </row>
    <row r="12465" spans="27:27" x14ac:dyDescent="0.35">
      <c r="AA12465" s="3"/>
    </row>
    <row r="12466" spans="27:27" x14ac:dyDescent="0.35">
      <c r="AA12466" s="3"/>
    </row>
    <row r="12467" spans="27:27" x14ac:dyDescent="0.35">
      <c r="AA12467" s="3"/>
    </row>
    <row r="12468" spans="27:27" x14ac:dyDescent="0.35">
      <c r="AA12468" s="3"/>
    </row>
    <row r="12469" spans="27:27" x14ac:dyDescent="0.35">
      <c r="AA12469" s="3"/>
    </row>
    <row r="12470" spans="27:27" x14ac:dyDescent="0.35">
      <c r="AA12470" s="3"/>
    </row>
    <row r="12471" spans="27:27" x14ac:dyDescent="0.35">
      <c r="AA12471" s="3"/>
    </row>
    <row r="12472" spans="27:27" x14ac:dyDescent="0.35">
      <c r="AA12472" s="3"/>
    </row>
    <row r="12473" spans="27:27" x14ac:dyDescent="0.35">
      <c r="AA12473" s="3"/>
    </row>
    <row r="12474" spans="27:27" x14ac:dyDescent="0.35">
      <c r="AA12474" s="3"/>
    </row>
    <row r="12475" spans="27:27" x14ac:dyDescent="0.35">
      <c r="AA12475" s="3"/>
    </row>
    <row r="12476" spans="27:27" x14ac:dyDescent="0.35">
      <c r="AA12476" s="3"/>
    </row>
    <row r="12477" spans="27:27" x14ac:dyDescent="0.35">
      <c r="AA12477" s="3"/>
    </row>
    <row r="12478" spans="27:27" x14ac:dyDescent="0.35">
      <c r="AA12478" s="3"/>
    </row>
    <row r="12479" spans="27:27" x14ac:dyDescent="0.35">
      <c r="AA12479" s="3"/>
    </row>
    <row r="12480" spans="27:27" x14ac:dyDescent="0.35">
      <c r="AA12480" s="3"/>
    </row>
    <row r="12481" spans="27:27" x14ac:dyDescent="0.35">
      <c r="AA12481" s="3"/>
    </row>
    <row r="12482" spans="27:27" x14ac:dyDescent="0.35">
      <c r="AA12482" s="3"/>
    </row>
    <row r="12483" spans="27:27" x14ac:dyDescent="0.35">
      <c r="AA12483" s="3"/>
    </row>
    <row r="12484" spans="27:27" x14ac:dyDescent="0.35">
      <c r="AA12484" s="3"/>
    </row>
    <row r="12485" spans="27:27" x14ac:dyDescent="0.35">
      <c r="AA12485" s="3"/>
    </row>
    <row r="12486" spans="27:27" x14ac:dyDescent="0.35">
      <c r="AA12486" s="3"/>
    </row>
    <row r="12487" spans="27:27" x14ac:dyDescent="0.35">
      <c r="AA12487" s="3"/>
    </row>
    <row r="12488" spans="27:27" x14ac:dyDescent="0.35">
      <c r="AA12488" s="3"/>
    </row>
    <row r="12489" spans="27:27" x14ac:dyDescent="0.35">
      <c r="AA12489" s="3"/>
    </row>
    <row r="12490" spans="27:27" x14ac:dyDescent="0.35">
      <c r="AA12490" s="3"/>
    </row>
    <row r="12491" spans="27:27" x14ac:dyDescent="0.35">
      <c r="AA12491" s="3"/>
    </row>
    <row r="12492" spans="27:27" x14ac:dyDescent="0.35">
      <c r="AA12492" s="3"/>
    </row>
    <row r="12493" spans="27:27" x14ac:dyDescent="0.35">
      <c r="AA12493" s="3"/>
    </row>
    <row r="12494" spans="27:27" x14ac:dyDescent="0.35">
      <c r="AA12494" s="3"/>
    </row>
    <row r="12495" spans="27:27" x14ac:dyDescent="0.35">
      <c r="AA12495" s="3"/>
    </row>
    <row r="12496" spans="27:27" x14ac:dyDescent="0.35">
      <c r="AA12496" s="3"/>
    </row>
    <row r="12497" spans="27:27" x14ac:dyDescent="0.35">
      <c r="AA12497" s="3"/>
    </row>
    <row r="12498" spans="27:27" x14ac:dyDescent="0.35">
      <c r="AA12498" s="3"/>
    </row>
    <row r="12499" spans="27:27" x14ac:dyDescent="0.35">
      <c r="AA12499" s="3"/>
    </row>
    <row r="12500" spans="27:27" x14ac:dyDescent="0.35">
      <c r="AA12500" s="3"/>
    </row>
    <row r="12501" spans="27:27" x14ac:dyDescent="0.35">
      <c r="AA12501" s="3"/>
    </row>
    <row r="12502" spans="27:27" x14ac:dyDescent="0.35">
      <c r="AA12502" s="3"/>
    </row>
    <row r="12503" spans="27:27" x14ac:dyDescent="0.35">
      <c r="AA12503" s="3"/>
    </row>
    <row r="12504" spans="27:27" x14ac:dyDescent="0.35">
      <c r="AA12504" s="3"/>
    </row>
    <row r="12505" spans="27:27" x14ac:dyDescent="0.35">
      <c r="AA12505" s="3"/>
    </row>
    <row r="12506" spans="27:27" x14ac:dyDescent="0.35">
      <c r="AA12506" s="3"/>
    </row>
    <row r="12507" spans="27:27" x14ac:dyDescent="0.35">
      <c r="AA12507" s="3"/>
    </row>
    <row r="12508" spans="27:27" x14ac:dyDescent="0.35">
      <c r="AA12508" s="3"/>
    </row>
    <row r="12509" spans="27:27" x14ac:dyDescent="0.35">
      <c r="AA12509" s="3"/>
    </row>
    <row r="12510" spans="27:27" x14ac:dyDescent="0.35">
      <c r="AA12510" s="3"/>
    </row>
    <row r="12511" spans="27:27" x14ac:dyDescent="0.35">
      <c r="AA12511" s="3"/>
    </row>
    <row r="12512" spans="27:27" x14ac:dyDescent="0.35">
      <c r="AA12512" s="3"/>
    </row>
    <row r="12513" spans="27:27" x14ac:dyDescent="0.35">
      <c r="AA12513" s="3"/>
    </row>
    <row r="12514" spans="27:27" x14ac:dyDescent="0.35">
      <c r="AA12514" s="3"/>
    </row>
    <row r="12515" spans="27:27" x14ac:dyDescent="0.35">
      <c r="AA12515" s="3"/>
    </row>
    <row r="12516" spans="27:27" x14ac:dyDescent="0.35">
      <c r="AA12516" s="3"/>
    </row>
    <row r="12517" spans="27:27" x14ac:dyDescent="0.35">
      <c r="AA12517" s="3"/>
    </row>
    <row r="12518" spans="27:27" x14ac:dyDescent="0.35">
      <c r="AA12518" s="3"/>
    </row>
    <row r="12519" spans="27:27" x14ac:dyDescent="0.35">
      <c r="AA12519" s="3"/>
    </row>
    <row r="12520" spans="27:27" x14ac:dyDescent="0.35">
      <c r="AA12520" s="3"/>
    </row>
    <row r="12521" spans="27:27" x14ac:dyDescent="0.35">
      <c r="AA12521" s="3"/>
    </row>
    <row r="12522" spans="27:27" x14ac:dyDescent="0.35">
      <c r="AA12522" s="3"/>
    </row>
    <row r="12523" spans="27:27" x14ac:dyDescent="0.35">
      <c r="AA12523" s="3"/>
    </row>
    <row r="12524" spans="27:27" x14ac:dyDescent="0.35">
      <c r="AA12524" s="3"/>
    </row>
    <row r="12525" spans="27:27" x14ac:dyDescent="0.35">
      <c r="AA12525" s="3"/>
    </row>
    <row r="12526" spans="27:27" x14ac:dyDescent="0.35">
      <c r="AA12526" s="3"/>
    </row>
    <row r="12527" spans="27:27" x14ac:dyDescent="0.35">
      <c r="AA12527" s="3"/>
    </row>
    <row r="12528" spans="27:27" x14ac:dyDescent="0.35">
      <c r="AA12528" s="3"/>
    </row>
    <row r="12529" spans="27:27" x14ac:dyDescent="0.35">
      <c r="AA12529" s="3"/>
    </row>
    <row r="12530" spans="27:27" x14ac:dyDescent="0.35">
      <c r="AA12530" s="3"/>
    </row>
    <row r="12531" spans="27:27" x14ac:dyDescent="0.35">
      <c r="AA12531" s="3"/>
    </row>
    <row r="12532" spans="27:27" x14ac:dyDescent="0.35">
      <c r="AA12532" s="3"/>
    </row>
    <row r="12533" spans="27:27" x14ac:dyDescent="0.35">
      <c r="AA12533" s="3"/>
    </row>
    <row r="12534" spans="27:27" x14ac:dyDescent="0.35">
      <c r="AA12534" s="3"/>
    </row>
    <row r="12535" spans="27:27" x14ac:dyDescent="0.35">
      <c r="AA12535" s="3"/>
    </row>
    <row r="12536" spans="27:27" x14ac:dyDescent="0.35">
      <c r="AA12536" s="3"/>
    </row>
    <row r="12537" spans="27:27" x14ac:dyDescent="0.35">
      <c r="AA12537" s="3"/>
    </row>
    <row r="12538" spans="27:27" x14ac:dyDescent="0.35">
      <c r="AA12538" s="3"/>
    </row>
    <row r="12539" spans="27:27" x14ac:dyDescent="0.35">
      <c r="AA12539" s="3"/>
    </row>
    <row r="12540" spans="27:27" x14ac:dyDescent="0.35">
      <c r="AA12540" s="3"/>
    </row>
    <row r="12541" spans="27:27" x14ac:dyDescent="0.35">
      <c r="AA12541" s="3"/>
    </row>
    <row r="12542" spans="27:27" x14ac:dyDescent="0.35">
      <c r="AA12542" s="3"/>
    </row>
    <row r="12543" spans="27:27" x14ac:dyDescent="0.35">
      <c r="AA12543" s="3"/>
    </row>
    <row r="12544" spans="27:27" x14ac:dyDescent="0.35">
      <c r="AA12544" s="3"/>
    </row>
    <row r="12545" spans="27:27" x14ac:dyDescent="0.35">
      <c r="AA12545" s="3"/>
    </row>
    <row r="12546" spans="27:27" x14ac:dyDescent="0.35">
      <c r="AA12546" s="3"/>
    </row>
    <row r="12547" spans="27:27" x14ac:dyDescent="0.35">
      <c r="AA12547" s="3"/>
    </row>
    <row r="12548" spans="27:27" x14ac:dyDescent="0.35">
      <c r="AA12548" s="3"/>
    </row>
    <row r="12549" spans="27:27" x14ac:dyDescent="0.35">
      <c r="AA12549" s="3"/>
    </row>
    <row r="12550" spans="27:27" x14ac:dyDescent="0.35">
      <c r="AA12550" s="3"/>
    </row>
    <row r="12551" spans="27:27" x14ac:dyDescent="0.35">
      <c r="AA12551" s="3"/>
    </row>
    <row r="12552" spans="27:27" x14ac:dyDescent="0.35">
      <c r="AA12552" s="3"/>
    </row>
    <row r="12553" spans="27:27" x14ac:dyDescent="0.35">
      <c r="AA12553" s="3"/>
    </row>
    <row r="12554" spans="27:27" x14ac:dyDescent="0.35">
      <c r="AA12554" s="3"/>
    </row>
    <row r="12555" spans="27:27" x14ac:dyDescent="0.35">
      <c r="AA12555" s="3"/>
    </row>
    <row r="12556" spans="27:27" x14ac:dyDescent="0.35">
      <c r="AA12556" s="3"/>
    </row>
    <row r="12557" spans="27:27" x14ac:dyDescent="0.35">
      <c r="AA12557" s="3"/>
    </row>
    <row r="12558" spans="27:27" x14ac:dyDescent="0.35">
      <c r="AA12558" s="3"/>
    </row>
    <row r="12559" spans="27:27" x14ac:dyDescent="0.35">
      <c r="AA12559" s="3"/>
    </row>
    <row r="12560" spans="27:27" x14ac:dyDescent="0.35">
      <c r="AA12560" s="3"/>
    </row>
    <row r="12561" spans="27:27" x14ac:dyDescent="0.35">
      <c r="AA12561" s="3"/>
    </row>
    <row r="12562" spans="27:27" x14ac:dyDescent="0.35">
      <c r="AA12562" s="3"/>
    </row>
    <row r="12563" spans="27:27" x14ac:dyDescent="0.35">
      <c r="AA12563" s="3"/>
    </row>
    <row r="12564" spans="27:27" x14ac:dyDescent="0.35">
      <c r="AA12564" s="3"/>
    </row>
    <row r="12565" spans="27:27" x14ac:dyDescent="0.35">
      <c r="AA12565" s="3"/>
    </row>
    <row r="12566" spans="27:27" x14ac:dyDescent="0.35">
      <c r="AA12566" s="3"/>
    </row>
    <row r="12567" spans="27:27" x14ac:dyDescent="0.35">
      <c r="AA12567" s="3"/>
    </row>
    <row r="12568" spans="27:27" x14ac:dyDescent="0.35">
      <c r="AA12568" s="3"/>
    </row>
    <row r="12569" spans="27:27" x14ac:dyDescent="0.35">
      <c r="AA12569" s="3"/>
    </row>
    <row r="12570" spans="27:27" x14ac:dyDescent="0.35">
      <c r="AA12570" s="3"/>
    </row>
    <row r="12571" spans="27:27" x14ac:dyDescent="0.35">
      <c r="AA12571" s="3"/>
    </row>
    <row r="12572" spans="27:27" x14ac:dyDescent="0.35">
      <c r="AA12572" s="3"/>
    </row>
    <row r="12573" spans="27:27" x14ac:dyDescent="0.35">
      <c r="AA12573" s="3"/>
    </row>
    <row r="12574" spans="27:27" x14ac:dyDescent="0.35">
      <c r="AA12574" s="3"/>
    </row>
    <row r="12575" spans="27:27" x14ac:dyDescent="0.35">
      <c r="AA12575" s="3"/>
    </row>
    <row r="12576" spans="27:27" x14ac:dyDescent="0.35">
      <c r="AA12576" s="3"/>
    </row>
    <row r="12577" spans="27:27" x14ac:dyDescent="0.35">
      <c r="AA12577" s="3"/>
    </row>
    <row r="12578" spans="27:27" x14ac:dyDescent="0.35">
      <c r="AA12578" s="3"/>
    </row>
    <row r="12579" spans="27:27" x14ac:dyDescent="0.35">
      <c r="AA12579" s="3"/>
    </row>
    <row r="12580" spans="27:27" x14ac:dyDescent="0.35">
      <c r="AA12580" s="3"/>
    </row>
    <row r="12581" spans="27:27" x14ac:dyDescent="0.35">
      <c r="AA12581" s="3"/>
    </row>
    <row r="12582" spans="27:27" x14ac:dyDescent="0.35">
      <c r="AA12582" s="3"/>
    </row>
    <row r="12583" spans="27:27" x14ac:dyDescent="0.35">
      <c r="AA12583" s="3"/>
    </row>
    <row r="12584" spans="27:27" x14ac:dyDescent="0.35">
      <c r="AA12584" s="3"/>
    </row>
    <row r="12585" spans="27:27" x14ac:dyDescent="0.35">
      <c r="AA12585" s="3"/>
    </row>
    <row r="12586" spans="27:27" x14ac:dyDescent="0.35">
      <c r="AA12586" s="3"/>
    </row>
    <row r="12587" spans="27:27" x14ac:dyDescent="0.35">
      <c r="AA12587" s="3"/>
    </row>
    <row r="12588" spans="27:27" x14ac:dyDescent="0.35">
      <c r="AA12588" s="3"/>
    </row>
    <row r="12589" spans="27:27" x14ac:dyDescent="0.35">
      <c r="AA12589" s="3"/>
    </row>
    <row r="12590" spans="27:27" x14ac:dyDescent="0.35">
      <c r="AA12590" s="3"/>
    </row>
    <row r="12591" spans="27:27" x14ac:dyDescent="0.35">
      <c r="AA12591" s="3"/>
    </row>
    <row r="12592" spans="27:27" x14ac:dyDescent="0.35">
      <c r="AA12592" s="3"/>
    </row>
    <row r="12593" spans="27:27" x14ac:dyDescent="0.35">
      <c r="AA12593" s="3"/>
    </row>
    <row r="12594" spans="27:27" x14ac:dyDescent="0.35">
      <c r="AA12594" s="3"/>
    </row>
    <row r="12595" spans="27:27" x14ac:dyDescent="0.35">
      <c r="AA12595" s="3"/>
    </row>
    <row r="12596" spans="27:27" x14ac:dyDescent="0.35">
      <c r="AA12596" s="3"/>
    </row>
    <row r="12597" spans="27:27" x14ac:dyDescent="0.35">
      <c r="AA12597" s="3"/>
    </row>
    <row r="12598" spans="27:27" x14ac:dyDescent="0.35">
      <c r="AA12598" s="3"/>
    </row>
    <row r="12599" spans="27:27" x14ac:dyDescent="0.35">
      <c r="AA12599" s="3"/>
    </row>
    <row r="12600" spans="27:27" x14ac:dyDescent="0.35">
      <c r="AA12600" s="3"/>
    </row>
    <row r="12601" spans="27:27" x14ac:dyDescent="0.35">
      <c r="AA12601" s="3"/>
    </row>
    <row r="12602" spans="27:27" x14ac:dyDescent="0.35">
      <c r="AA12602" s="3"/>
    </row>
    <row r="12603" spans="27:27" x14ac:dyDescent="0.35">
      <c r="AA12603" s="3"/>
    </row>
    <row r="12604" spans="27:27" x14ac:dyDescent="0.35">
      <c r="AA12604" s="3"/>
    </row>
    <row r="12605" spans="27:27" x14ac:dyDescent="0.35">
      <c r="AA12605" s="3"/>
    </row>
    <row r="12606" spans="27:27" x14ac:dyDescent="0.35">
      <c r="AA12606" s="3"/>
    </row>
    <row r="12607" spans="27:27" x14ac:dyDescent="0.35">
      <c r="AA12607" s="3"/>
    </row>
    <row r="12608" spans="27:27" x14ac:dyDescent="0.35">
      <c r="AA12608" s="3"/>
    </row>
    <row r="12609" spans="27:27" x14ac:dyDescent="0.35">
      <c r="AA12609" s="3"/>
    </row>
    <row r="12610" spans="27:27" x14ac:dyDescent="0.35">
      <c r="AA12610" s="3"/>
    </row>
    <row r="12611" spans="27:27" x14ac:dyDescent="0.35">
      <c r="AA12611" s="3"/>
    </row>
    <row r="12612" spans="27:27" x14ac:dyDescent="0.35">
      <c r="AA12612" s="3"/>
    </row>
    <row r="12613" spans="27:27" x14ac:dyDescent="0.35">
      <c r="AA12613" s="3"/>
    </row>
    <row r="12614" spans="27:27" x14ac:dyDescent="0.35">
      <c r="AA12614" s="3"/>
    </row>
    <row r="12615" spans="27:27" x14ac:dyDescent="0.35">
      <c r="AA12615" s="3"/>
    </row>
    <row r="12616" spans="27:27" x14ac:dyDescent="0.35">
      <c r="AA12616" s="3"/>
    </row>
    <row r="12617" spans="27:27" x14ac:dyDescent="0.35">
      <c r="AA12617" s="3"/>
    </row>
    <row r="12618" spans="27:27" x14ac:dyDescent="0.35">
      <c r="AA12618" s="3"/>
    </row>
    <row r="12619" spans="27:27" x14ac:dyDescent="0.35">
      <c r="AA12619" s="3"/>
    </row>
    <row r="12620" spans="27:27" x14ac:dyDescent="0.35">
      <c r="AA12620" s="3"/>
    </row>
    <row r="12621" spans="27:27" x14ac:dyDescent="0.35">
      <c r="AA12621" s="3"/>
    </row>
    <row r="12622" spans="27:27" x14ac:dyDescent="0.35">
      <c r="AA12622" s="3"/>
    </row>
    <row r="12623" spans="27:27" x14ac:dyDescent="0.35">
      <c r="AA12623" s="3"/>
    </row>
    <row r="12624" spans="27:27" x14ac:dyDescent="0.35">
      <c r="AA12624" s="3"/>
    </row>
    <row r="12625" spans="27:27" x14ac:dyDescent="0.35">
      <c r="AA12625" s="3"/>
    </row>
    <row r="12626" spans="27:27" x14ac:dyDescent="0.35">
      <c r="AA12626" s="3"/>
    </row>
    <row r="12627" spans="27:27" x14ac:dyDescent="0.35">
      <c r="AA12627" s="3"/>
    </row>
    <row r="12628" spans="27:27" x14ac:dyDescent="0.35">
      <c r="AA12628" s="3"/>
    </row>
    <row r="12629" spans="27:27" x14ac:dyDescent="0.35">
      <c r="AA12629" s="3"/>
    </row>
    <row r="12630" spans="27:27" x14ac:dyDescent="0.35">
      <c r="AA12630" s="3"/>
    </row>
    <row r="12631" spans="27:27" x14ac:dyDescent="0.35">
      <c r="AA12631" s="3"/>
    </row>
    <row r="12632" spans="27:27" x14ac:dyDescent="0.35">
      <c r="AA12632" s="3"/>
    </row>
    <row r="12633" spans="27:27" x14ac:dyDescent="0.35">
      <c r="AA12633" s="3"/>
    </row>
    <row r="12634" spans="27:27" x14ac:dyDescent="0.35">
      <c r="AA12634" s="3"/>
    </row>
    <row r="12635" spans="27:27" x14ac:dyDescent="0.35">
      <c r="AA12635" s="3"/>
    </row>
    <row r="12636" spans="27:27" x14ac:dyDescent="0.35">
      <c r="AA12636" s="3"/>
    </row>
    <row r="12637" spans="27:27" x14ac:dyDescent="0.35">
      <c r="AA12637" s="3"/>
    </row>
    <row r="12638" spans="27:27" x14ac:dyDescent="0.35">
      <c r="AA12638" s="3"/>
    </row>
    <row r="12639" spans="27:27" x14ac:dyDescent="0.35">
      <c r="AA12639" s="3"/>
    </row>
    <row r="12640" spans="27:27" x14ac:dyDescent="0.35">
      <c r="AA12640" s="3"/>
    </row>
    <row r="12641" spans="27:27" x14ac:dyDescent="0.35">
      <c r="AA12641" s="3"/>
    </row>
    <row r="12642" spans="27:27" x14ac:dyDescent="0.35">
      <c r="AA12642" s="3"/>
    </row>
    <row r="12643" spans="27:27" x14ac:dyDescent="0.35">
      <c r="AA12643" s="3"/>
    </row>
    <row r="12644" spans="27:27" x14ac:dyDescent="0.35">
      <c r="AA12644" s="3"/>
    </row>
    <row r="12645" spans="27:27" x14ac:dyDescent="0.35">
      <c r="AA12645" s="3"/>
    </row>
    <row r="12646" spans="27:27" x14ac:dyDescent="0.35">
      <c r="AA12646" s="3"/>
    </row>
    <row r="12647" spans="27:27" x14ac:dyDescent="0.35">
      <c r="AA12647" s="3"/>
    </row>
    <row r="12648" spans="27:27" x14ac:dyDescent="0.35">
      <c r="AA12648" s="3"/>
    </row>
    <row r="12649" spans="27:27" x14ac:dyDescent="0.35">
      <c r="AA12649" s="3"/>
    </row>
    <row r="12650" spans="27:27" x14ac:dyDescent="0.35">
      <c r="AA12650" s="3"/>
    </row>
    <row r="12651" spans="27:27" x14ac:dyDescent="0.35">
      <c r="AA12651" s="3"/>
    </row>
    <row r="12652" spans="27:27" x14ac:dyDescent="0.35">
      <c r="AA12652" s="3"/>
    </row>
    <row r="12653" spans="27:27" x14ac:dyDescent="0.35">
      <c r="AA12653" s="3"/>
    </row>
    <row r="12654" spans="27:27" x14ac:dyDescent="0.35">
      <c r="AA12654" s="3"/>
    </row>
    <row r="12655" spans="27:27" x14ac:dyDescent="0.35">
      <c r="AA12655" s="3"/>
    </row>
    <row r="12656" spans="27:27" x14ac:dyDescent="0.35">
      <c r="AA12656" s="3"/>
    </row>
    <row r="12657" spans="27:27" x14ac:dyDescent="0.35">
      <c r="AA12657" s="3"/>
    </row>
    <row r="12658" spans="27:27" x14ac:dyDescent="0.35">
      <c r="AA12658" s="3"/>
    </row>
    <row r="12659" spans="27:27" x14ac:dyDescent="0.35">
      <c r="AA12659" s="3"/>
    </row>
    <row r="12660" spans="27:27" x14ac:dyDescent="0.35">
      <c r="AA12660" s="3"/>
    </row>
    <row r="12661" spans="27:27" x14ac:dyDescent="0.35">
      <c r="AA12661" s="3"/>
    </row>
    <row r="12662" spans="27:27" x14ac:dyDescent="0.35">
      <c r="AA12662" s="3"/>
    </row>
    <row r="12663" spans="27:27" x14ac:dyDescent="0.35">
      <c r="AA12663" s="3"/>
    </row>
    <row r="12664" spans="27:27" x14ac:dyDescent="0.35">
      <c r="AA12664" s="3"/>
    </row>
    <row r="12665" spans="27:27" x14ac:dyDescent="0.35">
      <c r="AA12665" s="3"/>
    </row>
    <row r="12666" spans="27:27" x14ac:dyDescent="0.35">
      <c r="AA12666" s="3"/>
    </row>
    <row r="12667" spans="27:27" x14ac:dyDescent="0.35">
      <c r="AA12667" s="3"/>
    </row>
    <row r="12668" spans="27:27" x14ac:dyDescent="0.35">
      <c r="AA12668" s="3"/>
    </row>
    <row r="12669" spans="27:27" x14ac:dyDescent="0.35">
      <c r="AA12669" s="3"/>
    </row>
    <row r="12670" spans="27:27" x14ac:dyDescent="0.35">
      <c r="AA12670" s="3"/>
    </row>
    <row r="12671" spans="27:27" x14ac:dyDescent="0.35">
      <c r="AA12671" s="3"/>
    </row>
    <row r="12672" spans="27:27" x14ac:dyDescent="0.35">
      <c r="AA12672" s="3"/>
    </row>
    <row r="12673" spans="27:27" x14ac:dyDescent="0.35">
      <c r="AA12673" s="3"/>
    </row>
    <row r="12674" spans="27:27" x14ac:dyDescent="0.35">
      <c r="AA12674" s="3"/>
    </row>
    <row r="12675" spans="27:27" x14ac:dyDescent="0.35">
      <c r="AA12675" s="3"/>
    </row>
    <row r="12676" spans="27:27" x14ac:dyDescent="0.35">
      <c r="AA12676" s="3"/>
    </row>
    <row r="12677" spans="27:27" x14ac:dyDescent="0.35">
      <c r="AA12677" s="3"/>
    </row>
    <row r="12678" spans="27:27" x14ac:dyDescent="0.35">
      <c r="AA12678" s="3"/>
    </row>
    <row r="12679" spans="27:27" x14ac:dyDescent="0.35">
      <c r="AA12679" s="3"/>
    </row>
    <row r="12680" spans="27:27" x14ac:dyDescent="0.35">
      <c r="AA12680" s="3"/>
    </row>
    <row r="12681" spans="27:27" x14ac:dyDescent="0.35">
      <c r="AA12681" s="3"/>
    </row>
    <row r="12682" spans="27:27" x14ac:dyDescent="0.35">
      <c r="AA12682" s="3"/>
    </row>
    <row r="12683" spans="27:27" x14ac:dyDescent="0.35">
      <c r="AA12683" s="3"/>
    </row>
    <row r="12684" spans="27:27" x14ac:dyDescent="0.35">
      <c r="AA12684" s="3"/>
    </row>
    <row r="12685" spans="27:27" x14ac:dyDescent="0.35">
      <c r="AA12685" s="3"/>
    </row>
    <row r="12686" spans="27:27" x14ac:dyDescent="0.35">
      <c r="AA12686" s="3"/>
    </row>
    <row r="12687" spans="27:27" x14ac:dyDescent="0.35">
      <c r="AA12687" s="3"/>
    </row>
    <row r="12688" spans="27:27" x14ac:dyDescent="0.35">
      <c r="AA12688" s="3"/>
    </row>
    <row r="12689" spans="27:27" x14ac:dyDescent="0.35">
      <c r="AA12689" s="3"/>
    </row>
    <row r="12690" spans="27:27" x14ac:dyDescent="0.35">
      <c r="AA12690" s="3"/>
    </row>
    <row r="12691" spans="27:27" x14ac:dyDescent="0.35">
      <c r="AA12691" s="3"/>
    </row>
    <row r="12692" spans="27:27" x14ac:dyDescent="0.35">
      <c r="AA12692" s="3"/>
    </row>
    <row r="12693" spans="27:27" x14ac:dyDescent="0.35">
      <c r="AA12693" s="3"/>
    </row>
    <row r="12694" spans="27:27" x14ac:dyDescent="0.35">
      <c r="AA12694" s="3"/>
    </row>
    <row r="12695" spans="27:27" x14ac:dyDescent="0.35">
      <c r="AA12695" s="3"/>
    </row>
    <row r="12696" spans="27:27" x14ac:dyDescent="0.35">
      <c r="AA12696" s="3"/>
    </row>
    <row r="12697" spans="27:27" x14ac:dyDescent="0.35">
      <c r="AA12697" s="3"/>
    </row>
    <row r="12698" spans="27:27" x14ac:dyDescent="0.35">
      <c r="AA12698" s="3"/>
    </row>
    <row r="12699" spans="27:27" x14ac:dyDescent="0.35">
      <c r="AA12699" s="3"/>
    </row>
    <row r="12700" spans="27:27" x14ac:dyDescent="0.35">
      <c r="AA12700" s="3"/>
    </row>
    <row r="12701" spans="27:27" x14ac:dyDescent="0.35">
      <c r="AA12701" s="3"/>
    </row>
    <row r="12702" spans="27:27" x14ac:dyDescent="0.35">
      <c r="AA12702" s="3"/>
    </row>
    <row r="12703" spans="27:27" x14ac:dyDescent="0.35">
      <c r="AA12703" s="3"/>
    </row>
    <row r="12704" spans="27:27" x14ac:dyDescent="0.35">
      <c r="AA12704" s="3"/>
    </row>
    <row r="12705" spans="27:27" x14ac:dyDescent="0.35">
      <c r="AA12705" s="3"/>
    </row>
    <row r="12706" spans="27:27" x14ac:dyDescent="0.35">
      <c r="AA12706" s="3"/>
    </row>
    <row r="12707" spans="27:27" x14ac:dyDescent="0.35">
      <c r="AA12707" s="3"/>
    </row>
    <row r="12708" spans="27:27" x14ac:dyDescent="0.35">
      <c r="AA12708" s="3"/>
    </row>
    <row r="12709" spans="27:27" x14ac:dyDescent="0.35">
      <c r="AA12709" s="3"/>
    </row>
    <row r="12710" spans="27:27" x14ac:dyDescent="0.35">
      <c r="AA12710" s="3"/>
    </row>
    <row r="12711" spans="27:27" x14ac:dyDescent="0.35">
      <c r="AA12711" s="3"/>
    </row>
    <row r="12712" spans="27:27" x14ac:dyDescent="0.35">
      <c r="AA12712" s="3"/>
    </row>
    <row r="12713" spans="27:27" x14ac:dyDescent="0.35">
      <c r="AA12713" s="3"/>
    </row>
    <row r="12714" spans="27:27" x14ac:dyDescent="0.35">
      <c r="AA12714" s="3"/>
    </row>
    <row r="12715" spans="27:27" x14ac:dyDescent="0.35">
      <c r="AA12715" s="3"/>
    </row>
    <row r="12716" spans="27:27" x14ac:dyDescent="0.35">
      <c r="AA12716" s="3"/>
    </row>
    <row r="12717" spans="27:27" x14ac:dyDescent="0.35">
      <c r="AA12717" s="3"/>
    </row>
    <row r="12718" spans="27:27" x14ac:dyDescent="0.35">
      <c r="AA12718" s="3"/>
    </row>
    <row r="12719" spans="27:27" x14ac:dyDescent="0.35">
      <c r="AA12719" s="3"/>
    </row>
    <row r="12720" spans="27:27" x14ac:dyDescent="0.35">
      <c r="AA12720" s="3"/>
    </row>
    <row r="12721" spans="27:27" x14ac:dyDescent="0.35">
      <c r="AA12721" s="3"/>
    </row>
    <row r="12722" spans="27:27" x14ac:dyDescent="0.35">
      <c r="AA12722" s="3"/>
    </row>
    <row r="12723" spans="27:27" x14ac:dyDescent="0.35">
      <c r="AA12723" s="3"/>
    </row>
    <row r="12724" spans="27:27" x14ac:dyDescent="0.35">
      <c r="AA12724" s="3"/>
    </row>
    <row r="12725" spans="27:27" x14ac:dyDescent="0.35">
      <c r="AA12725" s="3"/>
    </row>
    <row r="12726" spans="27:27" x14ac:dyDescent="0.35">
      <c r="AA12726" s="3"/>
    </row>
    <row r="12727" spans="27:27" x14ac:dyDescent="0.35">
      <c r="AA12727" s="3"/>
    </row>
    <row r="12728" spans="27:27" x14ac:dyDescent="0.35">
      <c r="AA12728" s="3"/>
    </row>
    <row r="12729" spans="27:27" x14ac:dyDescent="0.35">
      <c r="AA12729" s="3"/>
    </row>
    <row r="12730" spans="27:27" x14ac:dyDescent="0.35">
      <c r="AA12730" s="3"/>
    </row>
    <row r="12731" spans="27:27" x14ac:dyDescent="0.35">
      <c r="AA12731" s="3"/>
    </row>
    <row r="12732" spans="27:27" x14ac:dyDescent="0.35">
      <c r="AA12732" s="3"/>
    </row>
    <row r="12733" spans="27:27" x14ac:dyDescent="0.35">
      <c r="AA12733" s="3"/>
    </row>
    <row r="12734" spans="27:27" x14ac:dyDescent="0.35">
      <c r="AA12734" s="3"/>
    </row>
    <row r="12735" spans="27:27" x14ac:dyDescent="0.35">
      <c r="AA12735" s="3"/>
    </row>
    <row r="12736" spans="27:27" x14ac:dyDescent="0.35">
      <c r="AA12736" s="3"/>
    </row>
    <row r="12737" spans="27:27" x14ac:dyDescent="0.35">
      <c r="AA12737" s="3"/>
    </row>
    <row r="12738" spans="27:27" x14ac:dyDescent="0.35">
      <c r="AA12738" s="3"/>
    </row>
    <row r="12739" spans="27:27" x14ac:dyDescent="0.35">
      <c r="AA12739" s="3"/>
    </row>
    <row r="12740" spans="27:27" x14ac:dyDescent="0.35">
      <c r="AA12740" s="3"/>
    </row>
    <row r="12741" spans="27:27" x14ac:dyDescent="0.35">
      <c r="AA12741" s="3"/>
    </row>
    <row r="12742" spans="27:27" x14ac:dyDescent="0.35">
      <c r="AA12742" s="3"/>
    </row>
    <row r="12743" spans="27:27" x14ac:dyDescent="0.35">
      <c r="AA12743" s="3"/>
    </row>
    <row r="12744" spans="27:27" x14ac:dyDescent="0.35">
      <c r="AA12744" s="3"/>
    </row>
    <row r="12745" spans="27:27" x14ac:dyDescent="0.35">
      <c r="AA12745" s="3"/>
    </row>
    <row r="12746" spans="27:27" x14ac:dyDescent="0.35">
      <c r="AA12746" s="3"/>
    </row>
    <row r="12747" spans="27:27" x14ac:dyDescent="0.35">
      <c r="AA12747" s="3"/>
    </row>
    <row r="12748" spans="27:27" x14ac:dyDescent="0.35">
      <c r="AA12748" s="3"/>
    </row>
    <row r="12749" spans="27:27" x14ac:dyDescent="0.35">
      <c r="AA12749" s="3"/>
    </row>
    <row r="12750" spans="27:27" x14ac:dyDescent="0.35">
      <c r="AA12750" s="3"/>
    </row>
    <row r="12751" spans="27:27" x14ac:dyDescent="0.35">
      <c r="AA12751" s="3"/>
    </row>
    <row r="12752" spans="27:27" x14ac:dyDescent="0.35">
      <c r="AA12752" s="3"/>
    </row>
    <row r="12753" spans="27:27" x14ac:dyDescent="0.35">
      <c r="AA12753" s="3"/>
    </row>
    <row r="12754" spans="27:27" x14ac:dyDescent="0.35">
      <c r="AA12754" s="3"/>
    </row>
    <row r="12755" spans="27:27" x14ac:dyDescent="0.35">
      <c r="AA12755" s="3"/>
    </row>
    <row r="12756" spans="27:27" x14ac:dyDescent="0.35">
      <c r="AA12756" s="3"/>
    </row>
    <row r="12757" spans="27:27" x14ac:dyDescent="0.35">
      <c r="AA12757" s="3"/>
    </row>
    <row r="12758" spans="27:27" x14ac:dyDescent="0.35">
      <c r="AA12758" s="3"/>
    </row>
    <row r="12759" spans="27:27" x14ac:dyDescent="0.35">
      <c r="AA12759" s="3"/>
    </row>
    <row r="12760" spans="27:27" x14ac:dyDescent="0.35">
      <c r="AA12760" s="3"/>
    </row>
    <row r="12761" spans="27:27" x14ac:dyDescent="0.35">
      <c r="AA12761" s="3"/>
    </row>
    <row r="12762" spans="27:27" x14ac:dyDescent="0.35">
      <c r="AA12762" s="3"/>
    </row>
    <row r="12763" spans="27:27" x14ac:dyDescent="0.35">
      <c r="AA12763" s="3"/>
    </row>
    <row r="12764" spans="27:27" x14ac:dyDescent="0.35">
      <c r="AA12764" s="3"/>
    </row>
    <row r="12765" spans="27:27" x14ac:dyDescent="0.35">
      <c r="AA12765" s="3"/>
    </row>
    <row r="12766" spans="27:27" x14ac:dyDescent="0.35">
      <c r="AA12766" s="3"/>
    </row>
    <row r="12767" spans="27:27" x14ac:dyDescent="0.35">
      <c r="AA12767" s="3"/>
    </row>
    <row r="12768" spans="27:27" x14ac:dyDescent="0.35">
      <c r="AA12768" s="3"/>
    </row>
    <row r="12769" spans="27:27" x14ac:dyDescent="0.35">
      <c r="AA12769" s="3"/>
    </row>
    <row r="12770" spans="27:27" x14ac:dyDescent="0.35">
      <c r="AA12770" s="3"/>
    </row>
    <row r="12771" spans="27:27" x14ac:dyDescent="0.35">
      <c r="AA12771" s="3"/>
    </row>
    <row r="12772" spans="27:27" x14ac:dyDescent="0.35">
      <c r="AA12772" s="3"/>
    </row>
    <row r="12773" spans="27:27" x14ac:dyDescent="0.35">
      <c r="AA12773" s="3"/>
    </row>
    <row r="12774" spans="27:27" x14ac:dyDescent="0.35">
      <c r="AA12774" s="3"/>
    </row>
    <row r="12775" spans="27:27" x14ac:dyDescent="0.35">
      <c r="AA12775" s="3"/>
    </row>
    <row r="12776" spans="27:27" x14ac:dyDescent="0.35">
      <c r="AA12776" s="3"/>
    </row>
    <row r="12777" spans="27:27" x14ac:dyDescent="0.35">
      <c r="AA12777" s="3"/>
    </row>
    <row r="12778" spans="27:27" x14ac:dyDescent="0.35">
      <c r="AA12778" s="3"/>
    </row>
    <row r="12779" spans="27:27" x14ac:dyDescent="0.35">
      <c r="AA12779" s="3"/>
    </row>
    <row r="12780" spans="27:27" x14ac:dyDescent="0.35">
      <c r="AA12780" s="3"/>
    </row>
    <row r="12781" spans="27:27" x14ac:dyDescent="0.35">
      <c r="AA12781" s="3"/>
    </row>
    <row r="12782" spans="27:27" x14ac:dyDescent="0.35">
      <c r="AA12782" s="3"/>
    </row>
    <row r="12783" spans="27:27" x14ac:dyDescent="0.35">
      <c r="AA12783" s="3"/>
    </row>
    <row r="12784" spans="27:27" x14ac:dyDescent="0.35">
      <c r="AA12784" s="3"/>
    </row>
    <row r="12785" spans="27:27" x14ac:dyDescent="0.35">
      <c r="AA12785" s="3"/>
    </row>
    <row r="12786" spans="27:27" x14ac:dyDescent="0.35">
      <c r="AA12786" s="3"/>
    </row>
    <row r="12787" spans="27:27" x14ac:dyDescent="0.35">
      <c r="AA12787" s="3"/>
    </row>
    <row r="12788" spans="27:27" x14ac:dyDescent="0.35">
      <c r="AA12788" s="3"/>
    </row>
    <row r="12789" spans="27:27" x14ac:dyDescent="0.35">
      <c r="AA12789" s="3"/>
    </row>
    <row r="12790" spans="27:27" x14ac:dyDescent="0.35">
      <c r="AA12790" s="3"/>
    </row>
    <row r="12791" spans="27:27" x14ac:dyDescent="0.35">
      <c r="AA12791" s="3"/>
    </row>
    <row r="12792" spans="27:27" x14ac:dyDescent="0.35">
      <c r="AA12792" s="3"/>
    </row>
    <row r="12793" spans="27:27" x14ac:dyDescent="0.35">
      <c r="AA12793" s="3"/>
    </row>
    <row r="12794" spans="27:27" x14ac:dyDescent="0.35">
      <c r="AA12794" s="3"/>
    </row>
    <row r="12795" spans="27:27" x14ac:dyDescent="0.35">
      <c r="AA12795" s="3"/>
    </row>
    <row r="12796" spans="27:27" x14ac:dyDescent="0.35">
      <c r="AA12796" s="3"/>
    </row>
    <row r="12797" spans="27:27" x14ac:dyDescent="0.35">
      <c r="AA12797" s="3"/>
    </row>
    <row r="12798" spans="27:27" x14ac:dyDescent="0.35">
      <c r="AA12798" s="3"/>
    </row>
    <row r="12799" spans="27:27" x14ac:dyDescent="0.35">
      <c r="AA12799" s="3"/>
    </row>
    <row r="12800" spans="27:27" x14ac:dyDescent="0.35">
      <c r="AA12800" s="3"/>
    </row>
    <row r="12801" spans="27:27" x14ac:dyDescent="0.35">
      <c r="AA12801" s="3"/>
    </row>
    <row r="12802" spans="27:27" x14ac:dyDescent="0.35">
      <c r="AA12802" s="3"/>
    </row>
    <row r="12803" spans="27:27" x14ac:dyDescent="0.35">
      <c r="AA12803" s="3"/>
    </row>
    <row r="12804" spans="27:27" x14ac:dyDescent="0.35">
      <c r="AA12804" s="3"/>
    </row>
    <row r="12805" spans="27:27" x14ac:dyDescent="0.35">
      <c r="AA12805" s="3"/>
    </row>
    <row r="12806" spans="27:27" x14ac:dyDescent="0.35">
      <c r="AA12806" s="3"/>
    </row>
    <row r="12807" spans="27:27" x14ac:dyDescent="0.35">
      <c r="AA12807" s="3"/>
    </row>
    <row r="12808" spans="27:27" x14ac:dyDescent="0.35">
      <c r="AA12808" s="3"/>
    </row>
    <row r="12809" spans="27:27" x14ac:dyDescent="0.35">
      <c r="AA12809" s="3"/>
    </row>
    <row r="12810" spans="27:27" x14ac:dyDescent="0.35">
      <c r="AA12810" s="3"/>
    </row>
    <row r="12811" spans="27:27" x14ac:dyDescent="0.35">
      <c r="AA12811" s="3"/>
    </row>
    <row r="12812" spans="27:27" x14ac:dyDescent="0.35">
      <c r="AA12812" s="3"/>
    </row>
    <row r="12813" spans="27:27" x14ac:dyDescent="0.35">
      <c r="AA12813" s="3"/>
    </row>
    <row r="12814" spans="27:27" x14ac:dyDescent="0.35">
      <c r="AA12814" s="3"/>
    </row>
    <row r="12815" spans="27:27" x14ac:dyDescent="0.35">
      <c r="AA12815" s="3"/>
    </row>
    <row r="12816" spans="27:27" x14ac:dyDescent="0.35">
      <c r="AA12816" s="3"/>
    </row>
    <row r="12817" spans="27:27" x14ac:dyDescent="0.35">
      <c r="AA12817" s="3"/>
    </row>
    <row r="12818" spans="27:27" x14ac:dyDescent="0.35">
      <c r="AA12818" s="3"/>
    </row>
    <row r="12819" spans="27:27" x14ac:dyDescent="0.35">
      <c r="AA12819" s="3"/>
    </row>
    <row r="12820" spans="27:27" x14ac:dyDescent="0.35">
      <c r="AA12820" s="3"/>
    </row>
    <row r="12821" spans="27:27" x14ac:dyDescent="0.35">
      <c r="AA12821" s="3"/>
    </row>
    <row r="12822" spans="27:27" x14ac:dyDescent="0.35">
      <c r="AA12822" s="3"/>
    </row>
    <row r="12823" spans="27:27" x14ac:dyDescent="0.35">
      <c r="AA12823" s="3"/>
    </row>
    <row r="12824" spans="27:27" x14ac:dyDescent="0.35">
      <c r="AA12824" s="3"/>
    </row>
    <row r="12825" spans="27:27" x14ac:dyDescent="0.35">
      <c r="AA12825" s="3"/>
    </row>
    <row r="12826" spans="27:27" x14ac:dyDescent="0.35">
      <c r="AA12826" s="3"/>
    </row>
    <row r="12827" spans="27:27" x14ac:dyDescent="0.35">
      <c r="AA12827" s="3"/>
    </row>
    <row r="12828" spans="27:27" x14ac:dyDescent="0.35">
      <c r="AA12828" s="3"/>
    </row>
    <row r="12829" spans="27:27" x14ac:dyDescent="0.35">
      <c r="AA12829" s="3"/>
    </row>
    <row r="12830" spans="27:27" x14ac:dyDescent="0.35">
      <c r="AA12830" s="3"/>
    </row>
    <row r="12831" spans="27:27" x14ac:dyDescent="0.35">
      <c r="AA12831" s="3"/>
    </row>
    <row r="12832" spans="27:27" x14ac:dyDescent="0.35">
      <c r="AA12832" s="3"/>
    </row>
    <row r="12833" spans="27:27" x14ac:dyDescent="0.35">
      <c r="AA12833" s="3"/>
    </row>
    <row r="12834" spans="27:27" x14ac:dyDescent="0.35">
      <c r="AA12834" s="3"/>
    </row>
    <row r="12835" spans="27:27" x14ac:dyDescent="0.35">
      <c r="AA12835" s="3"/>
    </row>
    <row r="12836" spans="27:27" x14ac:dyDescent="0.35">
      <c r="AA12836" s="3"/>
    </row>
    <row r="12837" spans="27:27" x14ac:dyDescent="0.35">
      <c r="AA12837" s="3"/>
    </row>
    <row r="12838" spans="27:27" x14ac:dyDescent="0.35">
      <c r="AA12838" s="3"/>
    </row>
    <row r="12839" spans="27:27" x14ac:dyDescent="0.35">
      <c r="AA12839" s="3"/>
    </row>
    <row r="12840" spans="27:27" x14ac:dyDescent="0.35">
      <c r="AA12840" s="3"/>
    </row>
    <row r="12841" spans="27:27" x14ac:dyDescent="0.35">
      <c r="AA12841" s="3"/>
    </row>
    <row r="12842" spans="27:27" x14ac:dyDescent="0.35">
      <c r="AA12842" s="3"/>
    </row>
    <row r="12843" spans="27:27" x14ac:dyDescent="0.35">
      <c r="AA12843" s="3"/>
    </row>
    <row r="12844" spans="27:27" x14ac:dyDescent="0.35">
      <c r="AA12844" s="3"/>
    </row>
    <row r="12845" spans="27:27" x14ac:dyDescent="0.35">
      <c r="AA12845" s="3"/>
    </row>
    <row r="12846" spans="27:27" x14ac:dyDescent="0.35">
      <c r="AA12846" s="3"/>
    </row>
    <row r="12847" spans="27:27" x14ac:dyDescent="0.35">
      <c r="AA12847" s="3"/>
    </row>
    <row r="12848" spans="27:27" x14ac:dyDescent="0.35">
      <c r="AA12848" s="3"/>
    </row>
    <row r="12849" spans="27:27" x14ac:dyDescent="0.35">
      <c r="AA12849" s="3"/>
    </row>
    <row r="12850" spans="27:27" x14ac:dyDescent="0.35">
      <c r="AA12850" s="3"/>
    </row>
    <row r="12851" spans="27:27" x14ac:dyDescent="0.35">
      <c r="AA12851" s="3"/>
    </row>
    <row r="12852" spans="27:27" x14ac:dyDescent="0.35">
      <c r="AA12852" s="3"/>
    </row>
    <row r="12853" spans="27:27" x14ac:dyDescent="0.35">
      <c r="AA12853" s="3"/>
    </row>
    <row r="12854" spans="27:27" x14ac:dyDescent="0.35">
      <c r="AA12854" s="3"/>
    </row>
    <row r="12855" spans="27:27" x14ac:dyDescent="0.35">
      <c r="AA12855" s="3"/>
    </row>
    <row r="12856" spans="27:27" x14ac:dyDescent="0.35">
      <c r="AA12856" s="3"/>
    </row>
    <row r="12857" spans="27:27" x14ac:dyDescent="0.35">
      <c r="AA12857" s="3"/>
    </row>
    <row r="12858" spans="27:27" x14ac:dyDescent="0.35">
      <c r="AA12858" s="3"/>
    </row>
    <row r="12859" spans="27:27" x14ac:dyDescent="0.35">
      <c r="AA12859" s="3"/>
    </row>
    <row r="12860" spans="27:27" x14ac:dyDescent="0.35">
      <c r="AA12860" s="3"/>
    </row>
    <row r="12861" spans="27:27" x14ac:dyDescent="0.35">
      <c r="AA12861" s="3"/>
    </row>
    <row r="12862" spans="27:27" x14ac:dyDescent="0.35">
      <c r="AA12862" s="3"/>
    </row>
    <row r="12863" spans="27:27" x14ac:dyDescent="0.35">
      <c r="AA12863" s="3"/>
    </row>
    <row r="12864" spans="27:27" x14ac:dyDescent="0.35">
      <c r="AA12864" s="3"/>
    </row>
    <row r="12865" spans="27:27" x14ac:dyDescent="0.35">
      <c r="AA12865" s="3"/>
    </row>
    <row r="12866" spans="27:27" x14ac:dyDescent="0.35">
      <c r="AA12866" s="3"/>
    </row>
    <row r="12867" spans="27:27" x14ac:dyDescent="0.35">
      <c r="AA12867" s="3"/>
    </row>
    <row r="12868" spans="27:27" x14ac:dyDescent="0.35">
      <c r="AA12868" s="3"/>
    </row>
    <row r="12869" spans="27:27" x14ac:dyDescent="0.35">
      <c r="AA12869" s="3"/>
    </row>
    <row r="12870" spans="27:27" x14ac:dyDescent="0.35">
      <c r="AA12870" s="3"/>
    </row>
    <row r="12871" spans="27:27" x14ac:dyDescent="0.35">
      <c r="AA12871" s="3"/>
    </row>
    <row r="12872" spans="27:27" x14ac:dyDescent="0.35">
      <c r="AA12872" s="3"/>
    </row>
    <row r="12873" spans="27:27" x14ac:dyDescent="0.35">
      <c r="AA12873" s="3"/>
    </row>
    <row r="12874" spans="27:27" x14ac:dyDescent="0.35">
      <c r="AA12874" s="3"/>
    </row>
    <row r="12875" spans="27:27" x14ac:dyDescent="0.35">
      <c r="AA12875" s="3"/>
    </row>
    <row r="12876" spans="27:27" x14ac:dyDescent="0.35">
      <c r="AA12876" s="3"/>
    </row>
    <row r="12877" spans="27:27" x14ac:dyDescent="0.35">
      <c r="AA12877" s="3"/>
    </row>
    <row r="12878" spans="27:27" x14ac:dyDescent="0.35">
      <c r="AA12878" s="3"/>
    </row>
    <row r="12879" spans="27:27" x14ac:dyDescent="0.35">
      <c r="AA12879" s="3"/>
    </row>
    <row r="12880" spans="27:27" x14ac:dyDescent="0.35">
      <c r="AA12880" s="3"/>
    </row>
    <row r="12881" spans="27:27" x14ac:dyDescent="0.35">
      <c r="AA12881" s="3"/>
    </row>
    <row r="12882" spans="27:27" x14ac:dyDescent="0.35">
      <c r="AA12882" s="3"/>
    </row>
    <row r="12883" spans="27:27" x14ac:dyDescent="0.35">
      <c r="AA12883" s="3"/>
    </row>
    <row r="12884" spans="27:27" x14ac:dyDescent="0.35">
      <c r="AA12884" s="3"/>
    </row>
    <row r="12885" spans="27:27" x14ac:dyDescent="0.35">
      <c r="AA12885" s="3"/>
    </row>
    <row r="12886" spans="27:27" x14ac:dyDescent="0.35">
      <c r="AA12886" s="3"/>
    </row>
    <row r="12887" spans="27:27" x14ac:dyDescent="0.35">
      <c r="AA12887" s="3"/>
    </row>
    <row r="12888" spans="27:27" x14ac:dyDescent="0.35">
      <c r="AA12888" s="3"/>
    </row>
    <row r="12889" spans="27:27" x14ac:dyDescent="0.35">
      <c r="AA12889" s="3"/>
    </row>
    <row r="12890" spans="27:27" x14ac:dyDescent="0.35">
      <c r="AA12890" s="3"/>
    </row>
    <row r="12891" spans="27:27" x14ac:dyDescent="0.35">
      <c r="AA12891" s="3"/>
    </row>
    <row r="12892" spans="27:27" x14ac:dyDescent="0.35">
      <c r="AA12892" s="3"/>
    </row>
    <row r="12893" spans="27:27" x14ac:dyDescent="0.35">
      <c r="AA12893" s="3"/>
    </row>
    <row r="12894" spans="27:27" x14ac:dyDescent="0.35">
      <c r="AA12894" s="3"/>
    </row>
    <row r="12895" spans="27:27" x14ac:dyDescent="0.35">
      <c r="AA12895" s="3"/>
    </row>
    <row r="12896" spans="27:27" x14ac:dyDescent="0.35">
      <c r="AA12896" s="3"/>
    </row>
    <row r="12897" spans="27:27" x14ac:dyDescent="0.35">
      <c r="AA12897" s="3"/>
    </row>
    <row r="12898" spans="27:27" x14ac:dyDescent="0.35">
      <c r="AA12898" s="3"/>
    </row>
    <row r="12899" spans="27:27" x14ac:dyDescent="0.35">
      <c r="AA12899" s="3"/>
    </row>
    <row r="12900" spans="27:27" x14ac:dyDescent="0.35">
      <c r="AA12900" s="3"/>
    </row>
    <row r="12901" spans="27:27" x14ac:dyDescent="0.35">
      <c r="AA12901" s="3"/>
    </row>
    <row r="12902" spans="27:27" x14ac:dyDescent="0.35">
      <c r="AA12902" s="3"/>
    </row>
    <row r="12903" spans="27:27" x14ac:dyDescent="0.35">
      <c r="AA12903" s="3"/>
    </row>
    <row r="12904" spans="27:27" x14ac:dyDescent="0.35">
      <c r="AA12904" s="3"/>
    </row>
    <row r="12905" spans="27:27" x14ac:dyDescent="0.35">
      <c r="AA12905" s="3"/>
    </row>
    <row r="12906" spans="27:27" x14ac:dyDescent="0.35">
      <c r="AA12906" s="3"/>
    </row>
    <row r="12907" spans="27:27" x14ac:dyDescent="0.35">
      <c r="AA12907" s="3"/>
    </row>
    <row r="12908" spans="27:27" x14ac:dyDescent="0.35">
      <c r="AA12908" s="3"/>
    </row>
    <row r="12909" spans="27:27" x14ac:dyDescent="0.35">
      <c r="AA12909" s="3"/>
    </row>
    <row r="12910" spans="27:27" x14ac:dyDescent="0.35">
      <c r="AA12910" s="3"/>
    </row>
    <row r="12911" spans="27:27" x14ac:dyDescent="0.35">
      <c r="AA12911" s="3"/>
    </row>
    <row r="12912" spans="27:27" x14ac:dyDescent="0.35">
      <c r="AA12912" s="3"/>
    </row>
    <row r="12913" spans="27:27" x14ac:dyDescent="0.35">
      <c r="AA12913" s="3"/>
    </row>
    <row r="12914" spans="27:27" x14ac:dyDescent="0.35">
      <c r="AA12914" s="3"/>
    </row>
    <row r="12915" spans="27:27" x14ac:dyDescent="0.35">
      <c r="AA12915" s="3"/>
    </row>
    <row r="12916" spans="27:27" x14ac:dyDescent="0.35">
      <c r="AA12916" s="3"/>
    </row>
    <row r="12917" spans="27:27" x14ac:dyDescent="0.35">
      <c r="AA12917" s="3"/>
    </row>
    <row r="12918" spans="27:27" x14ac:dyDescent="0.35">
      <c r="AA12918" s="3"/>
    </row>
    <row r="12919" spans="27:27" x14ac:dyDescent="0.35">
      <c r="AA12919" s="3"/>
    </row>
    <row r="12920" spans="27:27" x14ac:dyDescent="0.35">
      <c r="AA12920" s="3"/>
    </row>
    <row r="12921" spans="27:27" x14ac:dyDescent="0.35">
      <c r="AA12921" s="3"/>
    </row>
    <row r="12922" spans="27:27" x14ac:dyDescent="0.35">
      <c r="AA12922" s="3"/>
    </row>
    <row r="12923" spans="27:27" x14ac:dyDescent="0.35">
      <c r="AA12923" s="3"/>
    </row>
    <row r="12924" spans="27:27" x14ac:dyDescent="0.35">
      <c r="AA12924" s="3"/>
    </row>
    <row r="12925" spans="27:27" x14ac:dyDescent="0.35">
      <c r="AA12925" s="3"/>
    </row>
    <row r="12926" spans="27:27" x14ac:dyDescent="0.35">
      <c r="AA12926" s="3"/>
    </row>
    <row r="12927" spans="27:27" x14ac:dyDescent="0.35">
      <c r="AA12927" s="3"/>
    </row>
    <row r="12928" spans="27:27" x14ac:dyDescent="0.35">
      <c r="AA12928" s="3"/>
    </row>
    <row r="12929" spans="27:27" x14ac:dyDescent="0.35">
      <c r="AA12929" s="3"/>
    </row>
    <row r="12930" spans="27:27" x14ac:dyDescent="0.35">
      <c r="AA12930" s="3"/>
    </row>
    <row r="12931" spans="27:27" x14ac:dyDescent="0.35">
      <c r="AA12931" s="3"/>
    </row>
    <row r="12932" spans="27:27" x14ac:dyDescent="0.35">
      <c r="AA12932" s="3"/>
    </row>
    <row r="12933" spans="27:27" x14ac:dyDescent="0.35">
      <c r="AA12933" s="3"/>
    </row>
    <row r="12934" spans="27:27" x14ac:dyDescent="0.35">
      <c r="AA12934" s="3"/>
    </row>
    <row r="12935" spans="27:27" x14ac:dyDescent="0.35">
      <c r="AA12935" s="3"/>
    </row>
    <row r="12936" spans="27:27" x14ac:dyDescent="0.35">
      <c r="AA12936" s="3"/>
    </row>
    <row r="12937" spans="27:27" x14ac:dyDescent="0.35">
      <c r="AA12937" s="3"/>
    </row>
    <row r="12938" spans="27:27" x14ac:dyDescent="0.35">
      <c r="AA12938" s="3"/>
    </row>
    <row r="12939" spans="27:27" x14ac:dyDescent="0.35">
      <c r="AA12939" s="3"/>
    </row>
    <row r="12940" spans="27:27" x14ac:dyDescent="0.35">
      <c r="AA12940" s="3"/>
    </row>
    <row r="12941" spans="27:27" x14ac:dyDescent="0.35">
      <c r="AA12941" s="3"/>
    </row>
    <row r="12942" spans="27:27" x14ac:dyDescent="0.35">
      <c r="AA12942" s="3"/>
    </row>
    <row r="12943" spans="27:27" x14ac:dyDescent="0.35">
      <c r="AA12943" s="3"/>
    </row>
    <row r="12944" spans="27:27" x14ac:dyDescent="0.35">
      <c r="AA12944" s="3"/>
    </row>
    <row r="12945" spans="27:27" x14ac:dyDescent="0.35">
      <c r="AA12945" s="3"/>
    </row>
    <row r="12946" spans="27:27" x14ac:dyDescent="0.35">
      <c r="AA12946" s="3"/>
    </row>
    <row r="12947" spans="27:27" x14ac:dyDescent="0.35">
      <c r="AA12947" s="3"/>
    </row>
    <row r="12948" spans="27:27" x14ac:dyDescent="0.35">
      <c r="AA12948" s="3"/>
    </row>
    <row r="12949" spans="27:27" x14ac:dyDescent="0.35">
      <c r="AA12949" s="3"/>
    </row>
    <row r="12950" spans="27:27" x14ac:dyDescent="0.35">
      <c r="AA12950" s="3"/>
    </row>
    <row r="12951" spans="27:27" x14ac:dyDescent="0.35">
      <c r="AA12951" s="3"/>
    </row>
    <row r="12952" spans="27:27" x14ac:dyDescent="0.35">
      <c r="AA12952" s="3"/>
    </row>
    <row r="12953" spans="27:27" x14ac:dyDescent="0.35">
      <c r="AA12953" s="3"/>
    </row>
    <row r="12954" spans="27:27" x14ac:dyDescent="0.35">
      <c r="AA12954" s="3"/>
    </row>
    <row r="12955" spans="27:27" x14ac:dyDescent="0.35">
      <c r="AA12955" s="3"/>
    </row>
    <row r="12956" spans="27:27" x14ac:dyDescent="0.35">
      <c r="AA12956" s="3"/>
    </row>
    <row r="12957" spans="27:27" x14ac:dyDescent="0.35">
      <c r="AA12957" s="3"/>
    </row>
    <row r="12958" spans="27:27" x14ac:dyDescent="0.35">
      <c r="AA12958" s="3"/>
    </row>
    <row r="12959" spans="27:27" x14ac:dyDescent="0.35">
      <c r="AA12959" s="3"/>
    </row>
    <row r="12960" spans="27:27" x14ac:dyDescent="0.35">
      <c r="AA12960" s="3"/>
    </row>
    <row r="12961" spans="27:27" x14ac:dyDescent="0.35">
      <c r="AA12961" s="3"/>
    </row>
    <row r="12962" spans="27:27" x14ac:dyDescent="0.35">
      <c r="AA12962" s="3"/>
    </row>
    <row r="12963" spans="27:27" x14ac:dyDescent="0.35">
      <c r="AA12963" s="3"/>
    </row>
    <row r="12964" spans="27:27" x14ac:dyDescent="0.35">
      <c r="AA12964" s="3"/>
    </row>
    <row r="12965" spans="27:27" x14ac:dyDescent="0.35">
      <c r="AA12965" s="3"/>
    </row>
    <row r="12966" spans="27:27" x14ac:dyDescent="0.35">
      <c r="AA12966" s="3"/>
    </row>
    <row r="12967" spans="27:27" x14ac:dyDescent="0.35">
      <c r="AA12967" s="3"/>
    </row>
    <row r="12968" spans="27:27" x14ac:dyDescent="0.35">
      <c r="AA12968" s="3"/>
    </row>
    <row r="12969" spans="27:27" x14ac:dyDescent="0.35">
      <c r="AA12969" s="3"/>
    </row>
    <row r="12970" spans="27:27" x14ac:dyDescent="0.35">
      <c r="AA12970" s="3"/>
    </row>
    <row r="12971" spans="27:27" x14ac:dyDescent="0.35">
      <c r="AA12971" s="3"/>
    </row>
    <row r="12972" spans="27:27" x14ac:dyDescent="0.35">
      <c r="AA12972" s="3"/>
    </row>
    <row r="12973" spans="27:27" x14ac:dyDescent="0.35">
      <c r="AA12973" s="3"/>
    </row>
    <row r="12974" spans="27:27" x14ac:dyDescent="0.35">
      <c r="AA12974" s="3"/>
    </row>
    <row r="12975" spans="27:27" x14ac:dyDescent="0.35">
      <c r="AA12975" s="3"/>
    </row>
    <row r="12976" spans="27:27" x14ac:dyDescent="0.35">
      <c r="AA12976" s="3"/>
    </row>
    <row r="12977" spans="27:27" x14ac:dyDescent="0.35">
      <c r="AA12977" s="3"/>
    </row>
    <row r="12978" spans="27:27" x14ac:dyDescent="0.35">
      <c r="AA12978" s="3"/>
    </row>
    <row r="12979" spans="27:27" x14ac:dyDescent="0.35">
      <c r="AA12979" s="3"/>
    </row>
    <row r="12980" spans="27:27" x14ac:dyDescent="0.35">
      <c r="AA12980" s="3"/>
    </row>
    <row r="12981" spans="27:27" x14ac:dyDescent="0.35">
      <c r="AA12981" s="3"/>
    </row>
    <row r="12982" spans="27:27" x14ac:dyDescent="0.35">
      <c r="AA12982" s="3"/>
    </row>
    <row r="12983" spans="27:27" x14ac:dyDescent="0.35">
      <c r="AA12983" s="3"/>
    </row>
    <row r="12984" spans="27:27" x14ac:dyDescent="0.35">
      <c r="AA12984" s="3"/>
    </row>
    <row r="12985" spans="27:27" x14ac:dyDescent="0.35">
      <c r="AA12985" s="3"/>
    </row>
    <row r="12986" spans="27:27" x14ac:dyDescent="0.35">
      <c r="AA12986" s="3"/>
    </row>
    <row r="12987" spans="27:27" x14ac:dyDescent="0.35">
      <c r="AA12987" s="3"/>
    </row>
    <row r="12988" spans="27:27" x14ac:dyDescent="0.35">
      <c r="AA12988" s="3"/>
    </row>
    <row r="12989" spans="27:27" x14ac:dyDescent="0.35">
      <c r="AA12989" s="3"/>
    </row>
    <row r="12990" spans="27:27" x14ac:dyDescent="0.35">
      <c r="AA12990" s="3"/>
    </row>
    <row r="12991" spans="27:27" x14ac:dyDescent="0.35">
      <c r="AA12991" s="3"/>
    </row>
    <row r="12992" spans="27:27" x14ac:dyDescent="0.35">
      <c r="AA12992" s="3"/>
    </row>
    <row r="12993" spans="27:27" x14ac:dyDescent="0.35">
      <c r="AA12993" s="3"/>
    </row>
    <row r="12994" spans="27:27" x14ac:dyDescent="0.35">
      <c r="AA12994" s="3"/>
    </row>
    <row r="12995" spans="27:27" x14ac:dyDescent="0.35">
      <c r="AA12995" s="3"/>
    </row>
    <row r="12996" spans="27:27" x14ac:dyDescent="0.35">
      <c r="AA12996" s="3"/>
    </row>
    <row r="12997" spans="27:27" x14ac:dyDescent="0.35">
      <c r="AA12997" s="3"/>
    </row>
    <row r="12998" spans="27:27" x14ac:dyDescent="0.35">
      <c r="AA12998" s="3"/>
    </row>
    <row r="12999" spans="27:27" x14ac:dyDescent="0.35">
      <c r="AA12999" s="3"/>
    </row>
    <row r="13000" spans="27:27" x14ac:dyDescent="0.35">
      <c r="AA13000" s="3"/>
    </row>
    <row r="13001" spans="27:27" x14ac:dyDescent="0.35">
      <c r="AA13001" s="3"/>
    </row>
    <row r="13002" spans="27:27" x14ac:dyDescent="0.35">
      <c r="AA13002" s="3"/>
    </row>
    <row r="13003" spans="27:27" x14ac:dyDescent="0.35">
      <c r="AA13003" s="3"/>
    </row>
    <row r="13004" spans="27:27" x14ac:dyDescent="0.35">
      <c r="AA13004" s="3"/>
    </row>
    <row r="13005" spans="27:27" x14ac:dyDescent="0.35">
      <c r="AA13005" s="3"/>
    </row>
    <row r="13006" spans="27:27" x14ac:dyDescent="0.35">
      <c r="AA13006" s="3"/>
    </row>
    <row r="13007" spans="27:27" x14ac:dyDescent="0.35">
      <c r="AA13007" s="3"/>
    </row>
    <row r="13008" spans="27:27" x14ac:dyDescent="0.35">
      <c r="AA13008" s="3"/>
    </row>
    <row r="13009" spans="27:27" x14ac:dyDescent="0.35">
      <c r="AA13009" s="3"/>
    </row>
    <row r="13010" spans="27:27" x14ac:dyDescent="0.35">
      <c r="AA13010" s="3"/>
    </row>
    <row r="13011" spans="27:27" x14ac:dyDescent="0.35">
      <c r="AA13011" s="3"/>
    </row>
    <row r="13012" spans="27:27" x14ac:dyDescent="0.35">
      <c r="AA13012" s="3"/>
    </row>
    <row r="13013" spans="27:27" x14ac:dyDescent="0.35">
      <c r="AA13013" s="3"/>
    </row>
    <row r="13014" spans="27:27" x14ac:dyDescent="0.35">
      <c r="AA13014" s="3"/>
    </row>
    <row r="13015" spans="27:27" x14ac:dyDescent="0.35">
      <c r="AA13015" s="3"/>
    </row>
    <row r="13016" spans="27:27" x14ac:dyDescent="0.35">
      <c r="AA13016" s="3"/>
    </row>
    <row r="13017" spans="27:27" x14ac:dyDescent="0.35">
      <c r="AA13017" s="3"/>
    </row>
    <row r="13018" spans="27:27" x14ac:dyDescent="0.35">
      <c r="AA13018" s="3"/>
    </row>
    <row r="13019" spans="27:27" x14ac:dyDescent="0.35">
      <c r="AA13019" s="3"/>
    </row>
    <row r="13020" spans="27:27" x14ac:dyDescent="0.35">
      <c r="AA13020" s="3"/>
    </row>
    <row r="13021" spans="27:27" x14ac:dyDescent="0.35">
      <c r="AA13021" s="3"/>
    </row>
    <row r="13022" spans="27:27" x14ac:dyDescent="0.35">
      <c r="AA13022" s="3"/>
    </row>
    <row r="13023" spans="27:27" x14ac:dyDescent="0.35">
      <c r="AA13023" s="3"/>
    </row>
    <row r="13024" spans="27:27" x14ac:dyDescent="0.35">
      <c r="AA13024" s="3"/>
    </row>
    <row r="13025" spans="27:27" x14ac:dyDescent="0.35">
      <c r="AA13025" s="3"/>
    </row>
    <row r="13026" spans="27:27" x14ac:dyDescent="0.35">
      <c r="AA13026" s="3"/>
    </row>
    <row r="13027" spans="27:27" x14ac:dyDescent="0.35">
      <c r="AA13027" s="3"/>
    </row>
    <row r="13028" spans="27:27" x14ac:dyDescent="0.35">
      <c r="AA13028" s="3"/>
    </row>
    <row r="13029" spans="27:27" x14ac:dyDescent="0.35">
      <c r="AA13029" s="3"/>
    </row>
    <row r="13030" spans="27:27" x14ac:dyDescent="0.35">
      <c r="AA13030" s="3"/>
    </row>
    <row r="13031" spans="27:27" x14ac:dyDescent="0.35">
      <c r="AA13031" s="3"/>
    </row>
    <row r="13032" spans="27:27" x14ac:dyDescent="0.35">
      <c r="AA13032" s="3"/>
    </row>
    <row r="13033" spans="27:27" x14ac:dyDescent="0.35">
      <c r="AA13033" s="3"/>
    </row>
    <row r="13034" spans="27:27" x14ac:dyDescent="0.35">
      <c r="AA13034" s="3"/>
    </row>
    <row r="13035" spans="27:27" x14ac:dyDescent="0.35">
      <c r="AA13035" s="3"/>
    </row>
    <row r="13036" spans="27:27" x14ac:dyDescent="0.35">
      <c r="AA13036" s="3"/>
    </row>
    <row r="13037" spans="27:27" x14ac:dyDescent="0.35">
      <c r="AA13037" s="3"/>
    </row>
    <row r="13038" spans="27:27" x14ac:dyDescent="0.35">
      <c r="AA13038" s="3"/>
    </row>
    <row r="13039" spans="27:27" x14ac:dyDescent="0.35">
      <c r="AA13039" s="3"/>
    </row>
    <row r="13040" spans="27:27" x14ac:dyDescent="0.35">
      <c r="AA13040" s="3"/>
    </row>
    <row r="13041" spans="27:27" x14ac:dyDescent="0.35">
      <c r="AA13041" s="3"/>
    </row>
    <row r="13042" spans="27:27" x14ac:dyDescent="0.35">
      <c r="AA13042" s="3"/>
    </row>
    <row r="13043" spans="27:27" x14ac:dyDescent="0.35">
      <c r="AA13043" s="3"/>
    </row>
    <row r="13044" spans="27:27" x14ac:dyDescent="0.35">
      <c r="AA13044" s="3"/>
    </row>
    <row r="13045" spans="27:27" x14ac:dyDescent="0.35">
      <c r="AA13045" s="3"/>
    </row>
    <row r="13046" spans="27:27" x14ac:dyDescent="0.35">
      <c r="AA13046" s="3"/>
    </row>
    <row r="13047" spans="27:27" x14ac:dyDescent="0.35">
      <c r="AA13047" s="3"/>
    </row>
    <row r="13048" spans="27:27" x14ac:dyDescent="0.35">
      <c r="AA13048" s="3"/>
    </row>
    <row r="13049" spans="27:27" x14ac:dyDescent="0.35">
      <c r="AA13049" s="3"/>
    </row>
    <row r="13050" spans="27:27" x14ac:dyDescent="0.35">
      <c r="AA13050" s="3"/>
    </row>
    <row r="13051" spans="27:27" x14ac:dyDescent="0.35">
      <c r="AA13051" s="3"/>
    </row>
    <row r="13052" spans="27:27" x14ac:dyDescent="0.35">
      <c r="AA13052" s="3"/>
    </row>
    <row r="13053" spans="27:27" x14ac:dyDescent="0.35">
      <c r="AA13053" s="3"/>
    </row>
    <row r="13054" spans="27:27" x14ac:dyDescent="0.35">
      <c r="AA13054" s="3"/>
    </row>
    <row r="13055" spans="27:27" x14ac:dyDescent="0.35">
      <c r="AA13055" s="3"/>
    </row>
    <row r="13056" spans="27:27" x14ac:dyDescent="0.35">
      <c r="AA13056" s="3"/>
    </row>
    <row r="13057" spans="27:27" x14ac:dyDescent="0.35">
      <c r="AA13057" s="3"/>
    </row>
    <row r="13058" spans="27:27" x14ac:dyDescent="0.35">
      <c r="AA13058" s="3"/>
    </row>
    <row r="13059" spans="27:27" x14ac:dyDescent="0.35">
      <c r="AA13059" s="3"/>
    </row>
    <row r="13060" spans="27:27" x14ac:dyDescent="0.35">
      <c r="AA13060" s="3"/>
    </row>
    <row r="13061" spans="27:27" x14ac:dyDescent="0.35">
      <c r="AA13061" s="3"/>
    </row>
    <row r="13062" spans="27:27" x14ac:dyDescent="0.35">
      <c r="AA13062" s="3"/>
    </row>
    <row r="13063" spans="27:27" x14ac:dyDescent="0.35">
      <c r="AA13063" s="3"/>
    </row>
    <row r="13064" spans="27:27" x14ac:dyDescent="0.35">
      <c r="AA13064" s="3"/>
    </row>
    <row r="13065" spans="27:27" x14ac:dyDescent="0.35">
      <c r="AA13065" s="3"/>
    </row>
    <row r="13066" spans="27:27" x14ac:dyDescent="0.35">
      <c r="AA13066" s="3"/>
    </row>
    <row r="13067" spans="27:27" x14ac:dyDescent="0.35">
      <c r="AA13067" s="3"/>
    </row>
    <row r="13068" spans="27:27" x14ac:dyDescent="0.35">
      <c r="AA13068" s="3"/>
    </row>
    <row r="13069" spans="27:27" x14ac:dyDescent="0.35">
      <c r="AA13069" s="3"/>
    </row>
    <row r="13070" spans="27:27" x14ac:dyDescent="0.35">
      <c r="AA13070" s="3"/>
    </row>
    <row r="13071" spans="27:27" x14ac:dyDescent="0.35">
      <c r="AA13071" s="3"/>
    </row>
    <row r="13072" spans="27:27" x14ac:dyDescent="0.35">
      <c r="AA13072" s="3"/>
    </row>
    <row r="13073" spans="27:27" x14ac:dyDescent="0.35">
      <c r="AA13073" s="3"/>
    </row>
    <row r="13074" spans="27:27" x14ac:dyDescent="0.35">
      <c r="AA13074" s="3"/>
    </row>
    <row r="13075" spans="27:27" x14ac:dyDescent="0.35">
      <c r="AA13075" s="3"/>
    </row>
    <row r="13076" spans="27:27" x14ac:dyDescent="0.35">
      <c r="AA13076" s="3"/>
    </row>
    <row r="13077" spans="27:27" x14ac:dyDescent="0.35">
      <c r="AA13077" s="3"/>
    </row>
    <row r="13078" spans="27:27" x14ac:dyDescent="0.35">
      <c r="AA13078" s="3"/>
    </row>
    <row r="13079" spans="27:27" x14ac:dyDescent="0.35">
      <c r="AA13079" s="3"/>
    </row>
    <row r="13080" spans="27:27" x14ac:dyDescent="0.35">
      <c r="AA13080" s="3"/>
    </row>
    <row r="13081" spans="27:27" x14ac:dyDescent="0.35">
      <c r="AA13081" s="3"/>
    </row>
    <row r="13082" spans="27:27" x14ac:dyDescent="0.35">
      <c r="AA13082" s="3"/>
    </row>
    <row r="13083" spans="27:27" x14ac:dyDescent="0.35">
      <c r="AA13083" s="3"/>
    </row>
    <row r="13084" spans="27:27" x14ac:dyDescent="0.35">
      <c r="AA13084" s="3"/>
    </row>
    <row r="13085" spans="27:27" x14ac:dyDescent="0.35">
      <c r="AA13085" s="3"/>
    </row>
    <row r="13086" spans="27:27" x14ac:dyDescent="0.35">
      <c r="AA13086" s="3"/>
    </row>
    <row r="13087" spans="27:27" x14ac:dyDescent="0.35">
      <c r="AA13087" s="3"/>
    </row>
    <row r="13088" spans="27:27" x14ac:dyDescent="0.35">
      <c r="AA13088" s="3"/>
    </row>
    <row r="13089" spans="27:27" x14ac:dyDescent="0.35">
      <c r="AA13089" s="3"/>
    </row>
    <row r="13090" spans="27:27" x14ac:dyDescent="0.35">
      <c r="AA13090" s="3"/>
    </row>
    <row r="13091" spans="27:27" x14ac:dyDescent="0.35">
      <c r="AA13091" s="3"/>
    </row>
    <row r="13092" spans="27:27" x14ac:dyDescent="0.35">
      <c r="AA13092" s="3"/>
    </row>
    <row r="13093" spans="27:27" x14ac:dyDescent="0.35">
      <c r="AA13093" s="3"/>
    </row>
    <row r="13094" spans="27:27" x14ac:dyDescent="0.35">
      <c r="AA13094" s="3"/>
    </row>
    <row r="13095" spans="27:27" x14ac:dyDescent="0.35">
      <c r="AA13095" s="3"/>
    </row>
    <row r="13096" spans="27:27" x14ac:dyDescent="0.35">
      <c r="AA13096" s="3"/>
    </row>
    <row r="13097" spans="27:27" x14ac:dyDescent="0.35">
      <c r="AA13097" s="3"/>
    </row>
    <row r="13098" spans="27:27" x14ac:dyDescent="0.35">
      <c r="AA13098" s="3"/>
    </row>
    <row r="13099" spans="27:27" x14ac:dyDescent="0.35">
      <c r="AA13099" s="3"/>
    </row>
    <row r="13100" spans="27:27" x14ac:dyDescent="0.35">
      <c r="AA13100" s="3"/>
    </row>
    <row r="13101" spans="27:27" x14ac:dyDescent="0.35">
      <c r="AA13101" s="3"/>
    </row>
    <row r="13102" spans="27:27" x14ac:dyDescent="0.35">
      <c r="AA13102" s="3"/>
    </row>
    <row r="13103" spans="27:27" x14ac:dyDescent="0.35">
      <c r="AA13103" s="3"/>
    </row>
    <row r="13104" spans="27:27" x14ac:dyDescent="0.35">
      <c r="AA13104" s="3"/>
    </row>
    <row r="13105" spans="27:27" x14ac:dyDescent="0.35">
      <c r="AA13105" s="3"/>
    </row>
    <row r="13106" spans="27:27" x14ac:dyDescent="0.35">
      <c r="AA13106" s="3"/>
    </row>
    <row r="13107" spans="27:27" x14ac:dyDescent="0.35">
      <c r="AA13107" s="3"/>
    </row>
    <row r="13108" spans="27:27" x14ac:dyDescent="0.35">
      <c r="AA13108" s="3"/>
    </row>
    <row r="13109" spans="27:27" x14ac:dyDescent="0.35">
      <c r="AA13109" s="3"/>
    </row>
    <row r="13110" spans="27:27" x14ac:dyDescent="0.35">
      <c r="AA13110" s="3"/>
    </row>
    <row r="13111" spans="27:27" x14ac:dyDescent="0.35">
      <c r="AA13111" s="3"/>
    </row>
    <row r="13112" spans="27:27" x14ac:dyDescent="0.35">
      <c r="AA13112" s="3"/>
    </row>
    <row r="13113" spans="27:27" x14ac:dyDescent="0.35">
      <c r="AA13113" s="3"/>
    </row>
    <row r="13114" spans="27:27" x14ac:dyDescent="0.35">
      <c r="AA13114" s="3"/>
    </row>
    <row r="13115" spans="27:27" x14ac:dyDescent="0.35">
      <c r="AA13115" s="3"/>
    </row>
    <row r="13116" spans="27:27" x14ac:dyDescent="0.35">
      <c r="AA13116" s="3"/>
    </row>
    <row r="13117" spans="27:27" x14ac:dyDescent="0.35">
      <c r="AA13117" s="3"/>
    </row>
    <row r="13118" spans="27:27" x14ac:dyDescent="0.35">
      <c r="AA13118" s="3"/>
    </row>
    <row r="13119" spans="27:27" x14ac:dyDescent="0.35">
      <c r="AA13119" s="3"/>
    </row>
    <row r="13120" spans="27:27" x14ac:dyDescent="0.35">
      <c r="AA13120" s="3"/>
    </row>
    <row r="13121" spans="27:27" x14ac:dyDescent="0.35">
      <c r="AA13121" s="3"/>
    </row>
    <row r="13122" spans="27:27" x14ac:dyDescent="0.35">
      <c r="AA13122" s="3"/>
    </row>
    <row r="13123" spans="27:27" x14ac:dyDescent="0.35">
      <c r="AA13123" s="3"/>
    </row>
    <row r="13124" spans="27:27" x14ac:dyDescent="0.35">
      <c r="AA13124" s="3"/>
    </row>
    <row r="13125" spans="27:27" x14ac:dyDescent="0.35">
      <c r="AA13125" s="3"/>
    </row>
    <row r="13126" spans="27:27" x14ac:dyDescent="0.35">
      <c r="AA13126" s="3"/>
    </row>
    <row r="13127" spans="27:27" x14ac:dyDescent="0.35">
      <c r="AA13127" s="3"/>
    </row>
    <row r="13128" spans="27:27" x14ac:dyDescent="0.35">
      <c r="AA13128" s="3"/>
    </row>
    <row r="13129" spans="27:27" x14ac:dyDescent="0.35">
      <c r="AA13129" s="3"/>
    </row>
    <row r="13130" spans="27:27" x14ac:dyDescent="0.35">
      <c r="AA13130" s="3"/>
    </row>
    <row r="13131" spans="27:27" x14ac:dyDescent="0.35">
      <c r="AA13131" s="3"/>
    </row>
    <row r="13132" spans="27:27" x14ac:dyDescent="0.35">
      <c r="AA13132" s="3"/>
    </row>
    <row r="13133" spans="27:27" x14ac:dyDescent="0.35">
      <c r="AA13133" s="3"/>
    </row>
    <row r="13134" spans="27:27" x14ac:dyDescent="0.35">
      <c r="AA13134" s="3"/>
    </row>
    <row r="13135" spans="27:27" x14ac:dyDescent="0.35">
      <c r="AA13135" s="3"/>
    </row>
    <row r="13136" spans="27:27" x14ac:dyDescent="0.35">
      <c r="AA13136" s="3"/>
    </row>
    <row r="13137" spans="27:27" x14ac:dyDescent="0.35">
      <c r="AA13137" s="3"/>
    </row>
    <row r="13138" spans="27:27" x14ac:dyDescent="0.35">
      <c r="AA13138" s="3"/>
    </row>
    <row r="13139" spans="27:27" x14ac:dyDescent="0.35">
      <c r="AA13139" s="3"/>
    </row>
    <row r="13140" spans="27:27" x14ac:dyDescent="0.35">
      <c r="AA13140" s="3"/>
    </row>
    <row r="13141" spans="27:27" x14ac:dyDescent="0.35">
      <c r="AA13141" s="3"/>
    </row>
    <row r="13142" spans="27:27" x14ac:dyDescent="0.35">
      <c r="AA13142" s="3"/>
    </row>
    <row r="13143" spans="27:27" x14ac:dyDescent="0.35">
      <c r="AA13143" s="3"/>
    </row>
    <row r="13144" spans="27:27" x14ac:dyDescent="0.35">
      <c r="AA13144" s="3"/>
    </row>
    <row r="13145" spans="27:27" x14ac:dyDescent="0.35">
      <c r="AA13145" s="3"/>
    </row>
    <row r="13146" spans="27:27" x14ac:dyDescent="0.35">
      <c r="AA13146" s="3"/>
    </row>
    <row r="13147" spans="27:27" x14ac:dyDescent="0.35">
      <c r="AA13147" s="3"/>
    </row>
    <row r="13148" spans="27:27" x14ac:dyDescent="0.35">
      <c r="AA13148" s="3"/>
    </row>
    <row r="13149" spans="27:27" x14ac:dyDescent="0.35">
      <c r="AA13149" s="3"/>
    </row>
    <row r="13150" spans="27:27" x14ac:dyDescent="0.35">
      <c r="AA13150" s="3"/>
    </row>
    <row r="13151" spans="27:27" x14ac:dyDescent="0.35">
      <c r="AA13151" s="3"/>
    </row>
    <row r="13152" spans="27:27" x14ac:dyDescent="0.35">
      <c r="AA13152" s="3"/>
    </row>
    <row r="13153" spans="27:27" x14ac:dyDescent="0.35">
      <c r="AA13153" s="3"/>
    </row>
    <row r="13154" spans="27:27" x14ac:dyDescent="0.35">
      <c r="AA13154" s="3"/>
    </row>
    <row r="13155" spans="27:27" x14ac:dyDescent="0.35">
      <c r="AA13155" s="3"/>
    </row>
    <row r="13156" spans="27:27" x14ac:dyDescent="0.35">
      <c r="AA13156" s="3"/>
    </row>
    <row r="13157" spans="27:27" x14ac:dyDescent="0.35">
      <c r="AA13157" s="3"/>
    </row>
    <row r="13158" spans="27:27" x14ac:dyDescent="0.35">
      <c r="AA13158" s="3"/>
    </row>
    <row r="13159" spans="27:27" x14ac:dyDescent="0.35">
      <c r="AA13159" s="3"/>
    </row>
    <row r="13160" spans="27:27" x14ac:dyDescent="0.35">
      <c r="AA13160" s="3"/>
    </row>
    <row r="13161" spans="27:27" x14ac:dyDescent="0.35">
      <c r="AA13161" s="3"/>
    </row>
    <row r="13162" spans="27:27" x14ac:dyDescent="0.35">
      <c r="AA13162" s="3"/>
    </row>
    <row r="13163" spans="27:27" x14ac:dyDescent="0.35">
      <c r="AA13163" s="3"/>
    </row>
    <row r="13164" spans="27:27" x14ac:dyDescent="0.35">
      <c r="AA13164" s="3"/>
    </row>
    <row r="13165" spans="27:27" x14ac:dyDescent="0.35">
      <c r="AA13165" s="3"/>
    </row>
    <row r="13166" spans="27:27" x14ac:dyDescent="0.35">
      <c r="AA13166" s="3"/>
    </row>
    <row r="13167" spans="27:27" x14ac:dyDescent="0.35">
      <c r="AA13167" s="3"/>
    </row>
    <row r="13168" spans="27:27" x14ac:dyDescent="0.35">
      <c r="AA13168" s="3"/>
    </row>
    <row r="13169" spans="27:27" x14ac:dyDescent="0.35">
      <c r="AA13169" s="3"/>
    </row>
    <row r="13170" spans="27:27" x14ac:dyDescent="0.35">
      <c r="AA13170" s="3"/>
    </row>
    <row r="13171" spans="27:27" x14ac:dyDescent="0.35">
      <c r="AA13171" s="3"/>
    </row>
    <row r="13172" spans="27:27" x14ac:dyDescent="0.35">
      <c r="AA13172" s="3"/>
    </row>
    <row r="13173" spans="27:27" x14ac:dyDescent="0.35">
      <c r="AA13173" s="3"/>
    </row>
    <row r="13174" spans="27:27" x14ac:dyDescent="0.35">
      <c r="AA13174" s="3"/>
    </row>
    <row r="13175" spans="27:27" x14ac:dyDescent="0.35">
      <c r="AA13175" s="3"/>
    </row>
    <row r="13176" spans="27:27" x14ac:dyDescent="0.35">
      <c r="AA13176" s="3"/>
    </row>
    <row r="13177" spans="27:27" x14ac:dyDescent="0.35">
      <c r="AA13177" s="3"/>
    </row>
    <row r="13178" spans="27:27" x14ac:dyDescent="0.35">
      <c r="AA13178" s="3"/>
    </row>
    <row r="13179" spans="27:27" x14ac:dyDescent="0.35">
      <c r="AA13179" s="3"/>
    </row>
    <row r="13180" spans="27:27" x14ac:dyDescent="0.35">
      <c r="AA13180" s="3"/>
    </row>
    <row r="13181" spans="27:27" x14ac:dyDescent="0.35">
      <c r="AA13181" s="3"/>
    </row>
    <row r="13182" spans="27:27" x14ac:dyDescent="0.35">
      <c r="AA13182" s="3"/>
    </row>
    <row r="13183" spans="27:27" x14ac:dyDescent="0.35">
      <c r="AA13183" s="3"/>
    </row>
    <row r="13184" spans="27:27" x14ac:dyDescent="0.35">
      <c r="AA13184" s="3"/>
    </row>
    <row r="13185" spans="27:27" x14ac:dyDescent="0.35">
      <c r="AA13185" s="3"/>
    </row>
    <row r="13186" spans="27:27" x14ac:dyDescent="0.35">
      <c r="AA13186" s="3"/>
    </row>
    <row r="13187" spans="27:27" x14ac:dyDescent="0.35">
      <c r="AA13187" s="3"/>
    </row>
    <row r="13188" spans="27:27" x14ac:dyDescent="0.35">
      <c r="AA13188" s="3"/>
    </row>
    <row r="13189" spans="27:27" x14ac:dyDescent="0.35">
      <c r="AA13189" s="3"/>
    </row>
    <row r="13190" spans="27:27" x14ac:dyDescent="0.35">
      <c r="AA13190" s="3"/>
    </row>
    <row r="13191" spans="27:27" x14ac:dyDescent="0.35">
      <c r="AA13191" s="3"/>
    </row>
    <row r="13192" spans="27:27" x14ac:dyDescent="0.35">
      <c r="AA13192" s="3"/>
    </row>
    <row r="13193" spans="27:27" x14ac:dyDescent="0.35">
      <c r="AA13193" s="3"/>
    </row>
    <row r="13194" spans="27:27" x14ac:dyDescent="0.35">
      <c r="AA13194" s="3"/>
    </row>
    <row r="13195" spans="27:27" x14ac:dyDescent="0.35">
      <c r="AA13195" s="3"/>
    </row>
    <row r="13196" spans="27:27" x14ac:dyDescent="0.35">
      <c r="AA13196" s="3"/>
    </row>
    <row r="13197" spans="27:27" x14ac:dyDescent="0.35">
      <c r="AA13197" s="3"/>
    </row>
    <row r="13198" spans="27:27" x14ac:dyDescent="0.35">
      <c r="AA13198" s="3"/>
    </row>
    <row r="13199" spans="27:27" x14ac:dyDescent="0.35">
      <c r="AA13199" s="3"/>
    </row>
    <row r="13200" spans="27:27" x14ac:dyDescent="0.35">
      <c r="AA13200" s="3"/>
    </row>
    <row r="13201" spans="27:27" x14ac:dyDescent="0.35">
      <c r="AA13201" s="3"/>
    </row>
    <row r="13202" spans="27:27" x14ac:dyDescent="0.35">
      <c r="AA13202" s="3"/>
    </row>
    <row r="13203" spans="27:27" x14ac:dyDescent="0.35">
      <c r="AA13203" s="3"/>
    </row>
    <row r="13204" spans="27:27" x14ac:dyDescent="0.35">
      <c r="AA13204" s="3"/>
    </row>
    <row r="13205" spans="27:27" x14ac:dyDescent="0.35">
      <c r="AA13205" s="3"/>
    </row>
    <row r="13206" spans="27:27" x14ac:dyDescent="0.35">
      <c r="AA13206" s="3"/>
    </row>
    <row r="13207" spans="27:27" x14ac:dyDescent="0.35">
      <c r="AA13207" s="3"/>
    </row>
    <row r="13208" spans="27:27" x14ac:dyDescent="0.35">
      <c r="AA13208" s="3"/>
    </row>
    <row r="13209" spans="27:27" x14ac:dyDescent="0.35">
      <c r="AA13209" s="3"/>
    </row>
    <row r="13210" spans="27:27" x14ac:dyDescent="0.35">
      <c r="AA13210" s="3"/>
    </row>
    <row r="13211" spans="27:27" x14ac:dyDescent="0.35">
      <c r="AA13211" s="3"/>
    </row>
    <row r="13212" spans="27:27" x14ac:dyDescent="0.35">
      <c r="AA13212" s="3"/>
    </row>
    <row r="13213" spans="27:27" x14ac:dyDescent="0.35">
      <c r="AA13213" s="3"/>
    </row>
    <row r="13214" spans="27:27" x14ac:dyDescent="0.35">
      <c r="AA13214" s="3"/>
    </row>
    <row r="13215" spans="27:27" x14ac:dyDescent="0.35">
      <c r="AA13215" s="3"/>
    </row>
    <row r="13216" spans="27:27" x14ac:dyDescent="0.35">
      <c r="AA13216" s="3"/>
    </row>
    <row r="13217" spans="27:27" x14ac:dyDescent="0.35">
      <c r="AA13217" s="3"/>
    </row>
    <row r="13218" spans="27:27" x14ac:dyDescent="0.35">
      <c r="AA13218" s="3"/>
    </row>
    <row r="13219" spans="27:27" x14ac:dyDescent="0.35">
      <c r="AA13219" s="3"/>
    </row>
    <row r="13220" spans="27:27" x14ac:dyDescent="0.35">
      <c r="AA13220" s="3"/>
    </row>
    <row r="13221" spans="27:27" x14ac:dyDescent="0.35">
      <c r="AA13221" s="3"/>
    </row>
    <row r="13222" spans="27:27" x14ac:dyDescent="0.35">
      <c r="AA13222" s="3"/>
    </row>
    <row r="13223" spans="27:27" x14ac:dyDescent="0.35">
      <c r="AA13223" s="3"/>
    </row>
    <row r="13224" spans="27:27" x14ac:dyDescent="0.35">
      <c r="AA13224" s="3"/>
    </row>
    <row r="13225" spans="27:27" x14ac:dyDescent="0.35">
      <c r="AA13225" s="3"/>
    </row>
    <row r="13226" spans="27:27" x14ac:dyDescent="0.35">
      <c r="AA13226" s="3"/>
    </row>
    <row r="13227" spans="27:27" x14ac:dyDescent="0.35">
      <c r="AA13227" s="3"/>
    </row>
    <row r="13228" spans="27:27" x14ac:dyDescent="0.35">
      <c r="AA13228" s="3"/>
    </row>
    <row r="13229" spans="27:27" x14ac:dyDescent="0.35">
      <c r="AA13229" s="3"/>
    </row>
    <row r="13230" spans="27:27" x14ac:dyDescent="0.35">
      <c r="AA13230" s="3"/>
    </row>
    <row r="13231" spans="27:27" x14ac:dyDescent="0.35">
      <c r="AA13231" s="3"/>
    </row>
    <row r="13232" spans="27:27" x14ac:dyDescent="0.35">
      <c r="AA13232" s="3"/>
    </row>
    <row r="13233" spans="27:27" x14ac:dyDescent="0.35">
      <c r="AA13233" s="3"/>
    </row>
    <row r="13234" spans="27:27" x14ac:dyDescent="0.35">
      <c r="AA13234" s="3"/>
    </row>
    <row r="13235" spans="27:27" x14ac:dyDescent="0.35">
      <c r="AA13235" s="3"/>
    </row>
    <row r="13236" spans="27:27" x14ac:dyDescent="0.35">
      <c r="AA13236" s="3"/>
    </row>
    <row r="13237" spans="27:27" x14ac:dyDescent="0.35">
      <c r="AA13237" s="3"/>
    </row>
    <row r="13238" spans="27:27" x14ac:dyDescent="0.35">
      <c r="AA13238" s="3"/>
    </row>
    <row r="13239" spans="27:27" x14ac:dyDescent="0.35">
      <c r="AA13239" s="3"/>
    </row>
    <row r="13240" spans="27:27" x14ac:dyDescent="0.35">
      <c r="AA13240" s="3"/>
    </row>
    <row r="13241" spans="27:27" x14ac:dyDescent="0.35">
      <c r="AA13241" s="3"/>
    </row>
    <row r="13242" spans="27:27" x14ac:dyDescent="0.35">
      <c r="AA13242" s="3"/>
    </row>
    <row r="13243" spans="27:27" x14ac:dyDescent="0.35">
      <c r="AA13243" s="3"/>
    </row>
    <row r="13244" spans="27:27" x14ac:dyDescent="0.35">
      <c r="AA13244" s="3"/>
    </row>
    <row r="13245" spans="27:27" x14ac:dyDescent="0.35">
      <c r="AA13245" s="3"/>
    </row>
    <row r="13246" spans="27:27" x14ac:dyDescent="0.35">
      <c r="AA13246" s="3"/>
    </row>
    <row r="13247" spans="27:27" x14ac:dyDescent="0.35">
      <c r="AA13247" s="3"/>
    </row>
    <row r="13248" spans="27:27" x14ac:dyDescent="0.35">
      <c r="AA13248" s="3"/>
    </row>
    <row r="13249" spans="27:27" x14ac:dyDescent="0.35">
      <c r="AA13249" s="3"/>
    </row>
    <row r="13250" spans="27:27" x14ac:dyDescent="0.35">
      <c r="AA13250" s="3"/>
    </row>
    <row r="13251" spans="27:27" x14ac:dyDescent="0.35">
      <c r="AA13251" s="3"/>
    </row>
    <row r="13252" spans="27:27" x14ac:dyDescent="0.35">
      <c r="AA13252" s="3"/>
    </row>
    <row r="13253" spans="27:27" x14ac:dyDescent="0.35">
      <c r="AA13253" s="3"/>
    </row>
    <row r="13254" spans="27:27" x14ac:dyDescent="0.35">
      <c r="AA13254" s="3"/>
    </row>
    <row r="13255" spans="27:27" x14ac:dyDescent="0.35">
      <c r="AA13255" s="3"/>
    </row>
    <row r="13256" spans="27:27" x14ac:dyDescent="0.35">
      <c r="AA13256" s="3"/>
    </row>
    <row r="13257" spans="27:27" x14ac:dyDescent="0.35">
      <c r="AA13257" s="3"/>
    </row>
    <row r="13258" spans="27:27" x14ac:dyDescent="0.35">
      <c r="AA13258" s="3"/>
    </row>
    <row r="13259" spans="27:27" x14ac:dyDescent="0.35">
      <c r="AA13259" s="3"/>
    </row>
    <row r="13260" spans="27:27" x14ac:dyDescent="0.35">
      <c r="AA13260" s="3"/>
    </row>
    <row r="13261" spans="27:27" x14ac:dyDescent="0.35">
      <c r="AA13261" s="3"/>
    </row>
    <row r="13262" spans="27:27" x14ac:dyDescent="0.35">
      <c r="AA13262" s="3"/>
    </row>
    <row r="13263" spans="27:27" x14ac:dyDescent="0.35">
      <c r="AA13263" s="3"/>
    </row>
    <row r="13264" spans="27:27" x14ac:dyDescent="0.35">
      <c r="AA13264" s="3"/>
    </row>
    <row r="13265" spans="27:27" x14ac:dyDescent="0.35">
      <c r="AA13265" s="3"/>
    </row>
    <row r="13266" spans="27:27" x14ac:dyDescent="0.35">
      <c r="AA13266" s="3"/>
    </row>
    <row r="13267" spans="27:27" x14ac:dyDescent="0.35">
      <c r="AA13267" s="3"/>
    </row>
    <row r="13268" spans="27:27" x14ac:dyDescent="0.35">
      <c r="AA13268" s="3"/>
    </row>
    <row r="13269" spans="27:27" x14ac:dyDescent="0.35">
      <c r="AA13269" s="3"/>
    </row>
    <row r="13270" spans="27:27" x14ac:dyDescent="0.35">
      <c r="AA13270" s="3"/>
    </row>
    <row r="13271" spans="27:27" x14ac:dyDescent="0.35">
      <c r="AA13271" s="3"/>
    </row>
    <row r="13272" spans="27:27" x14ac:dyDescent="0.35">
      <c r="AA13272" s="3"/>
    </row>
    <row r="13273" spans="27:27" x14ac:dyDescent="0.35">
      <c r="AA13273" s="3"/>
    </row>
    <row r="13274" spans="27:27" x14ac:dyDescent="0.35">
      <c r="AA13274" s="3"/>
    </row>
    <row r="13275" spans="27:27" x14ac:dyDescent="0.35">
      <c r="AA13275" s="3"/>
    </row>
    <row r="13276" spans="27:27" x14ac:dyDescent="0.35">
      <c r="AA13276" s="3"/>
    </row>
    <row r="13277" spans="27:27" x14ac:dyDescent="0.35">
      <c r="AA13277" s="3"/>
    </row>
    <row r="13278" spans="27:27" x14ac:dyDescent="0.35">
      <c r="AA13278" s="3"/>
    </row>
    <row r="13279" spans="27:27" x14ac:dyDescent="0.35">
      <c r="AA13279" s="3"/>
    </row>
    <row r="13280" spans="27:27" x14ac:dyDescent="0.35">
      <c r="AA13280" s="3"/>
    </row>
    <row r="13281" spans="27:27" x14ac:dyDescent="0.35">
      <c r="AA13281" s="3"/>
    </row>
    <row r="13282" spans="27:27" x14ac:dyDescent="0.35">
      <c r="AA13282" s="3"/>
    </row>
    <row r="13283" spans="27:27" x14ac:dyDescent="0.35">
      <c r="AA13283" s="3"/>
    </row>
    <row r="13284" spans="27:27" x14ac:dyDescent="0.35">
      <c r="AA13284" s="3"/>
    </row>
    <row r="13285" spans="27:27" x14ac:dyDescent="0.35">
      <c r="AA13285" s="3"/>
    </row>
    <row r="13286" spans="27:27" x14ac:dyDescent="0.35">
      <c r="AA13286" s="3"/>
    </row>
    <row r="13287" spans="27:27" x14ac:dyDescent="0.35">
      <c r="AA13287" s="3"/>
    </row>
    <row r="13288" spans="27:27" x14ac:dyDescent="0.35">
      <c r="AA13288" s="3"/>
    </row>
    <row r="13289" spans="27:27" x14ac:dyDescent="0.35">
      <c r="AA13289" s="3"/>
    </row>
    <row r="13290" spans="27:27" x14ac:dyDescent="0.35">
      <c r="AA13290" s="3"/>
    </row>
    <row r="13291" spans="27:27" x14ac:dyDescent="0.35">
      <c r="AA13291" s="3"/>
    </row>
    <row r="13292" spans="27:27" x14ac:dyDescent="0.35">
      <c r="AA13292" s="3"/>
    </row>
    <row r="13293" spans="27:27" x14ac:dyDescent="0.35">
      <c r="AA13293" s="3"/>
    </row>
    <row r="13294" spans="27:27" x14ac:dyDescent="0.35">
      <c r="AA13294" s="3"/>
    </row>
    <row r="13295" spans="27:27" x14ac:dyDescent="0.35">
      <c r="AA13295" s="3"/>
    </row>
    <row r="13296" spans="27:27" x14ac:dyDescent="0.35">
      <c r="AA13296" s="3"/>
    </row>
    <row r="13297" spans="27:27" x14ac:dyDescent="0.35">
      <c r="AA13297" s="3"/>
    </row>
    <row r="13298" spans="27:27" x14ac:dyDescent="0.35">
      <c r="AA13298" s="3"/>
    </row>
    <row r="13299" spans="27:27" x14ac:dyDescent="0.35">
      <c r="AA13299" s="3"/>
    </row>
    <row r="13300" spans="27:27" x14ac:dyDescent="0.35">
      <c r="AA13300" s="3"/>
    </row>
    <row r="13301" spans="27:27" x14ac:dyDescent="0.35">
      <c r="AA13301" s="3"/>
    </row>
    <row r="13302" spans="27:27" x14ac:dyDescent="0.35">
      <c r="AA13302" s="3"/>
    </row>
    <row r="13303" spans="27:27" x14ac:dyDescent="0.35">
      <c r="AA13303" s="3"/>
    </row>
    <row r="13304" spans="27:27" x14ac:dyDescent="0.35">
      <c r="AA13304" s="3"/>
    </row>
    <row r="13305" spans="27:27" x14ac:dyDescent="0.35">
      <c r="AA13305" s="3"/>
    </row>
    <row r="13306" spans="27:27" x14ac:dyDescent="0.35">
      <c r="AA13306" s="3"/>
    </row>
    <row r="13307" spans="27:27" x14ac:dyDescent="0.35">
      <c r="AA13307" s="3"/>
    </row>
    <row r="13308" spans="27:27" x14ac:dyDescent="0.35">
      <c r="AA13308" s="3"/>
    </row>
    <row r="13309" spans="27:27" x14ac:dyDescent="0.35">
      <c r="AA13309" s="3"/>
    </row>
    <row r="13310" spans="27:27" x14ac:dyDescent="0.35">
      <c r="AA13310" s="3"/>
    </row>
    <row r="13311" spans="27:27" x14ac:dyDescent="0.35">
      <c r="AA13311" s="3"/>
    </row>
    <row r="13312" spans="27:27" x14ac:dyDescent="0.35">
      <c r="AA13312" s="3"/>
    </row>
    <row r="13313" spans="27:27" x14ac:dyDescent="0.35">
      <c r="AA13313" s="3"/>
    </row>
    <row r="13314" spans="27:27" x14ac:dyDescent="0.35">
      <c r="AA13314" s="3"/>
    </row>
    <row r="13315" spans="27:27" x14ac:dyDescent="0.35">
      <c r="AA13315" s="3"/>
    </row>
    <row r="13316" spans="27:27" x14ac:dyDescent="0.35">
      <c r="AA13316" s="3"/>
    </row>
    <row r="13317" spans="27:27" x14ac:dyDescent="0.35">
      <c r="AA13317" s="3"/>
    </row>
    <row r="13318" spans="27:27" x14ac:dyDescent="0.35">
      <c r="AA13318" s="3"/>
    </row>
    <row r="13319" spans="27:27" x14ac:dyDescent="0.35">
      <c r="AA13319" s="3"/>
    </row>
    <row r="13320" spans="27:27" x14ac:dyDescent="0.35">
      <c r="AA13320" s="3"/>
    </row>
    <row r="13321" spans="27:27" x14ac:dyDescent="0.35">
      <c r="AA13321" s="3"/>
    </row>
    <row r="13322" spans="27:27" x14ac:dyDescent="0.35">
      <c r="AA13322" s="3"/>
    </row>
    <row r="13323" spans="27:27" x14ac:dyDescent="0.35">
      <c r="AA13323" s="3"/>
    </row>
    <row r="13324" spans="27:27" x14ac:dyDescent="0.35">
      <c r="AA13324" s="3"/>
    </row>
    <row r="13325" spans="27:27" x14ac:dyDescent="0.35">
      <c r="AA13325" s="3"/>
    </row>
    <row r="13326" spans="27:27" x14ac:dyDescent="0.35">
      <c r="AA13326" s="3"/>
    </row>
    <row r="13327" spans="27:27" x14ac:dyDescent="0.35">
      <c r="AA13327" s="3"/>
    </row>
    <row r="13328" spans="27:27" x14ac:dyDescent="0.35">
      <c r="AA13328" s="3"/>
    </row>
    <row r="13329" spans="27:27" x14ac:dyDescent="0.35">
      <c r="AA13329" s="3"/>
    </row>
    <row r="13330" spans="27:27" x14ac:dyDescent="0.35">
      <c r="AA13330" s="3"/>
    </row>
    <row r="13331" spans="27:27" x14ac:dyDescent="0.35">
      <c r="AA13331" s="3"/>
    </row>
    <row r="13332" spans="27:27" x14ac:dyDescent="0.35">
      <c r="AA13332" s="3"/>
    </row>
    <row r="13333" spans="27:27" x14ac:dyDescent="0.35">
      <c r="AA13333" s="3"/>
    </row>
    <row r="13334" spans="27:27" x14ac:dyDescent="0.35">
      <c r="AA13334" s="3"/>
    </row>
    <row r="13335" spans="27:27" x14ac:dyDescent="0.35">
      <c r="AA13335" s="3"/>
    </row>
    <row r="13336" spans="27:27" x14ac:dyDescent="0.35">
      <c r="AA13336" s="3"/>
    </row>
    <row r="13337" spans="27:27" x14ac:dyDescent="0.35">
      <c r="AA13337" s="3"/>
    </row>
    <row r="13338" spans="27:27" x14ac:dyDescent="0.35">
      <c r="AA13338" s="3"/>
    </row>
    <row r="13339" spans="27:27" x14ac:dyDescent="0.35">
      <c r="AA13339" s="3"/>
    </row>
    <row r="13340" spans="27:27" x14ac:dyDescent="0.35">
      <c r="AA13340" s="3"/>
    </row>
    <row r="13341" spans="27:27" x14ac:dyDescent="0.35">
      <c r="AA13341" s="3"/>
    </row>
    <row r="13342" spans="27:27" x14ac:dyDescent="0.35">
      <c r="AA13342" s="3"/>
    </row>
    <row r="13343" spans="27:27" x14ac:dyDescent="0.35">
      <c r="AA13343" s="3"/>
    </row>
    <row r="13344" spans="27:27" x14ac:dyDescent="0.35">
      <c r="AA13344" s="3"/>
    </row>
    <row r="13345" spans="27:27" x14ac:dyDescent="0.35">
      <c r="AA13345" s="3"/>
    </row>
    <row r="13346" spans="27:27" x14ac:dyDescent="0.35">
      <c r="AA13346" s="3"/>
    </row>
    <row r="13347" spans="27:27" x14ac:dyDescent="0.35">
      <c r="AA13347" s="3"/>
    </row>
    <row r="13348" spans="27:27" x14ac:dyDescent="0.35">
      <c r="AA13348" s="3"/>
    </row>
    <row r="13349" spans="27:27" x14ac:dyDescent="0.35">
      <c r="AA13349" s="3"/>
    </row>
    <row r="13350" spans="27:27" x14ac:dyDescent="0.35">
      <c r="AA13350" s="3"/>
    </row>
    <row r="13351" spans="27:27" x14ac:dyDescent="0.35">
      <c r="AA13351" s="3"/>
    </row>
    <row r="13352" spans="27:27" x14ac:dyDescent="0.35">
      <c r="AA13352" s="3"/>
    </row>
    <row r="13353" spans="27:27" x14ac:dyDescent="0.35">
      <c r="AA13353" s="3"/>
    </row>
    <row r="13354" spans="27:27" x14ac:dyDescent="0.35">
      <c r="AA13354" s="3"/>
    </row>
    <row r="13355" spans="27:27" x14ac:dyDescent="0.35">
      <c r="AA13355" s="3"/>
    </row>
    <row r="13356" spans="27:27" x14ac:dyDescent="0.35">
      <c r="AA13356" s="3"/>
    </row>
    <row r="13357" spans="27:27" x14ac:dyDescent="0.35">
      <c r="AA13357" s="3"/>
    </row>
    <row r="13358" spans="27:27" x14ac:dyDescent="0.35">
      <c r="AA13358" s="3"/>
    </row>
    <row r="13359" spans="27:27" x14ac:dyDescent="0.35">
      <c r="AA13359" s="3"/>
    </row>
    <row r="13360" spans="27:27" x14ac:dyDescent="0.35">
      <c r="AA13360" s="3"/>
    </row>
    <row r="13361" spans="27:27" x14ac:dyDescent="0.35">
      <c r="AA13361" s="3"/>
    </row>
    <row r="13362" spans="27:27" x14ac:dyDescent="0.35">
      <c r="AA13362" s="3"/>
    </row>
    <row r="13363" spans="27:27" x14ac:dyDescent="0.35">
      <c r="AA13363" s="3"/>
    </row>
    <row r="13364" spans="27:27" x14ac:dyDescent="0.35">
      <c r="AA13364" s="3"/>
    </row>
    <row r="13365" spans="27:27" x14ac:dyDescent="0.35">
      <c r="AA13365" s="3"/>
    </row>
    <row r="13366" spans="27:27" x14ac:dyDescent="0.35">
      <c r="AA13366" s="3"/>
    </row>
    <row r="13367" spans="27:27" x14ac:dyDescent="0.35">
      <c r="AA13367" s="3"/>
    </row>
    <row r="13368" spans="27:27" x14ac:dyDescent="0.35">
      <c r="AA13368" s="3"/>
    </row>
    <row r="13369" spans="27:27" x14ac:dyDescent="0.35">
      <c r="AA13369" s="3"/>
    </row>
    <row r="13370" spans="27:27" x14ac:dyDescent="0.35">
      <c r="AA13370" s="3"/>
    </row>
    <row r="13371" spans="27:27" x14ac:dyDescent="0.35">
      <c r="AA13371" s="3"/>
    </row>
    <row r="13372" spans="27:27" x14ac:dyDescent="0.35">
      <c r="AA13372" s="3"/>
    </row>
    <row r="13373" spans="27:27" x14ac:dyDescent="0.35">
      <c r="AA13373" s="3"/>
    </row>
    <row r="13374" spans="27:27" x14ac:dyDescent="0.35">
      <c r="AA13374" s="3"/>
    </row>
    <row r="13375" spans="27:27" x14ac:dyDescent="0.35">
      <c r="AA13375" s="3"/>
    </row>
    <row r="13376" spans="27:27" x14ac:dyDescent="0.35">
      <c r="AA13376" s="3"/>
    </row>
    <row r="13377" spans="27:27" x14ac:dyDescent="0.35">
      <c r="AA13377" s="3"/>
    </row>
    <row r="13378" spans="27:27" x14ac:dyDescent="0.35">
      <c r="AA13378" s="3"/>
    </row>
    <row r="13379" spans="27:27" x14ac:dyDescent="0.35">
      <c r="AA13379" s="3"/>
    </row>
    <row r="13380" spans="27:27" x14ac:dyDescent="0.35">
      <c r="AA13380" s="3"/>
    </row>
    <row r="13381" spans="27:27" x14ac:dyDescent="0.35">
      <c r="AA13381" s="3"/>
    </row>
    <row r="13382" spans="27:27" x14ac:dyDescent="0.35">
      <c r="AA13382" s="3"/>
    </row>
    <row r="13383" spans="27:27" x14ac:dyDescent="0.35">
      <c r="AA13383" s="3"/>
    </row>
    <row r="13384" spans="27:27" x14ac:dyDescent="0.35">
      <c r="AA13384" s="3"/>
    </row>
    <row r="13385" spans="27:27" x14ac:dyDescent="0.35">
      <c r="AA13385" s="3"/>
    </row>
    <row r="13386" spans="27:27" x14ac:dyDescent="0.35">
      <c r="AA13386" s="3"/>
    </row>
    <row r="13387" spans="27:27" x14ac:dyDescent="0.35">
      <c r="AA13387" s="3"/>
    </row>
    <row r="13388" spans="27:27" x14ac:dyDescent="0.35">
      <c r="AA13388" s="3"/>
    </row>
    <row r="13389" spans="27:27" x14ac:dyDescent="0.35">
      <c r="AA13389" s="3"/>
    </row>
    <row r="13390" spans="27:27" x14ac:dyDescent="0.35">
      <c r="AA13390" s="3"/>
    </row>
    <row r="13391" spans="27:27" x14ac:dyDescent="0.35">
      <c r="AA13391" s="3"/>
    </row>
    <row r="13392" spans="27:27" x14ac:dyDescent="0.35">
      <c r="AA13392" s="3"/>
    </row>
    <row r="13393" spans="27:27" x14ac:dyDescent="0.35">
      <c r="AA13393" s="3"/>
    </row>
    <row r="13394" spans="27:27" x14ac:dyDescent="0.35">
      <c r="AA13394" s="3"/>
    </row>
    <row r="13395" spans="27:27" x14ac:dyDescent="0.35">
      <c r="AA13395" s="3"/>
    </row>
    <row r="13396" spans="27:27" x14ac:dyDescent="0.35">
      <c r="AA13396" s="3"/>
    </row>
    <row r="13397" spans="27:27" x14ac:dyDescent="0.35">
      <c r="AA13397" s="3"/>
    </row>
    <row r="13398" spans="27:27" x14ac:dyDescent="0.35">
      <c r="AA13398" s="3"/>
    </row>
    <row r="13399" spans="27:27" x14ac:dyDescent="0.35">
      <c r="AA13399" s="3"/>
    </row>
    <row r="13400" spans="27:27" x14ac:dyDescent="0.35">
      <c r="AA13400" s="3"/>
    </row>
    <row r="13401" spans="27:27" x14ac:dyDescent="0.35">
      <c r="AA13401" s="3"/>
    </row>
    <row r="13402" spans="27:27" x14ac:dyDescent="0.35">
      <c r="AA13402" s="3"/>
    </row>
    <row r="13403" spans="27:27" x14ac:dyDescent="0.35">
      <c r="AA13403" s="3"/>
    </row>
    <row r="13404" spans="27:27" x14ac:dyDescent="0.35">
      <c r="AA13404" s="3"/>
    </row>
    <row r="13405" spans="27:27" x14ac:dyDescent="0.35">
      <c r="AA13405" s="3"/>
    </row>
    <row r="13406" spans="27:27" x14ac:dyDescent="0.35">
      <c r="AA13406" s="3"/>
    </row>
    <row r="13407" spans="27:27" x14ac:dyDescent="0.35">
      <c r="AA13407" s="3"/>
    </row>
    <row r="13408" spans="27:27" x14ac:dyDescent="0.35">
      <c r="AA13408" s="3"/>
    </row>
    <row r="13409" spans="27:27" x14ac:dyDescent="0.35">
      <c r="AA13409" s="3"/>
    </row>
    <row r="13410" spans="27:27" x14ac:dyDescent="0.35">
      <c r="AA13410" s="3"/>
    </row>
    <row r="13411" spans="27:27" x14ac:dyDescent="0.35">
      <c r="AA13411" s="3"/>
    </row>
    <row r="13412" spans="27:27" x14ac:dyDescent="0.35">
      <c r="AA13412" s="3"/>
    </row>
    <row r="13413" spans="27:27" x14ac:dyDescent="0.35">
      <c r="AA13413" s="3"/>
    </row>
    <row r="13414" spans="27:27" x14ac:dyDescent="0.35">
      <c r="AA13414" s="3"/>
    </row>
    <row r="13415" spans="27:27" x14ac:dyDescent="0.35">
      <c r="AA13415" s="3"/>
    </row>
    <row r="13416" spans="27:27" x14ac:dyDescent="0.35">
      <c r="AA13416" s="3"/>
    </row>
    <row r="13417" spans="27:27" x14ac:dyDescent="0.35">
      <c r="AA13417" s="3"/>
    </row>
    <row r="13418" spans="27:27" x14ac:dyDescent="0.35">
      <c r="AA13418" s="3"/>
    </row>
    <row r="13419" spans="27:27" x14ac:dyDescent="0.35">
      <c r="AA13419" s="3"/>
    </row>
    <row r="13420" spans="27:27" x14ac:dyDescent="0.35">
      <c r="AA13420" s="3"/>
    </row>
    <row r="13421" spans="27:27" x14ac:dyDescent="0.35">
      <c r="AA13421" s="3"/>
    </row>
    <row r="13422" spans="27:27" x14ac:dyDescent="0.35">
      <c r="AA13422" s="3"/>
    </row>
    <row r="13423" spans="27:27" x14ac:dyDescent="0.35">
      <c r="AA13423" s="3"/>
    </row>
    <row r="13424" spans="27:27" x14ac:dyDescent="0.35">
      <c r="AA13424" s="3"/>
    </row>
    <row r="13425" spans="27:27" x14ac:dyDescent="0.35">
      <c r="AA13425" s="3"/>
    </row>
    <row r="13426" spans="27:27" x14ac:dyDescent="0.35">
      <c r="AA13426" s="3"/>
    </row>
    <row r="13427" spans="27:27" x14ac:dyDescent="0.35">
      <c r="AA13427" s="3"/>
    </row>
    <row r="13428" spans="27:27" x14ac:dyDescent="0.35">
      <c r="AA13428" s="3"/>
    </row>
    <row r="13429" spans="27:27" x14ac:dyDescent="0.35">
      <c r="AA13429" s="3"/>
    </row>
    <row r="13430" spans="27:27" x14ac:dyDescent="0.35">
      <c r="AA13430" s="3"/>
    </row>
    <row r="13431" spans="27:27" x14ac:dyDescent="0.35">
      <c r="AA13431" s="3"/>
    </row>
    <row r="13432" spans="27:27" x14ac:dyDescent="0.35">
      <c r="AA13432" s="3"/>
    </row>
    <row r="13433" spans="27:27" x14ac:dyDescent="0.35">
      <c r="AA13433" s="3"/>
    </row>
    <row r="13434" spans="27:27" x14ac:dyDescent="0.35">
      <c r="AA13434" s="3"/>
    </row>
    <row r="13435" spans="27:27" x14ac:dyDescent="0.35">
      <c r="AA13435" s="3"/>
    </row>
    <row r="13436" spans="27:27" x14ac:dyDescent="0.35">
      <c r="AA13436" s="3"/>
    </row>
    <row r="13437" spans="27:27" x14ac:dyDescent="0.35">
      <c r="AA13437" s="3"/>
    </row>
    <row r="13438" spans="27:27" x14ac:dyDescent="0.35">
      <c r="AA13438" s="3"/>
    </row>
    <row r="13439" spans="27:27" x14ac:dyDescent="0.35">
      <c r="AA13439" s="3"/>
    </row>
    <row r="13440" spans="27:27" x14ac:dyDescent="0.35">
      <c r="AA13440" s="3"/>
    </row>
    <row r="13441" spans="27:27" x14ac:dyDescent="0.35">
      <c r="AA13441" s="3"/>
    </row>
    <row r="13442" spans="27:27" x14ac:dyDescent="0.35">
      <c r="AA13442" s="3"/>
    </row>
    <row r="13443" spans="27:27" x14ac:dyDescent="0.35">
      <c r="AA13443" s="3"/>
    </row>
    <row r="13444" spans="27:27" x14ac:dyDescent="0.35">
      <c r="AA13444" s="3"/>
    </row>
    <row r="13445" spans="27:27" x14ac:dyDescent="0.35">
      <c r="AA13445" s="3"/>
    </row>
    <row r="13446" spans="27:27" x14ac:dyDescent="0.35">
      <c r="AA13446" s="3"/>
    </row>
    <row r="13447" spans="27:27" x14ac:dyDescent="0.35">
      <c r="AA13447" s="3"/>
    </row>
    <row r="13448" spans="27:27" x14ac:dyDescent="0.35">
      <c r="AA13448" s="3"/>
    </row>
    <row r="13449" spans="27:27" x14ac:dyDescent="0.35">
      <c r="AA13449" s="3"/>
    </row>
    <row r="13450" spans="27:27" x14ac:dyDescent="0.35">
      <c r="AA13450" s="3"/>
    </row>
    <row r="13451" spans="27:27" x14ac:dyDescent="0.35">
      <c r="AA13451" s="3"/>
    </row>
    <row r="13452" spans="27:27" x14ac:dyDescent="0.35">
      <c r="AA13452" s="3"/>
    </row>
    <row r="13453" spans="27:27" x14ac:dyDescent="0.35">
      <c r="AA13453" s="3"/>
    </row>
    <row r="13454" spans="27:27" x14ac:dyDescent="0.35">
      <c r="AA13454" s="3"/>
    </row>
    <row r="13455" spans="27:27" x14ac:dyDescent="0.35">
      <c r="AA13455" s="3"/>
    </row>
    <row r="13456" spans="27:27" x14ac:dyDescent="0.35">
      <c r="AA13456" s="3"/>
    </row>
    <row r="13457" spans="27:27" x14ac:dyDescent="0.35">
      <c r="AA13457" s="3"/>
    </row>
    <row r="13458" spans="27:27" x14ac:dyDescent="0.35">
      <c r="AA13458" s="3"/>
    </row>
    <row r="13459" spans="27:27" x14ac:dyDescent="0.35">
      <c r="AA13459" s="3"/>
    </row>
    <row r="13460" spans="27:27" x14ac:dyDescent="0.35">
      <c r="AA13460" s="3"/>
    </row>
    <row r="13461" spans="27:27" x14ac:dyDescent="0.35">
      <c r="AA13461" s="3"/>
    </row>
    <row r="13462" spans="27:27" x14ac:dyDescent="0.35">
      <c r="AA13462" s="3"/>
    </row>
    <row r="13463" spans="27:27" x14ac:dyDescent="0.35">
      <c r="AA13463" s="3"/>
    </row>
    <row r="13464" spans="27:27" x14ac:dyDescent="0.35">
      <c r="AA13464" s="3"/>
    </row>
    <row r="13465" spans="27:27" x14ac:dyDescent="0.35">
      <c r="AA13465" s="3"/>
    </row>
    <row r="13466" spans="27:27" x14ac:dyDescent="0.35">
      <c r="AA13466" s="3"/>
    </row>
    <row r="13467" spans="27:27" x14ac:dyDescent="0.35">
      <c r="AA13467" s="3"/>
    </row>
    <row r="13468" spans="27:27" x14ac:dyDescent="0.35">
      <c r="AA13468" s="3"/>
    </row>
    <row r="13469" spans="27:27" x14ac:dyDescent="0.35">
      <c r="AA13469" s="3"/>
    </row>
    <row r="13470" spans="27:27" x14ac:dyDescent="0.35">
      <c r="AA13470" s="3"/>
    </row>
    <row r="13471" spans="27:27" x14ac:dyDescent="0.35">
      <c r="AA13471" s="3"/>
    </row>
    <row r="13472" spans="27:27" x14ac:dyDescent="0.35">
      <c r="AA13472" s="3"/>
    </row>
    <row r="13473" spans="27:27" x14ac:dyDescent="0.35">
      <c r="AA13473" s="3"/>
    </row>
    <row r="13474" spans="27:27" x14ac:dyDescent="0.35">
      <c r="AA13474" s="3"/>
    </row>
    <row r="13475" spans="27:27" x14ac:dyDescent="0.35">
      <c r="AA13475" s="3"/>
    </row>
    <row r="13476" spans="27:27" x14ac:dyDescent="0.35">
      <c r="AA13476" s="3"/>
    </row>
    <row r="13477" spans="27:27" x14ac:dyDescent="0.35">
      <c r="AA13477" s="3"/>
    </row>
    <row r="13478" spans="27:27" x14ac:dyDescent="0.35">
      <c r="AA13478" s="3"/>
    </row>
    <row r="13479" spans="27:27" x14ac:dyDescent="0.35">
      <c r="AA13479" s="3"/>
    </row>
    <row r="13480" spans="27:27" x14ac:dyDescent="0.35">
      <c r="AA13480" s="3"/>
    </row>
    <row r="13481" spans="27:27" x14ac:dyDescent="0.35">
      <c r="AA13481" s="3"/>
    </row>
    <row r="13482" spans="27:27" x14ac:dyDescent="0.35">
      <c r="AA13482" s="3"/>
    </row>
    <row r="13483" spans="27:27" x14ac:dyDescent="0.35">
      <c r="AA13483" s="3"/>
    </row>
    <row r="13484" spans="27:27" x14ac:dyDescent="0.35">
      <c r="AA13484" s="3"/>
    </row>
    <row r="13485" spans="27:27" x14ac:dyDescent="0.35">
      <c r="AA13485" s="3"/>
    </row>
    <row r="13486" spans="27:27" x14ac:dyDescent="0.35">
      <c r="AA13486" s="3"/>
    </row>
    <row r="13487" spans="27:27" x14ac:dyDescent="0.35">
      <c r="AA13487" s="3"/>
    </row>
    <row r="13488" spans="27:27" x14ac:dyDescent="0.35">
      <c r="AA13488" s="3"/>
    </row>
    <row r="13489" spans="27:27" x14ac:dyDescent="0.35">
      <c r="AA13489" s="3"/>
    </row>
    <row r="13490" spans="27:27" x14ac:dyDescent="0.35">
      <c r="AA13490" s="3"/>
    </row>
    <row r="13491" spans="27:27" x14ac:dyDescent="0.35">
      <c r="AA13491" s="3"/>
    </row>
    <row r="13492" spans="27:27" x14ac:dyDescent="0.35">
      <c r="AA13492" s="3"/>
    </row>
    <row r="13493" spans="27:27" x14ac:dyDescent="0.35">
      <c r="AA13493" s="3"/>
    </row>
    <row r="13494" spans="27:27" x14ac:dyDescent="0.35">
      <c r="AA13494" s="3"/>
    </row>
    <row r="13495" spans="27:27" x14ac:dyDescent="0.35">
      <c r="AA13495" s="3"/>
    </row>
    <row r="13496" spans="27:27" x14ac:dyDescent="0.35">
      <c r="AA13496" s="3"/>
    </row>
    <row r="13497" spans="27:27" x14ac:dyDescent="0.35">
      <c r="AA13497" s="3"/>
    </row>
    <row r="13498" spans="27:27" x14ac:dyDescent="0.35">
      <c r="AA13498" s="3"/>
    </row>
    <row r="13499" spans="27:27" x14ac:dyDescent="0.35">
      <c r="AA13499" s="3"/>
    </row>
    <row r="13500" spans="27:27" x14ac:dyDescent="0.35">
      <c r="AA13500" s="3"/>
    </row>
    <row r="13501" spans="27:27" x14ac:dyDescent="0.35">
      <c r="AA13501" s="3"/>
    </row>
    <row r="13502" spans="27:27" x14ac:dyDescent="0.35">
      <c r="AA13502" s="3"/>
    </row>
    <row r="13503" spans="27:27" x14ac:dyDescent="0.35">
      <c r="AA13503" s="3"/>
    </row>
    <row r="13504" spans="27:27" x14ac:dyDescent="0.35">
      <c r="AA13504" s="3"/>
    </row>
    <row r="13505" spans="27:27" x14ac:dyDescent="0.35">
      <c r="AA13505" s="3"/>
    </row>
    <row r="13506" spans="27:27" x14ac:dyDescent="0.35">
      <c r="AA13506" s="3"/>
    </row>
    <row r="13507" spans="27:27" x14ac:dyDescent="0.35">
      <c r="AA13507" s="3"/>
    </row>
    <row r="13508" spans="27:27" x14ac:dyDescent="0.35">
      <c r="AA13508" s="3"/>
    </row>
    <row r="13509" spans="27:27" x14ac:dyDescent="0.35">
      <c r="AA13509" s="3"/>
    </row>
    <row r="13510" spans="27:27" x14ac:dyDescent="0.35">
      <c r="AA13510" s="3"/>
    </row>
    <row r="13511" spans="27:27" x14ac:dyDescent="0.35">
      <c r="AA13511" s="3"/>
    </row>
    <row r="13512" spans="27:27" x14ac:dyDescent="0.35">
      <c r="AA13512" s="3"/>
    </row>
    <row r="13513" spans="27:27" x14ac:dyDescent="0.35">
      <c r="AA13513" s="3"/>
    </row>
    <row r="13514" spans="27:27" x14ac:dyDescent="0.35">
      <c r="AA13514" s="3"/>
    </row>
    <row r="13515" spans="27:27" x14ac:dyDescent="0.35">
      <c r="AA13515" s="3"/>
    </row>
    <row r="13516" spans="27:27" x14ac:dyDescent="0.35">
      <c r="AA13516" s="3"/>
    </row>
    <row r="13517" spans="27:27" x14ac:dyDescent="0.35">
      <c r="AA13517" s="3"/>
    </row>
    <row r="13518" spans="27:27" x14ac:dyDescent="0.35">
      <c r="AA13518" s="3"/>
    </row>
    <row r="13519" spans="27:27" x14ac:dyDescent="0.35">
      <c r="AA13519" s="3"/>
    </row>
    <row r="13520" spans="27:27" x14ac:dyDescent="0.35">
      <c r="AA13520" s="3"/>
    </row>
    <row r="13521" spans="27:27" x14ac:dyDescent="0.35">
      <c r="AA13521" s="3"/>
    </row>
    <row r="13522" spans="27:27" x14ac:dyDescent="0.35">
      <c r="AA13522" s="3"/>
    </row>
    <row r="13523" spans="27:27" x14ac:dyDescent="0.35">
      <c r="AA13523" s="3"/>
    </row>
    <row r="13524" spans="27:27" x14ac:dyDescent="0.35">
      <c r="AA13524" s="3"/>
    </row>
    <row r="13525" spans="27:27" x14ac:dyDescent="0.35">
      <c r="AA13525" s="3"/>
    </row>
    <row r="13526" spans="27:27" x14ac:dyDescent="0.35">
      <c r="AA13526" s="3"/>
    </row>
    <row r="13527" spans="27:27" x14ac:dyDescent="0.35">
      <c r="AA13527" s="3"/>
    </row>
    <row r="13528" spans="27:27" x14ac:dyDescent="0.35">
      <c r="AA13528" s="3"/>
    </row>
    <row r="13529" spans="27:27" x14ac:dyDescent="0.35">
      <c r="AA13529" s="3"/>
    </row>
    <row r="13530" spans="27:27" x14ac:dyDescent="0.35">
      <c r="AA13530" s="3"/>
    </row>
    <row r="13531" spans="27:27" x14ac:dyDescent="0.35">
      <c r="AA13531" s="3"/>
    </row>
    <row r="13532" spans="27:27" x14ac:dyDescent="0.35">
      <c r="AA13532" s="3"/>
    </row>
    <row r="13533" spans="27:27" x14ac:dyDescent="0.35">
      <c r="AA13533" s="3"/>
    </row>
    <row r="13534" spans="27:27" x14ac:dyDescent="0.35">
      <c r="AA13534" s="3"/>
    </row>
    <row r="13535" spans="27:27" x14ac:dyDescent="0.35">
      <c r="AA13535" s="3"/>
    </row>
    <row r="13536" spans="27:27" x14ac:dyDescent="0.35">
      <c r="AA13536" s="3"/>
    </row>
    <row r="13537" spans="27:27" x14ac:dyDescent="0.35">
      <c r="AA13537" s="3"/>
    </row>
    <row r="13538" spans="27:27" x14ac:dyDescent="0.35">
      <c r="AA13538" s="3"/>
    </row>
    <row r="13539" spans="27:27" x14ac:dyDescent="0.35">
      <c r="AA13539" s="3"/>
    </row>
    <row r="13540" spans="27:27" x14ac:dyDescent="0.35">
      <c r="AA13540" s="3"/>
    </row>
    <row r="13541" spans="27:27" x14ac:dyDescent="0.35">
      <c r="AA13541" s="3"/>
    </row>
    <row r="13542" spans="27:27" x14ac:dyDescent="0.35">
      <c r="AA13542" s="3"/>
    </row>
    <row r="13543" spans="27:27" x14ac:dyDescent="0.35">
      <c r="AA13543" s="3"/>
    </row>
    <row r="13544" spans="27:27" x14ac:dyDescent="0.35">
      <c r="AA13544" s="3"/>
    </row>
    <row r="13545" spans="27:27" x14ac:dyDescent="0.35">
      <c r="AA13545" s="3"/>
    </row>
    <row r="13546" spans="27:27" x14ac:dyDescent="0.35">
      <c r="AA13546" s="3"/>
    </row>
    <row r="13547" spans="27:27" x14ac:dyDescent="0.35">
      <c r="AA13547" s="3"/>
    </row>
    <row r="13548" spans="27:27" x14ac:dyDescent="0.35">
      <c r="AA13548" s="3"/>
    </row>
    <row r="13549" spans="27:27" x14ac:dyDescent="0.35">
      <c r="AA13549" s="3"/>
    </row>
    <row r="13550" spans="27:27" x14ac:dyDescent="0.35">
      <c r="AA13550" s="3"/>
    </row>
    <row r="13551" spans="27:27" x14ac:dyDescent="0.35">
      <c r="AA13551" s="3"/>
    </row>
    <row r="13552" spans="27:27" x14ac:dyDescent="0.35">
      <c r="AA13552" s="3"/>
    </row>
    <row r="13553" spans="27:27" x14ac:dyDescent="0.35">
      <c r="AA13553" s="3"/>
    </row>
    <row r="13554" spans="27:27" x14ac:dyDescent="0.35">
      <c r="AA13554" s="3"/>
    </row>
    <row r="13555" spans="27:27" x14ac:dyDescent="0.35">
      <c r="AA13555" s="3"/>
    </row>
    <row r="13556" spans="27:27" x14ac:dyDescent="0.35">
      <c r="AA13556" s="3"/>
    </row>
    <row r="13557" spans="27:27" x14ac:dyDescent="0.35">
      <c r="AA13557" s="3"/>
    </row>
    <row r="13558" spans="27:27" x14ac:dyDescent="0.35">
      <c r="AA13558" s="3"/>
    </row>
    <row r="13559" spans="27:27" x14ac:dyDescent="0.35">
      <c r="AA13559" s="3"/>
    </row>
    <row r="13560" spans="27:27" x14ac:dyDescent="0.35">
      <c r="AA13560" s="3"/>
    </row>
    <row r="13561" spans="27:27" x14ac:dyDescent="0.35">
      <c r="AA13561" s="3"/>
    </row>
    <row r="13562" spans="27:27" x14ac:dyDescent="0.35">
      <c r="AA13562" s="3"/>
    </row>
    <row r="13563" spans="27:27" x14ac:dyDescent="0.35">
      <c r="AA13563" s="3"/>
    </row>
    <row r="13564" spans="27:27" x14ac:dyDescent="0.35">
      <c r="AA13564" s="3"/>
    </row>
    <row r="13565" spans="27:27" x14ac:dyDescent="0.35">
      <c r="AA13565" s="3"/>
    </row>
    <row r="13566" spans="27:27" x14ac:dyDescent="0.35">
      <c r="AA13566" s="3"/>
    </row>
    <row r="13567" spans="27:27" x14ac:dyDescent="0.35">
      <c r="AA13567" s="3"/>
    </row>
    <row r="13568" spans="27:27" x14ac:dyDescent="0.35">
      <c r="AA13568" s="3"/>
    </row>
    <row r="13569" spans="27:27" x14ac:dyDescent="0.35">
      <c r="AA13569" s="3"/>
    </row>
    <row r="13570" spans="27:27" x14ac:dyDescent="0.35">
      <c r="AA13570" s="3"/>
    </row>
    <row r="13571" spans="27:27" x14ac:dyDescent="0.35">
      <c r="AA13571" s="3"/>
    </row>
    <row r="13572" spans="27:27" x14ac:dyDescent="0.35">
      <c r="AA13572" s="3"/>
    </row>
    <row r="13573" spans="27:27" x14ac:dyDescent="0.35">
      <c r="AA13573" s="3"/>
    </row>
    <row r="13574" spans="27:27" x14ac:dyDescent="0.35">
      <c r="AA13574" s="3"/>
    </row>
    <row r="13575" spans="27:27" x14ac:dyDescent="0.35">
      <c r="AA13575" s="3"/>
    </row>
    <row r="13576" spans="27:27" x14ac:dyDescent="0.35">
      <c r="AA13576" s="3"/>
    </row>
    <row r="13577" spans="27:27" x14ac:dyDescent="0.35">
      <c r="AA13577" s="3"/>
    </row>
    <row r="13578" spans="27:27" x14ac:dyDescent="0.35">
      <c r="AA13578" s="3"/>
    </row>
    <row r="13579" spans="27:27" x14ac:dyDescent="0.35">
      <c r="AA13579" s="3"/>
    </row>
    <row r="13580" spans="27:27" x14ac:dyDescent="0.35">
      <c r="AA13580" s="3"/>
    </row>
    <row r="13581" spans="27:27" x14ac:dyDescent="0.35">
      <c r="AA13581" s="3"/>
    </row>
    <row r="13582" spans="27:27" x14ac:dyDescent="0.35">
      <c r="AA13582" s="3"/>
    </row>
    <row r="13583" spans="27:27" x14ac:dyDescent="0.35">
      <c r="AA13583" s="3"/>
    </row>
    <row r="13584" spans="27:27" x14ac:dyDescent="0.35">
      <c r="AA13584" s="3"/>
    </row>
    <row r="13585" spans="27:27" x14ac:dyDescent="0.35">
      <c r="AA13585" s="3"/>
    </row>
    <row r="13586" spans="27:27" x14ac:dyDescent="0.35">
      <c r="AA13586" s="3"/>
    </row>
    <row r="13587" spans="27:27" x14ac:dyDescent="0.35">
      <c r="AA13587" s="3"/>
    </row>
    <row r="13588" spans="27:27" x14ac:dyDescent="0.35">
      <c r="AA13588" s="3"/>
    </row>
    <row r="13589" spans="27:27" x14ac:dyDescent="0.35">
      <c r="AA13589" s="3"/>
    </row>
    <row r="13590" spans="27:27" x14ac:dyDescent="0.35">
      <c r="AA13590" s="3"/>
    </row>
    <row r="13591" spans="27:27" x14ac:dyDescent="0.35">
      <c r="AA13591" s="3"/>
    </row>
    <row r="13592" spans="27:27" x14ac:dyDescent="0.35">
      <c r="AA13592" s="3"/>
    </row>
    <row r="13593" spans="27:27" x14ac:dyDescent="0.35">
      <c r="AA13593" s="3"/>
    </row>
    <row r="13594" spans="27:27" x14ac:dyDescent="0.35">
      <c r="AA13594" s="3"/>
    </row>
    <row r="13595" spans="27:27" x14ac:dyDescent="0.35">
      <c r="AA13595" s="3"/>
    </row>
    <row r="13596" spans="27:27" x14ac:dyDescent="0.35">
      <c r="AA13596" s="3"/>
    </row>
    <row r="13597" spans="27:27" x14ac:dyDescent="0.35">
      <c r="AA13597" s="3"/>
    </row>
    <row r="13598" spans="27:27" x14ac:dyDescent="0.35">
      <c r="AA13598" s="3"/>
    </row>
    <row r="13599" spans="27:27" x14ac:dyDescent="0.35">
      <c r="AA13599" s="3"/>
    </row>
    <row r="13600" spans="27:27" x14ac:dyDescent="0.35">
      <c r="AA13600" s="3"/>
    </row>
    <row r="13601" spans="27:27" x14ac:dyDescent="0.35">
      <c r="AA13601" s="3"/>
    </row>
    <row r="13602" spans="27:27" x14ac:dyDescent="0.35">
      <c r="AA13602" s="3"/>
    </row>
    <row r="13603" spans="27:27" x14ac:dyDescent="0.35">
      <c r="AA13603" s="3"/>
    </row>
    <row r="13604" spans="27:27" x14ac:dyDescent="0.35">
      <c r="AA13604" s="3"/>
    </row>
    <row r="13605" spans="27:27" x14ac:dyDescent="0.35">
      <c r="AA13605" s="3"/>
    </row>
    <row r="13606" spans="27:27" x14ac:dyDescent="0.35">
      <c r="AA13606" s="3"/>
    </row>
    <row r="13607" spans="27:27" x14ac:dyDescent="0.35">
      <c r="AA13607" s="3"/>
    </row>
    <row r="13608" spans="27:27" x14ac:dyDescent="0.35">
      <c r="AA13608" s="3"/>
    </row>
    <row r="13609" spans="27:27" x14ac:dyDescent="0.35">
      <c r="AA13609" s="3"/>
    </row>
    <row r="13610" spans="27:27" x14ac:dyDescent="0.35">
      <c r="AA13610" s="3"/>
    </row>
    <row r="13611" spans="27:27" x14ac:dyDescent="0.35">
      <c r="AA13611" s="3"/>
    </row>
    <row r="13612" spans="27:27" x14ac:dyDescent="0.35">
      <c r="AA13612" s="3"/>
    </row>
    <row r="13613" spans="27:27" x14ac:dyDescent="0.35">
      <c r="AA13613" s="3"/>
    </row>
    <row r="13614" spans="27:27" x14ac:dyDescent="0.35">
      <c r="AA13614" s="3"/>
    </row>
    <row r="13615" spans="27:27" x14ac:dyDescent="0.35">
      <c r="AA13615" s="3"/>
    </row>
    <row r="13616" spans="27:27" x14ac:dyDescent="0.35">
      <c r="AA13616" s="3"/>
    </row>
    <row r="13617" spans="27:27" x14ac:dyDescent="0.35">
      <c r="AA13617" s="3"/>
    </row>
    <row r="13618" spans="27:27" x14ac:dyDescent="0.35">
      <c r="AA13618" s="3"/>
    </row>
    <row r="13619" spans="27:27" x14ac:dyDescent="0.35">
      <c r="AA13619" s="3"/>
    </row>
    <row r="13620" spans="27:27" x14ac:dyDescent="0.35">
      <c r="AA13620" s="3"/>
    </row>
    <row r="13621" spans="27:27" x14ac:dyDescent="0.35">
      <c r="AA13621" s="3"/>
    </row>
    <row r="13622" spans="27:27" x14ac:dyDescent="0.35">
      <c r="AA13622" s="3"/>
    </row>
    <row r="13623" spans="27:27" x14ac:dyDescent="0.35">
      <c r="AA13623" s="3"/>
    </row>
    <row r="13624" spans="27:27" x14ac:dyDescent="0.35">
      <c r="AA13624" s="3"/>
    </row>
    <row r="13625" spans="27:27" x14ac:dyDescent="0.35">
      <c r="AA13625" s="3"/>
    </row>
    <row r="13626" spans="27:27" x14ac:dyDescent="0.35">
      <c r="AA13626" s="3"/>
    </row>
    <row r="13627" spans="27:27" x14ac:dyDescent="0.35">
      <c r="AA13627" s="3"/>
    </row>
    <row r="13628" spans="27:27" x14ac:dyDescent="0.35">
      <c r="AA13628" s="3"/>
    </row>
    <row r="13629" spans="27:27" x14ac:dyDescent="0.35">
      <c r="AA13629" s="3"/>
    </row>
    <row r="13630" spans="27:27" x14ac:dyDescent="0.35">
      <c r="AA13630" s="3"/>
    </row>
    <row r="13631" spans="27:27" x14ac:dyDescent="0.35">
      <c r="AA13631" s="3"/>
    </row>
    <row r="13632" spans="27:27" x14ac:dyDescent="0.35">
      <c r="AA13632" s="3"/>
    </row>
    <row r="13633" spans="27:27" x14ac:dyDescent="0.35">
      <c r="AA13633" s="3"/>
    </row>
    <row r="13634" spans="27:27" x14ac:dyDescent="0.35">
      <c r="AA13634" s="3"/>
    </row>
    <row r="13635" spans="27:27" x14ac:dyDescent="0.35">
      <c r="AA13635" s="3"/>
    </row>
    <row r="13636" spans="27:27" x14ac:dyDescent="0.35">
      <c r="AA13636" s="3"/>
    </row>
    <row r="13637" spans="27:27" x14ac:dyDescent="0.35">
      <c r="AA13637" s="3"/>
    </row>
    <row r="13638" spans="27:27" x14ac:dyDescent="0.35">
      <c r="AA13638" s="3"/>
    </row>
    <row r="13639" spans="27:27" x14ac:dyDescent="0.35">
      <c r="AA13639" s="3"/>
    </row>
    <row r="13640" spans="27:27" x14ac:dyDescent="0.35">
      <c r="AA13640" s="3"/>
    </row>
    <row r="13641" spans="27:27" x14ac:dyDescent="0.35">
      <c r="AA13641" s="3"/>
    </row>
    <row r="13642" spans="27:27" x14ac:dyDescent="0.35">
      <c r="AA13642" s="3"/>
    </row>
    <row r="13643" spans="27:27" x14ac:dyDescent="0.35">
      <c r="AA13643" s="3"/>
    </row>
    <row r="13644" spans="27:27" x14ac:dyDescent="0.35">
      <c r="AA13644" s="3"/>
    </row>
    <row r="13645" spans="27:27" x14ac:dyDescent="0.35">
      <c r="AA13645" s="3"/>
    </row>
    <row r="13646" spans="27:27" x14ac:dyDescent="0.35">
      <c r="AA13646" s="3"/>
    </row>
    <row r="13647" spans="27:27" x14ac:dyDescent="0.35">
      <c r="AA13647" s="3"/>
    </row>
    <row r="13648" spans="27:27" x14ac:dyDescent="0.35">
      <c r="AA13648" s="3"/>
    </row>
    <row r="13649" spans="27:27" x14ac:dyDescent="0.35">
      <c r="AA13649" s="3"/>
    </row>
    <row r="13650" spans="27:27" x14ac:dyDescent="0.35">
      <c r="AA13650" s="3"/>
    </row>
    <row r="13651" spans="27:27" x14ac:dyDescent="0.35">
      <c r="AA13651" s="3"/>
    </row>
    <row r="13652" spans="27:27" x14ac:dyDescent="0.35">
      <c r="AA13652" s="3"/>
    </row>
    <row r="13653" spans="27:27" x14ac:dyDescent="0.35">
      <c r="AA13653" s="3"/>
    </row>
    <row r="13654" spans="27:27" x14ac:dyDescent="0.35">
      <c r="AA13654" s="3"/>
    </row>
    <row r="13655" spans="27:27" x14ac:dyDescent="0.35">
      <c r="AA13655" s="3"/>
    </row>
    <row r="13656" spans="27:27" x14ac:dyDescent="0.35">
      <c r="AA13656" s="3"/>
    </row>
    <row r="13657" spans="27:27" x14ac:dyDescent="0.35">
      <c r="AA13657" s="3"/>
    </row>
    <row r="13658" spans="27:27" x14ac:dyDescent="0.35">
      <c r="AA13658" s="3"/>
    </row>
    <row r="13659" spans="27:27" x14ac:dyDescent="0.35">
      <c r="AA13659" s="3"/>
    </row>
    <row r="13660" spans="27:27" x14ac:dyDescent="0.35">
      <c r="AA13660" s="3"/>
    </row>
    <row r="13661" spans="27:27" x14ac:dyDescent="0.35">
      <c r="AA13661" s="3"/>
    </row>
    <row r="13662" spans="27:27" x14ac:dyDescent="0.35">
      <c r="AA13662" s="3"/>
    </row>
    <row r="13663" spans="27:27" x14ac:dyDescent="0.35">
      <c r="AA13663" s="3"/>
    </row>
    <row r="13664" spans="27:27" x14ac:dyDescent="0.35">
      <c r="AA13664" s="3"/>
    </row>
    <row r="13665" spans="27:27" x14ac:dyDescent="0.35">
      <c r="AA13665" s="3"/>
    </row>
    <row r="13666" spans="27:27" x14ac:dyDescent="0.35">
      <c r="AA13666" s="3"/>
    </row>
    <row r="13667" spans="27:27" x14ac:dyDescent="0.35">
      <c r="AA13667" s="3"/>
    </row>
    <row r="13668" spans="27:27" x14ac:dyDescent="0.35">
      <c r="AA13668" s="3"/>
    </row>
    <row r="13669" spans="27:27" x14ac:dyDescent="0.35">
      <c r="AA13669" s="3"/>
    </row>
    <row r="13670" spans="27:27" x14ac:dyDescent="0.35">
      <c r="AA13670" s="3"/>
    </row>
    <row r="13671" spans="27:27" x14ac:dyDescent="0.35">
      <c r="AA13671" s="3"/>
    </row>
    <row r="13672" spans="27:27" x14ac:dyDescent="0.35">
      <c r="AA13672" s="3"/>
    </row>
    <row r="13673" spans="27:27" x14ac:dyDescent="0.35">
      <c r="AA13673" s="3"/>
    </row>
    <row r="13674" spans="27:27" x14ac:dyDescent="0.35">
      <c r="AA13674" s="3"/>
    </row>
    <row r="13675" spans="27:27" x14ac:dyDescent="0.35">
      <c r="AA13675" s="3"/>
    </row>
    <row r="13676" spans="27:27" x14ac:dyDescent="0.35">
      <c r="AA13676" s="3"/>
    </row>
    <row r="13677" spans="27:27" x14ac:dyDescent="0.35">
      <c r="AA13677" s="3"/>
    </row>
    <row r="13678" spans="27:27" x14ac:dyDescent="0.35">
      <c r="AA13678" s="3"/>
    </row>
    <row r="13679" spans="27:27" x14ac:dyDescent="0.35">
      <c r="AA13679" s="3"/>
    </row>
    <row r="13680" spans="27:27" x14ac:dyDescent="0.35">
      <c r="AA13680" s="3"/>
    </row>
    <row r="13681" spans="27:27" x14ac:dyDescent="0.35">
      <c r="AA13681" s="3"/>
    </row>
    <row r="13682" spans="27:27" x14ac:dyDescent="0.35">
      <c r="AA13682" s="3"/>
    </row>
    <row r="13683" spans="27:27" x14ac:dyDescent="0.35">
      <c r="AA13683" s="3"/>
    </row>
    <row r="13684" spans="27:27" x14ac:dyDescent="0.35">
      <c r="AA13684" s="3"/>
    </row>
    <row r="13685" spans="27:27" x14ac:dyDescent="0.35">
      <c r="AA13685" s="3"/>
    </row>
    <row r="13686" spans="27:27" x14ac:dyDescent="0.35">
      <c r="AA13686" s="3"/>
    </row>
    <row r="13687" spans="27:27" x14ac:dyDescent="0.35">
      <c r="AA13687" s="3"/>
    </row>
    <row r="13688" spans="27:27" x14ac:dyDescent="0.35">
      <c r="AA13688" s="3"/>
    </row>
    <row r="13689" spans="27:27" x14ac:dyDescent="0.35">
      <c r="AA13689" s="3"/>
    </row>
    <row r="13690" spans="27:27" x14ac:dyDescent="0.35">
      <c r="AA13690" s="3"/>
    </row>
    <row r="13691" spans="27:27" x14ac:dyDescent="0.35">
      <c r="AA13691" s="3"/>
    </row>
    <row r="13692" spans="27:27" x14ac:dyDescent="0.35">
      <c r="AA13692" s="3"/>
    </row>
    <row r="13693" spans="27:27" x14ac:dyDescent="0.35">
      <c r="AA13693" s="3"/>
    </row>
    <row r="13694" spans="27:27" x14ac:dyDescent="0.35">
      <c r="AA13694" s="3"/>
    </row>
    <row r="13695" spans="27:27" x14ac:dyDescent="0.35">
      <c r="AA13695" s="3"/>
    </row>
    <row r="13696" spans="27:27" x14ac:dyDescent="0.35">
      <c r="AA13696" s="3"/>
    </row>
    <row r="13697" spans="27:27" x14ac:dyDescent="0.35">
      <c r="AA13697" s="3"/>
    </row>
    <row r="13698" spans="27:27" x14ac:dyDescent="0.35">
      <c r="AA13698" s="3"/>
    </row>
    <row r="13699" spans="27:27" x14ac:dyDescent="0.35">
      <c r="AA13699" s="3"/>
    </row>
    <row r="13700" spans="27:27" x14ac:dyDescent="0.35">
      <c r="AA13700" s="3"/>
    </row>
    <row r="13701" spans="27:27" x14ac:dyDescent="0.35">
      <c r="AA13701" s="3"/>
    </row>
    <row r="13702" spans="27:27" x14ac:dyDescent="0.35">
      <c r="AA13702" s="3"/>
    </row>
    <row r="13703" spans="27:27" x14ac:dyDescent="0.35">
      <c r="AA13703" s="3"/>
    </row>
    <row r="13704" spans="27:27" x14ac:dyDescent="0.35">
      <c r="AA13704" s="3"/>
    </row>
    <row r="13705" spans="27:27" x14ac:dyDescent="0.35">
      <c r="AA13705" s="3"/>
    </row>
    <row r="13706" spans="27:27" x14ac:dyDescent="0.35">
      <c r="AA13706" s="3"/>
    </row>
    <row r="13707" spans="27:27" x14ac:dyDescent="0.35">
      <c r="AA13707" s="3"/>
    </row>
    <row r="13708" spans="27:27" x14ac:dyDescent="0.35">
      <c r="AA13708" s="3"/>
    </row>
    <row r="13709" spans="27:27" x14ac:dyDescent="0.35">
      <c r="AA13709" s="3"/>
    </row>
    <row r="13710" spans="27:27" x14ac:dyDescent="0.35">
      <c r="AA13710" s="3"/>
    </row>
    <row r="13711" spans="27:27" x14ac:dyDescent="0.35">
      <c r="AA13711" s="3"/>
    </row>
    <row r="13712" spans="27:27" x14ac:dyDescent="0.35">
      <c r="AA13712" s="3"/>
    </row>
    <row r="13713" spans="27:27" x14ac:dyDescent="0.35">
      <c r="AA13713" s="3"/>
    </row>
    <row r="13714" spans="27:27" x14ac:dyDescent="0.35">
      <c r="AA13714" s="3"/>
    </row>
    <row r="13715" spans="27:27" x14ac:dyDescent="0.35">
      <c r="AA13715" s="3"/>
    </row>
    <row r="13716" spans="27:27" x14ac:dyDescent="0.35">
      <c r="AA13716" s="3"/>
    </row>
    <row r="13717" spans="27:27" x14ac:dyDescent="0.35">
      <c r="AA13717" s="3"/>
    </row>
    <row r="13718" spans="27:27" x14ac:dyDescent="0.35">
      <c r="AA13718" s="3"/>
    </row>
    <row r="13719" spans="27:27" x14ac:dyDescent="0.35">
      <c r="AA13719" s="3"/>
    </row>
    <row r="13720" spans="27:27" x14ac:dyDescent="0.35">
      <c r="AA13720" s="3"/>
    </row>
    <row r="13721" spans="27:27" x14ac:dyDescent="0.35">
      <c r="AA13721" s="3"/>
    </row>
    <row r="13722" spans="27:27" x14ac:dyDescent="0.35">
      <c r="AA13722" s="3"/>
    </row>
    <row r="13723" spans="27:27" x14ac:dyDescent="0.35">
      <c r="AA13723" s="3"/>
    </row>
    <row r="13724" spans="27:27" x14ac:dyDescent="0.35">
      <c r="AA13724" s="3"/>
    </row>
    <row r="13725" spans="27:27" x14ac:dyDescent="0.35">
      <c r="AA13725" s="3"/>
    </row>
    <row r="13726" spans="27:27" x14ac:dyDescent="0.35">
      <c r="AA13726" s="3"/>
    </row>
    <row r="13727" spans="27:27" x14ac:dyDescent="0.35">
      <c r="AA13727" s="3"/>
    </row>
    <row r="13728" spans="27:27" x14ac:dyDescent="0.35">
      <c r="AA13728" s="3"/>
    </row>
    <row r="13729" spans="27:27" x14ac:dyDescent="0.35">
      <c r="AA13729" s="3"/>
    </row>
    <row r="13730" spans="27:27" x14ac:dyDescent="0.35">
      <c r="AA13730" s="3"/>
    </row>
    <row r="13731" spans="27:27" x14ac:dyDescent="0.35">
      <c r="AA13731" s="3"/>
    </row>
    <row r="13732" spans="27:27" x14ac:dyDescent="0.35">
      <c r="AA13732" s="3"/>
    </row>
    <row r="13733" spans="27:27" x14ac:dyDescent="0.35">
      <c r="AA13733" s="3"/>
    </row>
    <row r="13734" spans="27:27" x14ac:dyDescent="0.35">
      <c r="AA13734" s="3"/>
    </row>
    <row r="13735" spans="27:27" x14ac:dyDescent="0.35">
      <c r="AA13735" s="3"/>
    </row>
    <row r="13736" spans="27:27" x14ac:dyDescent="0.35">
      <c r="AA13736" s="3"/>
    </row>
    <row r="13737" spans="27:27" x14ac:dyDescent="0.35">
      <c r="AA13737" s="3"/>
    </row>
    <row r="13738" spans="27:27" x14ac:dyDescent="0.35">
      <c r="AA13738" s="3"/>
    </row>
    <row r="13739" spans="27:27" x14ac:dyDescent="0.35">
      <c r="AA13739" s="3"/>
    </row>
    <row r="13740" spans="27:27" x14ac:dyDescent="0.35">
      <c r="AA13740" s="3"/>
    </row>
    <row r="13741" spans="27:27" x14ac:dyDescent="0.35">
      <c r="AA13741" s="3"/>
    </row>
    <row r="13742" spans="27:27" x14ac:dyDescent="0.35">
      <c r="AA13742" s="3"/>
    </row>
    <row r="13743" spans="27:27" x14ac:dyDescent="0.35">
      <c r="AA13743" s="3"/>
    </row>
    <row r="13744" spans="27:27" x14ac:dyDescent="0.35">
      <c r="AA13744" s="3"/>
    </row>
    <row r="13745" spans="27:27" x14ac:dyDescent="0.35">
      <c r="AA13745" s="3"/>
    </row>
    <row r="13746" spans="27:27" x14ac:dyDescent="0.35">
      <c r="AA13746" s="3"/>
    </row>
    <row r="13747" spans="27:27" x14ac:dyDescent="0.35">
      <c r="AA13747" s="3"/>
    </row>
    <row r="13748" spans="27:27" x14ac:dyDescent="0.35">
      <c r="AA13748" s="3"/>
    </row>
    <row r="13749" spans="27:27" x14ac:dyDescent="0.35">
      <c r="AA13749" s="3"/>
    </row>
    <row r="13750" spans="27:27" x14ac:dyDescent="0.35">
      <c r="AA13750" s="3"/>
    </row>
    <row r="13751" spans="27:27" x14ac:dyDescent="0.35">
      <c r="AA13751" s="3"/>
    </row>
    <row r="13752" spans="27:27" x14ac:dyDescent="0.35">
      <c r="AA13752" s="3"/>
    </row>
    <row r="13753" spans="27:27" x14ac:dyDescent="0.35">
      <c r="AA13753" s="3"/>
    </row>
    <row r="13754" spans="27:27" x14ac:dyDescent="0.35">
      <c r="AA13754" s="3"/>
    </row>
    <row r="13755" spans="27:27" x14ac:dyDescent="0.35">
      <c r="AA13755" s="3"/>
    </row>
    <row r="13756" spans="27:27" x14ac:dyDescent="0.35">
      <c r="AA13756" s="3"/>
    </row>
    <row r="13757" spans="27:27" x14ac:dyDescent="0.35">
      <c r="AA13757" s="3"/>
    </row>
    <row r="13758" spans="27:27" x14ac:dyDescent="0.35">
      <c r="AA13758" s="3"/>
    </row>
    <row r="13759" spans="27:27" x14ac:dyDescent="0.35">
      <c r="AA13759" s="3"/>
    </row>
    <row r="13760" spans="27:27" x14ac:dyDescent="0.35">
      <c r="AA13760" s="3"/>
    </row>
    <row r="13761" spans="27:27" x14ac:dyDescent="0.35">
      <c r="AA13761" s="3"/>
    </row>
    <row r="13762" spans="27:27" x14ac:dyDescent="0.35">
      <c r="AA13762" s="3"/>
    </row>
    <row r="13763" spans="27:27" x14ac:dyDescent="0.35">
      <c r="AA13763" s="3"/>
    </row>
    <row r="13764" spans="27:27" x14ac:dyDescent="0.35">
      <c r="AA13764" s="3"/>
    </row>
    <row r="13765" spans="27:27" x14ac:dyDescent="0.35">
      <c r="AA13765" s="3"/>
    </row>
    <row r="13766" spans="27:27" x14ac:dyDescent="0.35">
      <c r="AA13766" s="3"/>
    </row>
    <row r="13767" spans="27:27" x14ac:dyDescent="0.35">
      <c r="AA13767" s="3"/>
    </row>
    <row r="13768" spans="27:27" x14ac:dyDescent="0.35">
      <c r="AA13768" s="3"/>
    </row>
    <row r="13769" spans="27:27" x14ac:dyDescent="0.35">
      <c r="AA13769" s="3"/>
    </row>
    <row r="13770" spans="27:27" x14ac:dyDescent="0.35">
      <c r="AA13770" s="3"/>
    </row>
    <row r="13771" spans="27:27" x14ac:dyDescent="0.35">
      <c r="AA13771" s="3"/>
    </row>
    <row r="13772" spans="27:27" x14ac:dyDescent="0.35">
      <c r="AA13772" s="3"/>
    </row>
    <row r="13773" spans="27:27" x14ac:dyDescent="0.35">
      <c r="AA13773" s="3"/>
    </row>
    <row r="13774" spans="27:27" x14ac:dyDescent="0.35">
      <c r="AA13774" s="3"/>
    </row>
    <row r="13775" spans="27:27" x14ac:dyDescent="0.35">
      <c r="AA13775" s="3"/>
    </row>
    <row r="13776" spans="27:27" x14ac:dyDescent="0.35">
      <c r="AA13776" s="3"/>
    </row>
    <row r="13777" spans="27:27" x14ac:dyDescent="0.35">
      <c r="AA13777" s="3"/>
    </row>
    <row r="13778" spans="27:27" x14ac:dyDescent="0.35">
      <c r="AA13778" s="3"/>
    </row>
    <row r="13779" spans="27:27" x14ac:dyDescent="0.35">
      <c r="AA13779" s="3"/>
    </row>
    <row r="13780" spans="27:27" x14ac:dyDescent="0.35">
      <c r="AA13780" s="3"/>
    </row>
    <row r="13781" spans="27:27" x14ac:dyDescent="0.35">
      <c r="AA13781" s="3"/>
    </row>
    <row r="13782" spans="27:27" x14ac:dyDescent="0.35">
      <c r="AA13782" s="3"/>
    </row>
    <row r="13783" spans="27:27" x14ac:dyDescent="0.35">
      <c r="AA13783" s="3"/>
    </row>
    <row r="13784" spans="27:27" x14ac:dyDescent="0.35">
      <c r="AA13784" s="3"/>
    </row>
    <row r="13785" spans="27:27" x14ac:dyDescent="0.35">
      <c r="AA13785" s="3"/>
    </row>
    <row r="13786" spans="27:27" x14ac:dyDescent="0.35">
      <c r="AA13786" s="3"/>
    </row>
    <row r="13787" spans="27:27" x14ac:dyDescent="0.35">
      <c r="AA13787" s="3"/>
    </row>
    <row r="13788" spans="27:27" x14ac:dyDescent="0.35">
      <c r="AA13788" s="3"/>
    </row>
    <row r="13789" spans="27:27" x14ac:dyDescent="0.35">
      <c r="AA13789" s="3"/>
    </row>
    <row r="13790" spans="27:27" x14ac:dyDescent="0.35">
      <c r="AA13790" s="3"/>
    </row>
    <row r="13791" spans="27:27" x14ac:dyDescent="0.35">
      <c r="AA13791" s="3"/>
    </row>
    <row r="13792" spans="27:27" x14ac:dyDescent="0.35">
      <c r="AA13792" s="3"/>
    </row>
    <row r="13793" spans="27:27" x14ac:dyDescent="0.35">
      <c r="AA13793" s="3"/>
    </row>
    <row r="13794" spans="27:27" x14ac:dyDescent="0.35">
      <c r="AA13794" s="3"/>
    </row>
    <row r="13795" spans="27:27" x14ac:dyDescent="0.35">
      <c r="AA13795" s="3"/>
    </row>
    <row r="13796" spans="27:27" x14ac:dyDescent="0.35">
      <c r="AA13796" s="3"/>
    </row>
    <row r="13797" spans="27:27" x14ac:dyDescent="0.35">
      <c r="AA13797" s="3"/>
    </row>
    <row r="13798" spans="27:27" x14ac:dyDescent="0.35">
      <c r="AA13798" s="3"/>
    </row>
    <row r="13799" spans="27:27" x14ac:dyDescent="0.35">
      <c r="AA13799" s="3"/>
    </row>
    <row r="13800" spans="27:27" x14ac:dyDescent="0.35">
      <c r="AA13800" s="3"/>
    </row>
    <row r="13801" spans="27:27" x14ac:dyDescent="0.35">
      <c r="AA13801" s="3"/>
    </row>
    <row r="13802" spans="27:27" x14ac:dyDescent="0.35">
      <c r="AA13802" s="3"/>
    </row>
    <row r="13803" spans="27:27" x14ac:dyDescent="0.35">
      <c r="AA13803" s="3"/>
    </row>
    <row r="13804" spans="27:27" x14ac:dyDescent="0.35">
      <c r="AA13804" s="3"/>
    </row>
    <row r="13805" spans="27:27" x14ac:dyDescent="0.35">
      <c r="AA13805" s="3"/>
    </row>
    <row r="13806" spans="27:27" x14ac:dyDescent="0.35">
      <c r="AA13806" s="3"/>
    </row>
    <row r="13807" spans="27:27" x14ac:dyDescent="0.35">
      <c r="AA13807" s="3"/>
    </row>
    <row r="13808" spans="27:27" x14ac:dyDescent="0.35">
      <c r="AA13808" s="3"/>
    </row>
    <row r="13809" spans="27:27" x14ac:dyDescent="0.35">
      <c r="AA13809" s="3"/>
    </row>
    <row r="13810" spans="27:27" x14ac:dyDescent="0.35">
      <c r="AA13810" s="3"/>
    </row>
    <row r="13811" spans="27:27" x14ac:dyDescent="0.35">
      <c r="AA13811" s="3"/>
    </row>
    <row r="13812" spans="27:27" x14ac:dyDescent="0.35">
      <c r="AA13812" s="3"/>
    </row>
    <row r="13813" spans="27:27" x14ac:dyDescent="0.35">
      <c r="AA13813" s="3"/>
    </row>
    <row r="13814" spans="27:27" x14ac:dyDescent="0.35">
      <c r="AA13814" s="3"/>
    </row>
    <row r="13815" spans="27:27" x14ac:dyDescent="0.35">
      <c r="AA13815" s="3"/>
    </row>
    <row r="13816" spans="27:27" x14ac:dyDescent="0.35">
      <c r="AA13816" s="3"/>
    </row>
    <row r="13817" spans="27:27" x14ac:dyDescent="0.35">
      <c r="AA13817" s="3"/>
    </row>
    <row r="13818" spans="27:27" x14ac:dyDescent="0.35">
      <c r="AA13818" s="3"/>
    </row>
    <row r="13819" spans="27:27" x14ac:dyDescent="0.35">
      <c r="AA13819" s="3"/>
    </row>
    <row r="13820" spans="27:27" x14ac:dyDescent="0.35">
      <c r="AA13820" s="3"/>
    </row>
    <row r="13821" spans="27:27" x14ac:dyDescent="0.35">
      <c r="AA13821" s="3"/>
    </row>
    <row r="13822" spans="27:27" x14ac:dyDescent="0.35">
      <c r="AA13822" s="3"/>
    </row>
    <row r="13823" spans="27:27" x14ac:dyDescent="0.35">
      <c r="AA13823" s="3"/>
    </row>
    <row r="13824" spans="27:27" x14ac:dyDescent="0.35">
      <c r="AA13824" s="3"/>
    </row>
    <row r="13825" spans="27:27" x14ac:dyDescent="0.35">
      <c r="AA13825" s="3"/>
    </row>
    <row r="13826" spans="27:27" x14ac:dyDescent="0.35">
      <c r="AA13826" s="3"/>
    </row>
    <row r="13827" spans="27:27" x14ac:dyDescent="0.35">
      <c r="AA13827" s="3"/>
    </row>
    <row r="13828" spans="27:27" x14ac:dyDescent="0.35">
      <c r="AA13828" s="3"/>
    </row>
    <row r="13829" spans="27:27" x14ac:dyDescent="0.35">
      <c r="AA13829" s="3"/>
    </row>
    <row r="13830" spans="27:27" x14ac:dyDescent="0.35">
      <c r="AA13830" s="3"/>
    </row>
    <row r="13831" spans="27:27" x14ac:dyDescent="0.35">
      <c r="AA13831" s="3"/>
    </row>
    <row r="13832" spans="27:27" x14ac:dyDescent="0.35">
      <c r="AA13832" s="3"/>
    </row>
    <row r="13833" spans="27:27" x14ac:dyDescent="0.35">
      <c r="AA13833" s="3"/>
    </row>
    <row r="13834" spans="27:27" x14ac:dyDescent="0.35">
      <c r="AA13834" s="3"/>
    </row>
    <row r="13835" spans="27:27" x14ac:dyDescent="0.35">
      <c r="AA13835" s="3"/>
    </row>
    <row r="13836" spans="27:27" x14ac:dyDescent="0.35">
      <c r="AA13836" s="3"/>
    </row>
    <row r="13837" spans="27:27" x14ac:dyDescent="0.35">
      <c r="AA13837" s="3"/>
    </row>
    <row r="13838" spans="27:27" x14ac:dyDescent="0.35">
      <c r="AA13838" s="3"/>
    </row>
    <row r="13839" spans="27:27" x14ac:dyDescent="0.35">
      <c r="AA13839" s="3"/>
    </row>
    <row r="13840" spans="27:27" x14ac:dyDescent="0.35">
      <c r="AA13840" s="3"/>
    </row>
    <row r="13841" spans="27:27" x14ac:dyDescent="0.35">
      <c r="AA13841" s="3"/>
    </row>
    <row r="13842" spans="27:27" x14ac:dyDescent="0.35">
      <c r="AA13842" s="3"/>
    </row>
    <row r="13843" spans="27:27" x14ac:dyDescent="0.35">
      <c r="AA13843" s="3"/>
    </row>
    <row r="13844" spans="27:27" x14ac:dyDescent="0.35">
      <c r="AA13844" s="3"/>
    </row>
    <row r="13845" spans="27:27" x14ac:dyDescent="0.35">
      <c r="AA13845" s="3"/>
    </row>
    <row r="13846" spans="27:27" x14ac:dyDescent="0.35">
      <c r="AA13846" s="3"/>
    </row>
    <row r="13847" spans="27:27" x14ac:dyDescent="0.35">
      <c r="AA13847" s="3"/>
    </row>
    <row r="13848" spans="27:27" x14ac:dyDescent="0.35">
      <c r="AA13848" s="3"/>
    </row>
    <row r="13849" spans="27:27" x14ac:dyDescent="0.35">
      <c r="AA13849" s="3"/>
    </row>
    <row r="13850" spans="27:27" x14ac:dyDescent="0.35">
      <c r="AA13850" s="3"/>
    </row>
    <row r="13851" spans="27:27" x14ac:dyDescent="0.35">
      <c r="AA13851" s="3"/>
    </row>
    <row r="13852" spans="27:27" x14ac:dyDescent="0.35">
      <c r="AA13852" s="3"/>
    </row>
    <row r="13853" spans="27:27" x14ac:dyDescent="0.35">
      <c r="AA13853" s="3"/>
    </row>
    <row r="13854" spans="27:27" x14ac:dyDescent="0.35">
      <c r="AA13854" s="3"/>
    </row>
    <row r="13855" spans="27:27" x14ac:dyDescent="0.35">
      <c r="AA13855" s="3"/>
    </row>
    <row r="13856" spans="27:27" x14ac:dyDescent="0.35">
      <c r="AA13856" s="3"/>
    </row>
    <row r="13857" spans="27:27" x14ac:dyDescent="0.35">
      <c r="AA13857" s="3"/>
    </row>
    <row r="13858" spans="27:27" x14ac:dyDescent="0.35">
      <c r="AA13858" s="3"/>
    </row>
    <row r="13859" spans="27:27" x14ac:dyDescent="0.35">
      <c r="AA13859" s="3"/>
    </row>
    <row r="13860" spans="27:27" x14ac:dyDescent="0.35">
      <c r="AA13860" s="3"/>
    </row>
    <row r="13861" spans="27:27" x14ac:dyDescent="0.35">
      <c r="AA13861" s="3"/>
    </row>
    <row r="13862" spans="27:27" x14ac:dyDescent="0.35">
      <c r="AA13862" s="3"/>
    </row>
    <row r="13863" spans="27:27" x14ac:dyDescent="0.35">
      <c r="AA13863" s="3"/>
    </row>
    <row r="13864" spans="27:27" x14ac:dyDescent="0.35">
      <c r="AA13864" s="3"/>
    </row>
    <row r="13865" spans="27:27" x14ac:dyDescent="0.35">
      <c r="AA13865" s="3"/>
    </row>
    <row r="13866" spans="27:27" x14ac:dyDescent="0.35">
      <c r="AA13866" s="3"/>
    </row>
    <row r="13867" spans="27:27" x14ac:dyDescent="0.35">
      <c r="AA13867" s="3"/>
    </row>
    <row r="13868" spans="27:27" x14ac:dyDescent="0.35">
      <c r="AA13868" s="3"/>
    </row>
    <row r="13869" spans="27:27" x14ac:dyDescent="0.35">
      <c r="AA13869" s="3"/>
    </row>
    <row r="13870" spans="27:27" x14ac:dyDescent="0.35">
      <c r="AA13870" s="3"/>
    </row>
    <row r="13871" spans="27:27" x14ac:dyDescent="0.35">
      <c r="AA13871" s="3"/>
    </row>
    <row r="13872" spans="27:27" x14ac:dyDescent="0.35">
      <c r="AA13872" s="3"/>
    </row>
    <row r="13873" spans="27:27" x14ac:dyDescent="0.35">
      <c r="AA13873" s="3"/>
    </row>
    <row r="13874" spans="27:27" x14ac:dyDescent="0.35">
      <c r="AA13874" s="3"/>
    </row>
    <row r="13875" spans="27:27" x14ac:dyDescent="0.35">
      <c r="AA13875" s="3"/>
    </row>
    <row r="13876" spans="27:27" x14ac:dyDescent="0.35">
      <c r="AA13876" s="3"/>
    </row>
    <row r="13877" spans="27:27" x14ac:dyDescent="0.35">
      <c r="AA13877" s="3"/>
    </row>
    <row r="13878" spans="27:27" x14ac:dyDescent="0.35">
      <c r="AA13878" s="3"/>
    </row>
    <row r="13879" spans="27:27" x14ac:dyDescent="0.35">
      <c r="AA13879" s="3"/>
    </row>
    <row r="13880" spans="27:27" x14ac:dyDescent="0.35">
      <c r="AA13880" s="3"/>
    </row>
    <row r="13881" spans="27:27" x14ac:dyDescent="0.35">
      <c r="AA13881" s="3"/>
    </row>
    <row r="13882" spans="27:27" x14ac:dyDescent="0.35">
      <c r="AA13882" s="3"/>
    </row>
    <row r="13883" spans="27:27" x14ac:dyDescent="0.35">
      <c r="AA13883" s="3"/>
    </row>
    <row r="13884" spans="27:27" x14ac:dyDescent="0.35">
      <c r="AA13884" s="3"/>
    </row>
    <row r="13885" spans="27:27" x14ac:dyDescent="0.35">
      <c r="AA13885" s="3"/>
    </row>
    <row r="13886" spans="27:27" x14ac:dyDescent="0.35">
      <c r="AA13886" s="3"/>
    </row>
    <row r="13887" spans="27:27" x14ac:dyDescent="0.35">
      <c r="AA13887" s="3"/>
    </row>
    <row r="13888" spans="27:27" x14ac:dyDescent="0.35">
      <c r="AA13888" s="3"/>
    </row>
    <row r="13889" spans="27:27" x14ac:dyDescent="0.35">
      <c r="AA13889" s="3"/>
    </row>
    <row r="13890" spans="27:27" x14ac:dyDescent="0.35">
      <c r="AA13890" s="3"/>
    </row>
    <row r="13891" spans="27:27" x14ac:dyDescent="0.35">
      <c r="AA13891" s="3"/>
    </row>
    <row r="13892" spans="27:27" x14ac:dyDescent="0.35">
      <c r="AA13892" s="3"/>
    </row>
    <row r="13893" spans="27:27" x14ac:dyDescent="0.35">
      <c r="AA13893" s="3"/>
    </row>
    <row r="13894" spans="27:27" x14ac:dyDescent="0.35">
      <c r="AA13894" s="3"/>
    </row>
    <row r="13895" spans="27:27" x14ac:dyDescent="0.35">
      <c r="AA13895" s="3"/>
    </row>
    <row r="13896" spans="27:27" x14ac:dyDescent="0.35">
      <c r="AA13896" s="3"/>
    </row>
    <row r="13897" spans="27:27" x14ac:dyDescent="0.35">
      <c r="AA13897" s="3"/>
    </row>
    <row r="13898" spans="27:27" x14ac:dyDescent="0.35">
      <c r="AA13898" s="3"/>
    </row>
    <row r="13899" spans="27:27" x14ac:dyDescent="0.35">
      <c r="AA13899" s="3"/>
    </row>
    <row r="13900" spans="27:27" x14ac:dyDescent="0.35">
      <c r="AA13900" s="3"/>
    </row>
    <row r="13901" spans="27:27" x14ac:dyDescent="0.35">
      <c r="AA13901" s="3"/>
    </row>
    <row r="13902" spans="27:27" x14ac:dyDescent="0.35">
      <c r="AA13902" s="3"/>
    </row>
    <row r="13903" spans="27:27" x14ac:dyDescent="0.35">
      <c r="AA13903" s="3"/>
    </row>
    <row r="13904" spans="27:27" x14ac:dyDescent="0.35">
      <c r="AA13904" s="3"/>
    </row>
    <row r="13905" spans="27:27" x14ac:dyDescent="0.35">
      <c r="AA13905" s="3"/>
    </row>
    <row r="13906" spans="27:27" x14ac:dyDescent="0.35">
      <c r="AA13906" s="3"/>
    </row>
    <row r="13907" spans="27:27" x14ac:dyDescent="0.35">
      <c r="AA13907" s="3"/>
    </row>
    <row r="13908" spans="27:27" x14ac:dyDescent="0.35">
      <c r="AA13908" s="3"/>
    </row>
    <row r="13909" spans="27:27" x14ac:dyDescent="0.35">
      <c r="AA13909" s="3"/>
    </row>
    <row r="13910" spans="27:27" x14ac:dyDescent="0.35">
      <c r="AA13910" s="3"/>
    </row>
    <row r="13911" spans="27:27" x14ac:dyDescent="0.35">
      <c r="AA13911" s="3"/>
    </row>
    <row r="13912" spans="27:27" x14ac:dyDescent="0.35">
      <c r="AA13912" s="3"/>
    </row>
    <row r="13913" spans="27:27" x14ac:dyDescent="0.35">
      <c r="AA13913" s="3"/>
    </row>
    <row r="13914" spans="27:27" x14ac:dyDescent="0.35">
      <c r="AA13914" s="3"/>
    </row>
    <row r="13915" spans="27:27" x14ac:dyDescent="0.35">
      <c r="AA13915" s="3"/>
    </row>
    <row r="13916" spans="27:27" x14ac:dyDescent="0.35">
      <c r="AA13916" s="3"/>
    </row>
    <row r="13917" spans="27:27" x14ac:dyDescent="0.35">
      <c r="AA13917" s="3"/>
    </row>
    <row r="13918" spans="27:27" x14ac:dyDescent="0.35">
      <c r="AA13918" s="3"/>
    </row>
    <row r="13919" spans="27:27" x14ac:dyDescent="0.35">
      <c r="AA13919" s="3"/>
    </row>
    <row r="13920" spans="27:27" x14ac:dyDescent="0.35">
      <c r="AA13920" s="3"/>
    </row>
    <row r="13921" spans="27:27" x14ac:dyDescent="0.35">
      <c r="AA13921" s="3"/>
    </row>
    <row r="13922" spans="27:27" x14ac:dyDescent="0.35">
      <c r="AA13922" s="3"/>
    </row>
    <row r="13923" spans="27:27" x14ac:dyDescent="0.35">
      <c r="AA13923" s="3"/>
    </row>
    <row r="13924" spans="27:27" x14ac:dyDescent="0.35">
      <c r="AA13924" s="3"/>
    </row>
    <row r="13925" spans="27:27" x14ac:dyDescent="0.35">
      <c r="AA13925" s="3"/>
    </row>
    <row r="13926" spans="27:27" x14ac:dyDescent="0.35">
      <c r="AA13926" s="3"/>
    </row>
    <row r="13927" spans="27:27" x14ac:dyDescent="0.35">
      <c r="AA13927" s="3"/>
    </row>
    <row r="13928" spans="27:27" x14ac:dyDescent="0.35">
      <c r="AA13928" s="3"/>
    </row>
    <row r="13929" spans="27:27" x14ac:dyDescent="0.35">
      <c r="AA13929" s="3"/>
    </row>
    <row r="13930" spans="27:27" x14ac:dyDescent="0.35">
      <c r="AA13930" s="3"/>
    </row>
    <row r="13931" spans="27:27" x14ac:dyDescent="0.35">
      <c r="AA13931" s="3"/>
    </row>
    <row r="13932" spans="27:27" x14ac:dyDescent="0.35">
      <c r="AA13932" s="3"/>
    </row>
    <row r="13933" spans="27:27" x14ac:dyDescent="0.35">
      <c r="AA13933" s="3"/>
    </row>
    <row r="13934" spans="27:27" x14ac:dyDescent="0.35">
      <c r="AA13934" s="3"/>
    </row>
    <row r="13935" spans="27:27" x14ac:dyDescent="0.35">
      <c r="AA13935" s="3"/>
    </row>
    <row r="13936" spans="27:27" x14ac:dyDescent="0.35">
      <c r="AA13936" s="3"/>
    </row>
    <row r="13937" spans="27:27" x14ac:dyDescent="0.35">
      <c r="AA13937" s="3"/>
    </row>
    <row r="13938" spans="27:27" x14ac:dyDescent="0.35">
      <c r="AA13938" s="3"/>
    </row>
    <row r="13939" spans="27:27" x14ac:dyDescent="0.35">
      <c r="AA13939" s="3"/>
    </row>
    <row r="13940" spans="27:27" x14ac:dyDescent="0.35">
      <c r="AA13940" s="3"/>
    </row>
    <row r="13941" spans="27:27" x14ac:dyDescent="0.35">
      <c r="AA13941" s="3"/>
    </row>
    <row r="13942" spans="27:27" x14ac:dyDescent="0.35">
      <c r="AA13942" s="3"/>
    </row>
    <row r="13943" spans="27:27" x14ac:dyDescent="0.35">
      <c r="AA13943" s="3"/>
    </row>
    <row r="13944" spans="27:27" x14ac:dyDescent="0.35">
      <c r="AA13944" s="3"/>
    </row>
    <row r="13945" spans="27:27" x14ac:dyDescent="0.35">
      <c r="AA13945" s="3"/>
    </row>
    <row r="13946" spans="27:27" x14ac:dyDescent="0.35">
      <c r="AA13946" s="3"/>
    </row>
    <row r="13947" spans="27:27" x14ac:dyDescent="0.35">
      <c r="AA13947" s="3"/>
    </row>
    <row r="13948" spans="27:27" x14ac:dyDescent="0.35">
      <c r="AA13948" s="3"/>
    </row>
    <row r="13949" spans="27:27" x14ac:dyDescent="0.35">
      <c r="AA13949" s="3"/>
    </row>
    <row r="13950" spans="27:27" x14ac:dyDescent="0.35">
      <c r="AA13950" s="3"/>
    </row>
    <row r="13951" spans="27:27" x14ac:dyDescent="0.35">
      <c r="AA13951" s="3"/>
    </row>
    <row r="13952" spans="27:27" x14ac:dyDescent="0.35">
      <c r="AA13952" s="3"/>
    </row>
    <row r="13953" spans="27:27" x14ac:dyDescent="0.35">
      <c r="AA13953" s="3"/>
    </row>
    <row r="13954" spans="27:27" x14ac:dyDescent="0.35">
      <c r="AA13954" s="3"/>
    </row>
    <row r="13955" spans="27:27" x14ac:dyDescent="0.35">
      <c r="AA13955" s="3"/>
    </row>
    <row r="13956" spans="27:27" x14ac:dyDescent="0.35">
      <c r="AA13956" s="3"/>
    </row>
    <row r="13957" spans="27:27" x14ac:dyDescent="0.35">
      <c r="AA13957" s="3"/>
    </row>
    <row r="13958" spans="27:27" x14ac:dyDescent="0.35">
      <c r="AA13958" s="3"/>
    </row>
    <row r="13959" spans="27:27" x14ac:dyDescent="0.35">
      <c r="AA13959" s="3"/>
    </row>
    <row r="13960" spans="27:27" x14ac:dyDescent="0.35">
      <c r="AA13960" s="3"/>
    </row>
    <row r="13961" spans="27:27" x14ac:dyDescent="0.35">
      <c r="AA13961" s="3"/>
    </row>
    <row r="13962" spans="27:27" x14ac:dyDescent="0.35">
      <c r="AA13962" s="3"/>
    </row>
    <row r="13963" spans="27:27" x14ac:dyDescent="0.35">
      <c r="AA13963" s="3"/>
    </row>
    <row r="13964" spans="27:27" x14ac:dyDescent="0.35">
      <c r="AA13964" s="3"/>
    </row>
    <row r="13965" spans="27:27" x14ac:dyDescent="0.35">
      <c r="AA13965" s="3"/>
    </row>
    <row r="13966" spans="27:27" x14ac:dyDescent="0.35">
      <c r="AA13966" s="3"/>
    </row>
    <row r="13967" spans="27:27" x14ac:dyDescent="0.35">
      <c r="AA13967" s="3"/>
    </row>
    <row r="13968" spans="27:27" x14ac:dyDescent="0.35">
      <c r="AA13968" s="3"/>
    </row>
    <row r="13969" spans="27:27" x14ac:dyDescent="0.35">
      <c r="AA13969" s="3"/>
    </row>
    <row r="13970" spans="27:27" x14ac:dyDescent="0.35">
      <c r="AA13970" s="3"/>
    </row>
    <row r="13971" spans="27:27" x14ac:dyDescent="0.35">
      <c r="AA13971" s="3"/>
    </row>
    <row r="13972" spans="27:27" x14ac:dyDescent="0.35">
      <c r="AA13972" s="3"/>
    </row>
    <row r="13973" spans="27:27" x14ac:dyDescent="0.35">
      <c r="AA13973" s="3"/>
    </row>
    <row r="13974" spans="27:27" x14ac:dyDescent="0.35">
      <c r="AA13974" s="3"/>
    </row>
    <row r="13975" spans="27:27" x14ac:dyDescent="0.35">
      <c r="AA13975" s="3"/>
    </row>
    <row r="13976" spans="27:27" x14ac:dyDescent="0.35">
      <c r="AA13976" s="3"/>
    </row>
    <row r="13977" spans="27:27" x14ac:dyDescent="0.35">
      <c r="AA13977" s="3"/>
    </row>
    <row r="13978" spans="27:27" x14ac:dyDescent="0.35">
      <c r="AA13978" s="3"/>
    </row>
    <row r="13979" spans="27:27" x14ac:dyDescent="0.35">
      <c r="AA13979" s="3"/>
    </row>
    <row r="13980" spans="27:27" x14ac:dyDescent="0.35">
      <c r="AA13980" s="3"/>
    </row>
    <row r="13981" spans="27:27" x14ac:dyDescent="0.35">
      <c r="AA13981" s="3"/>
    </row>
    <row r="13982" spans="27:27" x14ac:dyDescent="0.35">
      <c r="AA13982" s="3"/>
    </row>
    <row r="13983" spans="27:27" x14ac:dyDescent="0.35">
      <c r="AA13983" s="3"/>
    </row>
    <row r="13984" spans="27:27" x14ac:dyDescent="0.35">
      <c r="AA13984" s="3"/>
    </row>
    <row r="13985" spans="27:27" x14ac:dyDescent="0.35">
      <c r="AA13985" s="3"/>
    </row>
    <row r="13986" spans="27:27" x14ac:dyDescent="0.35">
      <c r="AA13986" s="3"/>
    </row>
    <row r="13987" spans="27:27" x14ac:dyDescent="0.35">
      <c r="AA13987" s="3"/>
    </row>
    <row r="13988" spans="27:27" x14ac:dyDescent="0.35">
      <c r="AA13988" s="3"/>
    </row>
    <row r="13989" spans="27:27" x14ac:dyDescent="0.35">
      <c r="AA13989" s="3"/>
    </row>
    <row r="13990" spans="27:27" x14ac:dyDescent="0.35">
      <c r="AA13990" s="3"/>
    </row>
    <row r="13991" spans="27:27" x14ac:dyDescent="0.35">
      <c r="AA13991" s="3"/>
    </row>
    <row r="13992" spans="27:27" x14ac:dyDescent="0.35">
      <c r="AA13992" s="3"/>
    </row>
    <row r="13993" spans="27:27" x14ac:dyDescent="0.35">
      <c r="AA13993" s="3"/>
    </row>
    <row r="13994" spans="27:27" x14ac:dyDescent="0.35">
      <c r="AA13994" s="3"/>
    </row>
    <row r="13995" spans="27:27" x14ac:dyDescent="0.35">
      <c r="AA13995" s="3"/>
    </row>
    <row r="13996" spans="27:27" x14ac:dyDescent="0.35">
      <c r="AA13996" s="3"/>
    </row>
    <row r="13997" spans="27:27" x14ac:dyDescent="0.35">
      <c r="AA13997" s="3"/>
    </row>
    <row r="13998" spans="27:27" x14ac:dyDescent="0.35">
      <c r="AA13998" s="3"/>
    </row>
    <row r="13999" spans="27:27" x14ac:dyDescent="0.35">
      <c r="AA13999" s="3"/>
    </row>
    <row r="14000" spans="27:27" x14ac:dyDescent="0.35">
      <c r="AA14000" s="3"/>
    </row>
    <row r="14001" spans="27:27" x14ac:dyDescent="0.35">
      <c r="AA14001" s="3"/>
    </row>
    <row r="14002" spans="27:27" x14ac:dyDescent="0.35">
      <c r="AA14002" s="3"/>
    </row>
    <row r="14003" spans="27:27" x14ac:dyDescent="0.35">
      <c r="AA14003" s="3"/>
    </row>
    <row r="14004" spans="27:27" x14ac:dyDescent="0.35">
      <c r="AA14004" s="3"/>
    </row>
    <row r="14005" spans="27:27" x14ac:dyDescent="0.35">
      <c r="AA14005" s="3"/>
    </row>
    <row r="14006" spans="27:27" x14ac:dyDescent="0.35">
      <c r="AA14006" s="3"/>
    </row>
    <row r="14007" spans="27:27" x14ac:dyDescent="0.35">
      <c r="AA14007" s="3"/>
    </row>
    <row r="14008" spans="27:27" x14ac:dyDescent="0.35">
      <c r="AA14008" s="3"/>
    </row>
    <row r="14009" spans="27:27" x14ac:dyDescent="0.35">
      <c r="AA14009" s="3"/>
    </row>
    <row r="14010" spans="27:27" x14ac:dyDescent="0.35">
      <c r="AA14010" s="3"/>
    </row>
    <row r="14011" spans="27:27" x14ac:dyDescent="0.35">
      <c r="AA14011" s="3"/>
    </row>
    <row r="14012" spans="27:27" x14ac:dyDescent="0.35">
      <c r="AA14012" s="3"/>
    </row>
    <row r="14013" spans="27:27" x14ac:dyDescent="0.35">
      <c r="AA14013" s="3"/>
    </row>
    <row r="14014" spans="27:27" x14ac:dyDescent="0.35">
      <c r="AA14014" s="3"/>
    </row>
    <row r="14015" spans="27:27" x14ac:dyDescent="0.35">
      <c r="AA14015" s="3"/>
    </row>
    <row r="14016" spans="27:27" x14ac:dyDescent="0.35">
      <c r="AA14016" s="3"/>
    </row>
    <row r="14017" spans="27:27" x14ac:dyDescent="0.35">
      <c r="AA14017" s="3"/>
    </row>
    <row r="14018" spans="27:27" x14ac:dyDescent="0.35">
      <c r="AA14018" s="3"/>
    </row>
    <row r="14019" spans="27:27" x14ac:dyDescent="0.35">
      <c r="AA14019" s="3"/>
    </row>
    <row r="14020" spans="27:27" x14ac:dyDescent="0.35">
      <c r="AA14020" s="3"/>
    </row>
    <row r="14021" spans="27:27" x14ac:dyDescent="0.35">
      <c r="AA14021" s="3"/>
    </row>
    <row r="14022" spans="27:27" x14ac:dyDescent="0.35">
      <c r="AA14022" s="3"/>
    </row>
    <row r="14023" spans="27:27" x14ac:dyDescent="0.35">
      <c r="AA14023" s="3"/>
    </row>
    <row r="14024" spans="27:27" x14ac:dyDescent="0.35">
      <c r="AA14024" s="3"/>
    </row>
    <row r="14025" spans="27:27" x14ac:dyDescent="0.35">
      <c r="AA14025" s="3"/>
    </row>
    <row r="14026" spans="27:27" x14ac:dyDescent="0.35">
      <c r="AA14026" s="3"/>
    </row>
    <row r="14027" spans="27:27" x14ac:dyDescent="0.35">
      <c r="AA14027" s="3"/>
    </row>
    <row r="14028" spans="27:27" x14ac:dyDescent="0.35">
      <c r="AA14028" s="3"/>
    </row>
    <row r="14029" spans="27:27" x14ac:dyDescent="0.35">
      <c r="AA14029" s="3"/>
    </row>
    <row r="14030" spans="27:27" x14ac:dyDescent="0.35">
      <c r="AA14030" s="3"/>
    </row>
    <row r="14031" spans="27:27" x14ac:dyDescent="0.35">
      <c r="AA14031" s="3"/>
    </row>
    <row r="14032" spans="27:27" x14ac:dyDescent="0.35">
      <c r="AA14032" s="3"/>
    </row>
    <row r="14033" spans="27:27" x14ac:dyDescent="0.35">
      <c r="AA14033" s="3"/>
    </row>
    <row r="14034" spans="27:27" x14ac:dyDescent="0.35">
      <c r="AA14034" s="3"/>
    </row>
    <row r="14035" spans="27:27" x14ac:dyDescent="0.35">
      <c r="AA14035" s="3"/>
    </row>
    <row r="14036" spans="27:27" x14ac:dyDescent="0.35">
      <c r="AA14036" s="3"/>
    </row>
    <row r="14037" spans="27:27" x14ac:dyDescent="0.35">
      <c r="AA14037" s="3"/>
    </row>
    <row r="14038" spans="27:27" x14ac:dyDescent="0.35">
      <c r="AA14038" s="3"/>
    </row>
    <row r="14039" spans="27:27" x14ac:dyDescent="0.35">
      <c r="AA14039" s="3"/>
    </row>
    <row r="14040" spans="27:27" x14ac:dyDescent="0.35">
      <c r="AA14040" s="3"/>
    </row>
    <row r="14041" spans="27:27" x14ac:dyDescent="0.35">
      <c r="AA14041" s="3"/>
    </row>
    <row r="14042" spans="27:27" x14ac:dyDescent="0.35">
      <c r="AA14042" s="3"/>
    </row>
    <row r="14043" spans="27:27" x14ac:dyDescent="0.35">
      <c r="AA14043" s="3"/>
    </row>
    <row r="14044" spans="27:27" x14ac:dyDescent="0.35">
      <c r="AA14044" s="3"/>
    </row>
    <row r="14045" spans="27:27" x14ac:dyDescent="0.35">
      <c r="AA14045" s="3"/>
    </row>
    <row r="14046" spans="27:27" x14ac:dyDescent="0.35">
      <c r="AA14046" s="3"/>
    </row>
    <row r="14047" spans="27:27" x14ac:dyDescent="0.35">
      <c r="AA14047" s="3"/>
    </row>
    <row r="14048" spans="27:27" x14ac:dyDescent="0.35">
      <c r="AA14048" s="3"/>
    </row>
    <row r="14049" spans="27:27" x14ac:dyDescent="0.35">
      <c r="AA14049" s="3"/>
    </row>
    <row r="14050" spans="27:27" x14ac:dyDescent="0.35">
      <c r="AA14050" s="3"/>
    </row>
    <row r="14051" spans="27:27" x14ac:dyDescent="0.35">
      <c r="AA14051" s="3"/>
    </row>
    <row r="14052" spans="27:27" x14ac:dyDescent="0.35">
      <c r="AA14052" s="3"/>
    </row>
    <row r="14053" spans="27:27" x14ac:dyDescent="0.35">
      <c r="AA14053" s="3"/>
    </row>
    <row r="14054" spans="27:27" x14ac:dyDescent="0.35">
      <c r="AA14054" s="3"/>
    </row>
    <row r="14055" spans="27:27" x14ac:dyDescent="0.35">
      <c r="AA14055" s="3"/>
    </row>
    <row r="14056" spans="27:27" x14ac:dyDescent="0.35">
      <c r="AA14056" s="3"/>
    </row>
    <row r="14057" spans="27:27" x14ac:dyDescent="0.35">
      <c r="AA14057" s="3"/>
    </row>
    <row r="14058" spans="27:27" x14ac:dyDescent="0.35">
      <c r="AA14058" s="3"/>
    </row>
    <row r="14059" spans="27:27" x14ac:dyDescent="0.35">
      <c r="AA14059" s="3"/>
    </row>
    <row r="14060" spans="27:27" x14ac:dyDescent="0.35">
      <c r="AA14060" s="3"/>
    </row>
    <row r="14061" spans="27:27" x14ac:dyDescent="0.35">
      <c r="AA14061" s="3"/>
    </row>
    <row r="14062" spans="27:27" x14ac:dyDescent="0.35">
      <c r="AA14062" s="3"/>
    </row>
    <row r="14063" spans="27:27" x14ac:dyDescent="0.35">
      <c r="AA14063" s="3"/>
    </row>
    <row r="14064" spans="27:27" x14ac:dyDescent="0.35">
      <c r="AA14064" s="3"/>
    </row>
    <row r="14065" spans="27:27" x14ac:dyDescent="0.35">
      <c r="AA14065" s="3"/>
    </row>
    <row r="14066" spans="27:27" x14ac:dyDescent="0.35">
      <c r="AA14066" s="3"/>
    </row>
    <row r="14067" spans="27:27" x14ac:dyDescent="0.35">
      <c r="AA14067" s="3"/>
    </row>
    <row r="14068" spans="27:27" x14ac:dyDescent="0.35">
      <c r="AA14068" s="3"/>
    </row>
    <row r="14069" spans="27:27" x14ac:dyDescent="0.35">
      <c r="AA14069" s="3"/>
    </row>
    <row r="14070" spans="27:27" x14ac:dyDescent="0.35">
      <c r="AA14070" s="3"/>
    </row>
    <row r="14071" spans="27:27" x14ac:dyDescent="0.35">
      <c r="AA14071" s="3"/>
    </row>
    <row r="14072" spans="27:27" x14ac:dyDescent="0.35">
      <c r="AA14072" s="3"/>
    </row>
    <row r="14073" spans="27:27" x14ac:dyDescent="0.35">
      <c r="AA14073" s="3"/>
    </row>
    <row r="14074" spans="27:27" x14ac:dyDescent="0.35">
      <c r="AA14074" s="3"/>
    </row>
    <row r="14075" spans="27:27" x14ac:dyDescent="0.35">
      <c r="AA14075" s="3"/>
    </row>
    <row r="14076" spans="27:27" x14ac:dyDescent="0.35">
      <c r="AA14076" s="3"/>
    </row>
    <row r="14077" spans="27:27" x14ac:dyDescent="0.35">
      <c r="AA14077" s="3"/>
    </row>
    <row r="14078" spans="27:27" x14ac:dyDescent="0.35">
      <c r="AA14078" s="3"/>
    </row>
    <row r="14079" spans="27:27" x14ac:dyDescent="0.35">
      <c r="AA14079" s="3"/>
    </row>
    <row r="14080" spans="27:27" x14ac:dyDescent="0.35">
      <c r="AA14080" s="3"/>
    </row>
    <row r="14081" spans="27:27" x14ac:dyDescent="0.35">
      <c r="AA14081" s="3"/>
    </row>
    <row r="14082" spans="27:27" x14ac:dyDescent="0.35">
      <c r="AA14082" s="3"/>
    </row>
    <row r="14083" spans="27:27" x14ac:dyDescent="0.35">
      <c r="AA14083" s="3"/>
    </row>
    <row r="14084" spans="27:27" x14ac:dyDescent="0.35">
      <c r="AA14084" s="3"/>
    </row>
    <row r="14085" spans="27:27" x14ac:dyDescent="0.35">
      <c r="AA14085" s="3"/>
    </row>
    <row r="14086" spans="27:27" x14ac:dyDescent="0.35">
      <c r="AA14086" s="3"/>
    </row>
    <row r="14087" spans="27:27" x14ac:dyDescent="0.35">
      <c r="AA14087" s="3"/>
    </row>
    <row r="14088" spans="27:27" x14ac:dyDescent="0.35">
      <c r="AA14088" s="3"/>
    </row>
    <row r="14089" spans="27:27" x14ac:dyDescent="0.35">
      <c r="AA14089" s="3"/>
    </row>
    <row r="14090" spans="27:27" x14ac:dyDescent="0.35">
      <c r="AA14090" s="3"/>
    </row>
    <row r="14091" spans="27:27" x14ac:dyDescent="0.35">
      <c r="AA14091" s="3"/>
    </row>
    <row r="14092" spans="27:27" x14ac:dyDescent="0.35">
      <c r="AA14092" s="3"/>
    </row>
    <row r="14093" spans="27:27" x14ac:dyDescent="0.35">
      <c r="AA14093" s="3"/>
    </row>
    <row r="14094" spans="27:27" x14ac:dyDescent="0.35">
      <c r="AA14094" s="3"/>
    </row>
    <row r="14095" spans="27:27" x14ac:dyDescent="0.35">
      <c r="AA14095" s="3"/>
    </row>
    <row r="14096" spans="27:27" x14ac:dyDescent="0.35">
      <c r="AA14096" s="3"/>
    </row>
    <row r="14097" spans="27:27" x14ac:dyDescent="0.35">
      <c r="AA14097" s="3"/>
    </row>
    <row r="14098" spans="27:27" x14ac:dyDescent="0.35">
      <c r="AA14098" s="3"/>
    </row>
    <row r="14099" spans="27:27" x14ac:dyDescent="0.35">
      <c r="AA14099" s="3"/>
    </row>
    <row r="14100" spans="27:27" x14ac:dyDescent="0.35">
      <c r="AA14100" s="3"/>
    </row>
    <row r="14101" spans="27:27" x14ac:dyDescent="0.35">
      <c r="AA14101" s="3"/>
    </row>
    <row r="14102" spans="27:27" x14ac:dyDescent="0.35">
      <c r="AA14102" s="3"/>
    </row>
    <row r="14103" spans="27:27" x14ac:dyDescent="0.35">
      <c r="AA14103" s="3"/>
    </row>
    <row r="14104" spans="27:27" x14ac:dyDescent="0.35">
      <c r="AA14104" s="3"/>
    </row>
    <row r="14105" spans="27:27" x14ac:dyDescent="0.35">
      <c r="AA14105" s="3"/>
    </row>
    <row r="14106" spans="27:27" x14ac:dyDescent="0.35">
      <c r="AA14106" s="3"/>
    </row>
    <row r="14107" spans="27:27" x14ac:dyDescent="0.35">
      <c r="AA14107" s="3"/>
    </row>
    <row r="14108" spans="27:27" x14ac:dyDescent="0.35">
      <c r="AA14108" s="3"/>
    </row>
    <row r="14109" spans="27:27" x14ac:dyDescent="0.35">
      <c r="AA14109" s="3"/>
    </row>
    <row r="14110" spans="27:27" x14ac:dyDescent="0.35">
      <c r="AA14110" s="3"/>
    </row>
    <row r="14111" spans="27:27" x14ac:dyDescent="0.35">
      <c r="AA14111" s="3"/>
    </row>
    <row r="14112" spans="27:27" x14ac:dyDescent="0.35">
      <c r="AA14112" s="3"/>
    </row>
    <row r="14113" spans="27:27" x14ac:dyDescent="0.35">
      <c r="AA14113" s="3"/>
    </row>
    <row r="14114" spans="27:27" x14ac:dyDescent="0.35">
      <c r="AA14114" s="3"/>
    </row>
    <row r="14115" spans="27:27" x14ac:dyDescent="0.35">
      <c r="AA14115" s="3"/>
    </row>
    <row r="14116" spans="27:27" x14ac:dyDescent="0.35">
      <c r="AA14116" s="3"/>
    </row>
    <row r="14117" spans="27:27" x14ac:dyDescent="0.35">
      <c r="AA14117" s="3"/>
    </row>
    <row r="14118" spans="27:27" x14ac:dyDescent="0.35">
      <c r="AA14118" s="3"/>
    </row>
    <row r="14119" spans="27:27" x14ac:dyDescent="0.35">
      <c r="AA14119" s="3"/>
    </row>
    <row r="14120" spans="27:27" x14ac:dyDescent="0.35">
      <c r="AA14120" s="3"/>
    </row>
    <row r="14121" spans="27:27" x14ac:dyDescent="0.35">
      <c r="AA14121" s="3"/>
    </row>
    <row r="14122" spans="27:27" x14ac:dyDescent="0.35">
      <c r="AA14122" s="3"/>
    </row>
    <row r="14123" spans="27:27" x14ac:dyDescent="0.35">
      <c r="AA14123" s="3"/>
    </row>
    <row r="14124" spans="27:27" x14ac:dyDescent="0.35">
      <c r="AA14124" s="3"/>
    </row>
    <row r="14125" spans="27:27" x14ac:dyDescent="0.35">
      <c r="AA14125" s="3"/>
    </row>
    <row r="14126" spans="27:27" x14ac:dyDescent="0.35">
      <c r="AA14126" s="3"/>
    </row>
    <row r="14127" spans="27:27" x14ac:dyDescent="0.35">
      <c r="AA14127" s="3"/>
    </row>
    <row r="14128" spans="27:27" x14ac:dyDescent="0.35">
      <c r="AA14128" s="3"/>
    </row>
    <row r="14129" spans="27:27" x14ac:dyDescent="0.35">
      <c r="AA14129" s="3"/>
    </row>
    <row r="14130" spans="27:27" x14ac:dyDescent="0.35">
      <c r="AA14130" s="3"/>
    </row>
    <row r="14131" spans="27:27" x14ac:dyDescent="0.35">
      <c r="AA14131" s="3"/>
    </row>
    <row r="14132" spans="27:27" x14ac:dyDescent="0.35">
      <c r="AA14132" s="3"/>
    </row>
    <row r="14133" spans="27:27" x14ac:dyDescent="0.35">
      <c r="AA14133" s="3"/>
    </row>
    <row r="14134" spans="27:27" x14ac:dyDescent="0.35">
      <c r="AA14134" s="3"/>
    </row>
    <row r="14135" spans="27:27" x14ac:dyDescent="0.35">
      <c r="AA14135" s="3"/>
    </row>
    <row r="14136" spans="27:27" x14ac:dyDescent="0.35">
      <c r="AA14136" s="3"/>
    </row>
    <row r="14137" spans="27:27" x14ac:dyDescent="0.35">
      <c r="AA14137" s="3"/>
    </row>
    <row r="14138" spans="27:27" x14ac:dyDescent="0.35">
      <c r="AA14138" s="3"/>
    </row>
    <row r="14139" spans="27:27" x14ac:dyDescent="0.35">
      <c r="AA14139" s="3"/>
    </row>
    <row r="14140" spans="27:27" x14ac:dyDescent="0.35">
      <c r="AA14140" s="3"/>
    </row>
    <row r="14141" spans="27:27" x14ac:dyDescent="0.35">
      <c r="AA14141" s="3"/>
    </row>
    <row r="14142" spans="27:27" x14ac:dyDescent="0.35">
      <c r="AA14142" s="3"/>
    </row>
    <row r="14143" spans="27:27" x14ac:dyDescent="0.35">
      <c r="AA14143" s="3"/>
    </row>
    <row r="14144" spans="27:27" x14ac:dyDescent="0.35">
      <c r="AA14144" s="3"/>
    </row>
    <row r="14145" spans="27:27" x14ac:dyDescent="0.35">
      <c r="AA14145" s="3"/>
    </row>
    <row r="14146" spans="27:27" x14ac:dyDescent="0.35">
      <c r="AA14146" s="3"/>
    </row>
    <row r="14147" spans="27:27" x14ac:dyDescent="0.35">
      <c r="AA14147" s="3"/>
    </row>
    <row r="14148" spans="27:27" x14ac:dyDescent="0.35">
      <c r="AA14148" s="3"/>
    </row>
    <row r="14149" spans="27:27" x14ac:dyDescent="0.35">
      <c r="AA14149" s="3"/>
    </row>
    <row r="14150" spans="27:27" x14ac:dyDescent="0.35">
      <c r="AA14150" s="3"/>
    </row>
    <row r="14151" spans="27:27" x14ac:dyDescent="0.35">
      <c r="AA14151" s="3"/>
    </row>
    <row r="14152" spans="27:27" x14ac:dyDescent="0.35">
      <c r="AA14152" s="3"/>
    </row>
    <row r="14153" spans="27:27" x14ac:dyDescent="0.35">
      <c r="AA14153" s="3"/>
    </row>
    <row r="14154" spans="27:27" x14ac:dyDescent="0.35">
      <c r="AA14154" s="3"/>
    </row>
    <row r="14155" spans="27:27" x14ac:dyDescent="0.35">
      <c r="AA14155" s="3"/>
    </row>
    <row r="14156" spans="27:27" x14ac:dyDescent="0.35">
      <c r="AA14156" s="3"/>
    </row>
    <row r="14157" spans="27:27" x14ac:dyDescent="0.35">
      <c r="AA14157" s="3"/>
    </row>
    <row r="14158" spans="27:27" x14ac:dyDescent="0.35">
      <c r="AA14158" s="3"/>
    </row>
    <row r="14159" spans="27:27" x14ac:dyDescent="0.35">
      <c r="AA14159" s="3"/>
    </row>
    <row r="14160" spans="27:27" x14ac:dyDescent="0.35">
      <c r="AA14160" s="3"/>
    </row>
    <row r="14161" spans="27:27" x14ac:dyDescent="0.35">
      <c r="AA14161" s="3"/>
    </row>
    <row r="14162" spans="27:27" x14ac:dyDescent="0.35">
      <c r="AA14162" s="3"/>
    </row>
    <row r="14163" spans="27:27" x14ac:dyDescent="0.35">
      <c r="AA14163" s="3"/>
    </row>
    <row r="14164" spans="27:27" x14ac:dyDescent="0.35">
      <c r="AA14164" s="3"/>
    </row>
    <row r="14165" spans="27:27" x14ac:dyDescent="0.35">
      <c r="AA14165" s="3"/>
    </row>
    <row r="14166" spans="27:27" x14ac:dyDescent="0.35">
      <c r="AA14166" s="3"/>
    </row>
    <row r="14167" spans="27:27" x14ac:dyDescent="0.35">
      <c r="AA14167" s="3"/>
    </row>
    <row r="14168" spans="27:27" x14ac:dyDescent="0.35">
      <c r="AA14168" s="3"/>
    </row>
    <row r="14169" spans="27:27" x14ac:dyDescent="0.35">
      <c r="AA14169" s="3"/>
    </row>
    <row r="14170" spans="27:27" x14ac:dyDescent="0.35">
      <c r="AA14170" s="3"/>
    </row>
    <row r="14171" spans="27:27" x14ac:dyDescent="0.35">
      <c r="AA14171" s="3"/>
    </row>
    <row r="14172" spans="27:27" x14ac:dyDescent="0.35">
      <c r="AA14172" s="3"/>
    </row>
    <row r="14173" spans="27:27" x14ac:dyDescent="0.35">
      <c r="AA14173" s="3"/>
    </row>
    <row r="14174" spans="27:27" x14ac:dyDescent="0.35">
      <c r="AA14174" s="3"/>
    </row>
    <row r="14175" spans="27:27" x14ac:dyDescent="0.35">
      <c r="AA14175" s="3"/>
    </row>
    <row r="14176" spans="27:27" x14ac:dyDescent="0.35">
      <c r="AA14176" s="3"/>
    </row>
    <row r="14177" spans="27:27" x14ac:dyDescent="0.35">
      <c r="AA14177" s="3"/>
    </row>
    <row r="14178" spans="27:27" x14ac:dyDescent="0.35">
      <c r="AA14178" s="3"/>
    </row>
    <row r="14179" spans="27:27" x14ac:dyDescent="0.35">
      <c r="AA14179" s="3"/>
    </row>
    <row r="14180" spans="27:27" x14ac:dyDescent="0.35">
      <c r="AA14180" s="3"/>
    </row>
    <row r="14181" spans="27:27" x14ac:dyDescent="0.35">
      <c r="AA14181" s="3"/>
    </row>
    <row r="14182" spans="27:27" x14ac:dyDescent="0.35">
      <c r="AA14182" s="3"/>
    </row>
    <row r="14183" spans="27:27" x14ac:dyDescent="0.35">
      <c r="AA14183" s="3"/>
    </row>
    <row r="14184" spans="27:27" x14ac:dyDescent="0.35">
      <c r="AA14184" s="3"/>
    </row>
    <row r="14185" spans="27:27" x14ac:dyDescent="0.35">
      <c r="AA14185" s="3"/>
    </row>
    <row r="14186" spans="27:27" x14ac:dyDescent="0.35">
      <c r="AA14186" s="3"/>
    </row>
    <row r="14187" spans="27:27" x14ac:dyDescent="0.35">
      <c r="AA14187" s="3"/>
    </row>
    <row r="14188" spans="27:27" x14ac:dyDescent="0.35">
      <c r="AA14188" s="3"/>
    </row>
    <row r="14189" spans="27:27" x14ac:dyDescent="0.35">
      <c r="AA14189" s="3"/>
    </row>
    <row r="14190" spans="27:27" x14ac:dyDescent="0.35">
      <c r="AA14190" s="3"/>
    </row>
    <row r="14191" spans="27:27" x14ac:dyDescent="0.35">
      <c r="AA14191" s="3"/>
    </row>
    <row r="14192" spans="27:27" x14ac:dyDescent="0.35">
      <c r="AA14192" s="3"/>
    </row>
    <row r="14193" spans="27:27" x14ac:dyDescent="0.35">
      <c r="AA14193" s="3"/>
    </row>
    <row r="14194" spans="27:27" x14ac:dyDescent="0.35">
      <c r="AA14194" s="3"/>
    </row>
    <row r="14195" spans="27:27" x14ac:dyDescent="0.35">
      <c r="AA14195" s="3"/>
    </row>
    <row r="14196" spans="27:27" x14ac:dyDescent="0.35">
      <c r="AA14196" s="3"/>
    </row>
    <row r="14197" spans="27:27" x14ac:dyDescent="0.35">
      <c r="AA14197" s="3"/>
    </row>
    <row r="14198" spans="27:27" x14ac:dyDescent="0.35">
      <c r="AA14198" s="3"/>
    </row>
    <row r="14199" spans="27:27" x14ac:dyDescent="0.35">
      <c r="AA14199" s="3"/>
    </row>
    <row r="14200" spans="27:27" x14ac:dyDescent="0.35">
      <c r="AA14200" s="3"/>
    </row>
    <row r="14201" spans="27:27" x14ac:dyDescent="0.35">
      <c r="AA14201" s="3"/>
    </row>
    <row r="14202" spans="27:27" x14ac:dyDescent="0.35">
      <c r="AA14202" s="3"/>
    </row>
    <row r="14203" spans="27:27" x14ac:dyDescent="0.35">
      <c r="AA14203" s="3"/>
    </row>
    <row r="14204" spans="27:27" x14ac:dyDescent="0.35">
      <c r="AA14204" s="3"/>
    </row>
    <row r="14205" spans="27:27" x14ac:dyDescent="0.35">
      <c r="AA14205" s="3"/>
    </row>
    <row r="14206" spans="27:27" x14ac:dyDescent="0.35">
      <c r="AA14206" s="3"/>
    </row>
    <row r="14207" spans="27:27" x14ac:dyDescent="0.35">
      <c r="AA14207" s="3"/>
    </row>
    <row r="14208" spans="27:27" x14ac:dyDescent="0.35">
      <c r="AA14208" s="3"/>
    </row>
    <row r="14209" spans="27:27" x14ac:dyDescent="0.35">
      <c r="AA14209" s="3"/>
    </row>
    <row r="14210" spans="27:27" x14ac:dyDescent="0.35">
      <c r="AA14210" s="3"/>
    </row>
    <row r="14211" spans="27:27" x14ac:dyDescent="0.35">
      <c r="AA14211" s="3"/>
    </row>
    <row r="14212" spans="27:27" x14ac:dyDescent="0.35">
      <c r="AA14212" s="3"/>
    </row>
    <row r="14213" spans="27:27" x14ac:dyDescent="0.35">
      <c r="AA14213" s="3"/>
    </row>
    <row r="14214" spans="27:27" x14ac:dyDescent="0.35">
      <c r="AA14214" s="3"/>
    </row>
    <row r="14215" spans="27:27" x14ac:dyDescent="0.35">
      <c r="AA14215" s="3"/>
    </row>
    <row r="14216" spans="27:27" x14ac:dyDescent="0.35">
      <c r="AA14216" s="3"/>
    </row>
    <row r="14217" spans="27:27" x14ac:dyDescent="0.35">
      <c r="AA14217" s="3"/>
    </row>
    <row r="14218" spans="27:27" x14ac:dyDescent="0.35">
      <c r="AA14218" s="3"/>
    </row>
    <row r="14219" spans="27:27" x14ac:dyDescent="0.35">
      <c r="AA14219" s="3"/>
    </row>
    <row r="14220" spans="27:27" x14ac:dyDescent="0.35">
      <c r="AA14220" s="3"/>
    </row>
    <row r="14221" spans="27:27" x14ac:dyDescent="0.35">
      <c r="AA14221" s="3"/>
    </row>
    <row r="14222" spans="27:27" x14ac:dyDescent="0.35">
      <c r="AA14222" s="3"/>
    </row>
    <row r="14223" spans="27:27" x14ac:dyDescent="0.35">
      <c r="AA14223" s="3"/>
    </row>
    <row r="14224" spans="27:27" x14ac:dyDescent="0.35">
      <c r="AA14224" s="3"/>
    </row>
    <row r="14225" spans="27:27" x14ac:dyDescent="0.35">
      <c r="AA14225" s="3"/>
    </row>
    <row r="14226" spans="27:27" x14ac:dyDescent="0.35">
      <c r="AA14226" s="3"/>
    </row>
    <row r="14227" spans="27:27" x14ac:dyDescent="0.35">
      <c r="AA14227" s="3"/>
    </row>
    <row r="14228" spans="27:27" x14ac:dyDescent="0.35">
      <c r="AA14228" s="3"/>
    </row>
    <row r="14229" spans="27:27" x14ac:dyDescent="0.35">
      <c r="AA14229" s="3"/>
    </row>
    <row r="14230" spans="27:27" x14ac:dyDescent="0.35">
      <c r="AA14230" s="3"/>
    </row>
    <row r="14231" spans="27:27" x14ac:dyDescent="0.35">
      <c r="AA14231" s="3"/>
    </row>
    <row r="14232" spans="27:27" x14ac:dyDescent="0.35">
      <c r="AA14232" s="3"/>
    </row>
    <row r="14233" spans="27:27" x14ac:dyDescent="0.35">
      <c r="AA14233" s="3"/>
    </row>
    <row r="14234" spans="27:27" x14ac:dyDescent="0.35">
      <c r="AA14234" s="3"/>
    </row>
    <row r="14235" spans="27:27" x14ac:dyDescent="0.35">
      <c r="AA14235" s="3"/>
    </row>
    <row r="14236" spans="27:27" x14ac:dyDescent="0.35">
      <c r="AA14236" s="3"/>
    </row>
    <row r="14237" spans="27:27" x14ac:dyDescent="0.35">
      <c r="AA14237" s="3"/>
    </row>
    <row r="14238" spans="27:27" x14ac:dyDescent="0.35">
      <c r="AA14238" s="3"/>
    </row>
    <row r="14239" spans="27:27" x14ac:dyDescent="0.35">
      <c r="AA14239" s="3"/>
    </row>
    <row r="14240" spans="27:27" x14ac:dyDescent="0.35">
      <c r="AA14240" s="3"/>
    </row>
    <row r="14241" spans="27:27" x14ac:dyDescent="0.35">
      <c r="AA14241" s="3"/>
    </row>
    <row r="14242" spans="27:27" x14ac:dyDescent="0.35">
      <c r="AA14242" s="3"/>
    </row>
    <row r="14243" spans="27:27" x14ac:dyDescent="0.35">
      <c r="AA14243" s="3"/>
    </row>
    <row r="14244" spans="27:27" x14ac:dyDescent="0.35">
      <c r="AA14244" s="3"/>
    </row>
    <row r="14245" spans="27:27" x14ac:dyDescent="0.35">
      <c r="AA14245" s="3"/>
    </row>
    <row r="14246" spans="27:27" x14ac:dyDescent="0.35">
      <c r="AA14246" s="3"/>
    </row>
    <row r="14247" spans="27:27" x14ac:dyDescent="0.35">
      <c r="AA14247" s="3"/>
    </row>
    <row r="14248" spans="27:27" x14ac:dyDescent="0.35">
      <c r="AA14248" s="3"/>
    </row>
    <row r="14249" spans="27:27" x14ac:dyDescent="0.35">
      <c r="AA14249" s="3"/>
    </row>
    <row r="14250" spans="27:27" x14ac:dyDescent="0.35">
      <c r="AA14250" s="3"/>
    </row>
    <row r="14251" spans="27:27" x14ac:dyDescent="0.35">
      <c r="AA14251" s="3"/>
    </row>
    <row r="14252" spans="27:27" x14ac:dyDescent="0.35">
      <c r="AA14252" s="3"/>
    </row>
    <row r="14253" spans="27:27" x14ac:dyDescent="0.35">
      <c r="AA14253" s="3"/>
    </row>
    <row r="14254" spans="27:27" x14ac:dyDescent="0.35">
      <c r="AA14254" s="3"/>
    </row>
    <row r="14255" spans="27:27" x14ac:dyDescent="0.35">
      <c r="AA14255" s="3"/>
    </row>
    <row r="14256" spans="27:27" x14ac:dyDescent="0.35">
      <c r="AA14256" s="3"/>
    </row>
    <row r="14257" spans="27:27" x14ac:dyDescent="0.35">
      <c r="AA14257" s="3"/>
    </row>
    <row r="14258" spans="27:27" x14ac:dyDescent="0.35">
      <c r="AA14258" s="3"/>
    </row>
    <row r="14259" spans="27:27" x14ac:dyDescent="0.35">
      <c r="AA14259" s="3"/>
    </row>
    <row r="14260" spans="27:27" x14ac:dyDescent="0.35">
      <c r="AA14260" s="3"/>
    </row>
    <row r="14261" spans="27:27" x14ac:dyDescent="0.35">
      <c r="AA14261" s="3"/>
    </row>
    <row r="14262" spans="27:27" x14ac:dyDescent="0.35">
      <c r="AA14262" s="3"/>
    </row>
    <row r="14263" spans="27:27" x14ac:dyDescent="0.35">
      <c r="AA14263" s="3"/>
    </row>
    <row r="14264" spans="27:27" x14ac:dyDescent="0.35">
      <c r="AA14264" s="3"/>
    </row>
    <row r="14265" spans="27:27" x14ac:dyDescent="0.35">
      <c r="AA14265" s="3"/>
    </row>
    <row r="14266" spans="27:27" x14ac:dyDescent="0.35">
      <c r="AA14266" s="3"/>
    </row>
    <row r="14267" spans="27:27" x14ac:dyDescent="0.35">
      <c r="AA14267" s="3"/>
    </row>
    <row r="14268" spans="27:27" x14ac:dyDescent="0.35">
      <c r="AA14268" s="3"/>
    </row>
    <row r="14269" spans="27:27" x14ac:dyDescent="0.35">
      <c r="AA14269" s="3"/>
    </row>
    <row r="14270" spans="27:27" x14ac:dyDescent="0.35">
      <c r="AA14270" s="3"/>
    </row>
    <row r="14271" spans="27:27" x14ac:dyDescent="0.35">
      <c r="AA14271" s="3"/>
    </row>
    <row r="14272" spans="27:27" x14ac:dyDescent="0.35">
      <c r="AA14272" s="3"/>
    </row>
    <row r="14273" spans="27:27" x14ac:dyDescent="0.35">
      <c r="AA14273" s="3"/>
    </row>
    <row r="14274" spans="27:27" x14ac:dyDescent="0.35">
      <c r="AA14274" s="3"/>
    </row>
    <row r="14275" spans="27:27" x14ac:dyDescent="0.35">
      <c r="AA14275" s="3"/>
    </row>
    <row r="14276" spans="27:27" x14ac:dyDescent="0.35">
      <c r="AA14276" s="3"/>
    </row>
    <row r="14277" spans="27:27" x14ac:dyDescent="0.35">
      <c r="AA14277" s="3"/>
    </row>
    <row r="14278" spans="27:27" x14ac:dyDescent="0.35">
      <c r="AA14278" s="3"/>
    </row>
    <row r="14279" spans="27:27" x14ac:dyDescent="0.35">
      <c r="AA14279" s="3"/>
    </row>
    <row r="14280" spans="27:27" x14ac:dyDescent="0.35">
      <c r="AA14280" s="3"/>
    </row>
    <row r="14281" spans="27:27" x14ac:dyDescent="0.35">
      <c r="AA14281" s="3"/>
    </row>
    <row r="14282" spans="27:27" x14ac:dyDescent="0.35">
      <c r="AA14282" s="3"/>
    </row>
    <row r="14283" spans="27:27" x14ac:dyDescent="0.35">
      <c r="AA14283" s="3"/>
    </row>
    <row r="14284" spans="27:27" x14ac:dyDescent="0.35">
      <c r="AA14284" s="3"/>
    </row>
    <row r="14285" spans="27:27" x14ac:dyDescent="0.35">
      <c r="AA14285" s="3"/>
    </row>
    <row r="14286" spans="27:27" x14ac:dyDescent="0.35">
      <c r="AA14286" s="3"/>
    </row>
    <row r="14287" spans="27:27" x14ac:dyDescent="0.35">
      <c r="AA14287" s="3"/>
    </row>
    <row r="14288" spans="27:27" x14ac:dyDescent="0.35">
      <c r="AA14288" s="3"/>
    </row>
    <row r="14289" spans="27:27" x14ac:dyDescent="0.35">
      <c r="AA14289" s="3"/>
    </row>
    <row r="14290" spans="27:27" x14ac:dyDescent="0.35">
      <c r="AA14290" s="3"/>
    </row>
    <row r="14291" spans="27:27" x14ac:dyDescent="0.35">
      <c r="AA14291" s="3"/>
    </row>
    <row r="14292" spans="27:27" x14ac:dyDescent="0.35">
      <c r="AA14292" s="3"/>
    </row>
    <row r="14293" spans="27:27" x14ac:dyDescent="0.35">
      <c r="AA14293" s="3"/>
    </row>
    <row r="14294" spans="27:27" x14ac:dyDescent="0.35">
      <c r="AA14294" s="3"/>
    </row>
    <row r="14295" spans="27:27" x14ac:dyDescent="0.35">
      <c r="AA14295" s="3"/>
    </row>
    <row r="14296" spans="27:27" x14ac:dyDescent="0.35">
      <c r="AA14296" s="3"/>
    </row>
    <row r="14297" spans="27:27" x14ac:dyDescent="0.35">
      <c r="AA14297" s="3"/>
    </row>
    <row r="14298" spans="27:27" x14ac:dyDescent="0.35">
      <c r="AA14298" s="3"/>
    </row>
    <row r="14299" spans="27:27" x14ac:dyDescent="0.35">
      <c r="AA14299" s="3"/>
    </row>
    <row r="14300" spans="27:27" x14ac:dyDescent="0.35">
      <c r="AA14300" s="3"/>
    </row>
    <row r="14301" spans="27:27" x14ac:dyDescent="0.35">
      <c r="AA14301" s="3"/>
    </row>
    <row r="14302" spans="27:27" x14ac:dyDescent="0.35">
      <c r="AA14302" s="3"/>
    </row>
    <row r="14303" spans="27:27" x14ac:dyDescent="0.35">
      <c r="AA14303" s="3"/>
    </row>
    <row r="14304" spans="27:27" x14ac:dyDescent="0.35">
      <c r="AA14304" s="3"/>
    </row>
    <row r="14305" spans="27:27" x14ac:dyDescent="0.35">
      <c r="AA14305" s="3"/>
    </row>
    <row r="14306" spans="27:27" x14ac:dyDescent="0.35">
      <c r="AA14306" s="3"/>
    </row>
    <row r="14307" spans="27:27" x14ac:dyDescent="0.35">
      <c r="AA14307" s="3"/>
    </row>
    <row r="14308" spans="27:27" x14ac:dyDescent="0.35">
      <c r="AA14308" s="3"/>
    </row>
    <row r="14309" spans="27:27" x14ac:dyDescent="0.35">
      <c r="AA14309" s="3"/>
    </row>
    <row r="14310" spans="27:27" x14ac:dyDescent="0.35">
      <c r="AA14310" s="3"/>
    </row>
    <row r="14311" spans="27:27" x14ac:dyDescent="0.35">
      <c r="AA14311" s="3"/>
    </row>
    <row r="14312" spans="27:27" x14ac:dyDescent="0.35">
      <c r="AA14312" s="3"/>
    </row>
    <row r="14313" spans="27:27" x14ac:dyDescent="0.35">
      <c r="AA14313" s="3"/>
    </row>
    <row r="14314" spans="27:27" x14ac:dyDescent="0.35">
      <c r="AA14314" s="3"/>
    </row>
    <row r="14315" spans="27:27" x14ac:dyDescent="0.35">
      <c r="AA14315" s="3"/>
    </row>
    <row r="14316" spans="27:27" x14ac:dyDescent="0.35">
      <c r="AA14316" s="3"/>
    </row>
    <row r="14317" spans="27:27" x14ac:dyDescent="0.35">
      <c r="AA14317" s="3"/>
    </row>
    <row r="14318" spans="27:27" x14ac:dyDescent="0.35">
      <c r="AA14318" s="3"/>
    </row>
    <row r="14319" spans="27:27" x14ac:dyDescent="0.35">
      <c r="AA14319" s="3"/>
    </row>
    <row r="14320" spans="27:27" x14ac:dyDescent="0.35">
      <c r="AA14320" s="3"/>
    </row>
    <row r="14321" spans="27:27" x14ac:dyDescent="0.35">
      <c r="AA14321" s="3"/>
    </row>
    <row r="14322" spans="27:27" x14ac:dyDescent="0.35">
      <c r="AA14322" s="3"/>
    </row>
    <row r="14323" spans="27:27" x14ac:dyDescent="0.35">
      <c r="AA14323" s="3"/>
    </row>
    <row r="14324" spans="27:27" x14ac:dyDescent="0.35">
      <c r="AA14324" s="3"/>
    </row>
    <row r="14325" spans="27:27" x14ac:dyDescent="0.35">
      <c r="AA14325" s="3"/>
    </row>
    <row r="14326" spans="27:27" x14ac:dyDescent="0.35">
      <c r="AA14326" s="3"/>
    </row>
    <row r="14327" spans="27:27" x14ac:dyDescent="0.35">
      <c r="AA14327" s="3"/>
    </row>
    <row r="14328" spans="27:27" x14ac:dyDescent="0.35">
      <c r="AA14328" s="3"/>
    </row>
    <row r="14329" spans="27:27" x14ac:dyDescent="0.35">
      <c r="AA14329" s="3"/>
    </row>
    <row r="14330" spans="27:27" x14ac:dyDescent="0.35">
      <c r="AA14330" s="3"/>
    </row>
    <row r="14331" spans="27:27" x14ac:dyDescent="0.35">
      <c r="AA14331" s="3"/>
    </row>
    <row r="14332" spans="27:27" x14ac:dyDescent="0.35">
      <c r="AA14332" s="3"/>
    </row>
    <row r="14333" spans="27:27" x14ac:dyDescent="0.35">
      <c r="AA14333" s="3"/>
    </row>
    <row r="14334" spans="27:27" x14ac:dyDescent="0.35">
      <c r="AA14334" s="3"/>
    </row>
    <row r="14335" spans="27:27" x14ac:dyDescent="0.35">
      <c r="AA14335" s="3"/>
    </row>
    <row r="14336" spans="27:27" x14ac:dyDescent="0.35">
      <c r="AA14336" s="3"/>
    </row>
    <row r="14337" spans="27:27" x14ac:dyDescent="0.35">
      <c r="AA14337" s="3"/>
    </row>
    <row r="14338" spans="27:27" x14ac:dyDescent="0.35">
      <c r="AA14338" s="3"/>
    </row>
    <row r="14339" spans="27:27" x14ac:dyDescent="0.35">
      <c r="AA14339" s="3"/>
    </row>
    <row r="14340" spans="27:27" x14ac:dyDescent="0.35">
      <c r="AA14340" s="3"/>
    </row>
    <row r="14341" spans="27:27" x14ac:dyDescent="0.35">
      <c r="AA14341" s="3"/>
    </row>
    <row r="14342" spans="27:27" x14ac:dyDescent="0.35">
      <c r="AA14342" s="3"/>
    </row>
    <row r="14343" spans="27:27" x14ac:dyDescent="0.35">
      <c r="AA14343" s="3"/>
    </row>
    <row r="14344" spans="27:27" x14ac:dyDescent="0.35">
      <c r="AA14344" s="3"/>
    </row>
    <row r="14345" spans="27:27" x14ac:dyDescent="0.35">
      <c r="AA14345" s="3"/>
    </row>
    <row r="14346" spans="27:27" x14ac:dyDescent="0.35">
      <c r="AA14346" s="3"/>
    </row>
    <row r="14347" spans="27:27" x14ac:dyDescent="0.35">
      <c r="AA14347" s="3"/>
    </row>
    <row r="14348" spans="27:27" x14ac:dyDescent="0.35">
      <c r="AA14348" s="3"/>
    </row>
    <row r="14349" spans="27:27" x14ac:dyDescent="0.35">
      <c r="AA14349" s="3"/>
    </row>
    <row r="14350" spans="27:27" x14ac:dyDescent="0.35">
      <c r="AA14350" s="3"/>
    </row>
    <row r="14351" spans="27:27" x14ac:dyDescent="0.35">
      <c r="AA14351" s="3"/>
    </row>
    <row r="14352" spans="27:27" x14ac:dyDescent="0.35">
      <c r="AA14352" s="3"/>
    </row>
    <row r="14353" spans="27:27" x14ac:dyDescent="0.35">
      <c r="AA14353" s="3"/>
    </row>
    <row r="14354" spans="27:27" x14ac:dyDescent="0.35">
      <c r="AA14354" s="3"/>
    </row>
    <row r="14355" spans="27:27" x14ac:dyDescent="0.35">
      <c r="AA14355" s="3"/>
    </row>
    <row r="14356" spans="27:27" x14ac:dyDescent="0.35">
      <c r="AA14356" s="3"/>
    </row>
    <row r="14357" spans="27:27" x14ac:dyDescent="0.35">
      <c r="AA14357" s="3"/>
    </row>
    <row r="14358" spans="27:27" x14ac:dyDescent="0.35">
      <c r="AA14358" s="3"/>
    </row>
    <row r="14359" spans="27:27" x14ac:dyDescent="0.35">
      <c r="AA14359" s="3"/>
    </row>
    <row r="14360" spans="27:27" x14ac:dyDescent="0.35">
      <c r="AA14360" s="3"/>
    </row>
    <row r="14361" spans="27:27" x14ac:dyDescent="0.35">
      <c r="AA14361" s="3"/>
    </row>
    <row r="14362" spans="27:27" x14ac:dyDescent="0.35">
      <c r="AA14362" s="3"/>
    </row>
    <row r="14363" spans="27:27" x14ac:dyDescent="0.35">
      <c r="AA14363" s="3"/>
    </row>
    <row r="14364" spans="27:27" x14ac:dyDescent="0.35">
      <c r="AA14364" s="3"/>
    </row>
    <row r="14365" spans="27:27" x14ac:dyDescent="0.35">
      <c r="AA14365" s="3"/>
    </row>
    <row r="14366" spans="27:27" x14ac:dyDescent="0.35">
      <c r="AA14366" s="3"/>
    </row>
    <row r="14367" spans="27:27" x14ac:dyDescent="0.35">
      <c r="AA14367" s="3"/>
    </row>
    <row r="14368" spans="27:27" x14ac:dyDescent="0.35">
      <c r="AA14368" s="3"/>
    </row>
    <row r="14369" spans="27:27" x14ac:dyDescent="0.35">
      <c r="AA14369" s="3"/>
    </row>
    <row r="14370" spans="27:27" x14ac:dyDescent="0.35">
      <c r="AA14370" s="3"/>
    </row>
    <row r="14371" spans="27:27" x14ac:dyDescent="0.35">
      <c r="AA14371" s="3"/>
    </row>
    <row r="14372" spans="27:27" x14ac:dyDescent="0.35">
      <c r="AA14372" s="3"/>
    </row>
    <row r="14373" spans="27:27" x14ac:dyDescent="0.35">
      <c r="AA14373" s="3"/>
    </row>
    <row r="14374" spans="27:27" x14ac:dyDescent="0.35">
      <c r="AA14374" s="3"/>
    </row>
    <row r="14375" spans="27:27" x14ac:dyDescent="0.35">
      <c r="AA14375" s="3"/>
    </row>
    <row r="14376" spans="27:27" x14ac:dyDescent="0.35">
      <c r="AA14376" s="3"/>
    </row>
    <row r="14377" spans="27:27" x14ac:dyDescent="0.35">
      <c r="AA14377" s="3"/>
    </row>
    <row r="14378" spans="27:27" x14ac:dyDescent="0.35">
      <c r="AA14378" s="3"/>
    </row>
    <row r="14379" spans="27:27" x14ac:dyDescent="0.35">
      <c r="AA14379" s="3"/>
    </row>
    <row r="14380" spans="27:27" x14ac:dyDescent="0.35">
      <c r="AA14380" s="3"/>
    </row>
    <row r="14381" spans="27:27" x14ac:dyDescent="0.35">
      <c r="AA14381" s="3"/>
    </row>
    <row r="14382" spans="27:27" x14ac:dyDescent="0.35">
      <c r="AA14382" s="3"/>
    </row>
    <row r="14383" spans="27:27" x14ac:dyDescent="0.35">
      <c r="AA14383" s="3"/>
    </row>
    <row r="14384" spans="27:27" x14ac:dyDescent="0.35">
      <c r="AA14384" s="3"/>
    </row>
    <row r="14385" spans="27:27" x14ac:dyDescent="0.35">
      <c r="AA14385" s="3"/>
    </row>
    <row r="14386" spans="27:27" x14ac:dyDescent="0.35">
      <c r="AA14386" s="3"/>
    </row>
    <row r="14387" spans="27:27" x14ac:dyDescent="0.35">
      <c r="AA14387" s="3"/>
    </row>
    <row r="14388" spans="27:27" x14ac:dyDescent="0.35">
      <c r="AA14388" s="3"/>
    </row>
    <row r="14389" spans="27:27" x14ac:dyDescent="0.35">
      <c r="AA14389" s="3"/>
    </row>
    <row r="14390" spans="27:27" x14ac:dyDescent="0.35">
      <c r="AA14390" s="3"/>
    </row>
    <row r="14391" spans="27:27" x14ac:dyDescent="0.35">
      <c r="AA14391" s="3"/>
    </row>
    <row r="14392" spans="27:27" x14ac:dyDescent="0.35">
      <c r="AA14392" s="3"/>
    </row>
    <row r="14393" spans="27:27" x14ac:dyDescent="0.35">
      <c r="AA14393" s="3"/>
    </row>
    <row r="14394" spans="27:27" x14ac:dyDescent="0.35">
      <c r="AA14394" s="3"/>
    </row>
    <row r="14395" spans="27:27" x14ac:dyDescent="0.35">
      <c r="AA14395" s="3"/>
    </row>
    <row r="14396" spans="27:27" x14ac:dyDescent="0.35">
      <c r="AA14396" s="3"/>
    </row>
    <row r="14397" spans="27:27" x14ac:dyDescent="0.35">
      <c r="AA14397" s="3"/>
    </row>
    <row r="14398" spans="27:27" x14ac:dyDescent="0.35">
      <c r="AA14398" s="3"/>
    </row>
    <row r="14399" spans="27:27" x14ac:dyDescent="0.35">
      <c r="AA14399" s="3"/>
    </row>
    <row r="14400" spans="27:27" x14ac:dyDescent="0.35">
      <c r="AA14400" s="3"/>
    </row>
    <row r="14401" spans="27:27" x14ac:dyDescent="0.35">
      <c r="AA14401" s="3"/>
    </row>
    <row r="14402" spans="27:27" x14ac:dyDescent="0.35">
      <c r="AA14402" s="3"/>
    </row>
    <row r="14403" spans="27:27" x14ac:dyDescent="0.35">
      <c r="AA14403" s="3"/>
    </row>
    <row r="14404" spans="27:27" x14ac:dyDescent="0.35">
      <c r="AA14404" s="3"/>
    </row>
    <row r="14405" spans="27:27" x14ac:dyDescent="0.35">
      <c r="AA14405" s="3"/>
    </row>
    <row r="14406" spans="27:27" x14ac:dyDescent="0.35">
      <c r="AA14406" s="3"/>
    </row>
    <row r="14407" spans="27:27" x14ac:dyDescent="0.35">
      <c r="AA14407" s="3"/>
    </row>
    <row r="14408" spans="27:27" x14ac:dyDescent="0.35">
      <c r="AA14408" s="3"/>
    </row>
    <row r="14409" spans="27:27" x14ac:dyDescent="0.35">
      <c r="AA14409" s="3"/>
    </row>
    <row r="14410" spans="27:27" x14ac:dyDescent="0.35">
      <c r="AA14410" s="3"/>
    </row>
    <row r="14411" spans="27:27" x14ac:dyDescent="0.35">
      <c r="AA14411" s="3"/>
    </row>
    <row r="14412" spans="27:27" x14ac:dyDescent="0.35">
      <c r="AA14412" s="3"/>
    </row>
    <row r="14413" spans="27:27" x14ac:dyDescent="0.35">
      <c r="AA14413" s="3"/>
    </row>
    <row r="14414" spans="27:27" x14ac:dyDescent="0.35">
      <c r="AA14414" s="3"/>
    </row>
    <row r="14415" spans="27:27" x14ac:dyDescent="0.35">
      <c r="AA14415" s="3"/>
    </row>
    <row r="14416" spans="27:27" x14ac:dyDescent="0.35">
      <c r="AA14416" s="3"/>
    </row>
    <row r="14417" spans="27:27" x14ac:dyDescent="0.35">
      <c r="AA14417" s="3"/>
    </row>
    <row r="14418" spans="27:27" x14ac:dyDescent="0.35">
      <c r="AA14418" s="3"/>
    </row>
    <row r="14419" spans="27:27" x14ac:dyDescent="0.35">
      <c r="AA14419" s="3"/>
    </row>
    <row r="14420" spans="27:27" x14ac:dyDescent="0.35">
      <c r="AA14420" s="3"/>
    </row>
    <row r="14421" spans="27:27" x14ac:dyDescent="0.35">
      <c r="AA14421" s="3"/>
    </row>
    <row r="14422" spans="27:27" x14ac:dyDescent="0.35">
      <c r="AA14422" s="3"/>
    </row>
    <row r="14423" spans="27:27" x14ac:dyDescent="0.35">
      <c r="AA14423" s="3"/>
    </row>
    <row r="14424" spans="27:27" x14ac:dyDescent="0.35">
      <c r="AA14424" s="3"/>
    </row>
    <row r="14425" spans="27:27" x14ac:dyDescent="0.35">
      <c r="AA14425" s="3"/>
    </row>
    <row r="14426" spans="27:27" x14ac:dyDescent="0.35">
      <c r="AA14426" s="3"/>
    </row>
    <row r="14427" spans="27:27" x14ac:dyDescent="0.35">
      <c r="AA14427" s="3"/>
    </row>
    <row r="14428" spans="27:27" x14ac:dyDescent="0.35">
      <c r="AA14428" s="3"/>
    </row>
    <row r="14429" spans="27:27" x14ac:dyDescent="0.35">
      <c r="AA14429" s="3"/>
    </row>
    <row r="14430" spans="27:27" x14ac:dyDescent="0.35">
      <c r="AA14430" s="3"/>
    </row>
    <row r="14431" spans="27:27" x14ac:dyDescent="0.35">
      <c r="AA14431" s="3"/>
    </row>
    <row r="14432" spans="27:27" x14ac:dyDescent="0.35">
      <c r="AA14432" s="3"/>
    </row>
    <row r="14433" spans="27:27" x14ac:dyDescent="0.35">
      <c r="AA14433" s="3"/>
    </row>
    <row r="14434" spans="27:27" x14ac:dyDescent="0.35">
      <c r="AA14434" s="3"/>
    </row>
    <row r="14435" spans="27:27" x14ac:dyDescent="0.35">
      <c r="AA14435" s="3"/>
    </row>
    <row r="14436" spans="27:27" x14ac:dyDescent="0.35">
      <c r="AA14436" s="3"/>
    </row>
    <row r="14437" spans="27:27" x14ac:dyDescent="0.35">
      <c r="AA14437" s="3"/>
    </row>
    <row r="14438" spans="27:27" x14ac:dyDescent="0.35">
      <c r="AA14438" s="3"/>
    </row>
    <row r="14439" spans="27:27" x14ac:dyDescent="0.35">
      <c r="AA14439" s="3"/>
    </row>
    <row r="14440" spans="27:27" x14ac:dyDescent="0.35">
      <c r="AA14440" s="3"/>
    </row>
    <row r="14441" spans="27:27" x14ac:dyDescent="0.35">
      <c r="AA14441" s="3"/>
    </row>
    <row r="14442" spans="27:27" x14ac:dyDescent="0.35">
      <c r="AA14442" s="3"/>
    </row>
    <row r="14443" spans="27:27" x14ac:dyDescent="0.35">
      <c r="AA14443" s="3"/>
    </row>
    <row r="14444" spans="27:27" x14ac:dyDescent="0.35">
      <c r="AA14444" s="3"/>
    </row>
    <row r="14445" spans="27:27" x14ac:dyDescent="0.35">
      <c r="AA14445" s="3"/>
    </row>
    <row r="14446" spans="27:27" x14ac:dyDescent="0.35">
      <c r="AA14446" s="3"/>
    </row>
    <row r="14447" spans="27:27" x14ac:dyDescent="0.35">
      <c r="AA14447" s="3"/>
    </row>
    <row r="14448" spans="27:27" x14ac:dyDescent="0.35">
      <c r="AA14448" s="3"/>
    </row>
    <row r="14449" spans="27:27" x14ac:dyDescent="0.35">
      <c r="AA14449" s="3"/>
    </row>
    <row r="14450" spans="27:27" x14ac:dyDescent="0.35">
      <c r="AA14450" s="3"/>
    </row>
    <row r="14451" spans="27:27" x14ac:dyDescent="0.35">
      <c r="AA14451" s="3"/>
    </row>
    <row r="14452" spans="27:27" x14ac:dyDescent="0.35">
      <c r="AA14452" s="3"/>
    </row>
    <row r="14453" spans="27:27" x14ac:dyDescent="0.35">
      <c r="AA14453" s="3"/>
    </row>
    <row r="14454" spans="27:27" x14ac:dyDescent="0.35">
      <c r="AA14454" s="3"/>
    </row>
    <row r="14455" spans="27:27" x14ac:dyDescent="0.35">
      <c r="AA14455" s="3"/>
    </row>
    <row r="14456" spans="27:27" x14ac:dyDescent="0.35">
      <c r="AA14456" s="3"/>
    </row>
    <row r="14457" spans="27:27" x14ac:dyDescent="0.35">
      <c r="AA14457" s="3"/>
    </row>
    <row r="14458" spans="27:27" x14ac:dyDescent="0.35">
      <c r="AA14458" s="3"/>
    </row>
    <row r="14459" spans="27:27" x14ac:dyDescent="0.35">
      <c r="AA14459" s="3"/>
    </row>
    <row r="14460" spans="27:27" x14ac:dyDescent="0.35">
      <c r="AA14460" s="3"/>
    </row>
    <row r="14461" spans="27:27" x14ac:dyDescent="0.35">
      <c r="AA14461" s="3"/>
    </row>
    <row r="14462" spans="27:27" x14ac:dyDescent="0.35">
      <c r="AA14462" s="3"/>
    </row>
    <row r="14463" spans="27:27" x14ac:dyDescent="0.35">
      <c r="AA14463" s="3"/>
    </row>
    <row r="14464" spans="27:27" x14ac:dyDescent="0.35">
      <c r="AA14464" s="3"/>
    </row>
    <row r="14465" spans="27:27" x14ac:dyDescent="0.35">
      <c r="AA14465" s="3"/>
    </row>
    <row r="14466" spans="27:27" x14ac:dyDescent="0.35">
      <c r="AA14466" s="3"/>
    </row>
    <row r="14467" spans="27:27" x14ac:dyDescent="0.35">
      <c r="AA14467" s="3"/>
    </row>
    <row r="14468" spans="27:27" x14ac:dyDescent="0.35">
      <c r="AA14468" s="3"/>
    </row>
    <row r="14469" spans="27:27" x14ac:dyDescent="0.35">
      <c r="AA14469" s="3"/>
    </row>
    <row r="14470" spans="27:27" x14ac:dyDescent="0.35">
      <c r="AA14470" s="3"/>
    </row>
    <row r="14471" spans="27:27" x14ac:dyDescent="0.35">
      <c r="AA14471" s="3"/>
    </row>
    <row r="14472" spans="27:27" x14ac:dyDescent="0.35">
      <c r="AA14472" s="3"/>
    </row>
    <row r="14473" spans="27:27" x14ac:dyDescent="0.35">
      <c r="AA14473" s="3"/>
    </row>
    <row r="14474" spans="27:27" x14ac:dyDescent="0.35">
      <c r="AA14474" s="3"/>
    </row>
    <row r="14475" spans="27:27" x14ac:dyDescent="0.35">
      <c r="AA14475" s="3"/>
    </row>
    <row r="14476" spans="27:27" x14ac:dyDescent="0.35">
      <c r="AA14476" s="3"/>
    </row>
    <row r="14477" spans="27:27" x14ac:dyDescent="0.35">
      <c r="AA14477" s="3"/>
    </row>
    <row r="14478" spans="27:27" x14ac:dyDescent="0.35">
      <c r="AA14478" s="3"/>
    </row>
    <row r="14479" spans="27:27" x14ac:dyDescent="0.35">
      <c r="AA14479" s="3"/>
    </row>
    <row r="14480" spans="27:27" x14ac:dyDescent="0.35">
      <c r="AA14480" s="3"/>
    </row>
    <row r="14481" spans="27:27" x14ac:dyDescent="0.35">
      <c r="AA14481" s="3"/>
    </row>
    <row r="14482" spans="27:27" x14ac:dyDescent="0.35">
      <c r="AA14482" s="3"/>
    </row>
    <row r="14483" spans="27:27" x14ac:dyDescent="0.35">
      <c r="AA14483" s="3"/>
    </row>
    <row r="14484" spans="27:27" x14ac:dyDescent="0.35">
      <c r="AA14484" s="3"/>
    </row>
    <row r="14485" spans="27:27" x14ac:dyDescent="0.35">
      <c r="AA14485" s="3"/>
    </row>
    <row r="14486" spans="27:27" x14ac:dyDescent="0.35">
      <c r="AA14486" s="3"/>
    </row>
    <row r="14487" spans="27:27" x14ac:dyDescent="0.35">
      <c r="AA14487" s="3"/>
    </row>
    <row r="14488" spans="27:27" x14ac:dyDescent="0.35">
      <c r="AA14488" s="3"/>
    </row>
    <row r="14489" spans="27:27" x14ac:dyDescent="0.35">
      <c r="AA14489" s="3"/>
    </row>
    <row r="14490" spans="27:27" x14ac:dyDescent="0.35">
      <c r="AA14490" s="3"/>
    </row>
    <row r="14491" spans="27:27" x14ac:dyDescent="0.35">
      <c r="AA14491" s="3"/>
    </row>
    <row r="14492" spans="27:27" x14ac:dyDescent="0.35">
      <c r="AA14492" s="3"/>
    </row>
    <row r="14493" spans="27:27" x14ac:dyDescent="0.35">
      <c r="AA14493" s="3"/>
    </row>
    <row r="14494" spans="27:27" x14ac:dyDescent="0.35">
      <c r="AA14494" s="3"/>
    </row>
    <row r="14495" spans="27:27" x14ac:dyDescent="0.35">
      <c r="AA14495" s="3"/>
    </row>
    <row r="14496" spans="27:27" x14ac:dyDescent="0.35">
      <c r="AA14496" s="3"/>
    </row>
    <row r="14497" spans="27:27" x14ac:dyDescent="0.35">
      <c r="AA14497" s="3"/>
    </row>
    <row r="14498" spans="27:27" x14ac:dyDescent="0.35">
      <c r="AA14498" s="3"/>
    </row>
    <row r="14499" spans="27:27" x14ac:dyDescent="0.35">
      <c r="AA14499" s="3"/>
    </row>
    <row r="14500" spans="27:27" x14ac:dyDescent="0.35">
      <c r="AA14500" s="3"/>
    </row>
    <row r="14501" spans="27:27" x14ac:dyDescent="0.35">
      <c r="AA14501" s="3"/>
    </row>
    <row r="14502" spans="27:27" x14ac:dyDescent="0.35">
      <c r="AA14502" s="3"/>
    </row>
    <row r="14503" spans="27:27" x14ac:dyDescent="0.35">
      <c r="AA14503" s="3"/>
    </row>
    <row r="14504" spans="27:27" x14ac:dyDescent="0.35">
      <c r="AA14504" s="3"/>
    </row>
    <row r="14505" spans="27:27" x14ac:dyDescent="0.35">
      <c r="AA14505" s="3"/>
    </row>
    <row r="14506" spans="27:27" x14ac:dyDescent="0.35">
      <c r="AA14506" s="3"/>
    </row>
    <row r="14507" spans="27:27" x14ac:dyDescent="0.35">
      <c r="AA14507" s="3"/>
    </row>
    <row r="14508" spans="27:27" x14ac:dyDescent="0.35">
      <c r="AA14508" s="3"/>
    </row>
    <row r="14509" spans="27:27" x14ac:dyDescent="0.35">
      <c r="AA14509" s="3"/>
    </row>
    <row r="14510" spans="27:27" x14ac:dyDescent="0.35">
      <c r="AA14510" s="3"/>
    </row>
    <row r="14511" spans="27:27" x14ac:dyDescent="0.35">
      <c r="AA14511" s="3"/>
    </row>
    <row r="14512" spans="27:27" x14ac:dyDescent="0.35">
      <c r="AA14512" s="3"/>
    </row>
    <row r="14513" spans="27:27" x14ac:dyDescent="0.35">
      <c r="AA14513" s="3"/>
    </row>
    <row r="14514" spans="27:27" x14ac:dyDescent="0.35">
      <c r="AA14514" s="3"/>
    </row>
    <row r="14515" spans="27:27" x14ac:dyDescent="0.35">
      <c r="AA14515" s="3"/>
    </row>
    <row r="14516" spans="27:27" x14ac:dyDescent="0.35">
      <c r="AA14516" s="3"/>
    </row>
    <row r="14517" spans="27:27" x14ac:dyDescent="0.35">
      <c r="AA14517" s="3"/>
    </row>
    <row r="14518" spans="27:27" x14ac:dyDescent="0.35">
      <c r="AA14518" s="3"/>
    </row>
    <row r="14519" spans="27:27" x14ac:dyDescent="0.35">
      <c r="AA14519" s="3"/>
    </row>
    <row r="14520" spans="27:27" x14ac:dyDescent="0.35">
      <c r="AA14520" s="3"/>
    </row>
    <row r="14521" spans="27:27" x14ac:dyDescent="0.35">
      <c r="AA14521" s="3"/>
    </row>
    <row r="14522" spans="27:27" x14ac:dyDescent="0.35">
      <c r="AA14522" s="3"/>
    </row>
    <row r="14523" spans="27:27" x14ac:dyDescent="0.35">
      <c r="AA14523" s="3"/>
    </row>
    <row r="14524" spans="27:27" x14ac:dyDescent="0.35">
      <c r="AA14524" s="3"/>
    </row>
    <row r="14525" spans="27:27" x14ac:dyDescent="0.35">
      <c r="AA14525" s="3"/>
    </row>
    <row r="14526" spans="27:27" x14ac:dyDescent="0.35">
      <c r="AA14526" s="3"/>
    </row>
    <row r="14527" spans="27:27" x14ac:dyDescent="0.35">
      <c r="AA14527" s="3"/>
    </row>
    <row r="14528" spans="27:27" x14ac:dyDescent="0.35">
      <c r="AA14528" s="3"/>
    </row>
    <row r="14529" spans="27:27" x14ac:dyDescent="0.35">
      <c r="AA14529" s="3"/>
    </row>
    <row r="14530" spans="27:27" x14ac:dyDescent="0.35">
      <c r="AA14530" s="3"/>
    </row>
    <row r="14531" spans="27:27" x14ac:dyDescent="0.35">
      <c r="AA14531" s="3"/>
    </row>
    <row r="14532" spans="27:27" x14ac:dyDescent="0.35">
      <c r="AA14532" s="3"/>
    </row>
    <row r="14533" spans="27:27" x14ac:dyDescent="0.35">
      <c r="AA14533" s="3"/>
    </row>
    <row r="14534" spans="27:27" x14ac:dyDescent="0.35">
      <c r="AA14534" s="3"/>
    </row>
    <row r="14535" spans="27:27" x14ac:dyDescent="0.35">
      <c r="AA14535" s="3"/>
    </row>
    <row r="14536" spans="27:27" x14ac:dyDescent="0.35">
      <c r="AA14536" s="3"/>
    </row>
    <row r="14537" spans="27:27" x14ac:dyDescent="0.35">
      <c r="AA14537" s="3"/>
    </row>
    <row r="14538" spans="27:27" x14ac:dyDescent="0.35">
      <c r="AA14538" s="3"/>
    </row>
    <row r="14539" spans="27:27" x14ac:dyDescent="0.35">
      <c r="AA14539" s="3"/>
    </row>
    <row r="14540" spans="27:27" x14ac:dyDescent="0.35">
      <c r="AA14540" s="3"/>
    </row>
    <row r="14541" spans="27:27" x14ac:dyDescent="0.35">
      <c r="AA14541" s="3"/>
    </row>
    <row r="14542" spans="27:27" x14ac:dyDescent="0.35">
      <c r="AA14542" s="3"/>
    </row>
    <row r="14543" spans="27:27" x14ac:dyDescent="0.35">
      <c r="AA14543" s="3"/>
    </row>
    <row r="14544" spans="27:27" x14ac:dyDescent="0.35">
      <c r="AA14544" s="3"/>
    </row>
    <row r="14545" spans="27:27" x14ac:dyDescent="0.35">
      <c r="AA14545" s="3"/>
    </row>
    <row r="14546" spans="27:27" x14ac:dyDescent="0.35">
      <c r="AA14546" s="3"/>
    </row>
    <row r="14547" spans="27:27" x14ac:dyDescent="0.35">
      <c r="AA14547" s="3"/>
    </row>
    <row r="14548" spans="27:27" x14ac:dyDescent="0.35">
      <c r="AA14548" s="3"/>
    </row>
    <row r="14549" spans="27:27" x14ac:dyDescent="0.35">
      <c r="AA14549" s="3"/>
    </row>
    <row r="14550" spans="27:27" x14ac:dyDescent="0.35">
      <c r="AA14550" s="3"/>
    </row>
    <row r="14551" spans="27:27" x14ac:dyDescent="0.35">
      <c r="AA14551" s="3"/>
    </row>
    <row r="14552" spans="27:27" x14ac:dyDescent="0.35">
      <c r="AA14552" s="3"/>
    </row>
    <row r="14553" spans="27:27" x14ac:dyDescent="0.35">
      <c r="AA14553" s="3"/>
    </row>
    <row r="14554" spans="27:27" x14ac:dyDescent="0.35">
      <c r="AA14554" s="3"/>
    </row>
    <row r="14555" spans="27:27" x14ac:dyDescent="0.35">
      <c r="AA14555" s="3"/>
    </row>
    <row r="14556" spans="27:27" x14ac:dyDescent="0.35">
      <c r="AA14556" s="3"/>
    </row>
    <row r="14557" spans="27:27" x14ac:dyDescent="0.35">
      <c r="AA14557" s="3"/>
    </row>
    <row r="14558" spans="27:27" x14ac:dyDescent="0.35">
      <c r="AA14558" s="3"/>
    </row>
    <row r="14559" spans="27:27" x14ac:dyDescent="0.35">
      <c r="AA14559" s="3"/>
    </row>
    <row r="14560" spans="27:27" x14ac:dyDescent="0.35">
      <c r="AA14560" s="3"/>
    </row>
    <row r="14561" spans="27:27" x14ac:dyDescent="0.35">
      <c r="AA14561" s="3"/>
    </row>
    <row r="14562" spans="27:27" x14ac:dyDescent="0.35">
      <c r="AA14562" s="3"/>
    </row>
    <row r="14563" spans="27:27" x14ac:dyDescent="0.35">
      <c r="AA14563" s="3"/>
    </row>
    <row r="14564" spans="27:27" x14ac:dyDescent="0.35">
      <c r="AA14564" s="3"/>
    </row>
    <row r="14565" spans="27:27" x14ac:dyDescent="0.35">
      <c r="AA14565" s="3"/>
    </row>
    <row r="14566" spans="27:27" x14ac:dyDescent="0.35">
      <c r="AA14566" s="3"/>
    </row>
    <row r="14567" spans="27:27" x14ac:dyDescent="0.35">
      <c r="AA14567" s="3"/>
    </row>
    <row r="14568" spans="27:27" x14ac:dyDescent="0.35">
      <c r="AA14568" s="3"/>
    </row>
    <row r="14569" spans="27:27" x14ac:dyDescent="0.35">
      <c r="AA14569" s="3"/>
    </row>
    <row r="14570" spans="27:27" x14ac:dyDescent="0.35">
      <c r="AA14570" s="3"/>
    </row>
    <row r="14571" spans="27:27" x14ac:dyDescent="0.35">
      <c r="AA14571" s="3"/>
    </row>
    <row r="14572" spans="27:27" x14ac:dyDescent="0.35">
      <c r="AA14572" s="3"/>
    </row>
    <row r="14573" spans="27:27" x14ac:dyDescent="0.35">
      <c r="AA14573" s="3"/>
    </row>
    <row r="14574" spans="27:27" x14ac:dyDescent="0.35">
      <c r="AA14574" s="3"/>
    </row>
    <row r="14575" spans="27:27" x14ac:dyDescent="0.35">
      <c r="AA14575" s="3"/>
    </row>
    <row r="14576" spans="27:27" x14ac:dyDescent="0.35">
      <c r="AA14576" s="3"/>
    </row>
    <row r="14577" spans="27:27" x14ac:dyDescent="0.35">
      <c r="AA14577" s="3"/>
    </row>
    <row r="14578" spans="27:27" x14ac:dyDescent="0.35">
      <c r="AA14578" s="3"/>
    </row>
    <row r="14579" spans="27:27" x14ac:dyDescent="0.35">
      <c r="AA14579" s="3"/>
    </row>
    <row r="14580" spans="27:27" x14ac:dyDescent="0.35">
      <c r="AA14580" s="3"/>
    </row>
    <row r="14581" spans="27:27" x14ac:dyDescent="0.35">
      <c r="AA14581" s="3"/>
    </row>
    <row r="14582" spans="27:27" x14ac:dyDescent="0.35">
      <c r="AA14582" s="3"/>
    </row>
    <row r="14583" spans="27:27" x14ac:dyDescent="0.35">
      <c r="AA14583" s="3"/>
    </row>
    <row r="14584" spans="27:27" x14ac:dyDescent="0.35">
      <c r="AA14584" s="3"/>
    </row>
    <row r="14585" spans="27:27" x14ac:dyDescent="0.35">
      <c r="AA14585" s="3"/>
    </row>
    <row r="14586" spans="27:27" x14ac:dyDescent="0.35">
      <c r="AA14586" s="3"/>
    </row>
    <row r="14587" spans="27:27" x14ac:dyDescent="0.35">
      <c r="AA14587" s="3"/>
    </row>
    <row r="14588" spans="27:27" x14ac:dyDescent="0.35">
      <c r="AA14588" s="3"/>
    </row>
    <row r="14589" spans="27:27" x14ac:dyDescent="0.35">
      <c r="AA14589" s="3"/>
    </row>
    <row r="14590" spans="27:27" x14ac:dyDescent="0.35">
      <c r="AA14590" s="3"/>
    </row>
    <row r="14591" spans="27:27" x14ac:dyDescent="0.35">
      <c r="AA14591" s="3"/>
    </row>
    <row r="14592" spans="27:27" x14ac:dyDescent="0.35">
      <c r="AA14592" s="3"/>
    </row>
    <row r="14593" spans="27:27" x14ac:dyDescent="0.35">
      <c r="AA14593" s="3"/>
    </row>
    <row r="14594" spans="27:27" x14ac:dyDescent="0.35">
      <c r="AA14594" s="3"/>
    </row>
    <row r="14595" spans="27:27" x14ac:dyDescent="0.35">
      <c r="AA14595" s="3"/>
    </row>
    <row r="14596" spans="27:27" x14ac:dyDescent="0.35">
      <c r="AA14596" s="3"/>
    </row>
    <row r="14597" spans="27:27" x14ac:dyDescent="0.35">
      <c r="AA14597" s="3"/>
    </row>
    <row r="14598" spans="27:27" x14ac:dyDescent="0.35">
      <c r="AA14598" s="3"/>
    </row>
    <row r="14599" spans="27:27" x14ac:dyDescent="0.35">
      <c r="AA14599" s="3"/>
    </row>
    <row r="14600" spans="27:27" x14ac:dyDescent="0.35">
      <c r="AA14600" s="3"/>
    </row>
    <row r="14601" spans="27:27" x14ac:dyDescent="0.35">
      <c r="AA14601" s="3"/>
    </row>
    <row r="14602" spans="27:27" x14ac:dyDescent="0.35">
      <c r="AA14602" s="3"/>
    </row>
    <row r="14603" spans="27:27" x14ac:dyDescent="0.35">
      <c r="AA14603" s="3"/>
    </row>
    <row r="14604" spans="27:27" x14ac:dyDescent="0.35">
      <c r="AA14604" s="3"/>
    </row>
    <row r="14605" spans="27:27" x14ac:dyDescent="0.35">
      <c r="AA14605" s="3"/>
    </row>
    <row r="14606" spans="27:27" x14ac:dyDescent="0.35">
      <c r="AA14606" s="3"/>
    </row>
    <row r="14607" spans="27:27" x14ac:dyDescent="0.35">
      <c r="AA14607" s="3"/>
    </row>
    <row r="14608" spans="27:27" x14ac:dyDescent="0.35">
      <c r="AA14608" s="3"/>
    </row>
    <row r="14609" spans="27:27" x14ac:dyDescent="0.35">
      <c r="AA14609" s="3"/>
    </row>
    <row r="14610" spans="27:27" x14ac:dyDescent="0.35">
      <c r="AA14610" s="3"/>
    </row>
    <row r="14611" spans="27:27" x14ac:dyDescent="0.35">
      <c r="AA14611" s="3"/>
    </row>
    <row r="14612" spans="27:27" x14ac:dyDescent="0.35">
      <c r="AA14612" s="3"/>
    </row>
    <row r="14613" spans="27:27" x14ac:dyDescent="0.35">
      <c r="AA14613" s="3"/>
    </row>
    <row r="14614" spans="27:27" x14ac:dyDescent="0.35">
      <c r="AA14614" s="3"/>
    </row>
    <row r="14615" spans="27:27" x14ac:dyDescent="0.35">
      <c r="AA14615" s="3"/>
    </row>
    <row r="14616" spans="27:27" x14ac:dyDescent="0.35">
      <c r="AA14616" s="3"/>
    </row>
    <row r="14617" spans="27:27" x14ac:dyDescent="0.35">
      <c r="AA14617" s="3"/>
    </row>
    <row r="14618" spans="27:27" x14ac:dyDescent="0.35">
      <c r="AA14618" s="3"/>
    </row>
    <row r="14619" spans="27:27" x14ac:dyDescent="0.35">
      <c r="AA14619" s="3"/>
    </row>
    <row r="14620" spans="27:27" x14ac:dyDescent="0.35">
      <c r="AA14620" s="3"/>
    </row>
    <row r="14621" spans="27:27" x14ac:dyDescent="0.35">
      <c r="AA14621" s="3"/>
    </row>
    <row r="14622" spans="27:27" x14ac:dyDescent="0.35">
      <c r="AA14622" s="3"/>
    </row>
    <row r="14623" spans="27:27" x14ac:dyDescent="0.35">
      <c r="AA14623" s="3"/>
    </row>
    <row r="14624" spans="27:27" x14ac:dyDescent="0.35">
      <c r="AA14624" s="3"/>
    </row>
    <row r="14625" spans="27:27" x14ac:dyDescent="0.35">
      <c r="AA14625" s="3"/>
    </row>
    <row r="14626" spans="27:27" x14ac:dyDescent="0.35">
      <c r="AA14626" s="3"/>
    </row>
    <row r="14627" spans="27:27" x14ac:dyDescent="0.35">
      <c r="AA14627" s="3"/>
    </row>
    <row r="14628" spans="27:27" x14ac:dyDescent="0.35">
      <c r="AA14628" s="3"/>
    </row>
    <row r="14629" spans="27:27" x14ac:dyDescent="0.35">
      <c r="AA14629" s="3"/>
    </row>
    <row r="14630" spans="27:27" x14ac:dyDescent="0.35">
      <c r="AA14630" s="3"/>
    </row>
    <row r="14631" spans="27:27" x14ac:dyDescent="0.35">
      <c r="AA14631" s="3"/>
    </row>
    <row r="14632" spans="27:27" x14ac:dyDescent="0.35">
      <c r="AA14632" s="3"/>
    </row>
    <row r="14633" spans="27:27" x14ac:dyDescent="0.35">
      <c r="AA14633" s="3"/>
    </row>
    <row r="14634" spans="27:27" x14ac:dyDescent="0.35">
      <c r="AA14634" s="3"/>
    </row>
    <row r="14635" spans="27:27" x14ac:dyDescent="0.35">
      <c r="AA14635" s="3"/>
    </row>
    <row r="14636" spans="27:27" x14ac:dyDescent="0.35">
      <c r="AA14636" s="3"/>
    </row>
    <row r="14637" spans="27:27" x14ac:dyDescent="0.35">
      <c r="AA14637" s="3"/>
    </row>
    <row r="14638" spans="27:27" x14ac:dyDescent="0.35">
      <c r="AA14638" s="3"/>
    </row>
    <row r="14639" spans="27:27" x14ac:dyDescent="0.35">
      <c r="AA14639" s="3"/>
    </row>
    <row r="14640" spans="27:27" x14ac:dyDescent="0.35">
      <c r="AA14640" s="3"/>
    </row>
    <row r="14641" spans="27:27" x14ac:dyDescent="0.35">
      <c r="AA14641" s="3"/>
    </row>
    <row r="14642" spans="27:27" x14ac:dyDescent="0.35">
      <c r="AA14642" s="3"/>
    </row>
    <row r="14643" spans="27:27" x14ac:dyDescent="0.35">
      <c r="AA14643" s="3"/>
    </row>
    <row r="14644" spans="27:27" x14ac:dyDescent="0.35">
      <c r="AA14644" s="3"/>
    </row>
    <row r="14645" spans="27:27" x14ac:dyDescent="0.35">
      <c r="AA14645" s="3"/>
    </row>
    <row r="14646" spans="27:27" x14ac:dyDescent="0.35">
      <c r="AA14646" s="3"/>
    </row>
    <row r="14647" spans="27:27" x14ac:dyDescent="0.35">
      <c r="AA14647" s="3"/>
    </row>
    <row r="14648" spans="27:27" x14ac:dyDescent="0.35">
      <c r="AA14648" s="3"/>
    </row>
    <row r="14649" spans="27:27" x14ac:dyDescent="0.35">
      <c r="AA14649" s="3"/>
    </row>
    <row r="14650" spans="27:27" x14ac:dyDescent="0.35">
      <c r="AA14650" s="3"/>
    </row>
    <row r="14651" spans="27:27" x14ac:dyDescent="0.35">
      <c r="AA14651" s="3"/>
    </row>
    <row r="14652" spans="27:27" x14ac:dyDescent="0.35">
      <c r="AA14652" s="3"/>
    </row>
    <row r="14653" spans="27:27" x14ac:dyDescent="0.35">
      <c r="AA14653" s="3"/>
    </row>
    <row r="14654" spans="27:27" x14ac:dyDescent="0.35">
      <c r="AA14654" s="3"/>
    </row>
    <row r="14655" spans="27:27" x14ac:dyDescent="0.35">
      <c r="AA14655" s="3"/>
    </row>
    <row r="14656" spans="27:27" x14ac:dyDescent="0.35">
      <c r="AA14656" s="3"/>
    </row>
    <row r="14657" spans="27:27" x14ac:dyDescent="0.35">
      <c r="AA14657" s="3"/>
    </row>
    <row r="14658" spans="27:27" x14ac:dyDescent="0.35">
      <c r="AA14658" s="3"/>
    </row>
    <row r="14659" spans="27:27" x14ac:dyDescent="0.35">
      <c r="AA14659" s="3"/>
    </row>
    <row r="14660" spans="27:27" x14ac:dyDescent="0.35">
      <c r="AA14660" s="3"/>
    </row>
    <row r="14661" spans="27:27" x14ac:dyDescent="0.35">
      <c r="AA14661" s="3"/>
    </row>
    <row r="14662" spans="27:27" x14ac:dyDescent="0.35">
      <c r="AA14662" s="3"/>
    </row>
    <row r="14663" spans="27:27" x14ac:dyDescent="0.35">
      <c r="AA14663" s="3"/>
    </row>
    <row r="14664" spans="27:27" x14ac:dyDescent="0.35">
      <c r="AA14664" s="3"/>
    </row>
    <row r="14665" spans="27:27" x14ac:dyDescent="0.35">
      <c r="AA14665" s="3"/>
    </row>
    <row r="14666" spans="27:27" x14ac:dyDescent="0.35">
      <c r="AA14666" s="3"/>
    </row>
    <row r="14667" spans="27:27" x14ac:dyDescent="0.35">
      <c r="AA14667" s="3"/>
    </row>
    <row r="14668" spans="27:27" x14ac:dyDescent="0.35">
      <c r="AA14668" s="3"/>
    </row>
    <row r="14669" spans="27:27" x14ac:dyDescent="0.35">
      <c r="AA14669" s="3"/>
    </row>
    <row r="14670" spans="27:27" x14ac:dyDescent="0.35">
      <c r="AA14670" s="3"/>
    </row>
    <row r="14671" spans="27:27" x14ac:dyDescent="0.35">
      <c r="AA14671" s="3"/>
    </row>
    <row r="14672" spans="27:27" x14ac:dyDescent="0.35">
      <c r="AA14672" s="3"/>
    </row>
    <row r="14673" spans="27:27" x14ac:dyDescent="0.35">
      <c r="AA14673" s="3"/>
    </row>
    <row r="14674" spans="27:27" x14ac:dyDescent="0.35">
      <c r="AA14674" s="3"/>
    </row>
    <row r="14675" spans="27:27" x14ac:dyDescent="0.35">
      <c r="AA14675" s="3"/>
    </row>
    <row r="14676" spans="27:27" x14ac:dyDescent="0.35">
      <c r="AA14676" s="3"/>
    </row>
    <row r="14677" spans="27:27" x14ac:dyDescent="0.35">
      <c r="AA14677" s="3"/>
    </row>
    <row r="14678" spans="27:27" x14ac:dyDescent="0.35">
      <c r="AA14678" s="3"/>
    </row>
    <row r="14679" spans="27:27" x14ac:dyDescent="0.35">
      <c r="AA14679" s="3"/>
    </row>
    <row r="14680" spans="27:27" x14ac:dyDescent="0.35">
      <c r="AA14680" s="3"/>
    </row>
    <row r="14681" spans="27:27" x14ac:dyDescent="0.35">
      <c r="AA14681" s="3"/>
    </row>
    <row r="14682" spans="27:27" x14ac:dyDescent="0.35">
      <c r="AA14682" s="3"/>
    </row>
    <row r="14683" spans="27:27" x14ac:dyDescent="0.35">
      <c r="AA14683" s="3"/>
    </row>
    <row r="14684" spans="27:27" x14ac:dyDescent="0.35">
      <c r="AA14684" s="3"/>
    </row>
    <row r="14685" spans="27:27" x14ac:dyDescent="0.35">
      <c r="AA14685" s="3"/>
    </row>
    <row r="14686" spans="27:27" x14ac:dyDescent="0.35">
      <c r="AA14686" s="3"/>
    </row>
    <row r="14687" spans="27:27" x14ac:dyDescent="0.35">
      <c r="AA14687" s="3"/>
    </row>
    <row r="14688" spans="27:27" x14ac:dyDescent="0.35">
      <c r="AA14688" s="3"/>
    </row>
    <row r="14689" spans="27:27" x14ac:dyDescent="0.35">
      <c r="AA14689" s="3"/>
    </row>
    <row r="14690" spans="27:27" x14ac:dyDescent="0.35">
      <c r="AA14690" s="3"/>
    </row>
    <row r="14691" spans="27:27" x14ac:dyDescent="0.35">
      <c r="AA14691" s="3"/>
    </row>
    <row r="14692" spans="27:27" x14ac:dyDescent="0.35">
      <c r="AA14692" s="3"/>
    </row>
    <row r="14693" spans="27:27" x14ac:dyDescent="0.35">
      <c r="AA14693" s="3"/>
    </row>
    <row r="14694" spans="27:27" x14ac:dyDescent="0.35">
      <c r="AA14694" s="3"/>
    </row>
    <row r="14695" spans="27:27" x14ac:dyDescent="0.35">
      <c r="AA14695" s="3"/>
    </row>
    <row r="14696" spans="27:27" x14ac:dyDescent="0.35">
      <c r="AA14696" s="3"/>
    </row>
    <row r="14697" spans="27:27" x14ac:dyDescent="0.35">
      <c r="AA14697" s="3"/>
    </row>
    <row r="14698" spans="27:27" x14ac:dyDescent="0.35">
      <c r="AA14698" s="3"/>
    </row>
    <row r="14699" spans="27:27" x14ac:dyDescent="0.35">
      <c r="AA14699" s="3"/>
    </row>
    <row r="14700" spans="27:27" x14ac:dyDescent="0.35">
      <c r="AA14700" s="3"/>
    </row>
    <row r="14701" spans="27:27" x14ac:dyDescent="0.35">
      <c r="AA14701" s="3"/>
    </row>
    <row r="14702" spans="27:27" x14ac:dyDescent="0.35">
      <c r="AA14702" s="3"/>
    </row>
    <row r="14703" spans="27:27" x14ac:dyDescent="0.35">
      <c r="AA14703" s="3"/>
    </row>
    <row r="14704" spans="27:27" x14ac:dyDescent="0.35">
      <c r="AA14704" s="3"/>
    </row>
    <row r="14705" spans="27:27" x14ac:dyDescent="0.35">
      <c r="AA14705" s="3"/>
    </row>
    <row r="14706" spans="27:27" x14ac:dyDescent="0.35">
      <c r="AA14706" s="3"/>
    </row>
    <row r="14707" spans="27:27" x14ac:dyDescent="0.35">
      <c r="AA14707" s="3"/>
    </row>
    <row r="14708" spans="27:27" x14ac:dyDescent="0.35">
      <c r="AA14708" s="3"/>
    </row>
    <row r="14709" spans="27:27" x14ac:dyDescent="0.35">
      <c r="AA14709" s="3"/>
    </row>
    <row r="14710" spans="27:27" x14ac:dyDescent="0.35">
      <c r="AA14710" s="3"/>
    </row>
    <row r="14711" spans="27:27" x14ac:dyDescent="0.35">
      <c r="AA14711" s="3"/>
    </row>
    <row r="14712" spans="27:27" x14ac:dyDescent="0.35">
      <c r="AA14712" s="3"/>
    </row>
    <row r="14713" spans="27:27" x14ac:dyDescent="0.35">
      <c r="AA14713" s="3"/>
    </row>
    <row r="14714" spans="27:27" x14ac:dyDescent="0.35">
      <c r="AA14714" s="3"/>
    </row>
    <row r="14715" spans="27:27" x14ac:dyDescent="0.35">
      <c r="AA14715" s="3"/>
    </row>
    <row r="14716" spans="27:27" x14ac:dyDescent="0.35">
      <c r="AA14716" s="3"/>
    </row>
    <row r="14717" spans="27:27" x14ac:dyDescent="0.35">
      <c r="AA14717" s="3"/>
    </row>
    <row r="14718" spans="27:27" x14ac:dyDescent="0.35">
      <c r="AA14718" s="3"/>
    </row>
    <row r="14719" spans="27:27" x14ac:dyDescent="0.35">
      <c r="AA14719" s="3"/>
    </row>
    <row r="14720" spans="27:27" x14ac:dyDescent="0.35">
      <c r="AA14720" s="3"/>
    </row>
    <row r="14721" spans="27:27" x14ac:dyDescent="0.35">
      <c r="AA14721" s="3"/>
    </row>
    <row r="14722" spans="27:27" x14ac:dyDescent="0.35">
      <c r="AA14722" s="3"/>
    </row>
    <row r="14723" spans="27:27" x14ac:dyDescent="0.35">
      <c r="AA14723" s="3"/>
    </row>
    <row r="14724" spans="27:27" x14ac:dyDescent="0.35">
      <c r="AA14724" s="3"/>
    </row>
    <row r="14725" spans="27:27" x14ac:dyDescent="0.35">
      <c r="AA14725" s="3"/>
    </row>
    <row r="14726" spans="27:27" x14ac:dyDescent="0.35">
      <c r="AA14726" s="3"/>
    </row>
    <row r="14727" spans="27:27" x14ac:dyDescent="0.35">
      <c r="AA14727" s="3"/>
    </row>
    <row r="14728" spans="27:27" x14ac:dyDescent="0.35">
      <c r="AA14728" s="3"/>
    </row>
    <row r="14729" spans="27:27" x14ac:dyDescent="0.35">
      <c r="AA14729" s="3"/>
    </row>
    <row r="14730" spans="27:27" x14ac:dyDescent="0.35">
      <c r="AA14730" s="3"/>
    </row>
    <row r="14731" spans="27:27" x14ac:dyDescent="0.35">
      <c r="AA14731" s="3"/>
    </row>
    <row r="14732" spans="27:27" x14ac:dyDescent="0.35">
      <c r="AA14732" s="3"/>
    </row>
    <row r="14733" spans="27:27" x14ac:dyDescent="0.35">
      <c r="AA14733" s="3"/>
    </row>
    <row r="14734" spans="27:27" x14ac:dyDescent="0.35">
      <c r="AA14734" s="3"/>
    </row>
    <row r="14735" spans="27:27" x14ac:dyDescent="0.35">
      <c r="AA14735" s="3"/>
    </row>
    <row r="14736" spans="27:27" x14ac:dyDescent="0.35">
      <c r="AA14736" s="3"/>
    </row>
    <row r="14737" spans="27:27" x14ac:dyDescent="0.35">
      <c r="AA14737" s="3"/>
    </row>
    <row r="14738" spans="27:27" x14ac:dyDescent="0.35">
      <c r="AA14738" s="3"/>
    </row>
    <row r="14739" spans="27:27" x14ac:dyDescent="0.35">
      <c r="AA14739" s="3"/>
    </row>
    <row r="14740" spans="27:27" x14ac:dyDescent="0.35">
      <c r="AA14740" s="3"/>
    </row>
    <row r="14741" spans="27:27" x14ac:dyDescent="0.35">
      <c r="AA14741" s="3"/>
    </row>
    <row r="14742" spans="27:27" x14ac:dyDescent="0.35">
      <c r="AA14742" s="3"/>
    </row>
    <row r="14743" spans="27:27" x14ac:dyDescent="0.35">
      <c r="AA14743" s="3"/>
    </row>
    <row r="14744" spans="27:27" x14ac:dyDescent="0.35">
      <c r="AA14744" s="3"/>
    </row>
    <row r="14745" spans="27:27" x14ac:dyDescent="0.35">
      <c r="AA14745" s="3"/>
    </row>
    <row r="14746" spans="27:27" x14ac:dyDescent="0.35">
      <c r="AA14746" s="3"/>
    </row>
    <row r="14747" spans="27:27" x14ac:dyDescent="0.35">
      <c r="AA14747" s="3"/>
    </row>
    <row r="14748" spans="27:27" x14ac:dyDescent="0.35">
      <c r="AA14748" s="3"/>
    </row>
    <row r="14749" spans="27:27" x14ac:dyDescent="0.35">
      <c r="AA14749" s="3"/>
    </row>
    <row r="14750" spans="27:27" x14ac:dyDescent="0.35">
      <c r="AA14750" s="3"/>
    </row>
    <row r="14751" spans="27:27" x14ac:dyDescent="0.35">
      <c r="AA14751" s="3"/>
    </row>
    <row r="14752" spans="27:27" x14ac:dyDescent="0.35">
      <c r="AA14752" s="3"/>
    </row>
    <row r="14753" spans="27:27" x14ac:dyDescent="0.35">
      <c r="AA14753" s="3"/>
    </row>
    <row r="14754" spans="27:27" x14ac:dyDescent="0.35">
      <c r="AA14754" s="3"/>
    </row>
    <row r="14755" spans="27:27" x14ac:dyDescent="0.35">
      <c r="AA14755" s="3"/>
    </row>
    <row r="14756" spans="27:27" x14ac:dyDescent="0.35">
      <c r="AA14756" s="3"/>
    </row>
    <row r="14757" spans="27:27" x14ac:dyDescent="0.35">
      <c r="AA14757" s="3"/>
    </row>
    <row r="14758" spans="27:27" x14ac:dyDescent="0.35">
      <c r="AA14758" s="3"/>
    </row>
    <row r="14759" spans="27:27" x14ac:dyDescent="0.35">
      <c r="AA14759" s="3"/>
    </row>
    <row r="14760" spans="27:27" x14ac:dyDescent="0.35">
      <c r="AA14760" s="3"/>
    </row>
    <row r="14761" spans="27:27" x14ac:dyDescent="0.35">
      <c r="AA14761" s="3"/>
    </row>
    <row r="14762" spans="27:27" x14ac:dyDescent="0.35">
      <c r="AA14762" s="3"/>
    </row>
    <row r="14763" spans="27:27" x14ac:dyDescent="0.35">
      <c r="AA14763" s="3"/>
    </row>
    <row r="14764" spans="27:27" x14ac:dyDescent="0.35">
      <c r="AA14764" s="3"/>
    </row>
    <row r="14765" spans="27:27" x14ac:dyDescent="0.35">
      <c r="AA14765" s="3"/>
    </row>
    <row r="14766" spans="27:27" x14ac:dyDescent="0.35">
      <c r="AA14766" s="3"/>
    </row>
    <row r="14767" spans="27:27" x14ac:dyDescent="0.35">
      <c r="AA14767" s="3"/>
    </row>
    <row r="14768" spans="27:27" x14ac:dyDescent="0.35">
      <c r="AA14768" s="3"/>
    </row>
    <row r="14769" spans="27:27" x14ac:dyDescent="0.35">
      <c r="AA14769" s="3"/>
    </row>
    <row r="14770" spans="27:27" x14ac:dyDescent="0.35">
      <c r="AA14770" s="3"/>
    </row>
    <row r="14771" spans="27:27" x14ac:dyDescent="0.35">
      <c r="AA14771" s="3"/>
    </row>
    <row r="14772" spans="27:27" x14ac:dyDescent="0.35">
      <c r="AA14772" s="3"/>
    </row>
    <row r="14773" spans="27:27" x14ac:dyDescent="0.35">
      <c r="AA14773" s="3"/>
    </row>
    <row r="14774" spans="27:27" x14ac:dyDescent="0.35">
      <c r="AA14774" s="3"/>
    </row>
    <row r="14775" spans="27:27" x14ac:dyDescent="0.35">
      <c r="AA14775" s="3"/>
    </row>
    <row r="14776" spans="27:27" x14ac:dyDescent="0.35">
      <c r="AA14776" s="3"/>
    </row>
    <row r="14777" spans="27:27" x14ac:dyDescent="0.35">
      <c r="AA14777" s="3"/>
    </row>
    <row r="14778" spans="27:27" x14ac:dyDescent="0.35">
      <c r="AA14778" s="3"/>
    </row>
    <row r="14779" spans="27:27" x14ac:dyDescent="0.35">
      <c r="AA14779" s="3"/>
    </row>
    <row r="14780" spans="27:27" x14ac:dyDescent="0.35">
      <c r="AA14780" s="3"/>
    </row>
    <row r="14781" spans="27:27" x14ac:dyDescent="0.35">
      <c r="AA14781" s="3"/>
    </row>
    <row r="14782" spans="27:27" x14ac:dyDescent="0.35">
      <c r="AA14782" s="3"/>
    </row>
    <row r="14783" spans="27:27" x14ac:dyDescent="0.35">
      <c r="AA14783" s="3"/>
    </row>
    <row r="14784" spans="27:27" x14ac:dyDescent="0.35">
      <c r="AA14784" s="3"/>
    </row>
    <row r="14785" spans="27:27" x14ac:dyDescent="0.35">
      <c r="AA14785" s="3"/>
    </row>
    <row r="14786" spans="27:27" x14ac:dyDescent="0.35">
      <c r="AA14786" s="3"/>
    </row>
    <row r="14787" spans="27:27" x14ac:dyDescent="0.35">
      <c r="AA14787" s="3"/>
    </row>
    <row r="14788" spans="27:27" x14ac:dyDescent="0.35">
      <c r="AA14788" s="3"/>
    </row>
    <row r="14789" spans="27:27" x14ac:dyDescent="0.35">
      <c r="AA14789" s="3"/>
    </row>
    <row r="14790" spans="27:27" x14ac:dyDescent="0.35">
      <c r="AA14790" s="3"/>
    </row>
    <row r="14791" spans="27:27" x14ac:dyDescent="0.35">
      <c r="AA14791" s="3"/>
    </row>
    <row r="14792" spans="27:27" x14ac:dyDescent="0.35">
      <c r="AA14792" s="3"/>
    </row>
    <row r="14793" spans="27:27" x14ac:dyDescent="0.35">
      <c r="AA14793" s="3"/>
    </row>
    <row r="14794" spans="27:27" x14ac:dyDescent="0.35">
      <c r="AA14794" s="3"/>
    </row>
    <row r="14795" spans="27:27" x14ac:dyDescent="0.35">
      <c r="AA14795" s="3"/>
    </row>
    <row r="14796" spans="27:27" x14ac:dyDescent="0.35">
      <c r="AA14796" s="3"/>
    </row>
    <row r="14797" spans="27:27" x14ac:dyDescent="0.35">
      <c r="AA14797" s="3"/>
    </row>
    <row r="14798" spans="27:27" x14ac:dyDescent="0.35">
      <c r="AA14798" s="3"/>
    </row>
    <row r="14799" spans="27:27" x14ac:dyDescent="0.35">
      <c r="AA14799" s="3"/>
    </row>
    <row r="14800" spans="27:27" x14ac:dyDescent="0.35">
      <c r="AA14800" s="3"/>
    </row>
    <row r="14801" spans="27:27" x14ac:dyDescent="0.35">
      <c r="AA14801" s="3"/>
    </row>
    <row r="14802" spans="27:27" x14ac:dyDescent="0.35">
      <c r="AA14802" s="3"/>
    </row>
    <row r="14803" spans="27:27" x14ac:dyDescent="0.35">
      <c r="AA14803" s="3"/>
    </row>
    <row r="14804" spans="27:27" x14ac:dyDescent="0.35">
      <c r="AA14804" s="3"/>
    </row>
    <row r="14805" spans="27:27" x14ac:dyDescent="0.35">
      <c r="AA14805" s="3"/>
    </row>
    <row r="14806" spans="27:27" x14ac:dyDescent="0.35">
      <c r="AA14806" s="3"/>
    </row>
    <row r="14807" spans="27:27" x14ac:dyDescent="0.35">
      <c r="AA14807" s="3"/>
    </row>
    <row r="14808" spans="27:27" x14ac:dyDescent="0.35">
      <c r="AA14808" s="3"/>
    </row>
    <row r="14809" spans="27:27" x14ac:dyDescent="0.35">
      <c r="AA14809" s="3"/>
    </row>
    <row r="14810" spans="27:27" x14ac:dyDescent="0.35">
      <c r="AA14810" s="3"/>
    </row>
    <row r="14811" spans="27:27" x14ac:dyDescent="0.35">
      <c r="AA14811" s="3"/>
    </row>
    <row r="14812" spans="27:27" x14ac:dyDescent="0.35">
      <c r="AA14812" s="3"/>
    </row>
    <row r="14813" spans="27:27" x14ac:dyDescent="0.35">
      <c r="AA14813" s="3"/>
    </row>
    <row r="14814" spans="27:27" x14ac:dyDescent="0.35">
      <c r="AA14814" s="3"/>
    </row>
    <row r="14815" spans="27:27" x14ac:dyDescent="0.35">
      <c r="AA14815" s="3"/>
    </row>
    <row r="14816" spans="27:27" x14ac:dyDescent="0.35">
      <c r="AA14816" s="3"/>
    </row>
    <row r="14817" spans="27:27" x14ac:dyDescent="0.35">
      <c r="AA14817" s="3"/>
    </row>
    <row r="14818" spans="27:27" x14ac:dyDescent="0.35">
      <c r="AA14818" s="3"/>
    </row>
    <row r="14819" spans="27:27" x14ac:dyDescent="0.35">
      <c r="AA14819" s="3"/>
    </row>
    <row r="14820" spans="27:27" x14ac:dyDescent="0.35">
      <c r="AA14820" s="3"/>
    </row>
    <row r="14821" spans="27:27" x14ac:dyDescent="0.35">
      <c r="AA14821" s="3"/>
    </row>
    <row r="14822" spans="27:27" x14ac:dyDescent="0.35">
      <c r="AA14822" s="3"/>
    </row>
    <row r="14823" spans="27:27" x14ac:dyDescent="0.35">
      <c r="AA14823" s="3"/>
    </row>
    <row r="14824" spans="27:27" x14ac:dyDescent="0.35">
      <c r="AA14824" s="3"/>
    </row>
    <row r="14825" spans="27:27" x14ac:dyDescent="0.35">
      <c r="AA14825" s="3"/>
    </row>
    <row r="14826" spans="27:27" x14ac:dyDescent="0.35">
      <c r="AA14826" s="3"/>
    </row>
    <row r="14827" spans="27:27" x14ac:dyDescent="0.35">
      <c r="AA14827" s="3"/>
    </row>
    <row r="14828" spans="27:27" x14ac:dyDescent="0.35">
      <c r="AA14828" s="3"/>
    </row>
    <row r="14829" spans="27:27" x14ac:dyDescent="0.35">
      <c r="AA14829" s="3"/>
    </row>
    <row r="14830" spans="27:27" x14ac:dyDescent="0.35">
      <c r="AA14830" s="3"/>
    </row>
    <row r="14831" spans="27:27" x14ac:dyDescent="0.35">
      <c r="AA14831" s="3"/>
    </row>
    <row r="14832" spans="27:27" x14ac:dyDescent="0.35">
      <c r="AA14832" s="3"/>
    </row>
    <row r="14833" spans="27:27" x14ac:dyDescent="0.35">
      <c r="AA14833" s="3"/>
    </row>
    <row r="14834" spans="27:27" x14ac:dyDescent="0.35">
      <c r="AA14834" s="3"/>
    </row>
    <row r="14835" spans="27:27" x14ac:dyDescent="0.35">
      <c r="AA14835" s="3"/>
    </row>
    <row r="14836" spans="27:27" x14ac:dyDescent="0.35">
      <c r="AA14836" s="3"/>
    </row>
    <row r="14837" spans="27:27" x14ac:dyDescent="0.35">
      <c r="AA14837" s="3"/>
    </row>
    <row r="14838" spans="27:27" x14ac:dyDescent="0.35">
      <c r="AA14838" s="3"/>
    </row>
    <row r="14839" spans="27:27" x14ac:dyDescent="0.35">
      <c r="AA14839" s="3"/>
    </row>
    <row r="14840" spans="27:27" x14ac:dyDescent="0.35">
      <c r="AA14840" s="3"/>
    </row>
    <row r="14841" spans="27:27" x14ac:dyDescent="0.35">
      <c r="AA14841" s="3"/>
    </row>
    <row r="14842" spans="27:27" x14ac:dyDescent="0.35">
      <c r="AA14842" s="3"/>
    </row>
    <row r="14843" spans="27:27" x14ac:dyDescent="0.35">
      <c r="AA14843" s="3"/>
    </row>
    <row r="14844" spans="27:27" x14ac:dyDescent="0.35">
      <c r="AA14844" s="3"/>
    </row>
    <row r="14845" spans="27:27" x14ac:dyDescent="0.35">
      <c r="AA14845" s="3"/>
    </row>
    <row r="14846" spans="27:27" x14ac:dyDescent="0.35">
      <c r="AA14846" s="3"/>
    </row>
    <row r="14847" spans="27:27" x14ac:dyDescent="0.35">
      <c r="AA14847" s="3"/>
    </row>
    <row r="14848" spans="27:27" x14ac:dyDescent="0.35">
      <c r="AA14848" s="3"/>
    </row>
    <row r="14849" spans="27:27" x14ac:dyDescent="0.35">
      <c r="AA14849" s="3"/>
    </row>
    <row r="14850" spans="27:27" x14ac:dyDescent="0.35">
      <c r="AA14850" s="3"/>
    </row>
    <row r="14851" spans="27:27" x14ac:dyDescent="0.35">
      <c r="AA14851" s="3"/>
    </row>
    <row r="14852" spans="27:27" x14ac:dyDescent="0.35">
      <c r="AA14852" s="3"/>
    </row>
    <row r="14853" spans="27:27" x14ac:dyDescent="0.35">
      <c r="AA14853" s="3"/>
    </row>
    <row r="14854" spans="27:27" x14ac:dyDescent="0.35">
      <c r="AA14854" s="3"/>
    </row>
    <row r="14855" spans="27:27" x14ac:dyDescent="0.35">
      <c r="AA14855" s="3"/>
    </row>
    <row r="14856" spans="27:27" x14ac:dyDescent="0.35">
      <c r="AA14856" s="3"/>
    </row>
    <row r="14857" spans="27:27" x14ac:dyDescent="0.35">
      <c r="AA14857" s="3"/>
    </row>
    <row r="14858" spans="27:27" x14ac:dyDescent="0.35">
      <c r="AA14858" s="3"/>
    </row>
    <row r="14859" spans="27:27" x14ac:dyDescent="0.35">
      <c r="AA14859" s="3"/>
    </row>
    <row r="14860" spans="27:27" x14ac:dyDescent="0.35">
      <c r="AA14860" s="3"/>
    </row>
    <row r="14861" spans="27:27" x14ac:dyDescent="0.35">
      <c r="AA14861" s="3"/>
    </row>
    <row r="14862" spans="27:27" x14ac:dyDescent="0.35">
      <c r="AA14862" s="3"/>
    </row>
    <row r="14863" spans="27:27" x14ac:dyDescent="0.35">
      <c r="AA14863" s="3"/>
    </row>
    <row r="14864" spans="27:27" x14ac:dyDescent="0.35">
      <c r="AA14864" s="3"/>
    </row>
    <row r="14865" spans="27:27" x14ac:dyDescent="0.35">
      <c r="AA14865" s="3"/>
    </row>
    <row r="14866" spans="27:27" x14ac:dyDescent="0.35">
      <c r="AA14866" s="3"/>
    </row>
    <row r="14867" spans="27:27" x14ac:dyDescent="0.35">
      <c r="AA14867" s="3"/>
    </row>
    <row r="14868" spans="27:27" x14ac:dyDescent="0.35">
      <c r="AA14868" s="3"/>
    </row>
    <row r="14869" spans="27:27" x14ac:dyDescent="0.35">
      <c r="AA14869" s="3"/>
    </row>
    <row r="14870" spans="27:27" x14ac:dyDescent="0.35">
      <c r="AA14870" s="3"/>
    </row>
    <row r="14871" spans="27:27" x14ac:dyDescent="0.35">
      <c r="AA14871" s="3"/>
    </row>
    <row r="14872" spans="27:27" x14ac:dyDescent="0.35">
      <c r="AA14872" s="3"/>
    </row>
    <row r="14873" spans="27:27" x14ac:dyDescent="0.35">
      <c r="AA14873" s="3"/>
    </row>
    <row r="14874" spans="27:27" x14ac:dyDescent="0.35">
      <c r="AA14874" s="3"/>
    </row>
    <row r="14875" spans="27:27" x14ac:dyDescent="0.35">
      <c r="AA14875" s="3"/>
    </row>
    <row r="14876" spans="27:27" x14ac:dyDescent="0.35">
      <c r="AA14876" s="3"/>
    </row>
    <row r="14877" spans="27:27" x14ac:dyDescent="0.35">
      <c r="AA14877" s="3"/>
    </row>
    <row r="14878" spans="27:27" x14ac:dyDescent="0.35">
      <c r="AA14878" s="3"/>
    </row>
    <row r="14879" spans="27:27" x14ac:dyDescent="0.35">
      <c r="AA14879" s="3"/>
    </row>
    <row r="14880" spans="27:27" x14ac:dyDescent="0.35">
      <c r="AA14880" s="3"/>
    </row>
    <row r="14881" spans="27:27" x14ac:dyDescent="0.35">
      <c r="AA14881" s="3"/>
    </row>
    <row r="14882" spans="27:27" x14ac:dyDescent="0.35">
      <c r="AA14882" s="3"/>
    </row>
    <row r="14883" spans="27:27" x14ac:dyDescent="0.35">
      <c r="AA14883" s="3"/>
    </row>
    <row r="14884" spans="27:27" x14ac:dyDescent="0.35">
      <c r="AA14884" s="3"/>
    </row>
    <row r="14885" spans="27:27" x14ac:dyDescent="0.35">
      <c r="AA14885" s="3"/>
    </row>
    <row r="14886" spans="27:27" x14ac:dyDescent="0.35">
      <c r="AA14886" s="3"/>
    </row>
    <row r="14887" spans="27:27" x14ac:dyDescent="0.35">
      <c r="AA14887" s="3"/>
    </row>
    <row r="14888" spans="27:27" x14ac:dyDescent="0.35">
      <c r="AA14888" s="3"/>
    </row>
    <row r="14889" spans="27:27" x14ac:dyDescent="0.35">
      <c r="AA14889" s="3"/>
    </row>
    <row r="14890" spans="27:27" x14ac:dyDescent="0.35">
      <c r="AA14890" s="3"/>
    </row>
    <row r="14891" spans="27:27" x14ac:dyDescent="0.35">
      <c r="AA14891" s="3"/>
    </row>
    <row r="14892" spans="27:27" x14ac:dyDescent="0.35">
      <c r="AA14892" s="3"/>
    </row>
    <row r="14893" spans="27:27" x14ac:dyDescent="0.35">
      <c r="AA14893" s="3"/>
    </row>
    <row r="14894" spans="27:27" x14ac:dyDescent="0.35">
      <c r="AA14894" s="3"/>
    </row>
    <row r="14895" spans="27:27" x14ac:dyDescent="0.35">
      <c r="AA14895" s="3"/>
    </row>
    <row r="14896" spans="27:27" x14ac:dyDescent="0.35">
      <c r="AA14896" s="3"/>
    </row>
    <row r="14897" spans="27:27" x14ac:dyDescent="0.35">
      <c r="AA14897" s="3"/>
    </row>
    <row r="14898" spans="27:27" x14ac:dyDescent="0.35">
      <c r="AA14898" s="3"/>
    </row>
    <row r="14899" spans="27:27" x14ac:dyDescent="0.35">
      <c r="AA14899" s="3"/>
    </row>
    <row r="14900" spans="27:27" x14ac:dyDescent="0.35">
      <c r="AA14900" s="3"/>
    </row>
    <row r="14901" spans="27:27" x14ac:dyDescent="0.35">
      <c r="AA14901" s="3"/>
    </row>
    <row r="14902" spans="27:27" x14ac:dyDescent="0.35">
      <c r="AA14902" s="3"/>
    </row>
    <row r="14903" spans="27:27" x14ac:dyDescent="0.35">
      <c r="AA14903" s="3"/>
    </row>
    <row r="14904" spans="27:27" x14ac:dyDescent="0.35">
      <c r="AA14904" s="3"/>
    </row>
    <row r="14905" spans="27:27" x14ac:dyDescent="0.35">
      <c r="AA14905" s="3"/>
    </row>
    <row r="14906" spans="27:27" x14ac:dyDescent="0.35">
      <c r="AA14906" s="3"/>
    </row>
    <row r="14907" spans="27:27" x14ac:dyDescent="0.35">
      <c r="AA14907" s="3"/>
    </row>
    <row r="14908" spans="27:27" x14ac:dyDescent="0.35">
      <c r="AA14908" s="3"/>
    </row>
    <row r="14909" spans="27:27" x14ac:dyDescent="0.35">
      <c r="AA14909" s="3"/>
    </row>
    <row r="14910" spans="27:27" x14ac:dyDescent="0.35">
      <c r="AA14910" s="3"/>
    </row>
    <row r="14911" spans="27:27" x14ac:dyDescent="0.35">
      <c r="AA14911" s="3"/>
    </row>
    <row r="14912" spans="27:27" x14ac:dyDescent="0.35">
      <c r="AA14912" s="3"/>
    </row>
    <row r="14913" spans="27:27" x14ac:dyDescent="0.35">
      <c r="AA14913" s="3"/>
    </row>
    <row r="14914" spans="27:27" x14ac:dyDescent="0.35">
      <c r="AA14914" s="3"/>
    </row>
    <row r="14915" spans="27:27" x14ac:dyDescent="0.35">
      <c r="AA14915" s="3"/>
    </row>
    <row r="14916" spans="27:27" x14ac:dyDescent="0.35">
      <c r="AA14916" s="3"/>
    </row>
    <row r="14917" spans="27:27" x14ac:dyDescent="0.35">
      <c r="AA14917" s="3"/>
    </row>
    <row r="14918" spans="27:27" x14ac:dyDescent="0.35">
      <c r="AA14918" s="3"/>
    </row>
    <row r="14919" spans="27:27" x14ac:dyDescent="0.35">
      <c r="AA14919" s="3"/>
    </row>
    <row r="14920" spans="27:27" x14ac:dyDescent="0.35">
      <c r="AA14920" s="3"/>
    </row>
    <row r="14921" spans="27:27" x14ac:dyDescent="0.35">
      <c r="AA14921" s="3"/>
    </row>
    <row r="14922" spans="27:27" x14ac:dyDescent="0.35">
      <c r="AA14922" s="3"/>
    </row>
    <row r="14923" spans="27:27" x14ac:dyDescent="0.35">
      <c r="AA14923" s="3"/>
    </row>
    <row r="14924" spans="27:27" x14ac:dyDescent="0.35">
      <c r="AA14924" s="3"/>
    </row>
    <row r="14925" spans="27:27" x14ac:dyDescent="0.35">
      <c r="AA14925" s="3"/>
    </row>
    <row r="14926" spans="27:27" x14ac:dyDescent="0.35">
      <c r="AA14926" s="3"/>
    </row>
    <row r="14927" spans="27:27" x14ac:dyDescent="0.35">
      <c r="AA14927" s="3"/>
    </row>
    <row r="14928" spans="27:27" x14ac:dyDescent="0.35">
      <c r="AA14928" s="3"/>
    </row>
    <row r="14929" spans="27:27" x14ac:dyDescent="0.35">
      <c r="AA14929" s="3"/>
    </row>
    <row r="14930" spans="27:27" x14ac:dyDescent="0.35">
      <c r="AA14930" s="3"/>
    </row>
    <row r="14931" spans="27:27" x14ac:dyDescent="0.35">
      <c r="AA14931" s="3"/>
    </row>
    <row r="14932" spans="27:27" x14ac:dyDescent="0.35">
      <c r="AA14932" s="3"/>
    </row>
    <row r="14933" spans="27:27" x14ac:dyDescent="0.35">
      <c r="AA14933" s="3"/>
    </row>
    <row r="14934" spans="27:27" x14ac:dyDescent="0.35">
      <c r="AA14934" s="3"/>
    </row>
    <row r="14935" spans="27:27" x14ac:dyDescent="0.35">
      <c r="AA14935" s="3"/>
    </row>
    <row r="14936" spans="27:27" x14ac:dyDescent="0.35">
      <c r="AA14936" s="3"/>
    </row>
    <row r="14937" spans="27:27" x14ac:dyDescent="0.35">
      <c r="AA14937" s="3"/>
    </row>
    <row r="14938" spans="27:27" x14ac:dyDescent="0.35">
      <c r="AA14938" s="3"/>
    </row>
    <row r="14939" spans="27:27" x14ac:dyDescent="0.35">
      <c r="AA14939" s="3"/>
    </row>
    <row r="14940" spans="27:27" x14ac:dyDescent="0.35">
      <c r="AA14940" s="3"/>
    </row>
    <row r="14941" spans="27:27" x14ac:dyDescent="0.35">
      <c r="AA14941" s="3"/>
    </row>
    <row r="14942" spans="27:27" x14ac:dyDescent="0.35">
      <c r="AA14942" s="3"/>
    </row>
    <row r="14943" spans="27:27" x14ac:dyDescent="0.35">
      <c r="AA14943" s="3"/>
    </row>
    <row r="14944" spans="27:27" x14ac:dyDescent="0.35">
      <c r="AA14944" s="3"/>
    </row>
    <row r="14945" spans="27:27" x14ac:dyDescent="0.35">
      <c r="AA14945" s="3"/>
    </row>
    <row r="14946" spans="27:27" x14ac:dyDescent="0.35">
      <c r="AA14946" s="3"/>
    </row>
    <row r="14947" spans="27:27" x14ac:dyDescent="0.35">
      <c r="AA14947" s="3"/>
    </row>
    <row r="14948" spans="27:27" x14ac:dyDescent="0.35">
      <c r="AA14948" s="3"/>
    </row>
    <row r="14949" spans="27:27" x14ac:dyDescent="0.35">
      <c r="AA14949" s="3"/>
    </row>
    <row r="14950" spans="27:27" x14ac:dyDescent="0.35">
      <c r="AA14950" s="3"/>
    </row>
    <row r="14951" spans="27:27" x14ac:dyDescent="0.35">
      <c r="AA14951" s="3"/>
    </row>
    <row r="14952" spans="27:27" x14ac:dyDescent="0.35">
      <c r="AA14952" s="3"/>
    </row>
    <row r="14953" spans="27:27" x14ac:dyDescent="0.35">
      <c r="AA14953" s="3"/>
    </row>
    <row r="14954" spans="27:27" x14ac:dyDescent="0.35">
      <c r="AA14954" s="3"/>
    </row>
    <row r="14955" spans="27:27" x14ac:dyDescent="0.35">
      <c r="AA14955" s="3"/>
    </row>
    <row r="14956" spans="27:27" x14ac:dyDescent="0.35">
      <c r="AA14956" s="3"/>
    </row>
    <row r="14957" spans="27:27" x14ac:dyDescent="0.35">
      <c r="AA14957" s="3"/>
    </row>
    <row r="14958" spans="27:27" x14ac:dyDescent="0.35">
      <c r="AA14958" s="3"/>
    </row>
    <row r="14959" spans="27:27" x14ac:dyDescent="0.35">
      <c r="AA14959" s="3"/>
    </row>
    <row r="14960" spans="27:27" x14ac:dyDescent="0.35">
      <c r="AA14960" s="3"/>
    </row>
    <row r="14961" spans="27:27" x14ac:dyDescent="0.35">
      <c r="AA14961" s="3"/>
    </row>
    <row r="14962" spans="27:27" x14ac:dyDescent="0.35">
      <c r="AA14962" s="3"/>
    </row>
    <row r="14963" spans="27:27" x14ac:dyDescent="0.35">
      <c r="AA14963" s="3"/>
    </row>
    <row r="14964" spans="27:27" x14ac:dyDescent="0.35">
      <c r="AA14964" s="3"/>
    </row>
    <row r="14965" spans="27:27" x14ac:dyDescent="0.35">
      <c r="AA14965" s="3"/>
    </row>
    <row r="14966" spans="27:27" x14ac:dyDescent="0.35">
      <c r="AA14966" s="3"/>
    </row>
    <row r="14967" spans="27:27" x14ac:dyDescent="0.35">
      <c r="AA14967" s="3"/>
    </row>
    <row r="14968" spans="27:27" x14ac:dyDescent="0.35">
      <c r="AA14968" s="3"/>
    </row>
    <row r="14969" spans="27:27" x14ac:dyDescent="0.35">
      <c r="AA14969" s="3"/>
    </row>
    <row r="14970" spans="27:27" x14ac:dyDescent="0.35">
      <c r="AA14970" s="3"/>
    </row>
    <row r="14971" spans="27:27" x14ac:dyDescent="0.35">
      <c r="AA14971" s="3"/>
    </row>
    <row r="14972" spans="27:27" x14ac:dyDescent="0.35">
      <c r="AA14972" s="3"/>
    </row>
    <row r="14973" spans="27:27" x14ac:dyDescent="0.35">
      <c r="AA14973" s="3"/>
    </row>
    <row r="14974" spans="27:27" x14ac:dyDescent="0.35">
      <c r="AA14974" s="3"/>
    </row>
    <row r="14975" spans="27:27" x14ac:dyDescent="0.35">
      <c r="AA14975" s="3"/>
    </row>
    <row r="14976" spans="27:27" x14ac:dyDescent="0.35">
      <c r="AA14976" s="3"/>
    </row>
    <row r="14977" spans="27:27" x14ac:dyDescent="0.35">
      <c r="AA14977" s="3"/>
    </row>
    <row r="14978" spans="27:27" x14ac:dyDescent="0.35">
      <c r="AA14978" s="3"/>
    </row>
    <row r="14979" spans="27:27" x14ac:dyDescent="0.35">
      <c r="AA14979" s="3"/>
    </row>
    <row r="14980" spans="27:27" x14ac:dyDescent="0.35">
      <c r="AA14980" s="3"/>
    </row>
    <row r="14981" spans="27:27" x14ac:dyDescent="0.35">
      <c r="AA14981" s="3"/>
    </row>
    <row r="14982" spans="27:27" x14ac:dyDescent="0.35">
      <c r="AA14982" s="3"/>
    </row>
    <row r="14983" spans="27:27" x14ac:dyDescent="0.35">
      <c r="AA14983" s="3"/>
    </row>
    <row r="14984" spans="27:27" x14ac:dyDescent="0.35">
      <c r="AA14984" s="3"/>
    </row>
    <row r="14985" spans="27:27" x14ac:dyDescent="0.35">
      <c r="AA14985" s="3"/>
    </row>
    <row r="14986" spans="27:27" x14ac:dyDescent="0.35">
      <c r="AA14986" s="3"/>
    </row>
    <row r="14987" spans="27:27" x14ac:dyDescent="0.35">
      <c r="AA14987" s="3"/>
    </row>
    <row r="14988" spans="27:27" x14ac:dyDescent="0.35">
      <c r="AA14988" s="3"/>
    </row>
    <row r="14989" spans="27:27" x14ac:dyDescent="0.35">
      <c r="AA14989" s="3"/>
    </row>
    <row r="14990" spans="27:27" x14ac:dyDescent="0.35">
      <c r="AA14990" s="3"/>
    </row>
    <row r="14991" spans="27:27" x14ac:dyDescent="0.35">
      <c r="AA14991" s="3"/>
    </row>
    <row r="14992" spans="27:27" x14ac:dyDescent="0.35">
      <c r="AA14992" s="3"/>
    </row>
    <row r="14993" spans="27:27" x14ac:dyDescent="0.35">
      <c r="AA14993" s="3"/>
    </row>
    <row r="14994" spans="27:27" x14ac:dyDescent="0.35">
      <c r="AA14994" s="3"/>
    </row>
    <row r="14995" spans="27:27" x14ac:dyDescent="0.35">
      <c r="AA14995" s="3"/>
    </row>
    <row r="14996" spans="27:27" x14ac:dyDescent="0.35">
      <c r="AA14996" s="3"/>
    </row>
    <row r="14997" spans="27:27" x14ac:dyDescent="0.35">
      <c r="AA14997" s="3"/>
    </row>
    <row r="14998" spans="27:27" x14ac:dyDescent="0.35">
      <c r="AA14998" s="3"/>
    </row>
    <row r="14999" spans="27:27" x14ac:dyDescent="0.35">
      <c r="AA14999" s="3"/>
    </row>
    <row r="15000" spans="27:27" x14ac:dyDescent="0.35">
      <c r="AA15000" s="3"/>
    </row>
    <row r="15001" spans="27:27" x14ac:dyDescent="0.35">
      <c r="AA15001" s="3"/>
    </row>
    <row r="15002" spans="27:27" x14ac:dyDescent="0.35">
      <c r="AA15002" s="3"/>
    </row>
    <row r="15003" spans="27:27" x14ac:dyDescent="0.35">
      <c r="AA15003" s="3"/>
    </row>
    <row r="15004" spans="27:27" x14ac:dyDescent="0.35">
      <c r="AA15004" s="3"/>
    </row>
    <row r="15005" spans="27:27" x14ac:dyDescent="0.35">
      <c r="AA15005" s="3"/>
    </row>
    <row r="15006" spans="27:27" x14ac:dyDescent="0.35">
      <c r="AA15006" s="3"/>
    </row>
    <row r="15007" spans="27:27" x14ac:dyDescent="0.35">
      <c r="AA15007" s="3"/>
    </row>
    <row r="15008" spans="27:27" x14ac:dyDescent="0.35">
      <c r="AA15008" s="3"/>
    </row>
    <row r="15009" spans="27:27" x14ac:dyDescent="0.35">
      <c r="AA15009" s="3"/>
    </row>
    <row r="15010" spans="27:27" x14ac:dyDescent="0.35">
      <c r="AA15010" s="3"/>
    </row>
    <row r="15011" spans="27:27" x14ac:dyDescent="0.35">
      <c r="AA15011" s="3"/>
    </row>
    <row r="15012" spans="27:27" x14ac:dyDescent="0.35">
      <c r="AA15012" s="3"/>
    </row>
    <row r="15013" spans="27:27" x14ac:dyDescent="0.35">
      <c r="AA15013" s="3"/>
    </row>
    <row r="15014" spans="27:27" x14ac:dyDescent="0.35">
      <c r="AA15014" s="3"/>
    </row>
    <row r="15015" spans="27:27" x14ac:dyDescent="0.35">
      <c r="AA15015" s="3"/>
    </row>
    <row r="15016" spans="27:27" x14ac:dyDescent="0.35">
      <c r="AA15016" s="3"/>
    </row>
    <row r="15017" spans="27:27" x14ac:dyDescent="0.35">
      <c r="AA15017" s="3"/>
    </row>
    <row r="15018" spans="27:27" x14ac:dyDescent="0.35">
      <c r="AA15018" s="3"/>
    </row>
    <row r="15019" spans="27:27" x14ac:dyDescent="0.35">
      <c r="AA15019" s="3"/>
    </row>
    <row r="15020" spans="27:27" x14ac:dyDescent="0.35">
      <c r="AA15020" s="3"/>
    </row>
    <row r="15021" spans="27:27" x14ac:dyDescent="0.35">
      <c r="AA15021" s="3"/>
    </row>
    <row r="15022" spans="27:27" x14ac:dyDescent="0.35">
      <c r="AA15022" s="3"/>
    </row>
    <row r="15023" spans="27:27" x14ac:dyDescent="0.35">
      <c r="AA15023" s="3"/>
    </row>
    <row r="15024" spans="27:27" x14ac:dyDescent="0.35">
      <c r="AA15024" s="3"/>
    </row>
    <row r="15025" spans="27:27" x14ac:dyDescent="0.35">
      <c r="AA15025" s="3"/>
    </row>
    <row r="15026" spans="27:27" x14ac:dyDescent="0.35">
      <c r="AA15026" s="3"/>
    </row>
    <row r="15027" spans="27:27" x14ac:dyDescent="0.35">
      <c r="AA15027" s="3"/>
    </row>
    <row r="15028" spans="27:27" x14ac:dyDescent="0.35">
      <c r="AA15028" s="3"/>
    </row>
    <row r="15029" spans="27:27" x14ac:dyDescent="0.35">
      <c r="AA15029" s="3"/>
    </row>
    <row r="15030" spans="27:27" x14ac:dyDescent="0.35">
      <c r="AA15030" s="3"/>
    </row>
    <row r="15031" spans="27:27" x14ac:dyDescent="0.35">
      <c r="AA15031" s="3"/>
    </row>
    <row r="15032" spans="27:27" x14ac:dyDescent="0.35">
      <c r="AA15032" s="3"/>
    </row>
    <row r="15033" spans="27:27" x14ac:dyDescent="0.35">
      <c r="AA15033" s="3"/>
    </row>
    <row r="15034" spans="27:27" x14ac:dyDescent="0.35">
      <c r="AA15034" s="3"/>
    </row>
    <row r="15035" spans="27:27" x14ac:dyDescent="0.35">
      <c r="AA15035" s="3"/>
    </row>
    <row r="15036" spans="27:27" x14ac:dyDescent="0.35">
      <c r="AA15036" s="3"/>
    </row>
    <row r="15037" spans="27:27" x14ac:dyDescent="0.35">
      <c r="AA15037" s="3"/>
    </row>
    <row r="15038" spans="27:27" x14ac:dyDescent="0.35">
      <c r="AA15038" s="3"/>
    </row>
    <row r="15039" spans="27:27" x14ac:dyDescent="0.35">
      <c r="AA15039" s="3"/>
    </row>
    <row r="15040" spans="27:27" x14ac:dyDescent="0.35">
      <c r="AA15040" s="3"/>
    </row>
    <row r="15041" spans="27:27" x14ac:dyDescent="0.35">
      <c r="AA15041" s="3"/>
    </row>
    <row r="15042" spans="27:27" x14ac:dyDescent="0.35">
      <c r="AA15042" s="3"/>
    </row>
    <row r="15043" spans="27:27" x14ac:dyDescent="0.35">
      <c r="AA15043" s="3"/>
    </row>
    <row r="15044" spans="27:27" x14ac:dyDescent="0.35">
      <c r="AA15044" s="3"/>
    </row>
    <row r="15045" spans="27:27" x14ac:dyDescent="0.35">
      <c r="AA15045" s="3"/>
    </row>
    <row r="15046" spans="27:27" x14ac:dyDescent="0.35">
      <c r="AA15046" s="3"/>
    </row>
    <row r="15047" spans="27:27" x14ac:dyDescent="0.35">
      <c r="AA15047" s="3"/>
    </row>
    <row r="15048" spans="27:27" x14ac:dyDescent="0.35">
      <c r="AA15048" s="3"/>
    </row>
    <row r="15049" spans="27:27" x14ac:dyDescent="0.35">
      <c r="AA15049" s="3"/>
    </row>
    <row r="15050" spans="27:27" x14ac:dyDescent="0.35">
      <c r="AA15050" s="3"/>
    </row>
    <row r="15051" spans="27:27" x14ac:dyDescent="0.35">
      <c r="AA15051" s="3"/>
    </row>
    <row r="15052" spans="27:27" x14ac:dyDescent="0.35">
      <c r="AA15052" s="3"/>
    </row>
    <row r="15053" spans="27:27" x14ac:dyDescent="0.35">
      <c r="AA15053" s="3"/>
    </row>
    <row r="15054" spans="27:27" x14ac:dyDescent="0.35">
      <c r="AA15054" s="3"/>
    </row>
    <row r="15055" spans="27:27" x14ac:dyDescent="0.35">
      <c r="AA15055" s="3"/>
    </row>
    <row r="15056" spans="27:27" x14ac:dyDescent="0.35">
      <c r="AA15056" s="3"/>
    </row>
    <row r="15057" spans="27:27" x14ac:dyDescent="0.35">
      <c r="AA15057" s="3"/>
    </row>
    <row r="15058" spans="27:27" x14ac:dyDescent="0.35">
      <c r="AA15058" s="3"/>
    </row>
    <row r="15059" spans="27:27" x14ac:dyDescent="0.35">
      <c r="AA15059" s="3"/>
    </row>
    <row r="15060" spans="27:27" x14ac:dyDescent="0.35">
      <c r="AA15060" s="3"/>
    </row>
    <row r="15061" spans="27:27" x14ac:dyDescent="0.35">
      <c r="AA15061" s="3"/>
    </row>
    <row r="15062" spans="27:27" x14ac:dyDescent="0.35">
      <c r="AA15062" s="3"/>
    </row>
    <row r="15063" spans="27:27" x14ac:dyDescent="0.35">
      <c r="AA15063" s="3"/>
    </row>
    <row r="15064" spans="27:27" x14ac:dyDescent="0.35">
      <c r="AA15064" s="3"/>
    </row>
    <row r="15065" spans="27:27" x14ac:dyDescent="0.35">
      <c r="AA15065" s="3"/>
    </row>
    <row r="15066" spans="27:27" x14ac:dyDescent="0.35">
      <c r="AA15066" s="3"/>
    </row>
    <row r="15067" spans="27:27" x14ac:dyDescent="0.35">
      <c r="AA15067" s="3"/>
    </row>
    <row r="15068" spans="27:27" x14ac:dyDescent="0.35">
      <c r="AA15068" s="3"/>
    </row>
    <row r="15069" spans="27:27" x14ac:dyDescent="0.35">
      <c r="AA15069" s="3"/>
    </row>
    <row r="15070" spans="27:27" x14ac:dyDescent="0.35">
      <c r="AA15070" s="3"/>
    </row>
    <row r="15071" spans="27:27" x14ac:dyDescent="0.35">
      <c r="AA15071" s="3"/>
    </row>
    <row r="15072" spans="27:27" x14ac:dyDescent="0.35">
      <c r="AA15072" s="3"/>
    </row>
    <row r="15073" spans="27:27" x14ac:dyDescent="0.35">
      <c r="AA15073" s="3"/>
    </row>
    <row r="15074" spans="27:27" x14ac:dyDescent="0.35">
      <c r="AA15074" s="3"/>
    </row>
    <row r="15075" spans="27:27" x14ac:dyDescent="0.35">
      <c r="AA15075" s="3"/>
    </row>
    <row r="15076" spans="27:27" x14ac:dyDescent="0.35">
      <c r="AA15076" s="3"/>
    </row>
    <row r="15077" spans="27:27" x14ac:dyDescent="0.35">
      <c r="AA15077" s="3"/>
    </row>
    <row r="15078" spans="27:27" x14ac:dyDescent="0.35">
      <c r="AA15078" s="3"/>
    </row>
    <row r="15079" spans="27:27" x14ac:dyDescent="0.35">
      <c r="AA15079" s="3"/>
    </row>
    <row r="15080" spans="27:27" x14ac:dyDescent="0.35">
      <c r="AA15080" s="3"/>
    </row>
    <row r="15081" spans="27:27" x14ac:dyDescent="0.35">
      <c r="AA15081" s="3"/>
    </row>
    <row r="15082" spans="27:27" x14ac:dyDescent="0.35">
      <c r="AA15082" s="3"/>
    </row>
    <row r="15083" spans="27:27" x14ac:dyDescent="0.35">
      <c r="AA15083" s="3"/>
    </row>
    <row r="15084" spans="27:27" x14ac:dyDescent="0.35">
      <c r="AA15084" s="3"/>
    </row>
    <row r="15085" spans="27:27" x14ac:dyDescent="0.35">
      <c r="AA15085" s="3"/>
    </row>
    <row r="15086" spans="27:27" x14ac:dyDescent="0.35">
      <c r="AA15086" s="3"/>
    </row>
    <row r="15087" spans="27:27" x14ac:dyDescent="0.35">
      <c r="AA15087" s="3"/>
    </row>
    <row r="15088" spans="27:27" x14ac:dyDescent="0.35">
      <c r="AA15088" s="3"/>
    </row>
    <row r="15089" spans="27:27" x14ac:dyDescent="0.35">
      <c r="AA15089" s="3"/>
    </row>
    <row r="15090" spans="27:27" x14ac:dyDescent="0.35">
      <c r="AA15090" s="3"/>
    </row>
    <row r="15091" spans="27:27" x14ac:dyDescent="0.35">
      <c r="AA15091" s="3"/>
    </row>
    <row r="15092" spans="27:27" x14ac:dyDescent="0.35">
      <c r="AA15092" s="3"/>
    </row>
    <row r="15093" spans="27:27" x14ac:dyDescent="0.35">
      <c r="AA15093" s="3"/>
    </row>
    <row r="15094" spans="27:27" x14ac:dyDescent="0.35">
      <c r="AA15094" s="3"/>
    </row>
    <row r="15095" spans="27:27" x14ac:dyDescent="0.35">
      <c r="AA15095" s="3"/>
    </row>
    <row r="15096" spans="27:27" x14ac:dyDescent="0.35">
      <c r="AA15096" s="3"/>
    </row>
    <row r="15097" spans="27:27" x14ac:dyDescent="0.35">
      <c r="AA15097" s="3"/>
    </row>
    <row r="15098" spans="27:27" x14ac:dyDescent="0.35">
      <c r="AA15098" s="3"/>
    </row>
    <row r="15099" spans="27:27" x14ac:dyDescent="0.35">
      <c r="AA15099" s="3"/>
    </row>
    <row r="15100" spans="27:27" x14ac:dyDescent="0.35">
      <c r="AA15100" s="3"/>
    </row>
    <row r="15101" spans="27:27" x14ac:dyDescent="0.35">
      <c r="AA15101" s="3"/>
    </row>
    <row r="15102" spans="27:27" x14ac:dyDescent="0.35">
      <c r="AA15102" s="3"/>
    </row>
    <row r="15103" spans="27:27" x14ac:dyDescent="0.35">
      <c r="AA15103" s="3"/>
    </row>
    <row r="15104" spans="27:27" x14ac:dyDescent="0.35">
      <c r="AA15104" s="3"/>
    </row>
    <row r="15105" spans="27:27" x14ac:dyDescent="0.35">
      <c r="AA15105" s="3"/>
    </row>
    <row r="15106" spans="27:27" x14ac:dyDescent="0.35">
      <c r="AA15106" s="3"/>
    </row>
    <row r="15107" spans="27:27" x14ac:dyDescent="0.35">
      <c r="AA15107" s="3"/>
    </row>
    <row r="15108" spans="27:27" x14ac:dyDescent="0.35">
      <c r="AA15108" s="3"/>
    </row>
    <row r="15109" spans="27:27" x14ac:dyDescent="0.35">
      <c r="AA15109" s="3"/>
    </row>
    <row r="15110" spans="27:27" x14ac:dyDescent="0.35">
      <c r="AA15110" s="3"/>
    </row>
    <row r="15111" spans="27:27" x14ac:dyDescent="0.35">
      <c r="AA15111" s="3"/>
    </row>
    <row r="15112" spans="27:27" x14ac:dyDescent="0.35">
      <c r="AA15112" s="3"/>
    </row>
    <row r="15113" spans="27:27" x14ac:dyDescent="0.35">
      <c r="AA15113" s="3"/>
    </row>
    <row r="15114" spans="27:27" x14ac:dyDescent="0.35">
      <c r="AA15114" s="3"/>
    </row>
    <row r="15115" spans="27:27" x14ac:dyDescent="0.35">
      <c r="AA15115" s="3"/>
    </row>
    <row r="15116" spans="27:27" x14ac:dyDescent="0.35">
      <c r="AA15116" s="3"/>
    </row>
    <row r="15117" spans="27:27" x14ac:dyDescent="0.35">
      <c r="AA15117" s="3"/>
    </row>
    <row r="15118" spans="27:27" x14ac:dyDescent="0.35">
      <c r="AA15118" s="3"/>
    </row>
    <row r="15119" spans="27:27" x14ac:dyDescent="0.35">
      <c r="AA15119" s="3"/>
    </row>
    <row r="15120" spans="27:27" x14ac:dyDescent="0.35">
      <c r="AA15120" s="3"/>
    </row>
    <row r="15121" spans="27:27" x14ac:dyDescent="0.35">
      <c r="AA15121" s="3"/>
    </row>
    <row r="15122" spans="27:27" x14ac:dyDescent="0.35">
      <c r="AA15122" s="3"/>
    </row>
    <row r="15123" spans="27:27" x14ac:dyDescent="0.35">
      <c r="AA15123" s="3"/>
    </row>
    <row r="15124" spans="27:27" x14ac:dyDescent="0.35">
      <c r="AA15124" s="3"/>
    </row>
    <row r="15125" spans="27:27" x14ac:dyDescent="0.35">
      <c r="AA15125" s="3"/>
    </row>
    <row r="15126" spans="27:27" x14ac:dyDescent="0.35">
      <c r="AA15126" s="3"/>
    </row>
    <row r="15127" spans="27:27" x14ac:dyDescent="0.35">
      <c r="AA15127" s="3"/>
    </row>
    <row r="15128" spans="27:27" x14ac:dyDescent="0.35">
      <c r="AA15128" s="3"/>
    </row>
    <row r="15129" spans="27:27" x14ac:dyDescent="0.35">
      <c r="AA15129" s="3"/>
    </row>
    <row r="15130" spans="27:27" x14ac:dyDescent="0.35">
      <c r="AA15130" s="3"/>
    </row>
    <row r="15131" spans="27:27" x14ac:dyDescent="0.35">
      <c r="AA15131" s="3"/>
    </row>
    <row r="15132" spans="27:27" x14ac:dyDescent="0.35">
      <c r="AA15132" s="3"/>
    </row>
    <row r="15133" spans="27:27" x14ac:dyDescent="0.35">
      <c r="AA15133" s="3"/>
    </row>
    <row r="15134" spans="27:27" x14ac:dyDescent="0.35">
      <c r="AA15134" s="3"/>
    </row>
    <row r="15135" spans="27:27" x14ac:dyDescent="0.35">
      <c r="AA15135" s="3"/>
    </row>
    <row r="15136" spans="27:27" x14ac:dyDescent="0.35">
      <c r="AA15136" s="3"/>
    </row>
    <row r="15137" spans="27:27" x14ac:dyDescent="0.35">
      <c r="AA15137" s="3"/>
    </row>
    <row r="15138" spans="27:27" x14ac:dyDescent="0.35">
      <c r="AA15138" s="3"/>
    </row>
    <row r="15139" spans="27:27" x14ac:dyDescent="0.35">
      <c r="AA15139" s="3"/>
    </row>
    <row r="15140" spans="27:27" x14ac:dyDescent="0.35">
      <c r="AA15140" s="3"/>
    </row>
    <row r="15141" spans="27:27" x14ac:dyDescent="0.35">
      <c r="AA15141" s="3"/>
    </row>
    <row r="15142" spans="27:27" x14ac:dyDescent="0.35">
      <c r="AA15142" s="3"/>
    </row>
    <row r="15143" spans="27:27" x14ac:dyDescent="0.35">
      <c r="AA15143" s="3"/>
    </row>
    <row r="15144" spans="27:27" x14ac:dyDescent="0.35">
      <c r="AA15144" s="3"/>
    </row>
    <row r="15145" spans="27:27" x14ac:dyDescent="0.35">
      <c r="AA15145" s="3"/>
    </row>
    <row r="15146" spans="27:27" x14ac:dyDescent="0.35">
      <c r="AA15146" s="3"/>
    </row>
    <row r="15147" spans="27:27" x14ac:dyDescent="0.35">
      <c r="AA15147" s="3"/>
    </row>
    <row r="15148" spans="27:27" x14ac:dyDescent="0.35">
      <c r="AA15148" s="3"/>
    </row>
    <row r="15149" spans="27:27" x14ac:dyDescent="0.35">
      <c r="AA15149" s="3"/>
    </row>
    <row r="15150" spans="27:27" x14ac:dyDescent="0.35">
      <c r="AA15150" s="3"/>
    </row>
    <row r="15151" spans="27:27" x14ac:dyDescent="0.35">
      <c r="AA15151" s="3"/>
    </row>
    <row r="15152" spans="27:27" x14ac:dyDescent="0.35">
      <c r="AA15152" s="3"/>
    </row>
    <row r="15153" spans="27:27" x14ac:dyDescent="0.35">
      <c r="AA15153" s="3"/>
    </row>
    <row r="15154" spans="27:27" x14ac:dyDescent="0.35">
      <c r="AA15154" s="3"/>
    </row>
    <row r="15155" spans="27:27" x14ac:dyDescent="0.35">
      <c r="AA15155" s="3"/>
    </row>
    <row r="15156" spans="27:27" x14ac:dyDescent="0.35">
      <c r="AA15156" s="3"/>
    </row>
    <row r="15157" spans="27:27" x14ac:dyDescent="0.35">
      <c r="AA15157" s="3"/>
    </row>
    <row r="15158" spans="27:27" x14ac:dyDescent="0.35">
      <c r="AA15158" s="3"/>
    </row>
    <row r="15159" spans="27:27" x14ac:dyDescent="0.35">
      <c r="AA15159" s="3"/>
    </row>
    <row r="15160" spans="27:27" x14ac:dyDescent="0.35">
      <c r="AA15160" s="3"/>
    </row>
    <row r="15161" spans="27:27" x14ac:dyDescent="0.35">
      <c r="AA15161" s="3"/>
    </row>
    <row r="15162" spans="27:27" x14ac:dyDescent="0.35">
      <c r="AA15162" s="3"/>
    </row>
    <row r="15163" spans="27:27" x14ac:dyDescent="0.35">
      <c r="AA15163" s="3"/>
    </row>
    <row r="15164" spans="27:27" x14ac:dyDescent="0.35">
      <c r="AA15164" s="3"/>
    </row>
    <row r="15165" spans="27:27" x14ac:dyDescent="0.35">
      <c r="AA15165" s="3"/>
    </row>
    <row r="15166" spans="27:27" x14ac:dyDescent="0.35">
      <c r="AA15166" s="3"/>
    </row>
    <row r="15167" spans="27:27" x14ac:dyDescent="0.35">
      <c r="AA15167" s="3"/>
    </row>
    <row r="15168" spans="27:27" x14ac:dyDescent="0.35">
      <c r="AA15168" s="3"/>
    </row>
    <row r="15169" spans="27:27" x14ac:dyDescent="0.35">
      <c r="AA15169" s="3"/>
    </row>
    <row r="15170" spans="27:27" x14ac:dyDescent="0.35">
      <c r="AA15170" s="3"/>
    </row>
    <row r="15171" spans="27:27" x14ac:dyDescent="0.35">
      <c r="AA15171" s="3"/>
    </row>
    <row r="15172" spans="27:27" x14ac:dyDescent="0.35">
      <c r="AA15172" s="3"/>
    </row>
    <row r="15173" spans="27:27" x14ac:dyDescent="0.35">
      <c r="AA15173" s="3"/>
    </row>
    <row r="15174" spans="27:27" x14ac:dyDescent="0.35">
      <c r="AA15174" s="3"/>
    </row>
    <row r="15175" spans="27:27" x14ac:dyDescent="0.35">
      <c r="AA15175" s="3"/>
    </row>
    <row r="15176" spans="27:27" x14ac:dyDescent="0.35">
      <c r="AA15176" s="3"/>
    </row>
    <row r="15177" spans="27:27" x14ac:dyDescent="0.35">
      <c r="AA15177" s="3"/>
    </row>
    <row r="15178" spans="27:27" x14ac:dyDescent="0.35">
      <c r="AA15178" s="3"/>
    </row>
    <row r="15179" spans="27:27" x14ac:dyDescent="0.35">
      <c r="AA15179" s="3"/>
    </row>
    <row r="15180" spans="27:27" x14ac:dyDescent="0.35">
      <c r="AA15180" s="3"/>
    </row>
    <row r="15181" spans="27:27" x14ac:dyDescent="0.35">
      <c r="AA15181" s="3"/>
    </row>
    <row r="15182" spans="27:27" x14ac:dyDescent="0.35">
      <c r="AA15182" s="3"/>
    </row>
    <row r="15183" spans="27:27" x14ac:dyDescent="0.35">
      <c r="AA15183" s="3"/>
    </row>
    <row r="15184" spans="27:27" x14ac:dyDescent="0.35">
      <c r="AA15184" s="3"/>
    </row>
    <row r="15185" spans="27:27" x14ac:dyDescent="0.35">
      <c r="AA15185" s="3"/>
    </row>
    <row r="15186" spans="27:27" x14ac:dyDescent="0.35">
      <c r="AA15186" s="3"/>
    </row>
    <row r="15187" spans="27:27" x14ac:dyDescent="0.35">
      <c r="AA15187" s="3"/>
    </row>
    <row r="15188" spans="27:27" x14ac:dyDescent="0.35">
      <c r="AA15188" s="3"/>
    </row>
    <row r="15189" spans="27:27" x14ac:dyDescent="0.35">
      <c r="AA15189" s="3"/>
    </row>
    <row r="15190" spans="27:27" x14ac:dyDescent="0.35">
      <c r="AA15190" s="3"/>
    </row>
    <row r="15191" spans="27:27" x14ac:dyDescent="0.35">
      <c r="AA15191" s="3"/>
    </row>
    <row r="15192" spans="27:27" x14ac:dyDescent="0.35">
      <c r="AA15192" s="3"/>
    </row>
    <row r="15193" spans="27:27" x14ac:dyDescent="0.35">
      <c r="AA15193" s="3"/>
    </row>
    <row r="15194" spans="27:27" x14ac:dyDescent="0.35">
      <c r="AA15194" s="3"/>
    </row>
    <row r="15195" spans="27:27" x14ac:dyDescent="0.35">
      <c r="AA15195" s="3"/>
    </row>
    <row r="15196" spans="27:27" x14ac:dyDescent="0.35">
      <c r="AA15196" s="3"/>
    </row>
    <row r="15197" spans="27:27" x14ac:dyDescent="0.35">
      <c r="AA15197" s="3"/>
    </row>
    <row r="15198" spans="27:27" x14ac:dyDescent="0.35">
      <c r="AA15198" s="3"/>
    </row>
    <row r="15199" spans="27:27" x14ac:dyDescent="0.35">
      <c r="AA15199" s="3"/>
    </row>
    <row r="15200" spans="27:27" x14ac:dyDescent="0.35">
      <c r="AA15200" s="3"/>
    </row>
    <row r="15201" spans="27:27" x14ac:dyDescent="0.35">
      <c r="AA15201" s="3"/>
    </row>
    <row r="15202" spans="27:27" x14ac:dyDescent="0.35">
      <c r="AA15202" s="3"/>
    </row>
    <row r="15203" spans="27:27" x14ac:dyDescent="0.35">
      <c r="AA15203" s="3"/>
    </row>
    <row r="15204" spans="27:27" x14ac:dyDescent="0.35">
      <c r="AA15204" s="3"/>
    </row>
    <row r="15205" spans="27:27" x14ac:dyDescent="0.35">
      <c r="AA15205" s="3"/>
    </row>
    <row r="15206" spans="27:27" x14ac:dyDescent="0.35">
      <c r="AA15206" s="3"/>
    </row>
    <row r="15207" spans="27:27" x14ac:dyDescent="0.35">
      <c r="AA15207" s="3"/>
    </row>
    <row r="15208" spans="27:27" x14ac:dyDescent="0.35">
      <c r="AA15208" s="3"/>
    </row>
    <row r="15209" spans="27:27" x14ac:dyDescent="0.35">
      <c r="AA15209" s="3"/>
    </row>
    <row r="15210" spans="27:27" x14ac:dyDescent="0.35">
      <c r="AA15210" s="3"/>
    </row>
    <row r="15211" spans="27:27" x14ac:dyDescent="0.35">
      <c r="AA15211" s="3"/>
    </row>
    <row r="15212" spans="27:27" x14ac:dyDescent="0.35">
      <c r="AA15212" s="3"/>
    </row>
    <row r="15213" spans="27:27" x14ac:dyDescent="0.35">
      <c r="AA15213" s="3"/>
    </row>
    <row r="15214" spans="27:27" x14ac:dyDescent="0.35">
      <c r="AA15214" s="3"/>
    </row>
    <row r="15215" spans="27:27" x14ac:dyDescent="0.35">
      <c r="AA15215" s="3"/>
    </row>
    <row r="15216" spans="27:27" x14ac:dyDescent="0.35">
      <c r="AA15216" s="3"/>
    </row>
    <row r="15217" spans="27:27" x14ac:dyDescent="0.35">
      <c r="AA15217" s="3"/>
    </row>
    <row r="15218" spans="27:27" x14ac:dyDescent="0.35">
      <c r="AA15218" s="3"/>
    </row>
    <row r="15219" spans="27:27" x14ac:dyDescent="0.35">
      <c r="AA15219" s="3"/>
    </row>
    <row r="15220" spans="27:27" x14ac:dyDescent="0.35">
      <c r="AA15220" s="3"/>
    </row>
    <row r="15221" spans="27:27" x14ac:dyDescent="0.35">
      <c r="AA15221" s="3"/>
    </row>
    <row r="15222" spans="27:27" x14ac:dyDescent="0.35">
      <c r="AA15222" s="3"/>
    </row>
    <row r="15223" spans="27:27" x14ac:dyDescent="0.35">
      <c r="AA15223" s="3"/>
    </row>
    <row r="15224" spans="27:27" x14ac:dyDescent="0.35">
      <c r="AA15224" s="3"/>
    </row>
    <row r="15225" spans="27:27" x14ac:dyDescent="0.35">
      <c r="AA15225" s="3"/>
    </row>
    <row r="15226" spans="27:27" x14ac:dyDescent="0.35">
      <c r="AA15226" s="3"/>
    </row>
    <row r="15227" spans="27:27" x14ac:dyDescent="0.35">
      <c r="AA15227" s="3"/>
    </row>
    <row r="15228" spans="27:27" x14ac:dyDescent="0.35">
      <c r="AA15228" s="3"/>
    </row>
    <row r="15229" spans="27:27" x14ac:dyDescent="0.35">
      <c r="AA15229" s="3"/>
    </row>
    <row r="15230" spans="27:27" x14ac:dyDescent="0.35">
      <c r="AA15230" s="3"/>
    </row>
    <row r="15231" spans="27:27" x14ac:dyDescent="0.35">
      <c r="AA15231" s="3"/>
    </row>
    <row r="15232" spans="27:27" x14ac:dyDescent="0.35">
      <c r="AA15232" s="3"/>
    </row>
    <row r="15233" spans="27:27" x14ac:dyDescent="0.35">
      <c r="AA15233" s="3"/>
    </row>
    <row r="15234" spans="27:27" x14ac:dyDescent="0.35">
      <c r="AA15234" s="3"/>
    </row>
    <row r="15235" spans="27:27" x14ac:dyDescent="0.35">
      <c r="AA15235" s="3"/>
    </row>
    <row r="15236" spans="27:27" x14ac:dyDescent="0.35">
      <c r="AA15236" s="3"/>
    </row>
    <row r="15237" spans="27:27" x14ac:dyDescent="0.35">
      <c r="AA15237" s="3"/>
    </row>
    <row r="15238" spans="27:27" x14ac:dyDescent="0.35">
      <c r="AA15238" s="3"/>
    </row>
    <row r="15239" spans="27:27" x14ac:dyDescent="0.35">
      <c r="AA15239" s="3"/>
    </row>
    <row r="15240" spans="27:27" x14ac:dyDescent="0.35">
      <c r="AA15240" s="3"/>
    </row>
    <row r="15241" spans="27:27" x14ac:dyDescent="0.35">
      <c r="AA15241" s="3"/>
    </row>
    <row r="15242" spans="27:27" x14ac:dyDescent="0.35">
      <c r="AA15242" s="3"/>
    </row>
    <row r="15243" spans="27:27" x14ac:dyDescent="0.35">
      <c r="AA15243" s="3"/>
    </row>
    <row r="15244" spans="27:27" x14ac:dyDescent="0.35">
      <c r="AA15244" s="3"/>
    </row>
    <row r="15245" spans="27:27" x14ac:dyDescent="0.35">
      <c r="AA15245" s="3"/>
    </row>
    <row r="15246" spans="27:27" x14ac:dyDescent="0.35">
      <c r="AA15246" s="3"/>
    </row>
    <row r="15247" spans="27:27" x14ac:dyDescent="0.35">
      <c r="AA15247" s="3"/>
    </row>
    <row r="15248" spans="27:27" x14ac:dyDescent="0.35">
      <c r="AA15248" s="3"/>
    </row>
    <row r="15249" spans="27:27" x14ac:dyDescent="0.35">
      <c r="AA15249" s="3"/>
    </row>
    <row r="15250" spans="27:27" x14ac:dyDescent="0.35">
      <c r="AA15250" s="3"/>
    </row>
    <row r="15251" spans="27:27" x14ac:dyDescent="0.35">
      <c r="AA15251" s="3"/>
    </row>
    <row r="15252" spans="27:27" x14ac:dyDescent="0.35">
      <c r="AA15252" s="3"/>
    </row>
    <row r="15253" spans="27:27" x14ac:dyDescent="0.35">
      <c r="AA15253" s="3"/>
    </row>
    <row r="15254" spans="27:27" x14ac:dyDescent="0.35">
      <c r="AA15254" s="3"/>
    </row>
    <row r="15255" spans="27:27" x14ac:dyDescent="0.35">
      <c r="AA15255" s="3"/>
    </row>
    <row r="15256" spans="27:27" x14ac:dyDescent="0.35">
      <c r="AA15256" s="3"/>
    </row>
    <row r="15257" spans="27:27" x14ac:dyDescent="0.35">
      <c r="AA15257" s="3"/>
    </row>
    <row r="15258" spans="27:27" x14ac:dyDescent="0.35">
      <c r="AA15258" s="3"/>
    </row>
    <row r="15259" spans="27:27" x14ac:dyDescent="0.35">
      <c r="AA15259" s="3"/>
    </row>
    <row r="15260" spans="27:27" x14ac:dyDescent="0.35">
      <c r="AA15260" s="3"/>
    </row>
    <row r="15261" spans="27:27" x14ac:dyDescent="0.35">
      <c r="AA15261" s="3"/>
    </row>
    <row r="15262" spans="27:27" x14ac:dyDescent="0.35">
      <c r="AA15262" s="3"/>
    </row>
    <row r="15263" spans="27:27" x14ac:dyDescent="0.35">
      <c r="AA15263" s="3"/>
    </row>
    <row r="15264" spans="27:27" x14ac:dyDescent="0.35">
      <c r="AA15264" s="3"/>
    </row>
    <row r="15265" spans="27:27" x14ac:dyDescent="0.35">
      <c r="AA15265" s="3"/>
    </row>
    <row r="15266" spans="27:27" x14ac:dyDescent="0.35">
      <c r="AA15266" s="3"/>
    </row>
    <row r="15267" spans="27:27" x14ac:dyDescent="0.35">
      <c r="AA15267" s="3"/>
    </row>
    <row r="15268" spans="27:27" x14ac:dyDescent="0.35">
      <c r="AA15268" s="3"/>
    </row>
    <row r="15269" spans="27:27" x14ac:dyDescent="0.35">
      <c r="AA15269" s="3"/>
    </row>
    <row r="15270" spans="27:27" x14ac:dyDescent="0.35">
      <c r="AA15270" s="3"/>
    </row>
    <row r="15271" spans="27:27" x14ac:dyDescent="0.35">
      <c r="AA15271" s="3"/>
    </row>
    <row r="15272" spans="27:27" x14ac:dyDescent="0.35">
      <c r="AA15272" s="3"/>
    </row>
    <row r="15273" spans="27:27" x14ac:dyDescent="0.35">
      <c r="AA15273" s="3"/>
    </row>
    <row r="15274" spans="27:27" x14ac:dyDescent="0.35">
      <c r="AA15274" s="3"/>
    </row>
    <row r="15275" spans="27:27" x14ac:dyDescent="0.35">
      <c r="AA15275" s="3"/>
    </row>
    <row r="15276" spans="27:27" x14ac:dyDescent="0.35">
      <c r="AA15276" s="3"/>
    </row>
    <row r="15277" spans="27:27" x14ac:dyDescent="0.35">
      <c r="AA15277" s="3"/>
    </row>
    <row r="15278" spans="27:27" x14ac:dyDescent="0.35">
      <c r="AA15278" s="3"/>
    </row>
    <row r="15279" spans="27:27" x14ac:dyDescent="0.35">
      <c r="AA15279" s="3"/>
    </row>
    <row r="15280" spans="27:27" x14ac:dyDescent="0.35">
      <c r="AA15280" s="3"/>
    </row>
    <row r="15281" spans="27:27" x14ac:dyDescent="0.35">
      <c r="AA15281" s="3"/>
    </row>
    <row r="15282" spans="27:27" x14ac:dyDescent="0.35">
      <c r="AA15282" s="3"/>
    </row>
    <row r="15283" spans="27:27" x14ac:dyDescent="0.35">
      <c r="AA15283" s="3"/>
    </row>
    <row r="15284" spans="27:27" x14ac:dyDescent="0.35">
      <c r="AA15284" s="3"/>
    </row>
    <row r="15285" spans="27:27" x14ac:dyDescent="0.35">
      <c r="AA15285" s="3"/>
    </row>
    <row r="15286" spans="27:27" x14ac:dyDescent="0.35">
      <c r="AA15286" s="3"/>
    </row>
    <row r="15287" spans="27:27" x14ac:dyDescent="0.35">
      <c r="AA15287" s="3"/>
    </row>
    <row r="15288" spans="27:27" x14ac:dyDescent="0.35">
      <c r="AA15288" s="3"/>
    </row>
    <row r="15289" spans="27:27" x14ac:dyDescent="0.35">
      <c r="AA15289" s="3"/>
    </row>
    <row r="15290" spans="27:27" x14ac:dyDescent="0.35">
      <c r="AA15290" s="3"/>
    </row>
    <row r="15291" spans="27:27" x14ac:dyDescent="0.35">
      <c r="AA15291" s="3"/>
    </row>
    <row r="15292" spans="27:27" x14ac:dyDescent="0.35">
      <c r="AA15292" s="3"/>
    </row>
    <row r="15293" spans="27:27" x14ac:dyDescent="0.35">
      <c r="AA15293" s="3"/>
    </row>
    <row r="15294" spans="27:27" x14ac:dyDescent="0.35">
      <c r="AA15294" s="3"/>
    </row>
    <row r="15295" spans="27:27" x14ac:dyDescent="0.35">
      <c r="AA15295" s="3"/>
    </row>
    <row r="15296" spans="27:27" x14ac:dyDescent="0.35">
      <c r="AA15296" s="3"/>
    </row>
    <row r="15297" spans="27:27" x14ac:dyDescent="0.35">
      <c r="AA15297" s="3"/>
    </row>
    <row r="15298" spans="27:27" x14ac:dyDescent="0.35">
      <c r="AA15298" s="3"/>
    </row>
    <row r="15299" spans="27:27" x14ac:dyDescent="0.35">
      <c r="AA15299" s="3"/>
    </row>
    <row r="15300" spans="27:27" x14ac:dyDescent="0.35">
      <c r="AA15300" s="3"/>
    </row>
    <row r="15301" spans="27:27" x14ac:dyDescent="0.35">
      <c r="AA15301" s="3"/>
    </row>
    <row r="15302" spans="27:27" x14ac:dyDescent="0.35">
      <c r="AA15302" s="3"/>
    </row>
    <row r="15303" spans="27:27" x14ac:dyDescent="0.35">
      <c r="AA15303" s="3"/>
    </row>
    <row r="15304" spans="27:27" x14ac:dyDescent="0.35">
      <c r="AA15304" s="3"/>
    </row>
    <row r="15305" spans="27:27" x14ac:dyDescent="0.35">
      <c r="AA15305" s="3"/>
    </row>
    <row r="15306" spans="27:27" x14ac:dyDescent="0.35">
      <c r="AA15306" s="3"/>
    </row>
    <row r="15307" spans="27:27" x14ac:dyDescent="0.35">
      <c r="AA15307" s="3"/>
    </row>
    <row r="15308" spans="27:27" x14ac:dyDescent="0.35">
      <c r="AA15308" s="3"/>
    </row>
    <row r="15309" spans="27:27" x14ac:dyDescent="0.35">
      <c r="AA15309" s="3"/>
    </row>
    <row r="15310" spans="27:27" x14ac:dyDescent="0.35">
      <c r="AA15310" s="3"/>
    </row>
    <row r="15311" spans="27:27" x14ac:dyDescent="0.35">
      <c r="AA15311" s="3"/>
    </row>
    <row r="15312" spans="27:27" x14ac:dyDescent="0.35">
      <c r="AA15312" s="3"/>
    </row>
    <row r="15313" spans="27:27" x14ac:dyDescent="0.35">
      <c r="AA15313" s="3"/>
    </row>
    <row r="15314" spans="27:27" x14ac:dyDescent="0.35">
      <c r="AA15314" s="3"/>
    </row>
    <row r="15315" spans="27:27" x14ac:dyDescent="0.35">
      <c r="AA15315" s="3"/>
    </row>
    <row r="15316" spans="27:27" x14ac:dyDescent="0.35">
      <c r="AA15316" s="3"/>
    </row>
    <row r="15317" spans="27:27" x14ac:dyDescent="0.35">
      <c r="AA15317" s="3"/>
    </row>
    <row r="15318" spans="27:27" x14ac:dyDescent="0.35">
      <c r="AA15318" s="3"/>
    </row>
    <row r="15319" spans="27:27" x14ac:dyDescent="0.35">
      <c r="AA15319" s="3"/>
    </row>
    <row r="15320" spans="27:27" x14ac:dyDescent="0.35">
      <c r="AA15320" s="3"/>
    </row>
    <row r="15321" spans="27:27" x14ac:dyDescent="0.35">
      <c r="AA15321" s="3"/>
    </row>
    <row r="15322" spans="27:27" x14ac:dyDescent="0.35">
      <c r="AA15322" s="3"/>
    </row>
    <row r="15323" spans="27:27" x14ac:dyDescent="0.35">
      <c r="AA15323" s="3"/>
    </row>
    <row r="15324" spans="27:27" x14ac:dyDescent="0.35">
      <c r="AA15324" s="3"/>
    </row>
    <row r="15325" spans="27:27" x14ac:dyDescent="0.35">
      <c r="AA15325" s="3"/>
    </row>
    <row r="15326" spans="27:27" x14ac:dyDescent="0.35">
      <c r="AA15326" s="3"/>
    </row>
    <row r="15327" spans="27:27" x14ac:dyDescent="0.35">
      <c r="AA15327" s="3"/>
    </row>
    <row r="15328" spans="27:27" x14ac:dyDescent="0.35">
      <c r="AA15328" s="3"/>
    </row>
    <row r="15329" spans="27:27" x14ac:dyDescent="0.35">
      <c r="AA15329" s="3"/>
    </row>
    <row r="15330" spans="27:27" x14ac:dyDescent="0.35">
      <c r="AA15330" s="3"/>
    </row>
    <row r="15331" spans="27:27" x14ac:dyDescent="0.35">
      <c r="AA15331" s="3"/>
    </row>
    <row r="15332" spans="27:27" x14ac:dyDescent="0.35">
      <c r="AA15332" s="3"/>
    </row>
    <row r="15333" spans="27:27" x14ac:dyDescent="0.35">
      <c r="AA15333" s="3"/>
    </row>
    <row r="15334" spans="27:27" x14ac:dyDescent="0.35">
      <c r="AA15334" s="3"/>
    </row>
    <row r="15335" spans="27:27" x14ac:dyDescent="0.35">
      <c r="AA15335" s="3"/>
    </row>
    <row r="15336" spans="27:27" x14ac:dyDescent="0.35">
      <c r="AA15336" s="3"/>
    </row>
    <row r="15337" spans="27:27" x14ac:dyDescent="0.35">
      <c r="AA15337" s="3"/>
    </row>
    <row r="15338" spans="27:27" x14ac:dyDescent="0.35">
      <c r="AA15338" s="3"/>
    </row>
    <row r="15339" spans="27:27" x14ac:dyDescent="0.35">
      <c r="AA15339" s="3"/>
    </row>
    <row r="15340" spans="27:27" x14ac:dyDescent="0.35">
      <c r="AA15340" s="3"/>
    </row>
    <row r="15341" spans="27:27" x14ac:dyDescent="0.35">
      <c r="AA15341" s="3"/>
    </row>
    <row r="15342" spans="27:27" x14ac:dyDescent="0.35">
      <c r="AA15342" s="3"/>
    </row>
    <row r="15343" spans="27:27" x14ac:dyDescent="0.35">
      <c r="AA15343" s="3"/>
    </row>
    <row r="15344" spans="27:27" x14ac:dyDescent="0.35">
      <c r="AA15344" s="3"/>
    </row>
    <row r="15345" spans="27:27" x14ac:dyDescent="0.35">
      <c r="AA15345" s="3"/>
    </row>
    <row r="15346" spans="27:27" x14ac:dyDescent="0.35">
      <c r="AA15346" s="3"/>
    </row>
    <row r="15347" spans="27:27" x14ac:dyDescent="0.35">
      <c r="AA15347" s="3"/>
    </row>
    <row r="15348" spans="27:27" x14ac:dyDescent="0.35">
      <c r="AA15348" s="3"/>
    </row>
    <row r="15349" spans="27:27" x14ac:dyDescent="0.35">
      <c r="AA15349" s="3"/>
    </row>
    <row r="15350" spans="27:27" x14ac:dyDescent="0.35">
      <c r="AA15350" s="3"/>
    </row>
    <row r="15351" spans="27:27" x14ac:dyDescent="0.35">
      <c r="AA15351" s="3"/>
    </row>
    <row r="15352" spans="27:27" x14ac:dyDescent="0.35">
      <c r="AA15352" s="3"/>
    </row>
    <row r="15353" spans="27:27" x14ac:dyDescent="0.35">
      <c r="AA15353" s="3"/>
    </row>
    <row r="15354" spans="27:27" x14ac:dyDescent="0.35">
      <c r="AA15354" s="3"/>
    </row>
    <row r="15355" spans="27:27" x14ac:dyDescent="0.35">
      <c r="AA15355" s="3"/>
    </row>
    <row r="15356" spans="27:27" x14ac:dyDescent="0.35">
      <c r="AA15356" s="3"/>
    </row>
    <row r="15357" spans="27:27" x14ac:dyDescent="0.35">
      <c r="AA15357" s="3"/>
    </row>
    <row r="15358" spans="27:27" x14ac:dyDescent="0.35">
      <c r="AA15358" s="3"/>
    </row>
    <row r="15359" spans="27:27" x14ac:dyDescent="0.35">
      <c r="AA15359" s="3"/>
    </row>
    <row r="15360" spans="27:27" x14ac:dyDescent="0.35">
      <c r="AA15360" s="3"/>
    </row>
    <row r="15361" spans="27:27" x14ac:dyDescent="0.35">
      <c r="AA15361" s="3"/>
    </row>
    <row r="15362" spans="27:27" x14ac:dyDescent="0.35">
      <c r="AA15362" s="3"/>
    </row>
    <row r="15363" spans="27:27" x14ac:dyDescent="0.35">
      <c r="AA15363" s="3"/>
    </row>
    <row r="15364" spans="27:27" x14ac:dyDescent="0.35">
      <c r="AA15364" s="3"/>
    </row>
    <row r="15365" spans="27:27" x14ac:dyDescent="0.35">
      <c r="AA15365" s="3"/>
    </row>
    <row r="15366" spans="27:27" x14ac:dyDescent="0.35">
      <c r="AA15366" s="3"/>
    </row>
    <row r="15367" spans="27:27" x14ac:dyDescent="0.35">
      <c r="AA15367" s="3"/>
    </row>
    <row r="15368" spans="27:27" x14ac:dyDescent="0.35">
      <c r="AA15368" s="3"/>
    </row>
    <row r="15369" spans="27:27" x14ac:dyDescent="0.35">
      <c r="AA15369" s="3"/>
    </row>
    <row r="15370" spans="27:27" x14ac:dyDescent="0.35">
      <c r="AA15370" s="3"/>
    </row>
    <row r="15371" spans="27:27" x14ac:dyDescent="0.35">
      <c r="AA15371" s="3"/>
    </row>
    <row r="15372" spans="27:27" x14ac:dyDescent="0.35">
      <c r="AA15372" s="3"/>
    </row>
    <row r="15373" spans="27:27" x14ac:dyDescent="0.35">
      <c r="AA15373" s="3"/>
    </row>
    <row r="15374" spans="27:27" x14ac:dyDescent="0.35">
      <c r="AA15374" s="3"/>
    </row>
    <row r="15375" spans="27:27" x14ac:dyDescent="0.35">
      <c r="AA15375" s="3"/>
    </row>
    <row r="15376" spans="27:27" x14ac:dyDescent="0.35">
      <c r="AA15376" s="3"/>
    </row>
    <row r="15377" spans="27:27" x14ac:dyDescent="0.35">
      <c r="AA15377" s="3"/>
    </row>
    <row r="15378" spans="27:27" x14ac:dyDescent="0.35">
      <c r="AA15378" s="3"/>
    </row>
    <row r="15379" spans="27:27" x14ac:dyDescent="0.35">
      <c r="AA15379" s="3"/>
    </row>
    <row r="15380" spans="27:27" x14ac:dyDescent="0.35">
      <c r="AA15380" s="3"/>
    </row>
    <row r="15381" spans="27:27" x14ac:dyDescent="0.35">
      <c r="AA15381" s="3"/>
    </row>
    <row r="15382" spans="27:27" x14ac:dyDescent="0.35">
      <c r="AA15382" s="3"/>
    </row>
    <row r="15383" spans="27:27" x14ac:dyDescent="0.35">
      <c r="AA15383" s="3"/>
    </row>
    <row r="15384" spans="27:27" x14ac:dyDescent="0.35">
      <c r="AA15384" s="3"/>
    </row>
    <row r="15385" spans="27:27" x14ac:dyDescent="0.35">
      <c r="AA15385" s="3"/>
    </row>
    <row r="15386" spans="27:27" x14ac:dyDescent="0.35">
      <c r="AA15386" s="3"/>
    </row>
    <row r="15387" spans="27:27" x14ac:dyDescent="0.35">
      <c r="AA15387" s="3"/>
    </row>
    <row r="15388" spans="27:27" x14ac:dyDescent="0.35">
      <c r="AA15388" s="3"/>
    </row>
    <row r="15389" spans="27:27" x14ac:dyDescent="0.35">
      <c r="AA15389" s="3"/>
    </row>
    <row r="15390" spans="27:27" x14ac:dyDescent="0.35">
      <c r="AA15390" s="3"/>
    </row>
    <row r="15391" spans="27:27" x14ac:dyDescent="0.35">
      <c r="AA15391" s="3"/>
    </row>
    <row r="15392" spans="27:27" x14ac:dyDescent="0.35">
      <c r="AA15392" s="3"/>
    </row>
    <row r="15393" spans="27:27" x14ac:dyDescent="0.35">
      <c r="AA15393" s="3"/>
    </row>
    <row r="15394" spans="27:27" x14ac:dyDescent="0.35">
      <c r="AA15394" s="3"/>
    </row>
    <row r="15395" spans="27:27" x14ac:dyDescent="0.35">
      <c r="AA15395" s="3"/>
    </row>
    <row r="15396" spans="27:27" x14ac:dyDescent="0.35">
      <c r="AA15396" s="3"/>
    </row>
    <row r="15397" spans="27:27" x14ac:dyDescent="0.35">
      <c r="AA15397" s="3"/>
    </row>
    <row r="15398" spans="27:27" x14ac:dyDescent="0.35">
      <c r="AA15398" s="3"/>
    </row>
    <row r="15399" spans="27:27" x14ac:dyDescent="0.35">
      <c r="AA15399" s="3"/>
    </row>
    <row r="15400" spans="27:27" x14ac:dyDescent="0.35">
      <c r="AA15400" s="3"/>
    </row>
    <row r="15401" spans="27:27" x14ac:dyDescent="0.35">
      <c r="AA15401" s="3"/>
    </row>
    <row r="15402" spans="27:27" x14ac:dyDescent="0.35">
      <c r="AA15402" s="3"/>
    </row>
    <row r="15403" spans="27:27" x14ac:dyDescent="0.35">
      <c r="AA15403" s="3"/>
    </row>
    <row r="15404" spans="27:27" x14ac:dyDescent="0.35">
      <c r="AA15404" s="3"/>
    </row>
    <row r="15405" spans="27:27" x14ac:dyDescent="0.35">
      <c r="AA15405" s="3"/>
    </row>
    <row r="15406" spans="27:27" x14ac:dyDescent="0.35">
      <c r="AA15406" s="3"/>
    </row>
    <row r="15407" spans="27:27" x14ac:dyDescent="0.35">
      <c r="AA15407" s="3"/>
    </row>
    <row r="15408" spans="27:27" x14ac:dyDescent="0.35">
      <c r="AA15408" s="3"/>
    </row>
    <row r="15409" spans="27:27" x14ac:dyDescent="0.35">
      <c r="AA15409" s="3"/>
    </row>
    <row r="15410" spans="27:27" x14ac:dyDescent="0.35">
      <c r="AA15410" s="3"/>
    </row>
    <row r="15411" spans="27:27" x14ac:dyDescent="0.35">
      <c r="AA15411" s="3"/>
    </row>
    <row r="15412" spans="27:27" x14ac:dyDescent="0.35">
      <c r="AA15412" s="3"/>
    </row>
    <row r="15413" spans="27:27" x14ac:dyDescent="0.35">
      <c r="AA15413" s="3"/>
    </row>
    <row r="15414" spans="27:27" x14ac:dyDescent="0.35">
      <c r="AA15414" s="3"/>
    </row>
    <row r="15415" spans="27:27" x14ac:dyDescent="0.35">
      <c r="AA15415" s="3"/>
    </row>
    <row r="15416" spans="27:27" x14ac:dyDescent="0.35">
      <c r="AA15416" s="3"/>
    </row>
    <row r="15417" spans="27:27" x14ac:dyDescent="0.35">
      <c r="AA15417" s="3"/>
    </row>
    <row r="15418" spans="27:27" x14ac:dyDescent="0.35">
      <c r="AA15418" s="3"/>
    </row>
    <row r="15419" spans="27:27" x14ac:dyDescent="0.35">
      <c r="AA15419" s="3"/>
    </row>
    <row r="15420" spans="27:27" x14ac:dyDescent="0.35">
      <c r="AA15420" s="3"/>
    </row>
    <row r="15421" spans="27:27" x14ac:dyDescent="0.35">
      <c r="AA15421" s="3"/>
    </row>
    <row r="15422" spans="27:27" x14ac:dyDescent="0.35">
      <c r="AA15422" s="3"/>
    </row>
    <row r="15423" spans="27:27" x14ac:dyDescent="0.35">
      <c r="AA15423" s="3"/>
    </row>
    <row r="15424" spans="27:27" x14ac:dyDescent="0.35">
      <c r="AA15424" s="3"/>
    </row>
    <row r="15425" spans="27:27" x14ac:dyDescent="0.35">
      <c r="AA15425" s="3"/>
    </row>
    <row r="15426" spans="27:27" x14ac:dyDescent="0.35">
      <c r="AA15426" s="3"/>
    </row>
    <row r="15427" spans="27:27" x14ac:dyDescent="0.35">
      <c r="AA15427" s="3"/>
    </row>
    <row r="15428" spans="27:27" x14ac:dyDescent="0.35">
      <c r="AA15428" s="3"/>
    </row>
    <row r="15429" spans="27:27" x14ac:dyDescent="0.35">
      <c r="AA15429" s="3"/>
    </row>
    <row r="15430" spans="27:27" x14ac:dyDescent="0.35">
      <c r="AA15430" s="3"/>
    </row>
    <row r="15431" spans="27:27" x14ac:dyDescent="0.35">
      <c r="AA15431" s="3"/>
    </row>
    <row r="15432" spans="27:27" x14ac:dyDescent="0.35">
      <c r="AA15432" s="3"/>
    </row>
    <row r="15433" spans="27:27" x14ac:dyDescent="0.35">
      <c r="AA15433" s="3"/>
    </row>
    <row r="15434" spans="27:27" x14ac:dyDescent="0.35">
      <c r="AA15434" s="3"/>
    </row>
    <row r="15435" spans="27:27" x14ac:dyDescent="0.35">
      <c r="AA15435" s="3"/>
    </row>
    <row r="15436" spans="27:27" x14ac:dyDescent="0.35">
      <c r="AA15436" s="3"/>
    </row>
    <row r="15437" spans="27:27" x14ac:dyDescent="0.35">
      <c r="AA15437" s="3"/>
    </row>
    <row r="15438" spans="27:27" x14ac:dyDescent="0.35">
      <c r="AA15438" s="3"/>
    </row>
    <row r="15439" spans="27:27" x14ac:dyDescent="0.35">
      <c r="AA15439" s="3"/>
    </row>
    <row r="15440" spans="27:27" x14ac:dyDescent="0.35">
      <c r="AA15440" s="3"/>
    </row>
    <row r="15441" spans="27:27" x14ac:dyDescent="0.35">
      <c r="AA15441" s="3"/>
    </row>
    <row r="15442" spans="27:27" x14ac:dyDescent="0.35">
      <c r="AA15442" s="3"/>
    </row>
    <row r="15443" spans="27:27" x14ac:dyDescent="0.35">
      <c r="AA15443" s="3"/>
    </row>
    <row r="15444" spans="27:27" x14ac:dyDescent="0.35">
      <c r="AA15444" s="3"/>
    </row>
    <row r="15445" spans="27:27" x14ac:dyDescent="0.35">
      <c r="AA15445" s="3"/>
    </row>
    <row r="15446" spans="27:27" x14ac:dyDescent="0.35">
      <c r="AA15446" s="3"/>
    </row>
    <row r="15447" spans="27:27" x14ac:dyDescent="0.35">
      <c r="AA15447" s="3"/>
    </row>
    <row r="15448" spans="27:27" x14ac:dyDescent="0.35">
      <c r="AA15448" s="3"/>
    </row>
    <row r="15449" spans="27:27" x14ac:dyDescent="0.35">
      <c r="AA15449" s="3"/>
    </row>
    <row r="15450" spans="27:27" x14ac:dyDescent="0.35">
      <c r="AA15450" s="3"/>
    </row>
    <row r="15451" spans="27:27" x14ac:dyDescent="0.35">
      <c r="AA15451" s="3"/>
    </row>
    <row r="15452" spans="27:27" x14ac:dyDescent="0.35">
      <c r="AA15452" s="3"/>
    </row>
    <row r="15453" spans="27:27" x14ac:dyDescent="0.35">
      <c r="AA15453" s="3"/>
    </row>
    <row r="15454" spans="27:27" x14ac:dyDescent="0.35">
      <c r="AA15454" s="3"/>
    </row>
    <row r="15455" spans="27:27" x14ac:dyDescent="0.35">
      <c r="AA15455" s="3"/>
    </row>
    <row r="15456" spans="27:27" x14ac:dyDescent="0.35">
      <c r="AA15456" s="3"/>
    </row>
    <row r="15457" spans="27:27" x14ac:dyDescent="0.35">
      <c r="AA15457" s="3"/>
    </row>
    <row r="15458" spans="27:27" x14ac:dyDescent="0.35">
      <c r="AA15458" s="3"/>
    </row>
    <row r="15459" spans="27:27" x14ac:dyDescent="0.35">
      <c r="AA15459" s="3"/>
    </row>
    <row r="15460" spans="27:27" x14ac:dyDescent="0.35">
      <c r="AA15460" s="3"/>
    </row>
    <row r="15461" spans="27:27" x14ac:dyDescent="0.35">
      <c r="AA15461" s="3"/>
    </row>
    <row r="15462" spans="27:27" x14ac:dyDescent="0.35">
      <c r="AA15462" s="3"/>
    </row>
    <row r="15463" spans="27:27" x14ac:dyDescent="0.35">
      <c r="AA15463" s="3"/>
    </row>
    <row r="15464" spans="27:27" x14ac:dyDescent="0.35">
      <c r="AA15464" s="3"/>
    </row>
    <row r="15465" spans="27:27" x14ac:dyDescent="0.35">
      <c r="AA15465" s="3"/>
    </row>
    <row r="15466" spans="27:27" x14ac:dyDescent="0.35">
      <c r="AA15466" s="3"/>
    </row>
    <row r="15467" spans="27:27" x14ac:dyDescent="0.35">
      <c r="AA15467" s="3"/>
    </row>
    <row r="15468" spans="27:27" x14ac:dyDescent="0.35">
      <c r="AA15468" s="3"/>
    </row>
    <row r="15469" spans="27:27" x14ac:dyDescent="0.35">
      <c r="AA15469" s="3"/>
    </row>
    <row r="15470" spans="27:27" x14ac:dyDescent="0.35">
      <c r="AA15470" s="3"/>
    </row>
    <row r="15471" spans="27:27" x14ac:dyDescent="0.35">
      <c r="AA15471" s="3"/>
    </row>
    <row r="15472" spans="27:27" x14ac:dyDescent="0.35">
      <c r="AA15472" s="3"/>
    </row>
    <row r="15473" spans="27:27" x14ac:dyDescent="0.35">
      <c r="AA15473" s="3"/>
    </row>
    <row r="15474" spans="27:27" x14ac:dyDescent="0.35">
      <c r="AA15474" s="3"/>
    </row>
    <row r="15475" spans="27:27" x14ac:dyDescent="0.35">
      <c r="AA15475" s="3"/>
    </row>
    <row r="15476" spans="27:27" x14ac:dyDescent="0.35">
      <c r="AA15476" s="3"/>
    </row>
    <row r="15477" spans="27:27" x14ac:dyDescent="0.35">
      <c r="AA15477" s="3"/>
    </row>
    <row r="15478" spans="27:27" x14ac:dyDescent="0.35">
      <c r="AA15478" s="3"/>
    </row>
    <row r="15479" spans="27:27" x14ac:dyDescent="0.35">
      <c r="AA15479" s="3"/>
    </row>
    <row r="15480" spans="27:27" x14ac:dyDescent="0.35">
      <c r="AA15480" s="3"/>
    </row>
    <row r="15481" spans="27:27" x14ac:dyDescent="0.35">
      <c r="AA15481" s="3"/>
    </row>
    <row r="15482" spans="27:27" x14ac:dyDescent="0.35">
      <c r="AA15482" s="3"/>
    </row>
    <row r="15483" spans="27:27" x14ac:dyDescent="0.35">
      <c r="AA15483" s="3"/>
    </row>
    <row r="15484" spans="27:27" x14ac:dyDescent="0.35">
      <c r="AA15484" s="3"/>
    </row>
    <row r="15485" spans="27:27" x14ac:dyDescent="0.35">
      <c r="AA15485" s="3"/>
    </row>
    <row r="15486" spans="27:27" x14ac:dyDescent="0.35">
      <c r="AA15486" s="3"/>
    </row>
    <row r="15487" spans="27:27" x14ac:dyDescent="0.35">
      <c r="AA15487" s="3"/>
    </row>
    <row r="15488" spans="27:27" x14ac:dyDescent="0.35">
      <c r="AA15488" s="3"/>
    </row>
    <row r="15489" spans="27:27" x14ac:dyDescent="0.35">
      <c r="AA15489" s="3"/>
    </row>
  </sheetData>
  <sheetProtection formatCells="0" formatColumns="0" formatRows="0" sort="0" autoFilter="0" pivotTables="0"/>
  <mergeCells count="5">
    <mergeCell ref="G5:I5"/>
    <mergeCell ref="G2:I2"/>
    <mergeCell ref="G3:I3"/>
    <mergeCell ref="B2:F3"/>
    <mergeCell ref="B4:F4"/>
  </mergeCells>
  <phoneticPr fontId="7" type="noConversion"/>
  <dataValidations count="6">
    <dataValidation type="date" operator="greaterThan" allowBlank="1" showInputMessage="1" showErrorMessage="1" sqref="J5" xr:uid="{345C9692-D469-4705-94D4-9FA1331E3ECD}">
      <formula1>44166</formula1>
    </dataValidation>
    <dataValidation type="custom" showInputMessage="1" showErrorMessage="1" errorTitle="Discharge Date Before Admission" error="The Disharge Date must occur on, or after the Admit Date." sqref="C8:C1500" xr:uid="{08612611-D7AD-42F6-B4FF-12AD9E5E63E2}">
      <formula1>OR(C8&gt;=B8,C8="")</formula1>
    </dataValidation>
    <dataValidation allowBlank="1" showInputMessage="1" sqref="I8:J1500" xr:uid="{4F22F03D-047A-4B8A-995F-9015B75E2965}"/>
    <dataValidation type="custom" showInputMessage="1" showErrorMessage="1" errorTitle="Existing Vaccine or Declination" error="There is either an existing date entered for a vaccination, or a declined vaccination._x000a__x000a_Please clear these fields if you would like to enter a Contra-Ind date." sqref="G8:G1500" xr:uid="{CFE2EACB-65D5-4D84-930B-5E157502088C}">
      <formula1>AND(F8="",H8="")</formula1>
    </dataValidation>
    <dataValidation type="custom" showInputMessage="1" showErrorMessage="1" errorTitle="Existing Vaccine or Contra-Ind" error="There is either an existing date entered for a vaccination, or a contra-indication. _x000a__x000a_Please clear these fields if you would like to enter a date for a declined vaccination." sqref="H8:H1500" xr:uid="{DEC85ED3-0DCB-44C0-91B6-E4166B1DC385}">
      <formula1>AND(F8="",G8="")</formula1>
    </dataValidation>
    <dataValidation type="date" allowBlank="1" showInputMessage="1" showErrorMessage="1" errorTitle="Date not recognized or incorrect" error="The 2024-2025 COVID vaccine dose became available on August 22, 2024. Only document receipt of this vaccine on or after this date, or if the individual received the 2023 -2024 vaccine in August or September 2024." sqref="F8:F1500" xr:uid="{AA9B4484-9ABA-43D2-A8C4-299B68856161}">
      <formula1>45505</formula1>
      <formula2>73050</formula2>
    </dataValidation>
  </dataValidations>
  <hyperlinks>
    <hyperlink ref="AF6" r:id="rId1" xr:uid="{78C43AB7-AE4A-46EF-B0F5-F0BD981F668D}"/>
  </hyperlinks>
  <pageMargins left="0.7" right="0.7" top="0.75" bottom="0.75" header="0.3" footer="0.3"/>
  <pageSetup orientation="portrait"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EA99CEC3-16D3-4DB7-83E3-E8A8205D7D79}">
          <x14:formula1>
            <xm:f>Lists!$B$3:$B$57</xm:f>
          </x14:formula1>
          <xm:sqref>J4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5A4D8-AE2B-4969-B7F0-6F105BA8585C}">
  <sheetPr codeName="Sheet3"/>
  <dimension ref="A1:P20"/>
  <sheetViews>
    <sheetView showGridLines="0" topLeftCell="B1" zoomScale="80" zoomScaleNormal="80" workbookViewId="0">
      <selection activeCell="C6" sqref="C6"/>
    </sheetView>
  </sheetViews>
  <sheetFormatPr defaultRowHeight="14.5" x14ac:dyDescent="0.35"/>
  <cols>
    <col min="1" max="1" width="1.1796875" style="4" customWidth="1"/>
    <col min="2" max="2" width="111.54296875" customWidth="1"/>
    <col min="3" max="3" width="19.26953125" customWidth="1"/>
    <col min="4" max="4" width="17.7265625" customWidth="1"/>
    <col min="5" max="5" width="6.54296875" customWidth="1"/>
    <col min="6" max="6" width="13.7265625" bestFit="1" customWidth="1"/>
    <col min="7" max="7" width="10.81640625" customWidth="1"/>
    <col min="8" max="8" width="10" customWidth="1"/>
    <col min="10" max="10" width="10.81640625" customWidth="1"/>
  </cols>
  <sheetData>
    <row r="1" spans="2:16" s="4" customFormat="1" ht="6" customHeight="1" thickBot="1" x14ac:dyDescent="0.4">
      <c r="B1" s="53"/>
      <c r="C1" s="53"/>
    </row>
    <row r="2" spans="2:16" s="4" customFormat="1" ht="49.5" customHeight="1" x14ac:dyDescent="0.6">
      <c r="B2" s="198" t="s">
        <v>52</v>
      </c>
      <c r="C2" s="199"/>
      <c r="D2" s="51"/>
      <c r="E2" s="181" t="s">
        <v>70</v>
      </c>
      <c r="F2" s="182"/>
      <c r="G2" s="182"/>
      <c r="H2" s="182"/>
      <c r="I2" s="182"/>
      <c r="J2" s="182"/>
      <c r="K2" s="182"/>
      <c r="L2" s="182"/>
      <c r="M2" s="182"/>
      <c r="N2" s="182"/>
      <c r="O2" s="183"/>
      <c r="P2" s="5"/>
    </row>
    <row r="3" spans="2:16" s="4" customFormat="1" ht="28.5" customHeight="1" thickBot="1" x14ac:dyDescent="0.6">
      <c r="B3" s="200" t="s">
        <v>0</v>
      </c>
      <c r="C3" s="201"/>
      <c r="D3" s="51"/>
      <c r="E3" s="184"/>
      <c r="F3" s="185"/>
      <c r="G3" s="185"/>
      <c r="H3" s="185"/>
      <c r="I3" s="185"/>
      <c r="J3" s="185"/>
      <c r="K3" s="185"/>
      <c r="L3" s="185"/>
      <c r="M3" s="185"/>
      <c r="N3" s="185"/>
      <c r="O3" s="186"/>
      <c r="P3" s="5"/>
    </row>
    <row r="4" spans="2:16" s="4" customFormat="1" ht="21" customHeight="1" thickBot="1" x14ac:dyDescent="0.5">
      <c r="B4" s="96" t="s">
        <v>51</v>
      </c>
      <c r="C4" s="97">
        <f>TrackingWorksheet!J2</f>
        <v>0</v>
      </c>
      <c r="D4" s="51"/>
      <c r="E4" s="187"/>
      <c r="F4" s="188"/>
      <c r="G4" s="188"/>
      <c r="H4" s="188"/>
      <c r="I4" s="188"/>
      <c r="J4" s="188"/>
      <c r="K4" s="188"/>
      <c r="L4" s="188"/>
      <c r="M4" s="188"/>
      <c r="N4" s="188"/>
      <c r="O4" s="189"/>
      <c r="P4" s="5"/>
    </row>
    <row r="5" spans="2:16" s="4" customFormat="1" ht="19" thickBot="1" x14ac:dyDescent="0.5">
      <c r="B5" s="54" t="s">
        <v>4</v>
      </c>
      <c r="C5" s="91" t="str">
        <f>TrackingWorksheet!J3</f>
        <v>COVID_19</v>
      </c>
      <c r="D5" s="112" t="s">
        <v>69</v>
      </c>
      <c r="E5" s="112"/>
      <c r="F5" s="112"/>
      <c r="G5" s="113" t="s">
        <v>53</v>
      </c>
      <c r="H5" s="114"/>
      <c r="I5" s="112"/>
      <c r="J5" s="113"/>
      <c r="K5" s="113"/>
      <c r="L5" s="113"/>
      <c r="M5" s="113"/>
      <c r="N5" s="113"/>
      <c r="O5" s="113"/>
    </row>
    <row r="6" spans="2:16" s="4" customFormat="1" ht="19" thickBot="1" x14ac:dyDescent="0.5">
      <c r="B6" s="54" t="s">
        <v>11</v>
      </c>
      <c r="C6" s="118">
        <v>45572</v>
      </c>
      <c r="D6" s="190" t="s">
        <v>68</v>
      </c>
      <c r="E6" s="191"/>
      <c r="F6" s="191"/>
      <c r="G6" s="191"/>
      <c r="H6" s="191"/>
      <c r="I6" s="191"/>
      <c r="J6" s="191"/>
      <c r="K6" s="191"/>
      <c r="L6" s="191"/>
      <c r="M6" s="191"/>
      <c r="N6" s="191"/>
      <c r="O6" s="191"/>
      <c r="P6" s="51"/>
    </row>
    <row r="7" spans="2:16" s="4" customFormat="1" ht="19" thickBot="1" x14ac:dyDescent="0.5">
      <c r="B7" s="55" t="s">
        <v>10</v>
      </c>
      <c r="C7" s="93">
        <f>IF(ISBLANK(C6),"-",C6+6)</f>
        <v>45578</v>
      </c>
      <c r="D7" s="190"/>
      <c r="E7" s="191"/>
      <c r="F7" s="191"/>
      <c r="G7" s="191"/>
      <c r="H7" s="191"/>
      <c r="I7" s="191"/>
      <c r="J7" s="191"/>
      <c r="K7" s="191"/>
      <c r="L7" s="191"/>
      <c r="M7" s="191"/>
      <c r="N7" s="191"/>
      <c r="O7" s="191"/>
      <c r="P7" s="51"/>
    </row>
    <row r="8" spans="2:16" s="4" customFormat="1" ht="18.5" x14ac:dyDescent="0.45">
      <c r="B8" s="54" t="s">
        <v>5</v>
      </c>
      <c r="C8" s="92"/>
      <c r="D8" s="112" t="s">
        <v>104</v>
      </c>
      <c r="E8" s="131" t="s">
        <v>103</v>
      </c>
      <c r="F8" s="6"/>
      <c r="G8" s="7"/>
      <c r="H8" s="8"/>
    </row>
    <row r="9" spans="2:16" s="4" customFormat="1" ht="7.5" customHeight="1" x14ac:dyDescent="0.45">
      <c r="B9" s="56"/>
      <c r="C9" s="57"/>
      <c r="D9" s="50"/>
      <c r="F9" s="6"/>
      <c r="G9" s="7"/>
      <c r="H9" s="8"/>
    </row>
    <row r="10" spans="2:16" s="4" customFormat="1" ht="18.5" x14ac:dyDescent="0.45">
      <c r="B10" s="202" t="s">
        <v>55</v>
      </c>
      <c r="C10" s="203"/>
      <c r="D10" s="192" t="s">
        <v>56</v>
      </c>
      <c r="E10" s="48"/>
      <c r="F10" s="48"/>
      <c r="G10" s="48"/>
      <c r="H10" s="48"/>
      <c r="I10" s="48"/>
      <c r="J10" s="48"/>
      <c r="K10" s="48"/>
    </row>
    <row r="11" spans="2:16" s="4" customFormat="1" ht="19" thickBot="1" x14ac:dyDescent="0.5">
      <c r="B11" s="58"/>
      <c r="C11" s="99" t="s">
        <v>54</v>
      </c>
      <c r="D11" s="192"/>
      <c r="E11" s="49"/>
      <c r="F11" s="49"/>
      <c r="G11" s="49"/>
      <c r="H11" s="49"/>
      <c r="I11" s="49"/>
      <c r="J11" s="49"/>
      <c r="K11" s="49"/>
    </row>
    <row r="12" spans="2:16" s="4" customFormat="1" ht="19" thickBot="1" x14ac:dyDescent="0.4">
      <c r="B12" s="59" t="s">
        <v>38</v>
      </c>
      <c r="C12" s="89">
        <f>SUM(Calculations!D:D)</f>
        <v>0</v>
      </c>
      <c r="D12" s="193"/>
      <c r="E12" s="46"/>
      <c r="F12" s="46"/>
      <c r="G12" s="46"/>
      <c r="H12" s="46"/>
      <c r="I12" s="46"/>
      <c r="J12" s="46"/>
      <c r="K12" s="46"/>
    </row>
    <row r="13" spans="2:16" s="51" customFormat="1" ht="19" thickBot="1" x14ac:dyDescent="0.4">
      <c r="B13" s="196" t="s">
        <v>96</v>
      </c>
      <c r="C13" s="197"/>
      <c r="D13" s="196"/>
      <c r="E13" s="46"/>
      <c r="F13" s="46"/>
      <c r="G13" s="46"/>
      <c r="H13" s="46"/>
      <c r="I13" s="46"/>
      <c r="J13" s="46"/>
      <c r="K13" s="46"/>
    </row>
    <row r="14" spans="2:16" s="51" customFormat="1" ht="39" customHeight="1" thickBot="1" x14ac:dyDescent="0.5">
      <c r="B14" s="130" t="s">
        <v>106</v>
      </c>
      <c r="C14" s="120">
        <f>SUM(Calculations!$G:$G)</f>
        <v>0</v>
      </c>
      <c r="D14" s="102">
        <f>IFERROR(C14/C12,0)</f>
        <v>0</v>
      </c>
      <c r="E14" s="46"/>
      <c r="F14" s="46"/>
      <c r="G14" s="46"/>
      <c r="H14" s="46"/>
      <c r="I14" s="46"/>
      <c r="J14" s="46"/>
      <c r="K14" s="46"/>
    </row>
    <row r="15" spans="2:16" s="4" customFormat="1" ht="19" thickBot="1" x14ac:dyDescent="0.5">
      <c r="B15" s="194" t="s">
        <v>39</v>
      </c>
      <c r="C15" s="195"/>
      <c r="D15" s="194"/>
      <c r="E15" s="45"/>
      <c r="F15" s="45"/>
      <c r="G15" s="45"/>
      <c r="H15" s="45"/>
      <c r="I15" s="45"/>
      <c r="J15" s="45"/>
      <c r="K15" s="45"/>
    </row>
    <row r="16" spans="2:16" s="4" customFormat="1" ht="19" thickBot="1" x14ac:dyDescent="0.4">
      <c r="B16" s="121" t="s">
        <v>43</v>
      </c>
      <c r="C16" s="89">
        <f>SUM(Calculations!H:H)</f>
        <v>0</v>
      </c>
      <c r="D16" s="101">
        <f>IFERROR(C16/C12,0)</f>
        <v>0</v>
      </c>
      <c r="E16" s="45"/>
      <c r="F16" s="45"/>
      <c r="G16" s="45"/>
      <c r="H16" s="45"/>
      <c r="I16" s="45"/>
      <c r="J16" s="45"/>
      <c r="K16" s="45"/>
    </row>
    <row r="17" spans="2:11" s="4" customFormat="1" ht="18.5" x14ac:dyDescent="0.35">
      <c r="B17" s="122" t="s">
        <v>71</v>
      </c>
      <c r="C17" s="117">
        <f>SUM(Calculations!I:I)</f>
        <v>0</v>
      </c>
      <c r="D17" s="101">
        <f>IFERROR(C17/C12,0)</f>
        <v>0</v>
      </c>
      <c r="E17" s="27"/>
      <c r="F17" s="27"/>
      <c r="G17" s="27"/>
      <c r="H17" s="27"/>
      <c r="I17" s="27"/>
      <c r="J17" s="27"/>
      <c r="K17" s="27"/>
    </row>
    <row r="18" spans="2:11" s="51" customFormat="1" ht="18.5" x14ac:dyDescent="0.35">
      <c r="B18" s="122" t="s">
        <v>100</v>
      </c>
      <c r="C18" s="104">
        <f>C12-(C14+C16+C17)</f>
        <v>0</v>
      </c>
      <c r="D18" s="101">
        <f>IFERROR(C18/C12,0)</f>
        <v>0</v>
      </c>
      <c r="E18" s="27"/>
      <c r="F18" s="110"/>
      <c r="G18" s="27"/>
      <c r="H18" s="27"/>
      <c r="I18" s="27"/>
      <c r="J18" s="27"/>
      <c r="K18" s="27"/>
    </row>
    <row r="19" spans="2:11" s="4" customFormat="1" ht="18.5" x14ac:dyDescent="0.45">
      <c r="B19" s="69"/>
      <c r="C19" s="70"/>
      <c r="D19" s="26"/>
      <c r="E19" s="26"/>
    </row>
    <row r="20" spans="2:11" x14ac:dyDescent="0.35">
      <c r="B20" s="53"/>
      <c r="C20" s="53"/>
    </row>
  </sheetData>
  <sheetProtection sheet="1" formatCells="0" formatColumns="0" formatRows="0"/>
  <mergeCells count="8">
    <mergeCell ref="E2:O4"/>
    <mergeCell ref="D6:O7"/>
    <mergeCell ref="D10:D12"/>
    <mergeCell ref="B15:D15"/>
    <mergeCell ref="B13:D13"/>
    <mergeCell ref="B2:C2"/>
    <mergeCell ref="B3:C3"/>
    <mergeCell ref="B10:C10"/>
  </mergeCells>
  <phoneticPr fontId="7" type="noConversion"/>
  <hyperlinks>
    <hyperlink ref="G5" r:id="rId1" xr:uid="{E6F1DC6D-A6AC-41FB-AFB1-9C0E87E763EF}"/>
    <hyperlink ref="E8" r:id="rId2" xr:uid="{D7524394-5BC6-45BB-80CF-AF20E2B73E24}"/>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8E51F63-519F-4841-9890-1C4F3FDBD4B4}">
          <x14:formula1>
            <xm:f>Lists!$B$3:$B$124</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CE356-3343-4B3A-ABFC-829C5E2FD8A4}">
  <dimension ref="B1:P28"/>
  <sheetViews>
    <sheetView showGridLines="0" zoomScale="75" zoomScaleNormal="75" workbookViewId="0">
      <selection activeCell="B27" sqref="B27"/>
    </sheetView>
  </sheetViews>
  <sheetFormatPr defaultColWidth="9.1796875" defaultRowHeight="14.5" x14ac:dyDescent="0.35"/>
  <cols>
    <col min="1" max="1" width="1.1796875" style="51" customWidth="1"/>
    <col min="2" max="2" width="107.54296875" style="51" customWidth="1"/>
    <col min="3" max="3" width="19.26953125" style="51" customWidth="1"/>
    <col min="4" max="4" width="17.7265625" style="51" customWidth="1"/>
    <col min="5" max="5" width="6.54296875" style="51" customWidth="1"/>
    <col min="6" max="6" width="13.7265625" style="51" bestFit="1" customWidth="1"/>
    <col min="7" max="7" width="10.81640625" style="51" customWidth="1"/>
    <col min="8" max="8" width="10" style="51" customWidth="1"/>
    <col min="9" max="9" width="9.1796875" style="51"/>
    <col min="10" max="10" width="10.81640625" style="51" customWidth="1"/>
    <col min="11" max="16384" width="9.1796875" style="51"/>
  </cols>
  <sheetData>
    <row r="1" spans="2:16" ht="6" customHeight="1" thickBot="1" x14ac:dyDescent="0.4">
      <c r="B1" s="53"/>
      <c r="C1" s="53"/>
    </row>
    <row r="2" spans="2:16" ht="49.5" customHeight="1" x14ac:dyDescent="0.6">
      <c r="B2" s="205" t="s">
        <v>59</v>
      </c>
      <c r="C2" s="206"/>
      <c r="E2" s="106"/>
      <c r="F2" s="106"/>
      <c r="G2" s="106"/>
      <c r="H2" s="106"/>
      <c r="I2" s="106"/>
      <c r="J2" s="106"/>
      <c r="K2" s="106"/>
      <c r="L2" s="106"/>
      <c r="M2" s="106"/>
      <c r="N2" s="106"/>
      <c r="O2" s="106"/>
      <c r="P2" s="5"/>
    </row>
    <row r="3" spans="2:16" ht="28.5" customHeight="1" thickBot="1" x14ac:dyDescent="0.6">
      <c r="B3" s="207" t="s">
        <v>0</v>
      </c>
      <c r="C3" s="208"/>
      <c r="E3" s="106"/>
      <c r="F3" s="106"/>
      <c r="G3" s="106"/>
      <c r="H3" s="106"/>
      <c r="I3" s="106"/>
      <c r="J3" s="106"/>
      <c r="K3" s="106"/>
      <c r="L3" s="106"/>
      <c r="M3" s="106"/>
      <c r="N3" s="106"/>
      <c r="O3" s="106"/>
      <c r="P3" s="5"/>
    </row>
    <row r="4" spans="2:16" ht="21" customHeight="1" x14ac:dyDescent="0.45">
      <c r="B4" s="96" t="s">
        <v>51</v>
      </c>
      <c r="C4" s="97">
        <f>TrackingWorksheet!J2</f>
        <v>0</v>
      </c>
      <c r="E4" s="106"/>
      <c r="F4" s="106"/>
      <c r="G4" s="106"/>
      <c r="H4" s="106"/>
      <c r="I4" s="106"/>
      <c r="J4" s="106"/>
      <c r="K4" s="106"/>
      <c r="L4" s="106"/>
      <c r="M4" s="106"/>
      <c r="N4" s="106"/>
      <c r="O4" s="106"/>
      <c r="P4" s="5"/>
    </row>
    <row r="5" spans="2:16" ht="21" x14ac:dyDescent="0.5">
      <c r="B5" s="54" t="s">
        <v>4</v>
      </c>
      <c r="C5" s="91" t="str">
        <f>TrackingWorksheet!J3</f>
        <v>COVID_19</v>
      </c>
      <c r="G5" s="95"/>
      <c r="H5" s="94"/>
      <c r="J5" s="95"/>
      <c r="K5" s="95"/>
      <c r="L5" s="95"/>
      <c r="M5" s="95"/>
      <c r="N5" s="95"/>
      <c r="O5" s="95"/>
    </row>
    <row r="6" spans="2:16" ht="18.5" x14ac:dyDescent="0.45">
      <c r="B6" s="54" t="s">
        <v>5</v>
      </c>
      <c r="C6" s="90"/>
      <c r="D6" s="50"/>
      <c r="F6" s="6"/>
      <c r="G6" s="7"/>
      <c r="H6" s="8"/>
    </row>
    <row r="7" spans="2:16" ht="7.5" customHeight="1" x14ac:dyDescent="0.45">
      <c r="B7" s="56"/>
      <c r="C7" s="57"/>
      <c r="D7" s="50"/>
      <c r="F7" s="6"/>
      <c r="G7" s="7"/>
      <c r="H7" s="8"/>
    </row>
    <row r="8" spans="2:16" ht="18.5" x14ac:dyDescent="0.45">
      <c r="B8" s="202" t="s">
        <v>60</v>
      </c>
      <c r="C8" s="203"/>
      <c r="D8" s="192" t="s">
        <v>61</v>
      </c>
      <c r="E8" s="48"/>
      <c r="F8" s="48"/>
      <c r="G8" s="48"/>
      <c r="H8" s="48"/>
      <c r="I8" s="48"/>
      <c r="J8" s="48"/>
      <c r="K8" s="48"/>
    </row>
    <row r="9" spans="2:16" ht="18.5" x14ac:dyDescent="0.45">
      <c r="B9" s="87"/>
      <c r="C9" s="99" t="s">
        <v>85</v>
      </c>
      <c r="D9" s="192"/>
      <c r="E9" s="49"/>
      <c r="F9" s="49"/>
      <c r="G9" s="49"/>
      <c r="H9" s="49"/>
      <c r="I9" s="49"/>
      <c r="J9" s="49"/>
      <c r="K9" s="49"/>
    </row>
    <row r="10" spans="2:16" ht="43" customHeight="1" x14ac:dyDescent="0.35">
      <c r="B10" s="59" t="s">
        <v>83</v>
      </c>
      <c r="C10" s="107" t="e">
        <f>SUM(Calculations!#REF!)</f>
        <v>#REF!</v>
      </c>
      <c r="D10" s="209"/>
      <c r="E10" s="46"/>
      <c r="F10" s="46"/>
      <c r="G10" s="46"/>
      <c r="H10" s="46"/>
      <c r="I10" s="46"/>
      <c r="J10" s="46"/>
      <c r="K10" s="46"/>
    </row>
    <row r="11" spans="2:16" ht="36.75" customHeight="1" x14ac:dyDescent="0.35">
      <c r="B11" s="196" t="s">
        <v>84</v>
      </c>
      <c r="C11" s="204"/>
      <c r="D11" s="196"/>
      <c r="E11" s="46"/>
      <c r="F11" s="46"/>
      <c r="G11" s="46"/>
      <c r="H11" s="46"/>
      <c r="I11" s="46"/>
      <c r="J11" s="46"/>
      <c r="K11" s="46"/>
    </row>
    <row r="12" spans="2:16" ht="18.5" x14ac:dyDescent="0.35">
      <c r="B12" s="72" t="s">
        <v>75</v>
      </c>
      <c r="C12" s="107" t="e">
        <f>SUM(Calculations!#REF!)</f>
        <v>#REF!</v>
      </c>
      <c r="D12" s="101">
        <f>IFERROR(C12/C10,0)</f>
        <v>0</v>
      </c>
      <c r="E12" s="45"/>
      <c r="F12" s="45"/>
      <c r="G12" s="45"/>
      <c r="H12" s="45"/>
      <c r="I12" s="45"/>
      <c r="J12" s="45"/>
      <c r="K12" s="45"/>
    </row>
    <row r="13" spans="2:16" ht="18.5" x14ac:dyDescent="0.35">
      <c r="B13" s="73" t="s">
        <v>76</v>
      </c>
      <c r="C13" s="107" t="e">
        <f>SUM(Calculations!#REF!)</f>
        <v>#REF!</v>
      </c>
      <c r="D13" s="102">
        <f>IFERROR(C13/C10,0)</f>
        <v>0</v>
      </c>
      <c r="E13" s="45"/>
      <c r="F13" s="45"/>
      <c r="G13" s="45"/>
      <c r="H13" s="45"/>
      <c r="I13" s="45"/>
      <c r="J13" s="45"/>
      <c r="K13" s="45"/>
    </row>
    <row r="14" spans="2:16" ht="18.5" x14ac:dyDescent="0.35">
      <c r="B14" s="73" t="s">
        <v>77</v>
      </c>
      <c r="C14" s="107" t="e">
        <f>SUM(Calculations!#REF!)</f>
        <v>#REF!</v>
      </c>
      <c r="D14" s="102">
        <f>IFERROR(C14/C10,0)</f>
        <v>0</v>
      </c>
      <c r="E14" s="45"/>
      <c r="F14" s="45"/>
      <c r="G14" s="45"/>
      <c r="H14" s="45"/>
      <c r="I14" s="45"/>
      <c r="J14" s="45"/>
      <c r="K14" s="45"/>
    </row>
    <row r="15" spans="2:16" ht="18.5" x14ac:dyDescent="0.35">
      <c r="B15" s="73" t="s">
        <v>78</v>
      </c>
      <c r="C15" s="107" t="e">
        <f>SUM(Calculations!#REF!)</f>
        <v>#REF!</v>
      </c>
      <c r="D15" s="102">
        <f>IFERROR(C15/C10,0)</f>
        <v>0</v>
      </c>
      <c r="E15" s="45"/>
      <c r="F15" s="45"/>
      <c r="G15" s="45"/>
      <c r="H15" s="45"/>
      <c r="I15" s="45"/>
      <c r="J15" s="45"/>
      <c r="K15" s="45"/>
    </row>
    <row r="16" spans="2:16" ht="18.5" x14ac:dyDescent="0.35">
      <c r="B16" s="73" t="s">
        <v>79</v>
      </c>
      <c r="C16" s="104" t="e">
        <f>SUM(Calculations!#REF!)</f>
        <v>#REF!</v>
      </c>
      <c r="D16" s="102">
        <f>IFERROR(C16/C10,0)</f>
        <v>0</v>
      </c>
      <c r="E16" s="45"/>
      <c r="F16" s="45"/>
      <c r="G16" s="45"/>
      <c r="H16" s="45"/>
      <c r="I16" s="45"/>
      <c r="J16" s="45"/>
      <c r="K16" s="45"/>
    </row>
    <row r="17" spans="2:11" ht="18.5" x14ac:dyDescent="0.35">
      <c r="B17" s="74" t="s">
        <v>80</v>
      </c>
      <c r="C17" s="107" t="e">
        <f>SUM(Calculations!#REF!)</f>
        <v>#REF!</v>
      </c>
      <c r="D17" s="102">
        <f>IFERROR(C17/C10,0)</f>
        <v>0</v>
      </c>
      <c r="E17" s="45"/>
      <c r="F17" s="45"/>
      <c r="G17" s="45"/>
      <c r="H17" s="45"/>
      <c r="I17" s="45"/>
      <c r="J17" s="8"/>
      <c r="K17" s="8"/>
    </row>
    <row r="18" spans="2:11" ht="18.5" x14ac:dyDescent="0.35">
      <c r="B18" s="98" t="s">
        <v>57</v>
      </c>
      <c r="C18" s="108" t="e">
        <f>C13+C15+C16+C17</f>
        <v>#REF!</v>
      </c>
      <c r="D18" s="103">
        <f>IFERROR(C18/C10,0)</f>
        <v>0</v>
      </c>
      <c r="E18" s="47"/>
      <c r="F18" s="8"/>
    </row>
    <row r="19" spans="2:11" ht="18.5" x14ac:dyDescent="0.45">
      <c r="B19" s="194" t="s">
        <v>81</v>
      </c>
      <c r="C19" s="195"/>
      <c r="D19" s="194"/>
      <c r="E19" s="45"/>
      <c r="F19" s="45"/>
      <c r="G19" s="45"/>
      <c r="H19" s="45"/>
      <c r="I19" s="45"/>
      <c r="J19" s="45"/>
      <c r="K19" s="45"/>
    </row>
    <row r="20" spans="2:11" ht="18.5" x14ac:dyDescent="0.35">
      <c r="B20" s="71" t="s">
        <v>86</v>
      </c>
      <c r="C20" s="107" t="e">
        <f>SUM(Calculations!#REF!)</f>
        <v>#REF!</v>
      </c>
      <c r="D20" s="101">
        <f>IFERROR(C20/C10,0)</f>
        <v>0</v>
      </c>
      <c r="E20" s="45"/>
      <c r="F20" s="45"/>
      <c r="G20" s="45"/>
      <c r="H20" s="45"/>
      <c r="I20" s="45"/>
      <c r="J20" s="45"/>
      <c r="K20" s="45"/>
    </row>
    <row r="21" spans="2:11" ht="18.5" x14ac:dyDescent="0.35">
      <c r="B21" s="83" t="s">
        <v>87</v>
      </c>
      <c r="C21" s="107" t="e">
        <f>SUM(Calculations!#REF!)</f>
        <v>#REF!</v>
      </c>
      <c r="D21" s="101">
        <f>IFERROR(C21/C10,0)</f>
        <v>0</v>
      </c>
      <c r="E21" s="27"/>
      <c r="F21" s="27"/>
      <c r="G21" s="27"/>
      <c r="H21" s="27"/>
      <c r="I21" s="27"/>
      <c r="J21" s="27"/>
      <c r="K21" s="27"/>
    </row>
    <row r="22" spans="2:11" ht="18.5" x14ac:dyDescent="0.35">
      <c r="B22" s="83" t="s">
        <v>88</v>
      </c>
      <c r="C22" s="107" t="e">
        <f>C10-SUM(C12:C17)-SUM(C20:C21)</f>
        <v>#REF!</v>
      </c>
      <c r="D22" s="101">
        <f>IFERROR(C22/C10,0)</f>
        <v>0</v>
      </c>
      <c r="E22" s="27"/>
      <c r="F22" s="110"/>
      <c r="G22" s="27"/>
      <c r="H22" s="27"/>
      <c r="I22" s="27"/>
      <c r="J22" s="27"/>
      <c r="K22" s="27"/>
    </row>
    <row r="23" spans="2:11" ht="37" x14ac:dyDescent="0.35">
      <c r="B23" s="100" t="str">
        <f>"Cumulative number of residents in question #4 who have received an additional dose or booster COVID-19 vaccine at this facility or elsewhere since "&amp;TEXT(Calculations!L3,"mm-dd-yyy")</f>
        <v>Cumulative number of residents in question #4 who have received an additional dose or booster COVID-19 vaccine at this facility or elsewhere since 08-01-2021</v>
      </c>
      <c r="C23" s="105" t="e">
        <f>SUM(Calculations!#REF!)</f>
        <v>#REF!</v>
      </c>
      <c r="D23" s="101">
        <f>IFERROR(C23/#REF!,0)</f>
        <v>0</v>
      </c>
      <c r="E23" s="27"/>
      <c r="F23" s="27"/>
      <c r="G23" s="27"/>
      <c r="H23" s="27"/>
      <c r="I23" s="27"/>
      <c r="J23" s="27"/>
      <c r="K23" s="27"/>
    </row>
    <row r="24" spans="2:11" ht="18.5" x14ac:dyDescent="0.35">
      <c r="B24" s="84" t="s">
        <v>89</v>
      </c>
      <c r="C24" s="109" t="e">
        <f>SUMIFS(Calculations!#REF!,Calculations!#REF!,Lists!$P5)</f>
        <v>#REF!</v>
      </c>
      <c r="D24" s="101">
        <f>IFERROR(C24/#REF!,0)</f>
        <v>0</v>
      </c>
      <c r="E24" s="27"/>
      <c r="F24" s="27"/>
      <c r="G24" s="27"/>
      <c r="H24" s="27"/>
      <c r="I24" s="27"/>
      <c r="J24" s="27"/>
      <c r="K24" s="27"/>
    </row>
    <row r="25" spans="2:11" ht="18.5" x14ac:dyDescent="0.35">
      <c r="B25" s="84" t="s">
        <v>90</v>
      </c>
      <c r="C25" s="109" t="e">
        <f>SUMIFS(Calculations!#REF!,Calculations!#REF!,Lists!$P6)</f>
        <v>#REF!</v>
      </c>
      <c r="D25" s="101">
        <f>IFERROR(C25/#REF!,0)</f>
        <v>0</v>
      </c>
      <c r="E25" s="27"/>
      <c r="F25" s="27"/>
      <c r="G25" s="27"/>
      <c r="H25" s="27"/>
      <c r="I25" s="27"/>
      <c r="J25" s="27"/>
      <c r="K25" s="27"/>
    </row>
    <row r="26" spans="2:11" ht="18.5" x14ac:dyDescent="0.35">
      <c r="B26" s="84" t="s">
        <v>91</v>
      </c>
      <c r="C26" s="109" t="e">
        <f>SUMIFS(Calculations!#REF!,Calculations!#REF!,Lists!P7)</f>
        <v>#REF!</v>
      </c>
      <c r="D26" s="101">
        <f>IFERROR(C26/#REF!,0)</f>
        <v>0</v>
      </c>
      <c r="E26" s="27"/>
      <c r="F26" s="27"/>
      <c r="G26" s="27"/>
      <c r="H26" s="27"/>
      <c r="I26" s="27"/>
      <c r="J26" s="27"/>
      <c r="K26" s="27"/>
    </row>
    <row r="27" spans="2:11" ht="18.5" x14ac:dyDescent="0.35">
      <c r="B27" s="84" t="s">
        <v>82</v>
      </c>
      <c r="C27" s="109" t="e">
        <f>SUMIFS(Calculations!#REF!,Calculations!#REF!,Lists!$P8)</f>
        <v>#REF!</v>
      </c>
      <c r="D27" s="101">
        <f>IFERROR(C27/#REF!,0)</f>
        <v>0</v>
      </c>
      <c r="E27" s="27"/>
      <c r="F27" s="27"/>
      <c r="G27" s="27"/>
      <c r="H27" s="27"/>
      <c r="I27" s="27"/>
      <c r="J27" s="27"/>
      <c r="K27" s="27"/>
    </row>
    <row r="28" spans="2:11" ht="18.5" x14ac:dyDescent="0.45">
      <c r="B28" s="69"/>
      <c r="C28" s="70"/>
      <c r="D28" s="26"/>
      <c r="E28" s="26"/>
    </row>
  </sheetData>
  <sheetProtection sheet="1" objects="1" scenarios="1"/>
  <mergeCells count="6">
    <mergeCell ref="B11:D11"/>
    <mergeCell ref="B19:D19"/>
    <mergeCell ref="B2:C2"/>
    <mergeCell ref="B3:C3"/>
    <mergeCell ref="B8:C8"/>
    <mergeCell ref="D8: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F1438-DBC1-4F00-B0A8-3645B3CAB8C8}">
  <sheetPr codeName="Sheet4"/>
  <dimension ref="B2:N1495"/>
  <sheetViews>
    <sheetView workbookViewId="0">
      <selection activeCell="G3" sqref="G3"/>
    </sheetView>
  </sheetViews>
  <sheetFormatPr defaultRowHeight="14.5" x14ac:dyDescent="0.35"/>
  <cols>
    <col min="1" max="1" width="3.26953125" customWidth="1"/>
    <col min="2" max="2" width="6.81640625" style="4" customWidth="1"/>
    <col min="3" max="3" width="12.81640625" style="4" customWidth="1"/>
    <col min="4" max="4" width="13.1796875" style="4" customWidth="1"/>
    <col min="5" max="7" width="13.1796875" style="51" customWidth="1"/>
    <col min="8" max="8" width="9.26953125" style="16" bestFit="1" customWidth="1"/>
    <col min="9" max="9" width="11.1796875" style="4" customWidth="1"/>
    <col min="10" max="10" width="8.7265625" style="4"/>
    <col min="11" max="11" width="9.453125" bestFit="1" customWidth="1"/>
    <col min="12" max="12" width="10.1796875" customWidth="1"/>
    <col min="13" max="13" width="10.1796875" style="51" customWidth="1"/>
  </cols>
  <sheetData>
    <row r="2" spans="2:14" ht="73.5" customHeight="1" x14ac:dyDescent="0.35">
      <c r="B2" s="24" t="s">
        <v>9</v>
      </c>
      <c r="C2" s="10" t="s">
        <v>19</v>
      </c>
      <c r="D2" s="10" t="s">
        <v>20</v>
      </c>
      <c r="E2" s="10" t="s">
        <v>105</v>
      </c>
      <c r="F2" s="10" t="s">
        <v>107</v>
      </c>
      <c r="G2" s="10" t="s">
        <v>74</v>
      </c>
      <c r="H2" s="17" t="s">
        <v>17</v>
      </c>
      <c r="I2" s="10" t="s">
        <v>16</v>
      </c>
      <c r="J2" s="123" t="s">
        <v>98</v>
      </c>
      <c r="K2" s="29" t="s">
        <v>18</v>
      </c>
      <c r="L2" s="68" t="s">
        <v>46</v>
      </c>
      <c r="M2" s="68" t="s">
        <v>108</v>
      </c>
    </row>
    <row r="3" spans="2:14" x14ac:dyDescent="0.35">
      <c r="B3" s="25">
        <f>IF(AND(ISBLANK(TrackingWorksheet!B8),ISBLANK(TrackingWorksheet!C8),ISBLANK(TrackingWorksheet!F8),ISBLANK(TrackingWorksheet!#REF!),
ISBLANK(TrackingWorksheet!#REF!),ISBLANK(TrackingWorksheet!#REF!),ISBLANK(TrackingWorksheet!G8),
ISBLANK(TrackingWorksheet!H8)),1,0)</f>
        <v>0</v>
      </c>
      <c r="C3" s="11">
        <f>IF(B3=1,"",TrackingWorksheet!D8)</f>
        <v>0</v>
      </c>
      <c r="D3" s="19">
        <f>IF(B3=1,"",IF(AND(TrackingWorksheet!B8&lt;&gt;"",TrackingWorksheet!B8&lt;=WeeklySummary!$C$7,OR(TrackingWorksheet!C8="",TrackingWorksheet!C8&gt;=WeeklySummary!$C$6)),1,0))</f>
        <v>0</v>
      </c>
      <c r="E3" s="19">
        <f>IF(B3=1,"",IF(AND(TrackingWorksheet!F8&lt;&gt;"",TrackingWorksheet!F8&lt;=WeeklySummary!$C$7,WeeklySummary!$C$6-TrackingWorksheet!F8&lt;60),1,0)*D3)</f>
        <v>0</v>
      </c>
      <c r="F3" s="19">
        <f>IF(B3=1,"",IF(AND(TrackingWorksheet!F8&lt;&gt;"",TrackingWorksheet!F8&lt;=WeeklySummary!$C$7,TrackingWorksheet!F8&gt;$M$3),1,0)*D3)</f>
        <v>0</v>
      </c>
      <c r="G3" s="19">
        <f>MAX(E3:F3)</f>
        <v>0</v>
      </c>
      <c r="H3" s="18">
        <f>IF(B3=1,"",IF(AND(TrackingWorksheet!G8&lt;&gt;"",TrackingWorksheet!G8&lt;=WeeklySummary!$C$7),1,0)*D3)</f>
        <v>0</v>
      </c>
      <c r="I3" s="18">
        <f>IF(B3=1,"",IF(AND(TrackingWorksheet!H8&lt;&gt;"",TrackingWorksheet!H8&lt;=WeeklySummary!$C$7),1,0)*D3)</f>
        <v>0</v>
      </c>
      <c r="J3" s="4">
        <f>IF(B3=1,"",IF(AND(TrackingWorksheet!F8="",TrackingWorksheet!G8="", TrackingWorksheet!H8=""),1,0)*D3)</f>
        <v>0</v>
      </c>
      <c r="K3" s="3">
        <v>44166</v>
      </c>
      <c r="L3" s="3">
        <v>44409</v>
      </c>
      <c r="M3" s="3">
        <v>45526</v>
      </c>
    </row>
    <row r="4" spans="2:14" x14ac:dyDescent="0.35">
      <c r="B4" s="25">
        <f>IF(AND(ISBLANK(TrackingWorksheet!B9),ISBLANK(TrackingWorksheet!C9),ISBLANK(TrackingWorksheet!F9),ISBLANK(TrackingWorksheet!#REF!),
ISBLANK(TrackingWorksheet!#REF!),ISBLANK(TrackingWorksheet!#REF!),ISBLANK(TrackingWorksheet!G9),
ISBLANK(TrackingWorksheet!H9)),1,0)</f>
        <v>0</v>
      </c>
      <c r="C4" s="11">
        <f>IF(B4=1,"",TrackingWorksheet!D9)</f>
        <v>0</v>
      </c>
      <c r="D4" s="19">
        <f>IF(B4=1,"",IF(AND(TrackingWorksheet!B9&lt;&gt;"",TrackingWorksheet!B9&lt;=WeeklySummary!$C$7,OR(TrackingWorksheet!C9="",TrackingWorksheet!C9&gt;=WeeklySummary!$C$6)),1,0))</f>
        <v>0</v>
      </c>
      <c r="E4" s="19">
        <f>IF(B4=1,"",IF(AND(TrackingWorksheet!F9&lt;&gt;"",TrackingWorksheet!F9&lt;=WeeklySummary!$C$7,WeeklySummary!$C$6-TrackingWorksheet!F9&lt;60),1,0)*D4)</f>
        <v>0</v>
      </c>
      <c r="F4" s="19">
        <f>IF(B4=1,"",IF(AND(TrackingWorksheet!F9&lt;&gt;"",TrackingWorksheet!F9&lt;=WeeklySummary!$C$7,TrackingWorksheet!F9&gt;$M$3),1,0)*D4)</f>
        <v>0</v>
      </c>
      <c r="G4" s="19">
        <f t="shared" ref="G4:G67" si="0">MAX(E4:F4)</f>
        <v>0</v>
      </c>
      <c r="H4" s="18">
        <f>IF(B4=1,"",IF(AND(TrackingWorksheet!G9&lt;&gt;"",TrackingWorksheet!G9&lt;=WeeklySummary!$C$7),1,0)*D4)</f>
        <v>0</v>
      </c>
      <c r="I4" s="18">
        <f>IF(B4=1,"",IF(AND(TrackingWorksheet!H9&lt;&gt;"",TrackingWorksheet!H9&lt;=WeeklySummary!$C$7),1,0)*D4)</f>
        <v>0</v>
      </c>
      <c r="J4" s="51">
        <f>IF(B4=1,"",IF(AND(TrackingWorksheet!F9="",TrackingWorksheet!G9="", TrackingWorksheet!H9=""),1,0)*D4)</f>
        <v>0</v>
      </c>
    </row>
    <row r="5" spans="2:14" x14ac:dyDescent="0.35">
      <c r="B5" s="25">
        <f>IF(AND(ISBLANK(TrackingWorksheet!B10),ISBLANK(TrackingWorksheet!C10),ISBLANK(TrackingWorksheet!F10),ISBLANK(TrackingWorksheet!#REF!),
ISBLANK(TrackingWorksheet!#REF!),ISBLANK(TrackingWorksheet!#REF!),ISBLANK(TrackingWorksheet!G10),
ISBLANK(TrackingWorksheet!H10)),1,0)</f>
        <v>0</v>
      </c>
      <c r="C5" s="11">
        <f>IF(B5=1,"",TrackingWorksheet!D10)</f>
        <v>0</v>
      </c>
      <c r="D5" s="19">
        <f>IF(B5=1,"",IF(AND(TrackingWorksheet!B10&lt;&gt;"",TrackingWorksheet!B10&lt;=WeeklySummary!$C$7,OR(TrackingWorksheet!C10="",TrackingWorksheet!C10&gt;=WeeklySummary!$C$6)),1,0))</f>
        <v>0</v>
      </c>
      <c r="E5" s="19">
        <f>IF(B5=1,"",IF(AND(TrackingWorksheet!F10&lt;&gt;"",TrackingWorksheet!F10&lt;=WeeklySummary!$C$7,WeeklySummary!$C$6-TrackingWorksheet!F10&lt;60),1,0)*D5)</f>
        <v>0</v>
      </c>
      <c r="F5" s="19">
        <f>IF(B5=1,"",IF(AND(TrackingWorksheet!F10&lt;&gt;"",TrackingWorksheet!F10&lt;=WeeklySummary!$C$7,TrackingWorksheet!F10&gt;$M$3),1,0)*D5)</f>
        <v>0</v>
      </c>
      <c r="G5" s="19">
        <f t="shared" si="0"/>
        <v>0</v>
      </c>
      <c r="H5" s="18">
        <f>IF(B5=1,"",IF(AND(TrackingWorksheet!G10&lt;&gt;"",TrackingWorksheet!G10&lt;=WeeklySummary!$C$7),1,0)*D5)</f>
        <v>0</v>
      </c>
      <c r="I5" s="18">
        <f>IF(B5=1,"",IF(AND(TrackingWorksheet!H10&lt;&gt;"",TrackingWorksheet!H10&lt;=WeeklySummary!$C$7),1,0)*D5)</f>
        <v>0</v>
      </c>
      <c r="J5" s="51">
        <f>IF(B5=1,"",IF(AND(TrackingWorksheet!F10="",TrackingWorksheet!G10="", TrackingWorksheet!H10=""),1,0)*D5)</f>
        <v>0</v>
      </c>
      <c r="K5" s="51"/>
      <c r="L5" s="51"/>
      <c r="N5" s="51"/>
    </row>
    <row r="6" spans="2:14" x14ac:dyDescent="0.35">
      <c r="B6" s="25">
        <f>IF(AND(ISBLANK(TrackingWorksheet!B11),ISBLANK(TrackingWorksheet!C11),ISBLANK(TrackingWorksheet!F11),ISBLANK(TrackingWorksheet!#REF!),
ISBLANK(TrackingWorksheet!#REF!),ISBLANK(TrackingWorksheet!#REF!),ISBLANK(TrackingWorksheet!G11),
ISBLANK(TrackingWorksheet!H11)),1,0)</f>
        <v>0</v>
      </c>
      <c r="C6" s="11">
        <f>IF(B6=1,"",TrackingWorksheet!D11)</f>
        <v>0</v>
      </c>
      <c r="D6" s="19">
        <f>IF(B6=1,"",IF(AND(TrackingWorksheet!B11&lt;&gt;"",TrackingWorksheet!B11&lt;=WeeklySummary!$C$7,OR(TrackingWorksheet!C11="",TrackingWorksheet!C11&gt;=WeeklySummary!$C$6)),1,0))</f>
        <v>0</v>
      </c>
      <c r="E6" s="19">
        <f>IF(B6=1,"",IF(AND(TrackingWorksheet!F11&lt;&gt;"",TrackingWorksheet!F11&lt;=WeeklySummary!$C$7,WeeklySummary!$C$6-TrackingWorksheet!F11&lt;60),1,0)*D6)</f>
        <v>0</v>
      </c>
      <c r="F6" s="19">
        <f>IF(B6=1,"",IF(AND(TrackingWorksheet!F11&lt;&gt;"",TrackingWorksheet!F11&lt;=WeeklySummary!$C$7,TrackingWorksheet!F11&gt;$M$3),1,0)*D6)</f>
        <v>0</v>
      </c>
      <c r="G6" s="19">
        <f t="shared" si="0"/>
        <v>0</v>
      </c>
      <c r="H6" s="18">
        <f>IF(B6=1,"",IF(AND(TrackingWorksheet!G11&lt;&gt;"",TrackingWorksheet!G11&lt;=WeeklySummary!$C$7),1,0)*D6)</f>
        <v>0</v>
      </c>
      <c r="I6" s="18">
        <f>IF(B6=1,"",IF(AND(TrackingWorksheet!H11&lt;&gt;"",TrackingWorksheet!H11&lt;=WeeklySummary!$C$7),1,0)*D6)</f>
        <v>0</v>
      </c>
      <c r="J6" s="51">
        <f>IF(B6=1,"",IF(AND(TrackingWorksheet!F11="",TrackingWorksheet!G11="", TrackingWorksheet!H11=""),1,0)*D6)</f>
        <v>0</v>
      </c>
      <c r="K6" s="51"/>
      <c r="L6" s="51"/>
      <c r="N6" s="51"/>
    </row>
    <row r="7" spans="2:14" x14ac:dyDescent="0.35">
      <c r="B7" s="25">
        <f>IF(AND(ISBLANK(TrackingWorksheet!B12),ISBLANK(TrackingWorksheet!C12),ISBLANK(TrackingWorksheet!F12),ISBLANK(TrackingWorksheet!#REF!),
ISBLANK(TrackingWorksheet!#REF!),ISBLANK(TrackingWorksheet!#REF!),ISBLANK(TrackingWorksheet!G12),
ISBLANK(TrackingWorksheet!H12)),1,0)</f>
        <v>0</v>
      </c>
      <c r="C7" s="11">
        <f>IF(B7=1,"",TrackingWorksheet!D12)</f>
        <v>0</v>
      </c>
      <c r="D7" s="19">
        <f>IF(B7=1,"",IF(AND(TrackingWorksheet!B12&lt;&gt;"",TrackingWorksheet!B12&lt;=WeeklySummary!$C$7,OR(TrackingWorksheet!C12="",TrackingWorksheet!C12&gt;=WeeklySummary!$C$6)),1,0))</f>
        <v>0</v>
      </c>
      <c r="E7" s="19">
        <f>IF(B7=1,"",IF(AND(TrackingWorksheet!F12&lt;&gt;"",TrackingWorksheet!F12&lt;=WeeklySummary!$C$7,WeeklySummary!$C$6-TrackingWorksheet!F12&lt;60),1,0)*D7)</f>
        <v>0</v>
      </c>
      <c r="F7" s="19">
        <f>IF(B7=1,"",IF(AND(TrackingWorksheet!F12&lt;&gt;"",TrackingWorksheet!F12&lt;=WeeklySummary!$C$7,TrackingWorksheet!F12&gt;$M$3),1,0)*D7)</f>
        <v>0</v>
      </c>
      <c r="G7" s="19">
        <f t="shared" si="0"/>
        <v>0</v>
      </c>
      <c r="H7" s="18">
        <f>IF(B7=1,"",IF(AND(TrackingWorksheet!G12&lt;&gt;"",TrackingWorksheet!G12&lt;=WeeklySummary!$C$7),1,0)*D7)</f>
        <v>0</v>
      </c>
      <c r="I7" s="18">
        <f>IF(B7=1,"",IF(AND(TrackingWorksheet!H12&lt;&gt;"",TrackingWorksheet!H12&lt;=WeeklySummary!$C$7),1,0)*D7)</f>
        <v>0</v>
      </c>
      <c r="J7" s="51">
        <f>IF(B7=1,"",IF(AND(TrackingWorksheet!F12="",TrackingWorksheet!G12="", TrackingWorksheet!H12=""),1,0)*D7)</f>
        <v>0</v>
      </c>
      <c r="K7" s="51"/>
      <c r="L7" s="51"/>
      <c r="N7" s="51"/>
    </row>
    <row r="8" spans="2:14" x14ac:dyDescent="0.35">
      <c r="B8" s="25">
        <f>IF(AND(ISBLANK(TrackingWorksheet!B13),ISBLANK(TrackingWorksheet!C13),ISBLANK(TrackingWorksheet!F13),ISBLANK(TrackingWorksheet!#REF!),
ISBLANK(TrackingWorksheet!#REF!),ISBLANK(TrackingWorksheet!#REF!),ISBLANK(TrackingWorksheet!G13),
ISBLANK(TrackingWorksheet!H13)),1,0)</f>
        <v>0</v>
      </c>
      <c r="C8" s="11">
        <f>IF(B8=1,"",TrackingWorksheet!D13)</f>
        <v>0</v>
      </c>
      <c r="D8" s="19">
        <f>IF(B8=1,"",IF(AND(TrackingWorksheet!B13&lt;&gt;"",TrackingWorksheet!B13&lt;=WeeklySummary!$C$7,OR(TrackingWorksheet!C13="",TrackingWorksheet!C13&gt;=WeeklySummary!$C$6)),1,0))</f>
        <v>0</v>
      </c>
      <c r="E8" s="19">
        <f>IF(B8=1,"",IF(AND(TrackingWorksheet!F13&lt;&gt;"",TrackingWorksheet!F13&lt;=WeeklySummary!$C$7,WeeklySummary!$C$6-TrackingWorksheet!F13&lt;60),1,0)*D8)</f>
        <v>0</v>
      </c>
      <c r="F8" s="19">
        <f>IF(B8=1,"",IF(AND(TrackingWorksheet!F13&lt;&gt;"",TrackingWorksheet!F13&lt;=WeeklySummary!$C$7,TrackingWorksheet!F13&gt;$M$3),1,0)*D8)</f>
        <v>0</v>
      </c>
      <c r="G8" s="19">
        <f t="shared" si="0"/>
        <v>0</v>
      </c>
      <c r="H8" s="18">
        <f>IF(B8=1,"",IF(AND(TrackingWorksheet!G13&lt;&gt;"",TrackingWorksheet!G13&lt;=WeeklySummary!$C$7),1,0)*D8)</f>
        <v>0</v>
      </c>
      <c r="I8" s="18">
        <f>IF(B8=1,"",IF(AND(TrackingWorksheet!H13&lt;&gt;"",TrackingWorksheet!H13&lt;=WeeklySummary!$C$7),1,0)*D8)</f>
        <v>0</v>
      </c>
      <c r="J8" s="51">
        <f>IF(B8=1,"",IF(AND(TrackingWorksheet!F13="",TrackingWorksheet!G13="", TrackingWorksheet!H13=""),1,0)*D8)</f>
        <v>0</v>
      </c>
      <c r="K8" s="51"/>
      <c r="L8" s="51"/>
      <c r="N8" s="51"/>
    </row>
    <row r="9" spans="2:14" x14ac:dyDescent="0.35">
      <c r="B9" s="25">
        <f>IF(AND(ISBLANK(TrackingWorksheet!B14),ISBLANK(TrackingWorksheet!C14),ISBLANK(TrackingWorksheet!F14),ISBLANK(TrackingWorksheet!#REF!),
ISBLANK(TrackingWorksheet!#REF!),ISBLANK(TrackingWorksheet!#REF!),ISBLANK(TrackingWorksheet!G14),
ISBLANK(TrackingWorksheet!H14)),1,0)</f>
        <v>0</v>
      </c>
      <c r="C9" s="11">
        <f>IF(B9=1,"",TrackingWorksheet!D14)</f>
        <v>0</v>
      </c>
      <c r="D9" s="19">
        <f>IF(B9=1,"",IF(AND(TrackingWorksheet!B14&lt;&gt;"",TrackingWorksheet!B14&lt;=WeeklySummary!$C$7,OR(TrackingWorksheet!C14="",TrackingWorksheet!C14&gt;=WeeklySummary!$C$6)),1,0))</f>
        <v>0</v>
      </c>
      <c r="E9" s="19">
        <f>IF(B9=1,"",IF(AND(TrackingWorksheet!F14&lt;&gt;"",TrackingWorksheet!F14&lt;=WeeklySummary!$C$7,WeeklySummary!$C$6-TrackingWorksheet!F14&lt;60),1,0)*D9)</f>
        <v>0</v>
      </c>
      <c r="F9" s="19">
        <f>IF(B9=1,"",IF(AND(TrackingWorksheet!F14&lt;&gt;"",TrackingWorksheet!F14&lt;=WeeklySummary!$C$7,TrackingWorksheet!F14&gt;$M$3),1,0)*D9)</f>
        <v>0</v>
      </c>
      <c r="G9" s="19">
        <f t="shared" si="0"/>
        <v>0</v>
      </c>
      <c r="H9" s="18">
        <f>IF(B9=1,"",IF(AND(TrackingWorksheet!G14&lt;&gt;"",TrackingWorksheet!G14&lt;=WeeklySummary!$C$7),1,0)*D9)</f>
        <v>0</v>
      </c>
      <c r="I9" s="18">
        <f>IF(B9=1,"",IF(AND(TrackingWorksheet!H14&lt;&gt;"",TrackingWorksheet!H14&lt;=WeeklySummary!$C$7),1,0)*D9)</f>
        <v>0</v>
      </c>
      <c r="J9" s="51">
        <f>IF(B9=1,"",IF(AND(TrackingWorksheet!F14="",TrackingWorksheet!G14="", TrackingWorksheet!H14=""),1,0)*D9)</f>
        <v>0</v>
      </c>
      <c r="K9" s="51"/>
      <c r="L9" s="51"/>
      <c r="N9" s="51"/>
    </row>
    <row r="10" spans="2:14" x14ac:dyDescent="0.35">
      <c r="B10" s="25">
        <f>IF(AND(ISBLANK(TrackingWorksheet!B15),ISBLANK(TrackingWorksheet!C15),ISBLANK(TrackingWorksheet!F15),ISBLANK(TrackingWorksheet!#REF!),
ISBLANK(TrackingWorksheet!#REF!),ISBLANK(TrackingWorksheet!#REF!),ISBLANK(TrackingWorksheet!G15),
ISBLANK(TrackingWorksheet!H15)),1,0)</f>
        <v>0</v>
      </c>
      <c r="C10" s="11">
        <f>IF(B10=1,"",TrackingWorksheet!D15)</f>
        <v>0</v>
      </c>
      <c r="D10" s="19">
        <f>IF(B10=1,"",IF(AND(TrackingWorksheet!B15&lt;&gt;"",TrackingWorksheet!B15&lt;=WeeklySummary!$C$7,OR(TrackingWorksheet!C15="",TrackingWorksheet!C15&gt;=WeeklySummary!$C$6)),1,0))</f>
        <v>0</v>
      </c>
      <c r="E10" s="19">
        <f>IF(B10=1,"",IF(AND(TrackingWorksheet!F15&lt;&gt;"",TrackingWorksheet!F15&lt;=WeeklySummary!$C$7,WeeklySummary!$C$6-TrackingWorksheet!F15&lt;60),1,0)*D10)</f>
        <v>0</v>
      </c>
      <c r="F10" s="19">
        <f>IF(B10=1,"",IF(AND(TrackingWorksheet!F15&lt;&gt;"",TrackingWorksheet!F15&lt;=WeeklySummary!$C$7,TrackingWorksheet!F15&gt;$M$3),1,0)*D10)</f>
        <v>0</v>
      </c>
      <c r="G10" s="19">
        <f t="shared" si="0"/>
        <v>0</v>
      </c>
      <c r="H10" s="18">
        <f>IF(B10=1,"",IF(AND(TrackingWorksheet!G15&lt;&gt;"",TrackingWorksheet!G15&lt;=WeeklySummary!$C$7),1,0)*D10)</f>
        <v>0</v>
      </c>
      <c r="I10" s="18">
        <f>IF(B10=1,"",IF(AND(TrackingWorksheet!H15&lt;&gt;"",TrackingWorksheet!H15&lt;=WeeklySummary!$C$7),1,0)*D10)</f>
        <v>0</v>
      </c>
      <c r="J10" s="51">
        <f>IF(B10=1,"",IF(AND(TrackingWorksheet!F15="",TrackingWorksheet!G15="", TrackingWorksheet!H15=""),1,0)*D10)</f>
        <v>0</v>
      </c>
      <c r="K10" s="51"/>
      <c r="L10" s="51"/>
      <c r="N10" s="51"/>
    </row>
    <row r="11" spans="2:14" x14ac:dyDescent="0.35">
      <c r="B11" s="25">
        <f>IF(AND(ISBLANK(TrackingWorksheet!B16),ISBLANK(TrackingWorksheet!C16),ISBLANK(TrackingWorksheet!F16),ISBLANK(TrackingWorksheet!#REF!),
ISBLANK(TrackingWorksheet!#REF!),ISBLANK(TrackingWorksheet!#REF!),ISBLANK(TrackingWorksheet!G16),
ISBLANK(TrackingWorksheet!H16)),1,0)</f>
        <v>0</v>
      </c>
      <c r="C11" s="11">
        <f>IF(B11=1,"",TrackingWorksheet!D16)</f>
        <v>0</v>
      </c>
      <c r="D11" s="19">
        <f>IF(B11=1,"",IF(AND(TrackingWorksheet!B16&lt;&gt;"",TrackingWorksheet!B16&lt;=WeeklySummary!$C$7,OR(TrackingWorksheet!C16="",TrackingWorksheet!C16&gt;=WeeklySummary!$C$6)),1,0))</f>
        <v>0</v>
      </c>
      <c r="E11" s="19">
        <f>IF(B11=1,"",IF(AND(TrackingWorksheet!F16&lt;&gt;"",TrackingWorksheet!F16&lt;=WeeklySummary!$C$7,WeeklySummary!$C$6-TrackingWorksheet!F16&lt;60),1,0)*D11)</f>
        <v>0</v>
      </c>
      <c r="F11" s="19">
        <f>IF(B11=1,"",IF(AND(TrackingWorksheet!F16&lt;&gt;"",TrackingWorksheet!F16&lt;=WeeklySummary!$C$7,TrackingWorksheet!F16&gt;$M$3),1,0)*D11)</f>
        <v>0</v>
      </c>
      <c r="G11" s="19">
        <f t="shared" si="0"/>
        <v>0</v>
      </c>
      <c r="H11" s="18">
        <f>IF(B11=1,"",IF(AND(TrackingWorksheet!G16&lt;&gt;"",TrackingWorksheet!G16&lt;=WeeklySummary!$C$7),1,0)*D11)</f>
        <v>0</v>
      </c>
      <c r="I11" s="18">
        <f>IF(B11=1,"",IF(AND(TrackingWorksheet!H16&lt;&gt;"",TrackingWorksheet!H16&lt;=WeeklySummary!$C$7),1,0)*D11)</f>
        <v>0</v>
      </c>
      <c r="J11" s="51">
        <f>IF(B11=1,"",IF(AND(TrackingWorksheet!F16="",TrackingWorksheet!G16="", TrackingWorksheet!H16=""),1,0)*D11)</f>
        <v>0</v>
      </c>
      <c r="K11" s="51"/>
      <c r="L11" s="51"/>
      <c r="N11" s="51"/>
    </row>
    <row r="12" spans="2:14" x14ac:dyDescent="0.35">
      <c r="B12" s="25">
        <f>IF(AND(ISBLANK(TrackingWorksheet!B17),ISBLANK(TrackingWorksheet!C17),ISBLANK(TrackingWorksheet!F17),ISBLANK(TrackingWorksheet!#REF!),
ISBLANK(TrackingWorksheet!#REF!),ISBLANK(TrackingWorksheet!#REF!),ISBLANK(TrackingWorksheet!G17),
ISBLANK(TrackingWorksheet!H17)),1,0)</f>
        <v>0</v>
      </c>
      <c r="C12" s="11">
        <f>IF(B12=1,"",TrackingWorksheet!D17)</f>
        <v>0</v>
      </c>
      <c r="D12" s="19">
        <f>IF(B12=1,"",IF(AND(TrackingWorksheet!B17&lt;&gt;"",TrackingWorksheet!B17&lt;=WeeklySummary!$C$7,OR(TrackingWorksheet!C17="",TrackingWorksheet!C17&gt;=WeeklySummary!$C$6)),1,0))</f>
        <v>0</v>
      </c>
      <c r="E12" s="19">
        <f>IF(B12=1,"",IF(AND(TrackingWorksheet!F17&lt;&gt;"",TrackingWorksheet!F17&lt;=WeeklySummary!$C$7,WeeklySummary!$C$6-TrackingWorksheet!F17&lt;60),1,0)*D12)</f>
        <v>0</v>
      </c>
      <c r="F12" s="19">
        <f>IF(B12=1,"",IF(AND(TrackingWorksheet!F17&lt;&gt;"",TrackingWorksheet!F17&lt;=WeeklySummary!$C$7,TrackingWorksheet!F17&gt;$M$3),1,0)*D12)</f>
        <v>0</v>
      </c>
      <c r="G12" s="19">
        <f t="shared" si="0"/>
        <v>0</v>
      </c>
      <c r="H12" s="18">
        <f>IF(B12=1,"",IF(AND(TrackingWorksheet!G17&lt;&gt;"",TrackingWorksheet!G17&lt;=WeeklySummary!$C$7),1,0)*D12)</f>
        <v>0</v>
      </c>
      <c r="I12" s="18">
        <f>IF(B12=1,"",IF(AND(TrackingWorksheet!H17&lt;&gt;"",TrackingWorksheet!H17&lt;=WeeklySummary!$C$7),1,0)*D12)</f>
        <v>0</v>
      </c>
      <c r="J12" s="51">
        <f>IF(B12=1,"",IF(AND(TrackingWorksheet!F17="",TrackingWorksheet!G17="", TrackingWorksheet!H17=""),1,0)*D12)</f>
        <v>0</v>
      </c>
      <c r="K12" s="51"/>
      <c r="L12" s="51"/>
      <c r="N12" s="51"/>
    </row>
    <row r="13" spans="2:14" x14ac:dyDescent="0.35">
      <c r="B13" s="25">
        <f>IF(AND(ISBLANK(TrackingWorksheet!B18),ISBLANK(TrackingWorksheet!C18),ISBLANK(TrackingWorksheet!F18),ISBLANK(TrackingWorksheet!#REF!),
ISBLANK(TrackingWorksheet!#REF!),ISBLANK(TrackingWorksheet!#REF!),ISBLANK(TrackingWorksheet!G18),
ISBLANK(TrackingWorksheet!H18)),1,0)</f>
        <v>0</v>
      </c>
      <c r="C13" s="11">
        <f>IF(B13=1,"",TrackingWorksheet!D18)</f>
        <v>0</v>
      </c>
      <c r="D13" s="19">
        <f>IF(B13=1,"",IF(AND(TrackingWorksheet!B18&lt;&gt;"",TrackingWorksheet!B18&lt;=WeeklySummary!$C$7,OR(TrackingWorksheet!C18="",TrackingWorksheet!C18&gt;=WeeklySummary!$C$6)),1,0))</f>
        <v>0</v>
      </c>
      <c r="E13" s="19">
        <f>IF(B13=1,"",IF(AND(TrackingWorksheet!F18&lt;&gt;"",TrackingWorksheet!F18&lt;=WeeklySummary!$C$7,WeeklySummary!$C$6-TrackingWorksheet!F18&lt;60),1,0)*D13)</f>
        <v>0</v>
      </c>
      <c r="F13" s="19">
        <f>IF(B13=1,"",IF(AND(TrackingWorksheet!F18&lt;&gt;"",TrackingWorksheet!F18&lt;=WeeklySummary!$C$7,TrackingWorksheet!F18&gt;$M$3),1,0)*D13)</f>
        <v>0</v>
      </c>
      <c r="G13" s="19">
        <f t="shared" si="0"/>
        <v>0</v>
      </c>
      <c r="H13" s="18">
        <f>IF(B13=1,"",IF(AND(TrackingWorksheet!G18&lt;&gt;"",TrackingWorksheet!G18&lt;=WeeklySummary!$C$7),1,0)*D13)</f>
        <v>0</v>
      </c>
      <c r="I13" s="18">
        <f>IF(B13=1,"",IF(AND(TrackingWorksheet!H18&lt;&gt;"",TrackingWorksheet!H18&lt;=WeeklySummary!$C$7),1,0)*D13)</f>
        <v>0</v>
      </c>
      <c r="J13" s="51">
        <f>IF(B13=1,"",IF(AND(TrackingWorksheet!F18="",TrackingWorksheet!G18="", TrackingWorksheet!H18=""),1,0)*D13)</f>
        <v>0</v>
      </c>
      <c r="K13" s="51"/>
      <c r="L13" s="51"/>
      <c r="N13" s="51"/>
    </row>
    <row r="14" spans="2:14" x14ac:dyDescent="0.35">
      <c r="B14" s="25">
        <f>IF(AND(ISBLANK(TrackingWorksheet!B19),ISBLANK(TrackingWorksheet!C19),ISBLANK(TrackingWorksheet!F19),ISBLANK(TrackingWorksheet!#REF!),
ISBLANK(TrackingWorksheet!#REF!),ISBLANK(TrackingWorksheet!#REF!),ISBLANK(TrackingWorksheet!G19),
ISBLANK(TrackingWorksheet!H19)),1,0)</f>
        <v>0</v>
      </c>
      <c r="C14" s="11">
        <f>IF(B14=1,"",TrackingWorksheet!D19)</f>
        <v>0</v>
      </c>
      <c r="D14" s="19">
        <f>IF(B14=1,"",IF(AND(TrackingWorksheet!B19&lt;&gt;"",TrackingWorksheet!B19&lt;=WeeklySummary!$C$7,OR(TrackingWorksheet!C19="",TrackingWorksheet!C19&gt;=WeeklySummary!$C$6)),1,0))</f>
        <v>0</v>
      </c>
      <c r="E14" s="19">
        <f>IF(B14=1,"",IF(AND(TrackingWorksheet!F19&lt;&gt;"",TrackingWorksheet!F19&lt;=WeeklySummary!$C$7,WeeklySummary!$C$6-TrackingWorksheet!F19&lt;60),1,0)*D14)</f>
        <v>0</v>
      </c>
      <c r="F14" s="19">
        <f>IF(B14=1,"",IF(AND(TrackingWorksheet!F19&lt;&gt;"",TrackingWorksheet!F19&lt;=WeeklySummary!$C$7,TrackingWorksheet!F19&gt;$M$3),1,0)*D14)</f>
        <v>0</v>
      </c>
      <c r="G14" s="19">
        <f t="shared" si="0"/>
        <v>0</v>
      </c>
      <c r="H14" s="18">
        <f>IF(B14=1,"",IF(AND(TrackingWorksheet!G19&lt;&gt;"",TrackingWorksheet!G19&lt;=WeeklySummary!$C$7),1,0)*D14)</f>
        <v>0</v>
      </c>
      <c r="I14" s="18">
        <f>IF(B14=1,"",IF(AND(TrackingWorksheet!H19&lt;&gt;"",TrackingWorksheet!H19&lt;=WeeklySummary!$C$7),1,0)*D14)</f>
        <v>0</v>
      </c>
      <c r="J14" s="51">
        <f>IF(B14=1,"",IF(AND(TrackingWorksheet!F19="",TrackingWorksheet!G19="", TrackingWorksheet!H19=""),1,0)*D14)</f>
        <v>0</v>
      </c>
      <c r="K14" s="51"/>
      <c r="L14" s="51"/>
      <c r="N14" s="51"/>
    </row>
    <row r="15" spans="2:14" x14ac:dyDescent="0.35">
      <c r="B15" s="25">
        <f>IF(AND(ISBLANK(TrackingWorksheet!B20),ISBLANK(TrackingWorksheet!C20),ISBLANK(TrackingWorksheet!F20),ISBLANK(TrackingWorksheet!#REF!),
ISBLANK(TrackingWorksheet!#REF!),ISBLANK(TrackingWorksheet!#REF!),ISBLANK(TrackingWorksheet!G20),
ISBLANK(TrackingWorksheet!H20)),1,0)</f>
        <v>0</v>
      </c>
      <c r="C15" s="11">
        <f>IF(B15=1,"",TrackingWorksheet!D20)</f>
        <v>0</v>
      </c>
      <c r="D15" s="19">
        <f>IF(B15=1,"",IF(AND(TrackingWorksheet!B20&lt;&gt;"",TrackingWorksheet!B20&lt;=WeeklySummary!$C$7,OR(TrackingWorksheet!C20="",TrackingWorksheet!C20&gt;=WeeklySummary!$C$6)),1,0))</f>
        <v>0</v>
      </c>
      <c r="E15" s="19">
        <f>IF(B15=1,"",IF(AND(TrackingWorksheet!F20&lt;&gt;"",TrackingWorksheet!F20&lt;=WeeklySummary!$C$7,WeeklySummary!$C$6-TrackingWorksheet!F20&lt;60),1,0)*D15)</f>
        <v>0</v>
      </c>
      <c r="F15" s="19">
        <f>IF(B15=1,"",IF(AND(TrackingWorksheet!F20&lt;&gt;"",TrackingWorksheet!F20&lt;=WeeklySummary!$C$7,TrackingWorksheet!F20&gt;$M$3),1,0)*D15)</f>
        <v>0</v>
      </c>
      <c r="G15" s="19">
        <f t="shared" si="0"/>
        <v>0</v>
      </c>
      <c r="H15" s="18">
        <f>IF(B15=1,"",IF(AND(TrackingWorksheet!G20&lt;&gt;"",TrackingWorksheet!G20&lt;=WeeklySummary!$C$7),1,0)*D15)</f>
        <v>0</v>
      </c>
      <c r="I15" s="18">
        <f>IF(B15=1,"",IF(AND(TrackingWorksheet!H20&lt;&gt;"",TrackingWorksheet!H20&lt;=WeeklySummary!$C$7),1,0)*D15)</f>
        <v>0</v>
      </c>
      <c r="J15" s="51">
        <f>IF(B15=1,"",IF(AND(TrackingWorksheet!F20="",TrackingWorksheet!G20="", TrackingWorksheet!H20=""),1,0)*D15)</f>
        <v>0</v>
      </c>
      <c r="K15" s="51"/>
      <c r="L15" s="51"/>
      <c r="N15" s="51"/>
    </row>
    <row r="16" spans="2:14" x14ac:dyDescent="0.35">
      <c r="B16" s="25">
        <f>IF(AND(ISBLANK(TrackingWorksheet!B21),ISBLANK(TrackingWorksheet!C21),ISBLANK(TrackingWorksheet!F21),ISBLANK(TrackingWorksheet!#REF!),
ISBLANK(TrackingWorksheet!#REF!),ISBLANK(TrackingWorksheet!#REF!),ISBLANK(TrackingWorksheet!G21),
ISBLANK(TrackingWorksheet!H21)),1,0)</f>
        <v>0</v>
      </c>
      <c r="C16" s="11">
        <f>IF(B16=1,"",TrackingWorksheet!D21)</f>
        <v>0</v>
      </c>
      <c r="D16" s="19">
        <f>IF(B16=1,"",IF(AND(TrackingWorksheet!B21&lt;&gt;"",TrackingWorksheet!B21&lt;=WeeklySummary!$C$7,OR(TrackingWorksheet!C21="",TrackingWorksheet!C21&gt;=WeeklySummary!$C$6)),1,0))</f>
        <v>0</v>
      </c>
      <c r="E16" s="19">
        <f>IF(B16=1,"",IF(AND(TrackingWorksheet!F21&lt;&gt;"",TrackingWorksheet!F21&lt;=WeeklySummary!$C$7,WeeklySummary!$C$6-TrackingWorksheet!F21&lt;60),1,0)*D16)</f>
        <v>0</v>
      </c>
      <c r="F16" s="19">
        <f>IF(B16=1,"",IF(AND(TrackingWorksheet!F21&lt;&gt;"",TrackingWorksheet!F21&lt;=WeeklySummary!$C$7,TrackingWorksheet!F21&gt;$M$3),1,0)*D16)</f>
        <v>0</v>
      </c>
      <c r="G16" s="19">
        <f t="shared" si="0"/>
        <v>0</v>
      </c>
      <c r="H16" s="18">
        <f>IF(B16=1,"",IF(AND(TrackingWorksheet!G21&lt;&gt;"",TrackingWorksheet!G21&lt;=WeeklySummary!$C$7),1,0)*D16)</f>
        <v>0</v>
      </c>
      <c r="I16" s="18">
        <f>IF(B16=1,"",IF(AND(TrackingWorksheet!H21&lt;&gt;"",TrackingWorksheet!H21&lt;=WeeklySummary!$C$7),1,0)*D16)</f>
        <v>0</v>
      </c>
      <c r="J16" s="51">
        <f>IF(B16=1,"",IF(AND(TrackingWorksheet!F21="",TrackingWorksheet!G21="", TrackingWorksheet!H21=""),1,0)*D16)</f>
        <v>0</v>
      </c>
      <c r="K16" s="51"/>
      <c r="L16" s="51"/>
      <c r="N16" s="51"/>
    </row>
    <row r="17" spans="2:14" x14ac:dyDescent="0.35">
      <c r="B17" s="25">
        <f>IF(AND(ISBLANK(TrackingWorksheet!B22),ISBLANK(TrackingWorksheet!C22),ISBLANK(TrackingWorksheet!F22),ISBLANK(TrackingWorksheet!#REF!),
ISBLANK(TrackingWorksheet!#REF!),ISBLANK(TrackingWorksheet!#REF!),ISBLANK(TrackingWorksheet!G22),
ISBLANK(TrackingWorksheet!H22)),1,0)</f>
        <v>0</v>
      </c>
      <c r="C17" s="11">
        <f>IF(B17=1,"",TrackingWorksheet!D22)</f>
        <v>0</v>
      </c>
      <c r="D17" s="19">
        <f>IF(B17=1,"",IF(AND(TrackingWorksheet!B22&lt;&gt;"",TrackingWorksheet!B22&lt;=WeeklySummary!$C$7,OR(TrackingWorksheet!C22="",TrackingWorksheet!C22&gt;=WeeklySummary!$C$6)),1,0))</f>
        <v>0</v>
      </c>
      <c r="E17" s="19">
        <f>IF(B17=1,"",IF(AND(TrackingWorksheet!F22&lt;&gt;"",TrackingWorksheet!F22&lt;=WeeklySummary!$C$7,WeeklySummary!$C$6-TrackingWorksheet!F22&lt;60),1,0)*D17)</f>
        <v>0</v>
      </c>
      <c r="F17" s="19">
        <f>IF(B17=1,"",IF(AND(TrackingWorksheet!F22&lt;&gt;"",TrackingWorksheet!F22&lt;=WeeklySummary!$C$7,TrackingWorksheet!F22&gt;$M$3),1,0)*D17)</f>
        <v>0</v>
      </c>
      <c r="G17" s="19">
        <f t="shared" si="0"/>
        <v>0</v>
      </c>
      <c r="H17" s="18">
        <f>IF(B17=1,"",IF(AND(TrackingWorksheet!G22&lt;&gt;"",TrackingWorksheet!G22&lt;=WeeklySummary!$C$7),1,0)*D17)</f>
        <v>0</v>
      </c>
      <c r="I17" s="18">
        <f>IF(B17=1,"",IF(AND(TrackingWorksheet!H22&lt;&gt;"",TrackingWorksheet!H22&lt;=WeeklySummary!$C$7),1,0)*D17)</f>
        <v>0</v>
      </c>
      <c r="J17" s="51">
        <f>IF(B17=1,"",IF(AND(TrackingWorksheet!F22="",TrackingWorksheet!G22="", TrackingWorksheet!H22=""),1,0)*D17)</f>
        <v>0</v>
      </c>
      <c r="K17" s="51"/>
      <c r="L17" s="51"/>
      <c r="N17" s="51"/>
    </row>
    <row r="18" spans="2:14" x14ac:dyDescent="0.35">
      <c r="B18" s="25">
        <f>IF(AND(ISBLANK(TrackingWorksheet!B23),ISBLANK(TrackingWorksheet!C23),ISBLANK(TrackingWorksheet!F23),ISBLANK(TrackingWorksheet!#REF!),
ISBLANK(TrackingWorksheet!#REF!),ISBLANK(TrackingWorksheet!#REF!),ISBLANK(TrackingWorksheet!G23),
ISBLANK(TrackingWorksheet!H23)),1,0)</f>
        <v>0</v>
      </c>
      <c r="C18" s="11">
        <f>IF(B18=1,"",TrackingWorksheet!D23)</f>
        <v>0</v>
      </c>
      <c r="D18" s="19">
        <f>IF(B18=1,"",IF(AND(TrackingWorksheet!B23&lt;&gt;"",TrackingWorksheet!B23&lt;=WeeklySummary!$C$7,OR(TrackingWorksheet!C23="",TrackingWorksheet!C23&gt;=WeeklySummary!$C$6)),1,0))</f>
        <v>0</v>
      </c>
      <c r="E18" s="19">
        <f>IF(B18=1,"",IF(AND(TrackingWorksheet!F23&lt;&gt;"",TrackingWorksheet!F23&lt;=WeeklySummary!$C$7,WeeklySummary!$C$6-TrackingWorksheet!F23&lt;60),1,0)*D18)</f>
        <v>0</v>
      </c>
      <c r="F18" s="19">
        <f>IF(B18=1,"",IF(AND(TrackingWorksheet!F23&lt;&gt;"",TrackingWorksheet!F23&lt;=WeeklySummary!$C$7,TrackingWorksheet!F23&gt;$M$3),1,0)*D18)</f>
        <v>0</v>
      </c>
      <c r="G18" s="19">
        <f t="shared" si="0"/>
        <v>0</v>
      </c>
      <c r="H18" s="18">
        <f>IF(B18=1,"",IF(AND(TrackingWorksheet!G23&lt;&gt;"",TrackingWorksheet!G23&lt;=WeeklySummary!$C$7),1,0)*D18)</f>
        <v>0</v>
      </c>
      <c r="I18" s="18">
        <f>IF(B18=1,"",IF(AND(TrackingWorksheet!H23&lt;&gt;"",TrackingWorksheet!H23&lt;=WeeklySummary!$C$7),1,0)*D18)</f>
        <v>0</v>
      </c>
      <c r="J18" s="51">
        <f>IF(B18=1,"",IF(AND(TrackingWorksheet!F23="",TrackingWorksheet!G23="", TrackingWorksheet!H23=""),1,0)*D18)</f>
        <v>0</v>
      </c>
      <c r="K18" s="51"/>
      <c r="L18" s="51"/>
      <c r="N18" s="51"/>
    </row>
    <row r="19" spans="2:14" x14ac:dyDescent="0.35">
      <c r="B19" s="25">
        <f>IF(AND(ISBLANK(TrackingWorksheet!B24),ISBLANK(TrackingWorksheet!C24),ISBLANK(TrackingWorksheet!F24),ISBLANK(TrackingWorksheet!#REF!),
ISBLANK(TrackingWorksheet!#REF!),ISBLANK(TrackingWorksheet!#REF!),ISBLANK(TrackingWorksheet!G24),
ISBLANK(TrackingWorksheet!H24)),1,0)</f>
        <v>0</v>
      </c>
      <c r="C19" s="11">
        <f>IF(B19=1,"",TrackingWorksheet!D24)</f>
        <v>0</v>
      </c>
      <c r="D19" s="19">
        <f>IF(B19=1,"",IF(AND(TrackingWorksheet!B24&lt;&gt;"",TrackingWorksheet!B24&lt;=WeeklySummary!$C$7,OR(TrackingWorksheet!C24="",TrackingWorksheet!C24&gt;=WeeklySummary!$C$6)),1,0))</f>
        <v>0</v>
      </c>
      <c r="E19" s="19">
        <f>IF(B19=1,"",IF(AND(TrackingWorksheet!F24&lt;&gt;"",TrackingWorksheet!F24&lt;=WeeklySummary!$C$7,WeeklySummary!$C$6-TrackingWorksheet!F24&lt;60),1,0)*D19)</f>
        <v>0</v>
      </c>
      <c r="F19" s="19">
        <f>IF(B19=1,"",IF(AND(TrackingWorksheet!F24&lt;&gt;"",TrackingWorksheet!F24&lt;=WeeklySummary!$C$7,TrackingWorksheet!F24&gt;$M$3),1,0)*D19)</f>
        <v>0</v>
      </c>
      <c r="G19" s="19">
        <f t="shared" si="0"/>
        <v>0</v>
      </c>
      <c r="H19" s="18">
        <f>IF(B19=1,"",IF(AND(TrackingWorksheet!G24&lt;&gt;"",TrackingWorksheet!G24&lt;=WeeklySummary!$C$7),1,0)*D19)</f>
        <v>0</v>
      </c>
      <c r="I19" s="18">
        <f>IF(B19=1,"",IF(AND(TrackingWorksheet!H24&lt;&gt;"",TrackingWorksheet!H24&lt;=WeeklySummary!$C$7),1,0)*D19)</f>
        <v>0</v>
      </c>
      <c r="J19" s="51">
        <f>IF(B19=1,"",IF(AND(TrackingWorksheet!F24="",TrackingWorksheet!G24="", TrackingWorksheet!H24=""),1,0)*D19)</f>
        <v>0</v>
      </c>
      <c r="K19" s="51"/>
      <c r="L19" s="51"/>
      <c r="N19" s="51"/>
    </row>
    <row r="20" spans="2:14" x14ac:dyDescent="0.35">
      <c r="B20" s="25">
        <f>IF(AND(ISBLANK(TrackingWorksheet!B25),ISBLANK(TrackingWorksheet!C25),ISBLANK(TrackingWorksheet!F25),ISBLANK(TrackingWorksheet!#REF!),
ISBLANK(TrackingWorksheet!#REF!),ISBLANK(TrackingWorksheet!#REF!),ISBLANK(TrackingWorksheet!G25),
ISBLANK(TrackingWorksheet!H25)),1,0)</f>
        <v>0</v>
      </c>
      <c r="C20" s="11">
        <f>IF(B20=1,"",TrackingWorksheet!D25)</f>
        <v>0</v>
      </c>
      <c r="D20" s="19">
        <f>IF(B20=1,"",IF(AND(TrackingWorksheet!B25&lt;&gt;"",TrackingWorksheet!B25&lt;=WeeklySummary!$C$7,OR(TrackingWorksheet!C25="",TrackingWorksheet!C25&gt;=WeeklySummary!$C$6)),1,0))</f>
        <v>0</v>
      </c>
      <c r="E20" s="19">
        <f>IF(B20=1,"",IF(AND(TrackingWorksheet!F25&lt;&gt;"",TrackingWorksheet!F25&lt;=WeeklySummary!$C$7,WeeklySummary!$C$6-TrackingWorksheet!F25&lt;60),1,0)*D20)</f>
        <v>0</v>
      </c>
      <c r="F20" s="19">
        <f>IF(B20=1,"",IF(AND(TrackingWorksheet!F25&lt;&gt;"",TrackingWorksheet!F25&lt;=WeeklySummary!$C$7,TrackingWorksheet!F25&gt;$M$3),1,0)*D20)</f>
        <v>0</v>
      </c>
      <c r="G20" s="19">
        <f t="shared" si="0"/>
        <v>0</v>
      </c>
      <c r="H20" s="18">
        <f>IF(B20=1,"",IF(AND(TrackingWorksheet!G25&lt;&gt;"",TrackingWorksheet!G25&lt;=WeeklySummary!$C$7),1,0)*D20)</f>
        <v>0</v>
      </c>
      <c r="I20" s="18">
        <f>IF(B20=1,"",IF(AND(TrackingWorksheet!H25&lt;&gt;"",TrackingWorksheet!H25&lt;=WeeklySummary!$C$7),1,0)*D20)</f>
        <v>0</v>
      </c>
      <c r="J20" s="51">
        <f>IF(B20=1,"",IF(AND(TrackingWorksheet!F25="",TrackingWorksheet!G25="", TrackingWorksheet!H25=""),1,0)*D20)</f>
        <v>0</v>
      </c>
      <c r="K20" s="51"/>
      <c r="L20" s="51"/>
      <c r="N20" s="51"/>
    </row>
    <row r="21" spans="2:14" x14ac:dyDescent="0.35">
      <c r="B21" s="25">
        <f>IF(AND(ISBLANK(TrackingWorksheet!B26),ISBLANK(TrackingWorksheet!C26),ISBLANK(TrackingWorksheet!F26),ISBLANK(TrackingWorksheet!#REF!),
ISBLANK(TrackingWorksheet!#REF!),ISBLANK(TrackingWorksheet!#REF!),ISBLANK(TrackingWorksheet!G26),
ISBLANK(TrackingWorksheet!H26)),1,0)</f>
        <v>0</v>
      </c>
      <c r="C21" s="11">
        <f>IF(B21=1,"",TrackingWorksheet!D26)</f>
        <v>0</v>
      </c>
      <c r="D21" s="19">
        <f>IF(B21=1,"",IF(AND(TrackingWorksheet!B26&lt;&gt;"",TrackingWorksheet!B26&lt;=WeeklySummary!$C$7,OR(TrackingWorksheet!C26="",TrackingWorksheet!C26&gt;=WeeklySummary!$C$6)),1,0))</f>
        <v>0</v>
      </c>
      <c r="E21" s="19">
        <f>IF(B21=1,"",IF(AND(TrackingWorksheet!F26&lt;&gt;"",TrackingWorksheet!F26&lt;=WeeklySummary!$C$7,WeeklySummary!$C$6-TrackingWorksheet!F26&lt;60),1,0)*D21)</f>
        <v>0</v>
      </c>
      <c r="F21" s="19">
        <f>IF(B21=1,"",IF(AND(TrackingWorksheet!F26&lt;&gt;"",TrackingWorksheet!F26&lt;=WeeklySummary!$C$7,TrackingWorksheet!F26&gt;$M$3),1,0)*D21)</f>
        <v>0</v>
      </c>
      <c r="G21" s="19">
        <f t="shared" si="0"/>
        <v>0</v>
      </c>
      <c r="H21" s="18">
        <f>IF(B21=1,"",IF(AND(TrackingWorksheet!G26&lt;&gt;"",TrackingWorksheet!G26&lt;=WeeklySummary!$C$7),1,0)*D21)</f>
        <v>0</v>
      </c>
      <c r="I21" s="18">
        <f>IF(B21=1,"",IF(AND(TrackingWorksheet!H26&lt;&gt;"",TrackingWorksheet!H26&lt;=WeeklySummary!$C$7),1,0)*D21)</f>
        <v>0</v>
      </c>
      <c r="J21" s="51">
        <f>IF(B21=1,"",IF(AND(TrackingWorksheet!F26="",TrackingWorksheet!G26="", TrackingWorksheet!H26=""),1,0)*D21)</f>
        <v>0</v>
      </c>
      <c r="K21" s="51"/>
      <c r="L21" s="51"/>
      <c r="N21" s="51"/>
    </row>
    <row r="22" spans="2:14" x14ac:dyDescent="0.35">
      <c r="B22" s="25">
        <f>IF(AND(ISBLANK(TrackingWorksheet!B27),ISBLANK(TrackingWorksheet!C27),ISBLANK(TrackingWorksheet!F27),ISBLANK(TrackingWorksheet!#REF!),
ISBLANK(TrackingWorksheet!#REF!),ISBLANK(TrackingWorksheet!#REF!),ISBLANK(TrackingWorksheet!G27),
ISBLANK(TrackingWorksheet!H27)),1,0)</f>
        <v>0</v>
      </c>
      <c r="C22" s="11">
        <f>IF(B22=1,"",TrackingWorksheet!D27)</f>
        <v>0</v>
      </c>
      <c r="D22" s="19">
        <f>IF(B22=1,"",IF(AND(TrackingWorksheet!B27&lt;&gt;"",TrackingWorksheet!B27&lt;=WeeklySummary!$C$7,OR(TrackingWorksheet!C27="",TrackingWorksheet!C27&gt;=WeeklySummary!$C$6)),1,0))</f>
        <v>0</v>
      </c>
      <c r="E22" s="19">
        <f>IF(B22=1,"",IF(AND(TrackingWorksheet!F27&lt;&gt;"",TrackingWorksheet!F27&lt;=WeeklySummary!$C$7,WeeklySummary!$C$6-TrackingWorksheet!F27&lt;60),1,0)*D22)</f>
        <v>0</v>
      </c>
      <c r="F22" s="19">
        <f>IF(B22=1,"",IF(AND(TrackingWorksheet!F27&lt;&gt;"",TrackingWorksheet!F27&lt;=WeeklySummary!$C$7,TrackingWorksheet!F27&gt;$M$3),1,0)*D22)</f>
        <v>0</v>
      </c>
      <c r="G22" s="19">
        <f t="shared" si="0"/>
        <v>0</v>
      </c>
      <c r="H22" s="18">
        <f>IF(B22=1,"",IF(AND(TrackingWorksheet!G27&lt;&gt;"",TrackingWorksheet!G27&lt;=WeeklySummary!$C$7),1,0)*D22)</f>
        <v>0</v>
      </c>
      <c r="I22" s="18">
        <f>IF(B22=1,"",IF(AND(TrackingWorksheet!H27&lt;&gt;"",TrackingWorksheet!H27&lt;=WeeklySummary!$C$7),1,0)*D22)</f>
        <v>0</v>
      </c>
      <c r="J22" s="51">
        <f>IF(B22=1,"",IF(AND(TrackingWorksheet!F27="",TrackingWorksheet!G27="", TrackingWorksheet!H27=""),1,0)*D22)</f>
        <v>0</v>
      </c>
      <c r="K22" s="51"/>
      <c r="L22" s="51"/>
      <c r="N22" s="51"/>
    </row>
    <row r="23" spans="2:14" x14ac:dyDescent="0.35">
      <c r="B23" s="25">
        <f>IF(AND(ISBLANK(TrackingWorksheet!B28),ISBLANK(TrackingWorksheet!C28),ISBLANK(TrackingWorksheet!F28),ISBLANK(TrackingWorksheet!#REF!),
ISBLANK(TrackingWorksheet!#REF!),ISBLANK(TrackingWorksheet!#REF!),ISBLANK(TrackingWorksheet!G28),
ISBLANK(TrackingWorksheet!H28)),1,0)</f>
        <v>0</v>
      </c>
      <c r="C23" s="11">
        <f>IF(B23=1,"",TrackingWorksheet!D28)</f>
        <v>0</v>
      </c>
      <c r="D23" s="19">
        <f>IF(B23=1,"",IF(AND(TrackingWorksheet!B28&lt;&gt;"",TrackingWorksheet!B28&lt;=WeeklySummary!$C$7,OR(TrackingWorksheet!C28="",TrackingWorksheet!C28&gt;=WeeklySummary!$C$6)),1,0))</f>
        <v>0</v>
      </c>
      <c r="E23" s="19">
        <f>IF(B23=1,"",IF(AND(TrackingWorksheet!F28&lt;&gt;"",TrackingWorksheet!F28&lt;=WeeklySummary!$C$7,WeeklySummary!$C$6-TrackingWorksheet!F28&lt;60),1,0)*D23)</f>
        <v>0</v>
      </c>
      <c r="F23" s="19">
        <f>IF(B23=1,"",IF(AND(TrackingWorksheet!F28&lt;&gt;"",TrackingWorksheet!F28&lt;=WeeklySummary!$C$7,TrackingWorksheet!F28&gt;$M$3),1,0)*D23)</f>
        <v>0</v>
      </c>
      <c r="G23" s="19">
        <f t="shared" si="0"/>
        <v>0</v>
      </c>
      <c r="H23" s="18">
        <f>IF(B23=1,"",IF(AND(TrackingWorksheet!G28&lt;&gt;"",TrackingWorksheet!G28&lt;=WeeklySummary!$C$7),1,0)*D23)</f>
        <v>0</v>
      </c>
      <c r="I23" s="18">
        <f>IF(B23=1,"",IF(AND(TrackingWorksheet!H28&lt;&gt;"",TrackingWorksheet!H28&lt;=WeeklySummary!$C$7),1,0)*D23)</f>
        <v>0</v>
      </c>
      <c r="J23" s="51">
        <f>IF(B23=1,"",IF(AND(TrackingWorksheet!F28="",TrackingWorksheet!G28="", TrackingWorksheet!H28=""),1,0)*D23)</f>
        <v>0</v>
      </c>
      <c r="K23" s="51"/>
      <c r="L23" s="51"/>
      <c r="N23" s="51"/>
    </row>
    <row r="24" spans="2:14" x14ac:dyDescent="0.35">
      <c r="B24" s="25">
        <f>IF(AND(ISBLANK(TrackingWorksheet!B29),ISBLANK(TrackingWorksheet!C29),ISBLANK(TrackingWorksheet!F29),ISBLANK(TrackingWorksheet!#REF!),
ISBLANK(TrackingWorksheet!#REF!),ISBLANK(TrackingWorksheet!#REF!),ISBLANK(TrackingWorksheet!G29),
ISBLANK(TrackingWorksheet!H29)),1,0)</f>
        <v>0</v>
      </c>
      <c r="C24" s="11">
        <f>IF(B24=1,"",TrackingWorksheet!D29)</f>
        <v>0</v>
      </c>
      <c r="D24" s="19">
        <f>IF(B24=1,"",IF(AND(TrackingWorksheet!B29&lt;&gt;"",TrackingWorksheet!B29&lt;=WeeklySummary!$C$7,OR(TrackingWorksheet!C29="",TrackingWorksheet!C29&gt;=WeeklySummary!$C$6)),1,0))</f>
        <v>0</v>
      </c>
      <c r="E24" s="19">
        <f>IF(B24=1,"",IF(AND(TrackingWorksheet!F29&lt;&gt;"",TrackingWorksheet!F29&lt;=WeeklySummary!$C$7,WeeklySummary!$C$6-TrackingWorksheet!F29&lt;60),1,0)*D24)</f>
        <v>0</v>
      </c>
      <c r="F24" s="19">
        <f>IF(B24=1,"",IF(AND(TrackingWorksheet!F29&lt;&gt;"",TrackingWorksheet!F29&lt;=WeeklySummary!$C$7,TrackingWorksheet!F29&gt;$M$3),1,0)*D24)</f>
        <v>0</v>
      </c>
      <c r="G24" s="19">
        <f t="shared" si="0"/>
        <v>0</v>
      </c>
      <c r="H24" s="18">
        <f>IF(B24=1,"",IF(AND(TrackingWorksheet!G29&lt;&gt;"",TrackingWorksheet!G29&lt;=WeeklySummary!$C$7),1,0)*D24)</f>
        <v>0</v>
      </c>
      <c r="I24" s="18">
        <f>IF(B24=1,"",IF(AND(TrackingWorksheet!H29&lt;&gt;"",TrackingWorksheet!H29&lt;=WeeklySummary!$C$7),1,0)*D24)</f>
        <v>0</v>
      </c>
      <c r="J24" s="51">
        <f>IF(B24=1,"",IF(AND(TrackingWorksheet!F29="",TrackingWorksheet!G29="", TrackingWorksheet!H29=""),1,0)*D24)</f>
        <v>0</v>
      </c>
      <c r="K24" s="51"/>
      <c r="L24" s="51"/>
      <c r="N24" s="51"/>
    </row>
    <row r="25" spans="2:14" x14ac:dyDescent="0.35">
      <c r="B25" s="25">
        <f>IF(AND(ISBLANK(TrackingWorksheet!B30),ISBLANK(TrackingWorksheet!C30),ISBLANK(TrackingWorksheet!F30),ISBLANK(TrackingWorksheet!#REF!),
ISBLANK(TrackingWorksheet!#REF!),ISBLANK(TrackingWorksheet!#REF!),ISBLANK(TrackingWorksheet!G30),
ISBLANK(TrackingWorksheet!H30)),1,0)</f>
        <v>0</v>
      </c>
      <c r="C25" s="11">
        <f>IF(B25=1,"",TrackingWorksheet!D30)</f>
        <v>0</v>
      </c>
      <c r="D25" s="19">
        <f>IF(B25=1,"",IF(AND(TrackingWorksheet!B30&lt;&gt;"",TrackingWorksheet!B30&lt;=WeeklySummary!$C$7,OR(TrackingWorksheet!C30="",TrackingWorksheet!C30&gt;=WeeklySummary!$C$6)),1,0))</f>
        <v>0</v>
      </c>
      <c r="E25" s="19">
        <f>IF(B25=1,"",IF(AND(TrackingWorksheet!F30&lt;&gt;"",TrackingWorksheet!F30&lt;=WeeklySummary!$C$7,WeeklySummary!$C$6-TrackingWorksheet!F30&lt;60),1,0)*D25)</f>
        <v>0</v>
      </c>
      <c r="F25" s="19">
        <f>IF(B25=1,"",IF(AND(TrackingWorksheet!F30&lt;&gt;"",TrackingWorksheet!F30&lt;=WeeklySummary!$C$7,TrackingWorksheet!F30&gt;$M$3),1,0)*D25)</f>
        <v>0</v>
      </c>
      <c r="G25" s="19">
        <f t="shared" si="0"/>
        <v>0</v>
      </c>
      <c r="H25" s="18">
        <f>IF(B25=1,"",IF(AND(TrackingWorksheet!G30&lt;&gt;"",TrackingWorksheet!G30&lt;=WeeklySummary!$C$7),1,0)*D25)</f>
        <v>0</v>
      </c>
      <c r="I25" s="18">
        <f>IF(B25=1,"",IF(AND(TrackingWorksheet!H30&lt;&gt;"",TrackingWorksheet!H30&lt;=WeeklySummary!$C$7),1,0)*D25)</f>
        <v>0</v>
      </c>
      <c r="J25" s="51">
        <f>IF(B25=1,"",IF(AND(TrackingWorksheet!F30="",TrackingWorksheet!G30="", TrackingWorksheet!H30=""),1,0)*D25)</f>
        <v>0</v>
      </c>
      <c r="K25" s="51"/>
      <c r="L25" s="51"/>
      <c r="N25" s="51"/>
    </row>
    <row r="26" spans="2:14" x14ac:dyDescent="0.35">
      <c r="B26" s="25">
        <f>IF(AND(ISBLANK(TrackingWorksheet!B31),ISBLANK(TrackingWorksheet!C31),ISBLANK(TrackingWorksheet!F31),ISBLANK(TrackingWorksheet!#REF!),
ISBLANK(TrackingWorksheet!#REF!),ISBLANK(TrackingWorksheet!#REF!),ISBLANK(TrackingWorksheet!G31),
ISBLANK(TrackingWorksheet!H31)),1,0)</f>
        <v>0</v>
      </c>
      <c r="C26" s="11">
        <f>IF(B26=1,"",TrackingWorksheet!D31)</f>
        <v>0</v>
      </c>
      <c r="D26" s="19">
        <f>IF(B26=1,"",IF(AND(TrackingWorksheet!B31&lt;&gt;"",TrackingWorksheet!B31&lt;=WeeklySummary!$C$7,OR(TrackingWorksheet!C31="",TrackingWorksheet!C31&gt;=WeeklySummary!$C$6)),1,0))</f>
        <v>0</v>
      </c>
      <c r="E26" s="19">
        <f>IF(B26=1,"",IF(AND(TrackingWorksheet!F31&lt;&gt;"",TrackingWorksheet!F31&lt;=WeeklySummary!$C$7,WeeklySummary!$C$6-TrackingWorksheet!F31&lt;60),1,0)*D26)</f>
        <v>0</v>
      </c>
      <c r="F26" s="19">
        <f>IF(B26=1,"",IF(AND(TrackingWorksheet!F31&lt;&gt;"",TrackingWorksheet!F31&lt;=WeeklySummary!$C$7,TrackingWorksheet!F31&gt;$M$3),1,0)*D26)</f>
        <v>0</v>
      </c>
      <c r="G26" s="19">
        <f t="shared" si="0"/>
        <v>0</v>
      </c>
      <c r="H26" s="18">
        <f>IF(B26=1,"",IF(AND(TrackingWorksheet!G31&lt;&gt;"",TrackingWorksheet!G31&lt;=WeeklySummary!$C$7),1,0)*D26)</f>
        <v>0</v>
      </c>
      <c r="I26" s="18">
        <f>IF(B26=1,"",IF(AND(TrackingWorksheet!H31&lt;&gt;"",TrackingWorksheet!H31&lt;=WeeklySummary!$C$7),1,0)*D26)</f>
        <v>0</v>
      </c>
      <c r="J26" s="51">
        <f>IF(B26=1,"",IF(AND(TrackingWorksheet!F31="",TrackingWorksheet!G31="", TrackingWorksheet!H31=""),1,0)*D26)</f>
        <v>0</v>
      </c>
      <c r="K26" s="51"/>
      <c r="L26" s="51"/>
      <c r="N26" s="51"/>
    </row>
    <row r="27" spans="2:14" x14ac:dyDescent="0.35">
      <c r="B27" s="25">
        <f>IF(AND(ISBLANK(TrackingWorksheet!B32),ISBLANK(TrackingWorksheet!C32),ISBLANK(TrackingWorksheet!F32),ISBLANK(TrackingWorksheet!#REF!),
ISBLANK(TrackingWorksheet!#REF!),ISBLANK(TrackingWorksheet!#REF!),ISBLANK(TrackingWorksheet!G32),
ISBLANK(TrackingWorksheet!H32)),1,0)</f>
        <v>0</v>
      </c>
      <c r="C27" s="11">
        <f>IF(B27=1,"",TrackingWorksheet!D32)</f>
        <v>0</v>
      </c>
      <c r="D27" s="19">
        <f>IF(B27=1,"",IF(AND(TrackingWorksheet!B32&lt;&gt;"",TrackingWorksheet!B32&lt;=WeeklySummary!$C$7,OR(TrackingWorksheet!C32="",TrackingWorksheet!C32&gt;=WeeklySummary!$C$6)),1,0))</f>
        <v>0</v>
      </c>
      <c r="E27" s="19">
        <f>IF(B27=1,"",IF(AND(TrackingWorksheet!F32&lt;&gt;"",TrackingWorksheet!F32&lt;=WeeklySummary!$C$7,WeeklySummary!$C$6-TrackingWorksheet!F32&lt;60),1,0)*D27)</f>
        <v>0</v>
      </c>
      <c r="F27" s="19">
        <f>IF(B27=1,"",IF(AND(TrackingWorksheet!F32&lt;&gt;"",TrackingWorksheet!F32&lt;=WeeklySummary!$C$7,TrackingWorksheet!F32&gt;$M$3),1,0)*D27)</f>
        <v>0</v>
      </c>
      <c r="G27" s="19">
        <f t="shared" si="0"/>
        <v>0</v>
      </c>
      <c r="H27" s="18">
        <f>IF(B27=1,"",IF(AND(TrackingWorksheet!G32&lt;&gt;"",TrackingWorksheet!G32&lt;=WeeklySummary!$C$7),1,0)*D27)</f>
        <v>0</v>
      </c>
      <c r="I27" s="18">
        <f>IF(B27=1,"",IF(AND(TrackingWorksheet!H32&lt;&gt;"",TrackingWorksheet!H32&lt;=WeeklySummary!$C$7),1,0)*D27)</f>
        <v>0</v>
      </c>
      <c r="J27" s="51">
        <f>IF(B27=1,"",IF(AND(TrackingWorksheet!F32="",TrackingWorksheet!G32="", TrackingWorksheet!H32=""),1,0)*D27)</f>
        <v>0</v>
      </c>
      <c r="K27" s="51"/>
      <c r="L27" s="51"/>
      <c r="N27" s="51"/>
    </row>
    <row r="28" spans="2:14" x14ac:dyDescent="0.35">
      <c r="B28" s="25">
        <f>IF(AND(ISBLANK(TrackingWorksheet!B33),ISBLANK(TrackingWorksheet!C33),ISBLANK(TrackingWorksheet!F33),ISBLANK(TrackingWorksheet!#REF!),
ISBLANK(TrackingWorksheet!#REF!),ISBLANK(TrackingWorksheet!#REF!),ISBLANK(TrackingWorksheet!G33),
ISBLANK(TrackingWorksheet!H33)),1,0)</f>
        <v>0</v>
      </c>
      <c r="C28" s="11">
        <f>IF(B28=1,"",TrackingWorksheet!D33)</f>
        <v>0</v>
      </c>
      <c r="D28" s="19">
        <f>IF(B28=1,"",IF(AND(TrackingWorksheet!B33&lt;&gt;"",TrackingWorksheet!B33&lt;=WeeklySummary!$C$7,OR(TrackingWorksheet!C33="",TrackingWorksheet!C33&gt;=WeeklySummary!$C$6)),1,0))</f>
        <v>0</v>
      </c>
      <c r="E28" s="19">
        <f>IF(B28=1,"",IF(AND(TrackingWorksheet!F33&lt;&gt;"",TrackingWorksheet!F33&lt;=WeeklySummary!$C$7,WeeklySummary!$C$6-TrackingWorksheet!F33&lt;60),1,0)*D28)</f>
        <v>0</v>
      </c>
      <c r="F28" s="19">
        <f>IF(B28=1,"",IF(AND(TrackingWorksheet!F33&lt;&gt;"",TrackingWorksheet!F33&lt;=WeeklySummary!$C$7,TrackingWorksheet!F33&gt;$M$3),1,0)*D28)</f>
        <v>0</v>
      </c>
      <c r="G28" s="19">
        <f t="shared" si="0"/>
        <v>0</v>
      </c>
      <c r="H28" s="18">
        <f>IF(B28=1,"",IF(AND(TrackingWorksheet!G33&lt;&gt;"",TrackingWorksheet!G33&lt;=WeeklySummary!$C$7),1,0)*D28)</f>
        <v>0</v>
      </c>
      <c r="I28" s="18">
        <f>IF(B28=1,"",IF(AND(TrackingWorksheet!H33&lt;&gt;"",TrackingWorksheet!H33&lt;=WeeklySummary!$C$7),1,0)*D28)</f>
        <v>0</v>
      </c>
      <c r="J28" s="51">
        <f>IF(B28=1,"",IF(AND(TrackingWorksheet!F33="",TrackingWorksheet!G33="", TrackingWorksheet!H33=""),1,0)*D28)</f>
        <v>0</v>
      </c>
      <c r="K28" s="51"/>
      <c r="L28" s="51"/>
      <c r="N28" s="51"/>
    </row>
    <row r="29" spans="2:14" x14ac:dyDescent="0.35">
      <c r="B29" s="25">
        <f>IF(AND(ISBLANK(TrackingWorksheet!B34),ISBLANK(TrackingWorksheet!C34),ISBLANK(TrackingWorksheet!F34),ISBLANK(TrackingWorksheet!#REF!),
ISBLANK(TrackingWorksheet!#REF!),ISBLANK(TrackingWorksheet!#REF!),ISBLANK(TrackingWorksheet!G34),
ISBLANK(TrackingWorksheet!H34)),1,0)</f>
        <v>0</v>
      </c>
      <c r="C29" s="11">
        <f>IF(B29=1,"",TrackingWorksheet!D34)</f>
        <v>0</v>
      </c>
      <c r="D29" s="19">
        <f>IF(B29=1,"",IF(AND(TrackingWorksheet!B34&lt;&gt;"",TrackingWorksheet!B34&lt;=WeeklySummary!$C$7,OR(TrackingWorksheet!C34="",TrackingWorksheet!C34&gt;=WeeklySummary!$C$6)),1,0))</f>
        <v>0</v>
      </c>
      <c r="E29" s="19">
        <f>IF(B29=1,"",IF(AND(TrackingWorksheet!F34&lt;&gt;"",TrackingWorksheet!F34&lt;=WeeklySummary!$C$7,WeeklySummary!$C$6-TrackingWorksheet!F34&lt;60),1,0)*D29)</f>
        <v>0</v>
      </c>
      <c r="F29" s="19">
        <f>IF(B29=1,"",IF(AND(TrackingWorksheet!F34&lt;&gt;"",TrackingWorksheet!F34&lt;=WeeklySummary!$C$7,TrackingWorksheet!F34&gt;$M$3),1,0)*D29)</f>
        <v>0</v>
      </c>
      <c r="G29" s="19">
        <f t="shared" si="0"/>
        <v>0</v>
      </c>
      <c r="H29" s="18">
        <f>IF(B29=1,"",IF(AND(TrackingWorksheet!G34&lt;&gt;"",TrackingWorksheet!G34&lt;=WeeklySummary!$C$7),1,0)*D29)</f>
        <v>0</v>
      </c>
      <c r="I29" s="18">
        <f>IF(B29=1,"",IF(AND(TrackingWorksheet!H34&lt;&gt;"",TrackingWorksheet!H34&lt;=WeeklySummary!$C$7),1,0)*D29)</f>
        <v>0</v>
      </c>
      <c r="J29" s="51">
        <f>IF(B29=1,"",IF(AND(TrackingWorksheet!F34="",TrackingWorksheet!G34="", TrackingWorksheet!H34=""),1,0)*D29)</f>
        <v>0</v>
      </c>
      <c r="K29" s="51"/>
      <c r="L29" s="51"/>
      <c r="N29" s="51"/>
    </row>
    <row r="30" spans="2:14" x14ac:dyDescent="0.35">
      <c r="B30" s="25">
        <f>IF(AND(ISBLANK(TrackingWorksheet!B35),ISBLANK(TrackingWorksheet!C35),ISBLANK(TrackingWorksheet!F35),ISBLANK(TrackingWorksheet!#REF!),
ISBLANK(TrackingWorksheet!#REF!),ISBLANK(TrackingWorksheet!#REF!),ISBLANK(TrackingWorksheet!G35),
ISBLANK(TrackingWorksheet!H35)),1,0)</f>
        <v>0</v>
      </c>
      <c r="C30" s="11">
        <f>IF(B30=1,"",TrackingWorksheet!D35)</f>
        <v>0</v>
      </c>
      <c r="D30" s="19">
        <f>IF(B30=1,"",IF(AND(TrackingWorksheet!B35&lt;&gt;"",TrackingWorksheet!B35&lt;=WeeklySummary!$C$7,OR(TrackingWorksheet!C35="",TrackingWorksheet!C35&gt;=WeeklySummary!$C$6)),1,0))</f>
        <v>0</v>
      </c>
      <c r="E30" s="19">
        <f>IF(B30=1,"",IF(AND(TrackingWorksheet!F35&lt;&gt;"",TrackingWorksheet!F35&lt;=WeeklySummary!$C$7,WeeklySummary!$C$6-TrackingWorksheet!F35&lt;60),1,0)*D30)</f>
        <v>0</v>
      </c>
      <c r="F30" s="19">
        <f>IF(B30=1,"",IF(AND(TrackingWorksheet!F35&lt;&gt;"",TrackingWorksheet!F35&lt;=WeeklySummary!$C$7,TrackingWorksheet!F35&gt;$M$3),1,0)*D30)</f>
        <v>0</v>
      </c>
      <c r="G30" s="19">
        <f t="shared" si="0"/>
        <v>0</v>
      </c>
      <c r="H30" s="18">
        <f>IF(B30=1,"",IF(AND(TrackingWorksheet!G35&lt;&gt;"",TrackingWorksheet!G35&lt;=WeeklySummary!$C$7),1,0)*D30)</f>
        <v>0</v>
      </c>
      <c r="I30" s="18">
        <f>IF(B30=1,"",IF(AND(TrackingWorksheet!H35&lt;&gt;"",TrackingWorksheet!H35&lt;=WeeklySummary!$C$7),1,0)*D30)</f>
        <v>0</v>
      </c>
      <c r="J30" s="51">
        <f>IF(B30=1,"",IF(AND(TrackingWorksheet!F35="",TrackingWorksheet!G35="", TrackingWorksheet!H35=""),1,0)*D30)</f>
        <v>0</v>
      </c>
      <c r="K30" s="51"/>
      <c r="L30" s="51"/>
      <c r="N30" s="51"/>
    </row>
    <row r="31" spans="2:14" x14ac:dyDescent="0.35">
      <c r="B31" s="25">
        <f>IF(AND(ISBLANK(TrackingWorksheet!B36),ISBLANK(TrackingWorksheet!C36),ISBLANK(TrackingWorksheet!F36),ISBLANK(TrackingWorksheet!#REF!),
ISBLANK(TrackingWorksheet!#REF!),ISBLANK(TrackingWorksheet!#REF!),ISBLANK(TrackingWorksheet!G36),
ISBLANK(TrackingWorksheet!H36)),1,0)</f>
        <v>0</v>
      </c>
      <c r="C31" s="11">
        <f>IF(B31=1,"",TrackingWorksheet!D36)</f>
        <v>0</v>
      </c>
      <c r="D31" s="19">
        <f>IF(B31=1,"",IF(AND(TrackingWorksheet!B36&lt;&gt;"",TrackingWorksheet!B36&lt;=WeeklySummary!$C$7,OR(TrackingWorksheet!C36="",TrackingWorksheet!C36&gt;=WeeklySummary!$C$6)),1,0))</f>
        <v>0</v>
      </c>
      <c r="E31" s="19">
        <f>IF(B31=1,"",IF(AND(TrackingWorksheet!F36&lt;&gt;"",TrackingWorksheet!F36&lt;=WeeklySummary!$C$7,WeeklySummary!$C$6-TrackingWorksheet!F36&lt;60),1,0)*D31)</f>
        <v>0</v>
      </c>
      <c r="F31" s="19">
        <f>IF(B31=1,"",IF(AND(TrackingWorksheet!F36&lt;&gt;"",TrackingWorksheet!F36&lt;=WeeklySummary!$C$7,TrackingWorksheet!F36&gt;$M$3),1,0)*D31)</f>
        <v>0</v>
      </c>
      <c r="G31" s="19">
        <f t="shared" si="0"/>
        <v>0</v>
      </c>
      <c r="H31" s="18">
        <f>IF(B31=1,"",IF(AND(TrackingWorksheet!G36&lt;&gt;"",TrackingWorksheet!G36&lt;=WeeklySummary!$C$7),1,0)*D31)</f>
        <v>0</v>
      </c>
      <c r="I31" s="18">
        <f>IF(B31=1,"",IF(AND(TrackingWorksheet!H36&lt;&gt;"",TrackingWorksheet!H36&lt;=WeeklySummary!$C$7),1,0)*D31)</f>
        <v>0</v>
      </c>
      <c r="J31" s="51">
        <f>IF(B31=1,"",IF(AND(TrackingWorksheet!F36="",TrackingWorksheet!G36="", TrackingWorksheet!H36=""),1,0)*D31)</f>
        <v>0</v>
      </c>
      <c r="K31" s="51"/>
      <c r="L31" s="51"/>
      <c r="N31" s="51"/>
    </row>
    <row r="32" spans="2:14" x14ac:dyDescent="0.35">
      <c r="B32" s="25">
        <f>IF(AND(ISBLANK(TrackingWorksheet!B37),ISBLANK(TrackingWorksheet!C37),ISBLANK(TrackingWorksheet!F37),ISBLANK(TrackingWorksheet!#REF!),
ISBLANK(TrackingWorksheet!#REF!),ISBLANK(TrackingWorksheet!#REF!),ISBLANK(TrackingWorksheet!G37),
ISBLANK(TrackingWorksheet!H37)),1,0)</f>
        <v>0</v>
      </c>
      <c r="C32" s="11">
        <f>IF(B32=1,"",TrackingWorksheet!D37)</f>
        <v>0</v>
      </c>
      <c r="D32" s="19">
        <f>IF(B32=1,"",IF(AND(TrackingWorksheet!B37&lt;&gt;"",TrackingWorksheet!B37&lt;=WeeklySummary!$C$7,OR(TrackingWorksheet!C37="",TrackingWorksheet!C37&gt;=WeeklySummary!$C$6)),1,0))</f>
        <v>0</v>
      </c>
      <c r="E32" s="19">
        <f>IF(B32=1,"",IF(AND(TrackingWorksheet!F37&lt;&gt;"",TrackingWorksheet!F37&lt;=WeeklySummary!$C$7,WeeklySummary!$C$6-TrackingWorksheet!F37&lt;60),1,0)*D32)</f>
        <v>0</v>
      </c>
      <c r="F32" s="19">
        <f>IF(B32=1,"",IF(AND(TrackingWorksheet!F37&lt;&gt;"",TrackingWorksheet!F37&lt;=WeeklySummary!$C$7,TrackingWorksheet!F37&gt;$M$3),1,0)*D32)</f>
        <v>0</v>
      </c>
      <c r="G32" s="19">
        <f t="shared" si="0"/>
        <v>0</v>
      </c>
      <c r="H32" s="18">
        <f>IF(B32=1,"",IF(AND(TrackingWorksheet!G37&lt;&gt;"",TrackingWorksheet!G37&lt;=WeeklySummary!$C$7),1,0)*D32)</f>
        <v>0</v>
      </c>
      <c r="I32" s="18">
        <f>IF(B32=1,"",IF(AND(TrackingWorksheet!H37&lt;&gt;"",TrackingWorksheet!H37&lt;=WeeklySummary!$C$7),1,0)*D32)</f>
        <v>0</v>
      </c>
      <c r="J32" s="51">
        <f>IF(B32=1,"",IF(AND(TrackingWorksheet!F37="",TrackingWorksheet!G37="", TrackingWorksheet!H37=""),1,0)*D32)</f>
        <v>0</v>
      </c>
      <c r="K32" s="51"/>
      <c r="L32" s="51"/>
      <c r="N32" s="51"/>
    </row>
    <row r="33" spans="2:14" x14ac:dyDescent="0.35">
      <c r="B33" s="25">
        <f>IF(AND(ISBLANK(TrackingWorksheet!B38),ISBLANK(TrackingWorksheet!C38),ISBLANK(TrackingWorksheet!F38),ISBLANK(TrackingWorksheet!#REF!),
ISBLANK(TrackingWorksheet!#REF!),ISBLANK(TrackingWorksheet!#REF!),ISBLANK(TrackingWorksheet!G38),
ISBLANK(TrackingWorksheet!H38)),1,0)</f>
        <v>0</v>
      </c>
      <c r="C33" s="11">
        <f>IF(B33=1,"",TrackingWorksheet!D38)</f>
        <v>0</v>
      </c>
      <c r="D33" s="19">
        <f>IF(B33=1,"",IF(AND(TrackingWorksheet!B38&lt;&gt;"",TrackingWorksheet!B38&lt;=WeeklySummary!$C$7,OR(TrackingWorksheet!C38="",TrackingWorksheet!C38&gt;=WeeklySummary!$C$6)),1,0))</f>
        <v>0</v>
      </c>
      <c r="E33" s="19">
        <f>IF(B33=1,"",IF(AND(TrackingWorksheet!F38&lt;&gt;"",TrackingWorksheet!F38&lt;=WeeklySummary!$C$7,WeeklySummary!$C$6-TrackingWorksheet!F38&lt;60),1,0)*D33)</f>
        <v>0</v>
      </c>
      <c r="F33" s="19">
        <f>IF(B33=1,"",IF(AND(TrackingWorksheet!F38&lt;&gt;"",TrackingWorksheet!F38&lt;=WeeklySummary!$C$7,TrackingWorksheet!F38&gt;$M$3),1,0)*D33)</f>
        <v>0</v>
      </c>
      <c r="G33" s="19">
        <f t="shared" si="0"/>
        <v>0</v>
      </c>
      <c r="H33" s="18">
        <f>IF(B33=1,"",IF(AND(TrackingWorksheet!G38&lt;&gt;"",TrackingWorksheet!G38&lt;=WeeklySummary!$C$7),1,0)*D33)</f>
        <v>0</v>
      </c>
      <c r="I33" s="18">
        <f>IF(B33=1,"",IF(AND(TrackingWorksheet!H38&lt;&gt;"",TrackingWorksheet!H38&lt;=WeeklySummary!$C$7),1,0)*D33)</f>
        <v>0</v>
      </c>
      <c r="J33" s="51">
        <f>IF(B33=1,"",IF(AND(TrackingWorksheet!F38="",TrackingWorksheet!G38="", TrackingWorksheet!H38=""),1,0)*D33)</f>
        <v>0</v>
      </c>
      <c r="K33" s="51"/>
      <c r="L33" s="51"/>
      <c r="N33" s="51"/>
    </row>
    <row r="34" spans="2:14" x14ac:dyDescent="0.35">
      <c r="B34" s="25">
        <f>IF(AND(ISBLANK(TrackingWorksheet!B39),ISBLANK(TrackingWorksheet!C39),ISBLANK(TrackingWorksheet!F39),ISBLANK(TrackingWorksheet!#REF!),
ISBLANK(TrackingWorksheet!#REF!),ISBLANK(TrackingWorksheet!#REF!),ISBLANK(TrackingWorksheet!G39),
ISBLANK(TrackingWorksheet!H39)),1,0)</f>
        <v>0</v>
      </c>
      <c r="C34" s="11">
        <f>IF(B34=1,"",TrackingWorksheet!D39)</f>
        <v>0</v>
      </c>
      <c r="D34" s="19">
        <f>IF(B34=1,"",IF(AND(TrackingWorksheet!B39&lt;&gt;"",TrackingWorksheet!B39&lt;=WeeklySummary!$C$7,OR(TrackingWorksheet!C39="",TrackingWorksheet!C39&gt;=WeeklySummary!$C$6)),1,0))</f>
        <v>0</v>
      </c>
      <c r="E34" s="19">
        <f>IF(B34=1,"",IF(AND(TrackingWorksheet!F39&lt;&gt;"",TrackingWorksheet!F39&lt;=WeeklySummary!$C$7,WeeklySummary!$C$6-TrackingWorksheet!F39&lt;60),1,0)*D34)</f>
        <v>0</v>
      </c>
      <c r="F34" s="19">
        <f>IF(B34=1,"",IF(AND(TrackingWorksheet!F39&lt;&gt;"",TrackingWorksheet!F39&lt;=WeeklySummary!$C$7,TrackingWorksheet!F39&gt;$M$3),1,0)*D34)</f>
        <v>0</v>
      </c>
      <c r="G34" s="19">
        <f t="shared" si="0"/>
        <v>0</v>
      </c>
      <c r="H34" s="18">
        <f>IF(B34=1,"",IF(AND(TrackingWorksheet!G39&lt;&gt;"",TrackingWorksheet!G39&lt;=WeeklySummary!$C$7),1,0)*D34)</f>
        <v>0</v>
      </c>
      <c r="I34" s="18">
        <f>IF(B34=1,"",IF(AND(TrackingWorksheet!H39&lt;&gt;"",TrackingWorksheet!H39&lt;=WeeklySummary!$C$7),1,0)*D34)</f>
        <v>0</v>
      </c>
      <c r="J34" s="51">
        <f>IF(B34=1,"",IF(AND(TrackingWorksheet!F39="",TrackingWorksheet!G39="", TrackingWorksheet!H39=""),1,0)*D34)</f>
        <v>0</v>
      </c>
      <c r="K34" s="51"/>
      <c r="L34" s="51"/>
      <c r="N34" s="51"/>
    </row>
    <row r="35" spans="2:14" x14ac:dyDescent="0.35">
      <c r="B35" s="25">
        <f>IF(AND(ISBLANK(TrackingWorksheet!B40),ISBLANK(TrackingWorksheet!C40),ISBLANK(TrackingWorksheet!F40),ISBLANK(TrackingWorksheet!#REF!),
ISBLANK(TrackingWorksheet!#REF!),ISBLANK(TrackingWorksheet!#REF!),ISBLANK(TrackingWorksheet!G40),
ISBLANK(TrackingWorksheet!H40)),1,0)</f>
        <v>0</v>
      </c>
      <c r="C35" s="11">
        <f>IF(B35=1,"",TrackingWorksheet!D40)</f>
        <v>0</v>
      </c>
      <c r="D35" s="19">
        <f>IF(B35=1,"",IF(AND(TrackingWorksheet!B40&lt;&gt;"",TrackingWorksheet!B40&lt;=WeeklySummary!$C$7,OR(TrackingWorksheet!C40="",TrackingWorksheet!C40&gt;=WeeklySummary!$C$6)),1,0))</f>
        <v>0</v>
      </c>
      <c r="E35" s="19">
        <f>IF(B35=1,"",IF(AND(TrackingWorksheet!F40&lt;&gt;"",TrackingWorksheet!F40&lt;=WeeklySummary!$C$7,WeeklySummary!$C$6-TrackingWorksheet!F40&lt;60),1,0)*D35)</f>
        <v>0</v>
      </c>
      <c r="F35" s="19">
        <f>IF(B35=1,"",IF(AND(TrackingWorksheet!F40&lt;&gt;"",TrackingWorksheet!F40&lt;=WeeklySummary!$C$7,TrackingWorksheet!F40&gt;$M$3),1,0)*D35)</f>
        <v>0</v>
      </c>
      <c r="G35" s="19">
        <f t="shared" si="0"/>
        <v>0</v>
      </c>
      <c r="H35" s="18">
        <f>IF(B35=1,"",IF(AND(TrackingWorksheet!G40&lt;&gt;"",TrackingWorksheet!G40&lt;=WeeklySummary!$C$7),1,0)*D35)</f>
        <v>0</v>
      </c>
      <c r="I35" s="18">
        <f>IF(B35=1,"",IF(AND(TrackingWorksheet!H40&lt;&gt;"",TrackingWorksheet!H40&lt;=WeeklySummary!$C$7),1,0)*D35)</f>
        <v>0</v>
      </c>
      <c r="J35" s="51">
        <f>IF(B35=1,"",IF(AND(TrackingWorksheet!F40="",TrackingWorksheet!G40="", TrackingWorksheet!H40=""),1,0)*D35)</f>
        <v>0</v>
      </c>
      <c r="K35" s="51"/>
      <c r="L35" s="51"/>
      <c r="N35" s="51"/>
    </row>
    <row r="36" spans="2:14" x14ac:dyDescent="0.35">
      <c r="B36" s="25">
        <f>IF(AND(ISBLANK(TrackingWorksheet!B41),ISBLANK(TrackingWorksheet!C41),ISBLANK(TrackingWorksheet!F41),ISBLANK(TrackingWorksheet!#REF!),
ISBLANK(TrackingWorksheet!#REF!),ISBLANK(TrackingWorksheet!#REF!),ISBLANK(TrackingWorksheet!G41),
ISBLANK(TrackingWorksheet!H41)),1,0)</f>
        <v>0</v>
      </c>
      <c r="C36" s="11">
        <f>IF(B36=1,"",TrackingWorksheet!D41)</f>
        <v>0</v>
      </c>
      <c r="D36" s="19">
        <f>IF(B36=1,"",IF(AND(TrackingWorksheet!B41&lt;&gt;"",TrackingWorksheet!B41&lt;=WeeklySummary!$C$7,OR(TrackingWorksheet!C41="",TrackingWorksheet!C41&gt;=WeeklySummary!$C$6)),1,0))</f>
        <v>0</v>
      </c>
      <c r="E36" s="19">
        <f>IF(B36=1,"",IF(AND(TrackingWorksheet!F41&lt;&gt;"",TrackingWorksheet!F41&lt;=WeeklySummary!$C$7,WeeklySummary!$C$6-TrackingWorksheet!F41&lt;60),1,0)*D36)</f>
        <v>0</v>
      </c>
      <c r="F36" s="19">
        <f>IF(B36=1,"",IF(AND(TrackingWorksheet!F41&lt;&gt;"",TrackingWorksheet!F41&lt;=WeeklySummary!$C$7,TrackingWorksheet!F41&gt;$M$3),1,0)*D36)</f>
        <v>0</v>
      </c>
      <c r="G36" s="19">
        <f t="shared" si="0"/>
        <v>0</v>
      </c>
      <c r="H36" s="18">
        <f>IF(B36=1,"",IF(AND(TrackingWorksheet!G41&lt;&gt;"",TrackingWorksheet!G41&lt;=WeeklySummary!$C$7),1,0)*D36)</f>
        <v>0</v>
      </c>
      <c r="I36" s="18">
        <f>IF(B36=1,"",IF(AND(TrackingWorksheet!H41&lt;&gt;"",TrackingWorksheet!H41&lt;=WeeklySummary!$C$7),1,0)*D36)</f>
        <v>0</v>
      </c>
      <c r="J36" s="51">
        <f>IF(B36=1,"",IF(AND(TrackingWorksheet!F41="",TrackingWorksheet!G41="", TrackingWorksheet!H41=""),1,0)*D36)</f>
        <v>0</v>
      </c>
      <c r="K36" s="51"/>
      <c r="L36" s="51"/>
      <c r="N36" s="51"/>
    </row>
    <row r="37" spans="2:14" x14ac:dyDescent="0.35">
      <c r="B37" s="25">
        <f>IF(AND(ISBLANK(TrackingWorksheet!B42),ISBLANK(TrackingWorksheet!C42),ISBLANK(TrackingWorksheet!F42),ISBLANK(TrackingWorksheet!#REF!),
ISBLANK(TrackingWorksheet!#REF!),ISBLANK(TrackingWorksheet!#REF!),ISBLANK(TrackingWorksheet!G42),
ISBLANK(TrackingWorksheet!H42)),1,0)</f>
        <v>0</v>
      </c>
      <c r="C37" s="11">
        <f>IF(B37=1,"",TrackingWorksheet!D42)</f>
        <v>0</v>
      </c>
      <c r="D37" s="19">
        <f>IF(B37=1,"",IF(AND(TrackingWorksheet!B42&lt;&gt;"",TrackingWorksheet!B42&lt;=WeeklySummary!$C$7,OR(TrackingWorksheet!C42="",TrackingWorksheet!C42&gt;=WeeklySummary!$C$6)),1,0))</f>
        <v>0</v>
      </c>
      <c r="E37" s="19">
        <f>IF(B37=1,"",IF(AND(TrackingWorksheet!F42&lt;&gt;"",TrackingWorksheet!F42&lt;=WeeklySummary!$C$7,WeeklySummary!$C$6-TrackingWorksheet!F42&lt;60),1,0)*D37)</f>
        <v>0</v>
      </c>
      <c r="F37" s="19">
        <f>IF(B37=1,"",IF(AND(TrackingWorksheet!F42&lt;&gt;"",TrackingWorksheet!F42&lt;=WeeklySummary!$C$7,TrackingWorksheet!F42&gt;$M$3),1,0)*D37)</f>
        <v>0</v>
      </c>
      <c r="G37" s="19">
        <f t="shared" si="0"/>
        <v>0</v>
      </c>
      <c r="H37" s="18">
        <f>IF(B37=1,"",IF(AND(TrackingWorksheet!G42&lt;&gt;"",TrackingWorksheet!G42&lt;=WeeklySummary!$C$7),1,0)*D37)</f>
        <v>0</v>
      </c>
      <c r="I37" s="18">
        <f>IF(B37=1,"",IF(AND(TrackingWorksheet!H42&lt;&gt;"",TrackingWorksheet!H42&lt;=WeeklySummary!$C$7),1,0)*D37)</f>
        <v>0</v>
      </c>
      <c r="J37" s="51">
        <f>IF(B37=1,"",IF(AND(TrackingWorksheet!F42="",TrackingWorksheet!G42="", TrackingWorksheet!H42=""),1,0)*D37)</f>
        <v>0</v>
      </c>
      <c r="K37" s="51"/>
      <c r="L37" s="51"/>
      <c r="N37" s="51"/>
    </row>
    <row r="38" spans="2:14" x14ac:dyDescent="0.35">
      <c r="B38" s="25">
        <f>IF(AND(ISBLANK(TrackingWorksheet!B43),ISBLANK(TrackingWorksheet!C43),ISBLANK(TrackingWorksheet!F43),ISBLANK(TrackingWorksheet!#REF!),
ISBLANK(TrackingWorksheet!#REF!),ISBLANK(TrackingWorksheet!#REF!),ISBLANK(TrackingWorksheet!G43),
ISBLANK(TrackingWorksheet!H43)),1,0)</f>
        <v>0</v>
      </c>
      <c r="C38" s="11">
        <f>IF(B38=1,"",TrackingWorksheet!D43)</f>
        <v>0</v>
      </c>
      <c r="D38" s="19">
        <f>IF(B38=1,"",IF(AND(TrackingWorksheet!B43&lt;&gt;"",TrackingWorksheet!B43&lt;=WeeklySummary!$C$7,OR(TrackingWorksheet!C43="",TrackingWorksheet!C43&gt;=WeeklySummary!$C$6)),1,0))</f>
        <v>0</v>
      </c>
      <c r="E38" s="19">
        <f>IF(B38=1,"",IF(AND(TrackingWorksheet!F43&lt;&gt;"",TrackingWorksheet!F43&lt;=WeeklySummary!$C$7,WeeklySummary!$C$6-TrackingWorksheet!F43&lt;60),1,0)*D38)</f>
        <v>0</v>
      </c>
      <c r="F38" s="19">
        <f>IF(B38=1,"",IF(AND(TrackingWorksheet!F43&lt;&gt;"",TrackingWorksheet!F43&lt;=WeeklySummary!$C$7,TrackingWorksheet!F43&gt;$M$3),1,0)*D38)</f>
        <v>0</v>
      </c>
      <c r="G38" s="19">
        <f t="shared" si="0"/>
        <v>0</v>
      </c>
      <c r="H38" s="18">
        <f>IF(B38=1,"",IF(AND(TrackingWorksheet!G43&lt;&gt;"",TrackingWorksheet!G43&lt;=WeeklySummary!$C$7),1,0)*D38)</f>
        <v>0</v>
      </c>
      <c r="I38" s="18">
        <f>IF(B38=1,"",IF(AND(TrackingWorksheet!H43&lt;&gt;"",TrackingWorksheet!H43&lt;=WeeklySummary!$C$7),1,0)*D38)</f>
        <v>0</v>
      </c>
      <c r="J38" s="51">
        <f>IF(B38=1,"",IF(AND(TrackingWorksheet!F43="",TrackingWorksheet!G43="", TrackingWorksheet!H43=""),1,0)*D38)</f>
        <v>0</v>
      </c>
      <c r="K38" s="51"/>
      <c r="L38" s="51"/>
      <c r="N38" s="51"/>
    </row>
    <row r="39" spans="2:14" x14ac:dyDescent="0.35">
      <c r="B39" s="25">
        <f>IF(AND(ISBLANK(TrackingWorksheet!B44),ISBLANK(TrackingWorksheet!C44),ISBLANK(TrackingWorksheet!F44),ISBLANK(TrackingWorksheet!#REF!),
ISBLANK(TrackingWorksheet!#REF!),ISBLANK(TrackingWorksheet!#REF!),ISBLANK(TrackingWorksheet!G44),
ISBLANK(TrackingWorksheet!H44)),1,0)</f>
        <v>0</v>
      </c>
      <c r="C39" s="11">
        <f>IF(B39=1,"",TrackingWorksheet!D44)</f>
        <v>0</v>
      </c>
      <c r="D39" s="19">
        <f>IF(B39=1,"",IF(AND(TrackingWorksheet!B44&lt;&gt;"",TrackingWorksheet!B44&lt;=WeeklySummary!$C$7,OR(TrackingWorksheet!C44="",TrackingWorksheet!C44&gt;=WeeklySummary!$C$6)),1,0))</f>
        <v>0</v>
      </c>
      <c r="E39" s="19">
        <f>IF(B39=1,"",IF(AND(TrackingWorksheet!F44&lt;&gt;"",TrackingWorksheet!F44&lt;=WeeklySummary!$C$7,WeeklySummary!$C$6-TrackingWorksheet!F44&lt;60),1,0)*D39)</f>
        <v>0</v>
      </c>
      <c r="F39" s="19">
        <f>IF(B39=1,"",IF(AND(TrackingWorksheet!F44&lt;&gt;"",TrackingWorksheet!F44&lt;=WeeklySummary!$C$7,TrackingWorksheet!F44&gt;$M$3),1,0)*D39)</f>
        <v>0</v>
      </c>
      <c r="G39" s="19">
        <f t="shared" si="0"/>
        <v>0</v>
      </c>
      <c r="H39" s="18">
        <f>IF(B39=1,"",IF(AND(TrackingWorksheet!G44&lt;&gt;"",TrackingWorksheet!G44&lt;=WeeklySummary!$C$7),1,0)*D39)</f>
        <v>0</v>
      </c>
      <c r="I39" s="18">
        <f>IF(B39=1,"",IF(AND(TrackingWorksheet!H44&lt;&gt;"",TrackingWorksheet!H44&lt;=WeeklySummary!$C$7),1,0)*D39)</f>
        <v>0</v>
      </c>
      <c r="J39" s="51">
        <f>IF(B39=1,"",IF(AND(TrackingWorksheet!F44="",TrackingWorksheet!G44="", TrackingWorksheet!H44=""),1,0)*D39)</f>
        <v>0</v>
      </c>
      <c r="K39" s="51"/>
      <c r="L39" s="51"/>
      <c r="N39" s="51"/>
    </row>
    <row r="40" spans="2:14" x14ac:dyDescent="0.35">
      <c r="B40" s="25">
        <f>IF(AND(ISBLANK(TrackingWorksheet!B45),ISBLANK(TrackingWorksheet!C45),ISBLANK(TrackingWorksheet!F45),ISBLANK(TrackingWorksheet!#REF!),
ISBLANK(TrackingWorksheet!#REF!),ISBLANK(TrackingWorksheet!#REF!),ISBLANK(TrackingWorksheet!G45),
ISBLANK(TrackingWorksheet!H45)),1,0)</f>
        <v>0</v>
      </c>
      <c r="C40" s="11">
        <f>IF(B40=1,"",TrackingWorksheet!D45)</f>
        <v>0</v>
      </c>
      <c r="D40" s="19">
        <f>IF(B40=1,"",IF(AND(TrackingWorksheet!B45&lt;&gt;"",TrackingWorksheet!B45&lt;=WeeklySummary!$C$7,OR(TrackingWorksheet!C45="",TrackingWorksheet!C45&gt;=WeeklySummary!$C$6)),1,0))</f>
        <v>0</v>
      </c>
      <c r="E40" s="19">
        <f>IF(B40=1,"",IF(AND(TrackingWorksheet!F45&lt;&gt;"",TrackingWorksheet!F45&lt;=WeeklySummary!$C$7,WeeklySummary!$C$6-TrackingWorksheet!F45&lt;60),1,0)*D40)</f>
        <v>0</v>
      </c>
      <c r="F40" s="19">
        <f>IF(B40=1,"",IF(AND(TrackingWorksheet!F45&lt;&gt;"",TrackingWorksheet!F45&lt;=WeeklySummary!$C$7,TrackingWorksheet!F45&gt;$M$3),1,0)*D40)</f>
        <v>0</v>
      </c>
      <c r="G40" s="19">
        <f t="shared" si="0"/>
        <v>0</v>
      </c>
      <c r="H40" s="18">
        <f>IF(B40=1,"",IF(AND(TrackingWorksheet!G45&lt;&gt;"",TrackingWorksheet!G45&lt;=WeeklySummary!$C$7),1,0)*D40)</f>
        <v>0</v>
      </c>
      <c r="I40" s="18">
        <f>IF(B40=1,"",IF(AND(TrackingWorksheet!H45&lt;&gt;"",TrackingWorksheet!H45&lt;=WeeklySummary!$C$7),1,0)*D40)</f>
        <v>0</v>
      </c>
      <c r="J40" s="51">
        <f>IF(B40=1,"",IF(AND(TrackingWorksheet!F45="",TrackingWorksheet!G45="", TrackingWorksheet!H45=""),1,0)*D40)</f>
        <v>0</v>
      </c>
      <c r="K40" s="51"/>
      <c r="L40" s="51"/>
      <c r="N40" s="51"/>
    </row>
    <row r="41" spans="2:14" x14ac:dyDescent="0.35">
      <c r="B41" s="25">
        <f>IF(AND(ISBLANK(TrackingWorksheet!B46),ISBLANK(TrackingWorksheet!C46),ISBLANK(TrackingWorksheet!F46),ISBLANK(TrackingWorksheet!#REF!),
ISBLANK(TrackingWorksheet!#REF!),ISBLANK(TrackingWorksheet!#REF!),ISBLANK(TrackingWorksheet!G46),
ISBLANK(TrackingWorksheet!H46)),1,0)</f>
        <v>0</v>
      </c>
      <c r="C41" s="11">
        <f>IF(B41=1,"",TrackingWorksheet!D46)</f>
        <v>0</v>
      </c>
      <c r="D41" s="19">
        <f>IF(B41=1,"",IF(AND(TrackingWorksheet!B46&lt;&gt;"",TrackingWorksheet!B46&lt;=WeeklySummary!$C$7,OR(TrackingWorksheet!C46="",TrackingWorksheet!C46&gt;=WeeklySummary!$C$6)),1,0))</f>
        <v>0</v>
      </c>
      <c r="E41" s="19">
        <f>IF(B41=1,"",IF(AND(TrackingWorksheet!F46&lt;&gt;"",TrackingWorksheet!F46&lt;=WeeklySummary!$C$7,WeeklySummary!$C$6-TrackingWorksheet!F46&lt;60),1,0)*D41)</f>
        <v>0</v>
      </c>
      <c r="F41" s="19">
        <f>IF(B41=1,"",IF(AND(TrackingWorksheet!F46&lt;&gt;"",TrackingWorksheet!F46&lt;=WeeklySummary!$C$7,TrackingWorksheet!F46&gt;$M$3),1,0)*D41)</f>
        <v>0</v>
      </c>
      <c r="G41" s="19">
        <f t="shared" si="0"/>
        <v>0</v>
      </c>
      <c r="H41" s="18">
        <f>IF(B41=1,"",IF(AND(TrackingWorksheet!G46&lt;&gt;"",TrackingWorksheet!G46&lt;=WeeklySummary!$C$7),1,0)*D41)</f>
        <v>0</v>
      </c>
      <c r="I41" s="18">
        <f>IF(B41=1,"",IF(AND(TrackingWorksheet!H46&lt;&gt;"",TrackingWorksheet!H46&lt;=WeeklySummary!$C$7),1,0)*D41)</f>
        <v>0</v>
      </c>
      <c r="J41" s="51">
        <f>IF(B41=1,"",IF(AND(TrackingWorksheet!F46="",TrackingWorksheet!G46="", TrackingWorksheet!H46=""),1,0)*D41)</f>
        <v>0</v>
      </c>
      <c r="K41" s="51"/>
      <c r="L41" s="51"/>
      <c r="N41" s="51"/>
    </row>
    <row r="42" spans="2:14" x14ac:dyDescent="0.35">
      <c r="B42" s="25">
        <f>IF(AND(ISBLANK(TrackingWorksheet!B47),ISBLANK(TrackingWorksheet!C47),ISBLANK(TrackingWorksheet!F47),ISBLANK(TrackingWorksheet!#REF!),
ISBLANK(TrackingWorksheet!#REF!),ISBLANK(TrackingWorksheet!#REF!),ISBLANK(TrackingWorksheet!G47),
ISBLANK(TrackingWorksheet!H47)),1,0)</f>
        <v>0</v>
      </c>
      <c r="C42" s="11">
        <f>IF(B42=1,"",TrackingWorksheet!D47)</f>
        <v>0</v>
      </c>
      <c r="D42" s="19">
        <f>IF(B42=1,"",IF(AND(TrackingWorksheet!B47&lt;&gt;"",TrackingWorksheet!B47&lt;=WeeklySummary!$C$7,OR(TrackingWorksheet!C47="",TrackingWorksheet!C47&gt;=WeeklySummary!$C$6)),1,0))</f>
        <v>0</v>
      </c>
      <c r="E42" s="19">
        <f>IF(B42=1,"",IF(AND(TrackingWorksheet!F47&lt;&gt;"",TrackingWorksheet!F47&lt;=WeeklySummary!$C$7,WeeklySummary!$C$6-TrackingWorksheet!F47&lt;60),1,0)*D42)</f>
        <v>0</v>
      </c>
      <c r="F42" s="19">
        <f>IF(B42=1,"",IF(AND(TrackingWorksheet!F47&lt;&gt;"",TrackingWorksheet!F47&lt;=WeeklySummary!$C$7,TrackingWorksheet!F47&gt;$M$3),1,0)*D42)</f>
        <v>0</v>
      </c>
      <c r="G42" s="19">
        <f t="shared" si="0"/>
        <v>0</v>
      </c>
      <c r="H42" s="18">
        <f>IF(B42=1,"",IF(AND(TrackingWorksheet!G47&lt;&gt;"",TrackingWorksheet!G47&lt;=WeeklySummary!$C$7),1,0)*D42)</f>
        <v>0</v>
      </c>
      <c r="I42" s="18">
        <f>IF(B42=1,"",IF(AND(TrackingWorksheet!H47&lt;&gt;"",TrackingWorksheet!H47&lt;=WeeklySummary!$C$7),1,0)*D42)</f>
        <v>0</v>
      </c>
      <c r="J42" s="51">
        <f>IF(B42=1,"",IF(AND(TrackingWorksheet!F47="",TrackingWorksheet!G47="", TrackingWorksheet!H47=""),1,0)*D42)</f>
        <v>0</v>
      </c>
      <c r="K42" s="51"/>
      <c r="L42" s="51"/>
      <c r="N42" s="51"/>
    </row>
    <row r="43" spans="2:14" x14ac:dyDescent="0.35">
      <c r="B43" s="25">
        <f>IF(AND(ISBLANK(TrackingWorksheet!B48),ISBLANK(TrackingWorksheet!C48),ISBLANK(TrackingWorksheet!F48),ISBLANK(TrackingWorksheet!#REF!),
ISBLANK(TrackingWorksheet!#REF!),ISBLANK(TrackingWorksheet!#REF!),ISBLANK(TrackingWorksheet!G48),
ISBLANK(TrackingWorksheet!H48)),1,0)</f>
        <v>0</v>
      </c>
      <c r="C43" s="11">
        <f>IF(B43=1,"",TrackingWorksheet!D48)</f>
        <v>0</v>
      </c>
      <c r="D43" s="19">
        <f>IF(B43=1,"",IF(AND(TrackingWorksheet!B48&lt;&gt;"",TrackingWorksheet!B48&lt;=WeeklySummary!$C$7,OR(TrackingWorksheet!C48="",TrackingWorksheet!C48&gt;=WeeklySummary!$C$6)),1,0))</f>
        <v>0</v>
      </c>
      <c r="E43" s="19">
        <f>IF(B43=1,"",IF(AND(TrackingWorksheet!F48&lt;&gt;"",TrackingWorksheet!F48&lt;=WeeklySummary!$C$7,WeeklySummary!$C$6-TrackingWorksheet!F48&lt;60),1,0)*D43)</f>
        <v>0</v>
      </c>
      <c r="F43" s="19">
        <f>IF(B43=1,"",IF(AND(TrackingWorksheet!F48&lt;&gt;"",TrackingWorksheet!F48&lt;=WeeklySummary!$C$7,TrackingWorksheet!F48&gt;$M$3),1,0)*D43)</f>
        <v>0</v>
      </c>
      <c r="G43" s="19">
        <f t="shared" si="0"/>
        <v>0</v>
      </c>
      <c r="H43" s="18">
        <f>IF(B43=1,"",IF(AND(TrackingWorksheet!G48&lt;&gt;"",TrackingWorksheet!G48&lt;=WeeklySummary!$C$7),1,0)*D43)</f>
        <v>0</v>
      </c>
      <c r="I43" s="18">
        <f>IF(B43=1,"",IF(AND(TrackingWorksheet!H48&lt;&gt;"",TrackingWorksheet!H48&lt;=WeeklySummary!$C$7),1,0)*D43)</f>
        <v>0</v>
      </c>
      <c r="J43" s="51">
        <f>IF(B43=1,"",IF(AND(TrackingWorksheet!F48="",TrackingWorksheet!G48="", TrackingWorksheet!H48=""),1,0)*D43)</f>
        <v>0</v>
      </c>
      <c r="K43" s="51"/>
      <c r="L43" s="51"/>
      <c r="N43" s="51"/>
    </row>
    <row r="44" spans="2:14" x14ac:dyDescent="0.35">
      <c r="B44" s="25">
        <f>IF(AND(ISBLANK(TrackingWorksheet!B49),ISBLANK(TrackingWorksheet!C49),ISBLANK(TrackingWorksheet!F49),ISBLANK(TrackingWorksheet!#REF!),
ISBLANK(TrackingWorksheet!#REF!),ISBLANK(TrackingWorksheet!#REF!),ISBLANK(TrackingWorksheet!G49),
ISBLANK(TrackingWorksheet!H49)),1,0)</f>
        <v>0</v>
      </c>
      <c r="C44" s="11">
        <f>IF(B44=1,"",TrackingWorksheet!D49)</f>
        <v>0</v>
      </c>
      <c r="D44" s="19">
        <f>IF(B44=1,"",IF(AND(TrackingWorksheet!B49&lt;&gt;"",TrackingWorksheet!B49&lt;=WeeklySummary!$C$7,OR(TrackingWorksheet!C49="",TrackingWorksheet!C49&gt;=WeeklySummary!$C$6)),1,0))</f>
        <v>0</v>
      </c>
      <c r="E44" s="19">
        <f>IF(B44=1,"",IF(AND(TrackingWorksheet!F49&lt;&gt;"",TrackingWorksheet!F49&lt;=WeeklySummary!$C$7,WeeklySummary!$C$6-TrackingWorksheet!F49&lt;60),1,0)*D44)</f>
        <v>0</v>
      </c>
      <c r="F44" s="19">
        <f>IF(B44=1,"",IF(AND(TrackingWorksheet!F49&lt;&gt;"",TrackingWorksheet!F49&lt;=WeeklySummary!$C$7,TrackingWorksheet!F49&gt;$M$3),1,0)*D44)</f>
        <v>0</v>
      </c>
      <c r="G44" s="19">
        <f t="shared" si="0"/>
        <v>0</v>
      </c>
      <c r="H44" s="18">
        <f>IF(B44=1,"",IF(AND(TrackingWorksheet!G49&lt;&gt;"",TrackingWorksheet!G49&lt;=WeeklySummary!$C$7),1,0)*D44)</f>
        <v>0</v>
      </c>
      <c r="I44" s="18">
        <f>IF(B44=1,"",IF(AND(TrackingWorksheet!H49&lt;&gt;"",TrackingWorksheet!H49&lt;=WeeklySummary!$C$7),1,0)*D44)</f>
        <v>0</v>
      </c>
      <c r="J44" s="51">
        <f>IF(B44=1,"",IF(AND(TrackingWorksheet!F49="",TrackingWorksheet!G49="", TrackingWorksheet!H49=""),1,0)*D44)</f>
        <v>0</v>
      </c>
      <c r="K44" s="51"/>
      <c r="L44" s="51"/>
      <c r="N44" s="51"/>
    </row>
    <row r="45" spans="2:14" x14ac:dyDescent="0.35">
      <c r="B45" s="25">
        <f>IF(AND(ISBLANK(TrackingWorksheet!B50),ISBLANK(TrackingWorksheet!C50),ISBLANK(TrackingWorksheet!F50),ISBLANK(TrackingWorksheet!#REF!),
ISBLANK(TrackingWorksheet!#REF!),ISBLANK(TrackingWorksheet!#REF!),ISBLANK(TrackingWorksheet!G50),
ISBLANK(TrackingWorksheet!H50)),1,0)</f>
        <v>0</v>
      </c>
      <c r="C45" s="11">
        <f>IF(B45=1,"",TrackingWorksheet!D50)</f>
        <v>0</v>
      </c>
      <c r="D45" s="19">
        <f>IF(B45=1,"",IF(AND(TrackingWorksheet!B50&lt;&gt;"",TrackingWorksheet!B50&lt;=WeeklySummary!$C$7,OR(TrackingWorksheet!C50="",TrackingWorksheet!C50&gt;=WeeklySummary!$C$6)),1,0))</f>
        <v>0</v>
      </c>
      <c r="E45" s="19">
        <f>IF(B45=1,"",IF(AND(TrackingWorksheet!F50&lt;&gt;"",TrackingWorksheet!F50&lt;=WeeklySummary!$C$7,WeeklySummary!$C$6-TrackingWorksheet!F50&lt;60),1,0)*D45)</f>
        <v>0</v>
      </c>
      <c r="F45" s="19">
        <f>IF(B45=1,"",IF(AND(TrackingWorksheet!F50&lt;&gt;"",TrackingWorksheet!F50&lt;=WeeklySummary!$C$7,TrackingWorksheet!F50&gt;$M$3),1,0)*D45)</f>
        <v>0</v>
      </c>
      <c r="G45" s="19">
        <f t="shared" si="0"/>
        <v>0</v>
      </c>
      <c r="H45" s="18">
        <f>IF(B45=1,"",IF(AND(TrackingWorksheet!G50&lt;&gt;"",TrackingWorksheet!G50&lt;=WeeklySummary!$C$7),1,0)*D45)</f>
        <v>0</v>
      </c>
      <c r="I45" s="18">
        <f>IF(B45=1,"",IF(AND(TrackingWorksheet!H50&lt;&gt;"",TrackingWorksheet!H50&lt;=WeeklySummary!$C$7),1,0)*D45)</f>
        <v>0</v>
      </c>
      <c r="J45" s="51">
        <f>IF(B45=1,"",IF(AND(TrackingWorksheet!F50="",TrackingWorksheet!G50="", TrackingWorksheet!H50=""),1,0)*D45)</f>
        <v>0</v>
      </c>
      <c r="K45" s="51"/>
      <c r="L45" s="51"/>
      <c r="N45" s="51"/>
    </row>
    <row r="46" spans="2:14" x14ac:dyDescent="0.35">
      <c r="B46" s="25">
        <f>IF(AND(ISBLANK(TrackingWorksheet!B51),ISBLANK(TrackingWorksheet!C51),ISBLANK(TrackingWorksheet!F51),ISBLANK(TrackingWorksheet!#REF!),
ISBLANK(TrackingWorksheet!#REF!),ISBLANK(TrackingWorksheet!#REF!),ISBLANK(TrackingWorksheet!G51),
ISBLANK(TrackingWorksheet!H51)),1,0)</f>
        <v>0</v>
      </c>
      <c r="C46" s="11">
        <f>IF(B46=1,"",TrackingWorksheet!D51)</f>
        <v>0</v>
      </c>
      <c r="D46" s="19">
        <f>IF(B46=1,"",IF(AND(TrackingWorksheet!B51&lt;&gt;"",TrackingWorksheet!B51&lt;=WeeklySummary!$C$7,OR(TrackingWorksheet!C51="",TrackingWorksheet!C51&gt;=WeeklySummary!$C$6)),1,0))</f>
        <v>0</v>
      </c>
      <c r="E46" s="19">
        <f>IF(B46=1,"",IF(AND(TrackingWorksheet!F51&lt;&gt;"",TrackingWorksheet!F51&lt;=WeeklySummary!$C$7,WeeklySummary!$C$6-TrackingWorksheet!F51&lt;60),1,0)*D46)</f>
        <v>0</v>
      </c>
      <c r="F46" s="19">
        <f>IF(B46=1,"",IF(AND(TrackingWorksheet!F51&lt;&gt;"",TrackingWorksheet!F51&lt;=WeeklySummary!$C$7,TrackingWorksheet!F51&gt;$M$3),1,0)*D46)</f>
        <v>0</v>
      </c>
      <c r="G46" s="19">
        <f t="shared" si="0"/>
        <v>0</v>
      </c>
      <c r="H46" s="18">
        <f>IF(B46=1,"",IF(AND(TrackingWorksheet!G51&lt;&gt;"",TrackingWorksheet!G51&lt;=WeeklySummary!$C$7),1,0)*D46)</f>
        <v>0</v>
      </c>
      <c r="I46" s="18">
        <f>IF(B46=1,"",IF(AND(TrackingWorksheet!H51&lt;&gt;"",TrackingWorksheet!H51&lt;=WeeklySummary!$C$7),1,0)*D46)</f>
        <v>0</v>
      </c>
      <c r="J46" s="51">
        <f>IF(B46=1,"",IF(AND(TrackingWorksheet!F51="",TrackingWorksheet!G51="", TrackingWorksheet!H51=""),1,0)*D46)</f>
        <v>0</v>
      </c>
      <c r="K46" s="51"/>
      <c r="L46" s="51"/>
      <c r="N46" s="51"/>
    </row>
    <row r="47" spans="2:14" x14ac:dyDescent="0.35">
      <c r="B47" s="25">
        <f>IF(AND(ISBLANK(TrackingWorksheet!B52),ISBLANK(TrackingWorksheet!C52),ISBLANK(TrackingWorksheet!F52),ISBLANK(TrackingWorksheet!#REF!),
ISBLANK(TrackingWorksheet!#REF!),ISBLANK(TrackingWorksheet!#REF!),ISBLANK(TrackingWorksheet!G52),
ISBLANK(TrackingWorksheet!H52)),1,0)</f>
        <v>0</v>
      </c>
      <c r="C47" s="11">
        <f>IF(B47=1,"",TrackingWorksheet!D52)</f>
        <v>0</v>
      </c>
      <c r="D47" s="19">
        <f>IF(B47=1,"",IF(AND(TrackingWorksheet!B52&lt;&gt;"",TrackingWorksheet!B52&lt;=WeeklySummary!$C$7,OR(TrackingWorksheet!C52="",TrackingWorksheet!C52&gt;=WeeklySummary!$C$6)),1,0))</f>
        <v>0</v>
      </c>
      <c r="E47" s="19">
        <f>IF(B47=1,"",IF(AND(TrackingWorksheet!F52&lt;&gt;"",TrackingWorksheet!F52&lt;=WeeklySummary!$C$7,WeeklySummary!$C$6-TrackingWorksheet!F52&lt;60),1,0)*D47)</f>
        <v>0</v>
      </c>
      <c r="F47" s="19">
        <f>IF(B47=1,"",IF(AND(TrackingWorksheet!F52&lt;&gt;"",TrackingWorksheet!F52&lt;=WeeklySummary!$C$7,TrackingWorksheet!F52&gt;$M$3),1,0)*D47)</f>
        <v>0</v>
      </c>
      <c r="G47" s="19">
        <f t="shared" si="0"/>
        <v>0</v>
      </c>
      <c r="H47" s="18">
        <f>IF(B47=1,"",IF(AND(TrackingWorksheet!G52&lt;&gt;"",TrackingWorksheet!G52&lt;=WeeklySummary!$C$7),1,0)*D47)</f>
        <v>0</v>
      </c>
      <c r="I47" s="18">
        <f>IF(B47=1,"",IF(AND(TrackingWorksheet!H52&lt;&gt;"",TrackingWorksheet!H52&lt;=WeeklySummary!$C$7),1,0)*D47)</f>
        <v>0</v>
      </c>
      <c r="J47" s="51">
        <f>IF(B47=1,"",IF(AND(TrackingWorksheet!F52="",TrackingWorksheet!G52="", TrackingWorksheet!H52=""),1,0)*D47)</f>
        <v>0</v>
      </c>
      <c r="K47" s="51"/>
      <c r="L47" s="51"/>
      <c r="N47" s="51"/>
    </row>
    <row r="48" spans="2:14" x14ac:dyDescent="0.35">
      <c r="B48" s="25">
        <f>IF(AND(ISBLANK(TrackingWorksheet!B53),ISBLANK(TrackingWorksheet!C53),ISBLANK(TrackingWorksheet!F53),ISBLANK(TrackingWorksheet!#REF!),
ISBLANK(TrackingWorksheet!#REF!),ISBLANK(TrackingWorksheet!#REF!),ISBLANK(TrackingWorksheet!G53),
ISBLANK(TrackingWorksheet!H53)),1,0)</f>
        <v>0</v>
      </c>
      <c r="C48" s="11">
        <f>IF(B48=1,"",TrackingWorksheet!D53)</f>
        <v>0</v>
      </c>
      <c r="D48" s="19">
        <f>IF(B48=1,"",IF(AND(TrackingWorksheet!B53&lt;&gt;"",TrackingWorksheet!B53&lt;=WeeklySummary!$C$7,OR(TrackingWorksheet!C53="",TrackingWorksheet!C53&gt;=WeeklySummary!$C$6)),1,0))</f>
        <v>0</v>
      </c>
      <c r="E48" s="19">
        <f>IF(B48=1,"",IF(AND(TrackingWorksheet!F53&lt;&gt;"",TrackingWorksheet!F53&lt;=WeeklySummary!$C$7,WeeklySummary!$C$6-TrackingWorksheet!F53&lt;60),1,0)*D48)</f>
        <v>0</v>
      </c>
      <c r="F48" s="19">
        <f>IF(B48=1,"",IF(AND(TrackingWorksheet!F53&lt;&gt;"",TrackingWorksheet!F53&lt;=WeeklySummary!$C$7,TrackingWorksheet!F53&gt;$M$3),1,0)*D48)</f>
        <v>0</v>
      </c>
      <c r="G48" s="19">
        <f t="shared" si="0"/>
        <v>0</v>
      </c>
      <c r="H48" s="18">
        <f>IF(B48=1,"",IF(AND(TrackingWorksheet!G53&lt;&gt;"",TrackingWorksheet!G53&lt;=WeeklySummary!$C$7),1,0)*D48)</f>
        <v>0</v>
      </c>
      <c r="I48" s="18">
        <f>IF(B48=1,"",IF(AND(TrackingWorksheet!H53&lt;&gt;"",TrackingWorksheet!H53&lt;=WeeklySummary!$C$7),1,0)*D48)</f>
        <v>0</v>
      </c>
      <c r="J48" s="51">
        <f>IF(B48=1,"",IF(AND(TrackingWorksheet!F53="",TrackingWorksheet!G53="", TrackingWorksheet!H53=""),1,0)*D48)</f>
        <v>0</v>
      </c>
      <c r="K48" s="51"/>
      <c r="L48" s="51"/>
      <c r="N48" s="51"/>
    </row>
    <row r="49" spans="2:14" x14ac:dyDescent="0.35">
      <c r="B49" s="25">
        <f>IF(AND(ISBLANK(TrackingWorksheet!B54),ISBLANK(TrackingWorksheet!C54),ISBLANK(TrackingWorksheet!F54),ISBLANK(TrackingWorksheet!#REF!),
ISBLANK(TrackingWorksheet!#REF!),ISBLANK(TrackingWorksheet!#REF!),ISBLANK(TrackingWorksheet!G54),
ISBLANK(TrackingWorksheet!H54)),1,0)</f>
        <v>0</v>
      </c>
      <c r="C49" s="11">
        <f>IF(B49=1,"",TrackingWorksheet!D54)</f>
        <v>0</v>
      </c>
      <c r="D49" s="19">
        <f>IF(B49=1,"",IF(AND(TrackingWorksheet!B54&lt;&gt;"",TrackingWorksheet!B54&lt;=WeeklySummary!$C$7,OR(TrackingWorksheet!C54="",TrackingWorksheet!C54&gt;=WeeklySummary!$C$6)),1,0))</f>
        <v>0</v>
      </c>
      <c r="E49" s="19">
        <f>IF(B49=1,"",IF(AND(TrackingWorksheet!F54&lt;&gt;"",TrackingWorksheet!F54&lt;=WeeklySummary!$C$7,WeeklySummary!$C$6-TrackingWorksheet!F54&lt;60),1,0)*D49)</f>
        <v>0</v>
      </c>
      <c r="F49" s="19">
        <f>IF(B49=1,"",IF(AND(TrackingWorksheet!F54&lt;&gt;"",TrackingWorksheet!F54&lt;=WeeklySummary!$C$7,TrackingWorksheet!F54&gt;$M$3),1,0)*D49)</f>
        <v>0</v>
      </c>
      <c r="G49" s="19">
        <f t="shared" si="0"/>
        <v>0</v>
      </c>
      <c r="H49" s="18">
        <f>IF(B49=1,"",IF(AND(TrackingWorksheet!G54&lt;&gt;"",TrackingWorksheet!G54&lt;=WeeklySummary!$C$7),1,0)*D49)</f>
        <v>0</v>
      </c>
      <c r="I49" s="18">
        <f>IF(B49=1,"",IF(AND(TrackingWorksheet!H54&lt;&gt;"",TrackingWorksheet!H54&lt;=WeeklySummary!$C$7),1,0)*D49)</f>
        <v>0</v>
      </c>
      <c r="J49" s="51">
        <f>IF(B49=1,"",IF(AND(TrackingWorksheet!F54="",TrackingWorksheet!G54="", TrackingWorksheet!H54=""),1,0)*D49)</f>
        <v>0</v>
      </c>
      <c r="K49" s="51"/>
      <c r="L49" s="51"/>
      <c r="N49" s="51"/>
    </row>
    <row r="50" spans="2:14" x14ac:dyDescent="0.35">
      <c r="B50" s="25">
        <f>IF(AND(ISBLANK(TrackingWorksheet!B55),ISBLANK(TrackingWorksheet!C55),ISBLANK(TrackingWorksheet!F55),ISBLANK(TrackingWorksheet!#REF!),
ISBLANK(TrackingWorksheet!#REF!),ISBLANK(TrackingWorksheet!#REF!),ISBLANK(TrackingWorksheet!G55),
ISBLANK(TrackingWorksheet!H55)),1,0)</f>
        <v>0</v>
      </c>
      <c r="C50" s="11">
        <f>IF(B50=1,"",TrackingWorksheet!D55)</f>
        <v>0</v>
      </c>
      <c r="D50" s="19">
        <f>IF(B50=1,"",IF(AND(TrackingWorksheet!B55&lt;&gt;"",TrackingWorksheet!B55&lt;=WeeklySummary!$C$7,OR(TrackingWorksheet!C55="",TrackingWorksheet!C55&gt;=WeeklySummary!$C$6)),1,0))</f>
        <v>0</v>
      </c>
      <c r="E50" s="19">
        <f>IF(B50=1,"",IF(AND(TrackingWorksheet!F55&lt;&gt;"",TrackingWorksheet!F55&lt;=WeeklySummary!$C$7,WeeklySummary!$C$6-TrackingWorksheet!F55&lt;60),1,0)*D50)</f>
        <v>0</v>
      </c>
      <c r="F50" s="19">
        <f>IF(B50=1,"",IF(AND(TrackingWorksheet!F55&lt;&gt;"",TrackingWorksheet!F55&lt;=WeeklySummary!$C$7,TrackingWorksheet!F55&gt;$M$3),1,0)*D50)</f>
        <v>0</v>
      </c>
      <c r="G50" s="19">
        <f t="shared" si="0"/>
        <v>0</v>
      </c>
      <c r="H50" s="18">
        <f>IF(B50=1,"",IF(AND(TrackingWorksheet!G55&lt;&gt;"",TrackingWorksheet!G55&lt;=WeeklySummary!$C$7),1,0)*D50)</f>
        <v>0</v>
      </c>
      <c r="I50" s="18">
        <f>IF(B50=1,"",IF(AND(TrackingWorksheet!H55&lt;&gt;"",TrackingWorksheet!H55&lt;=WeeklySummary!$C$7),1,0)*D50)</f>
        <v>0</v>
      </c>
      <c r="J50" s="51">
        <f>IF(B50=1,"",IF(AND(TrackingWorksheet!F55="",TrackingWorksheet!G55="", TrackingWorksheet!H55=""),1,0)*D50)</f>
        <v>0</v>
      </c>
      <c r="K50" s="51"/>
      <c r="L50" s="51"/>
      <c r="N50" s="51"/>
    </row>
    <row r="51" spans="2:14" x14ac:dyDescent="0.35">
      <c r="B51" s="25">
        <f>IF(AND(ISBLANK(TrackingWorksheet!B56),ISBLANK(TrackingWorksheet!C56),ISBLANK(TrackingWorksheet!F56),ISBLANK(TrackingWorksheet!#REF!),
ISBLANK(TrackingWorksheet!#REF!),ISBLANK(TrackingWorksheet!#REF!),ISBLANK(TrackingWorksheet!G56),
ISBLANK(TrackingWorksheet!H56)),1,0)</f>
        <v>0</v>
      </c>
      <c r="C51" s="11">
        <f>IF(B51=1,"",TrackingWorksheet!D56)</f>
        <v>0</v>
      </c>
      <c r="D51" s="19">
        <f>IF(B51=1,"",IF(AND(TrackingWorksheet!B56&lt;&gt;"",TrackingWorksheet!B56&lt;=WeeklySummary!$C$7,OR(TrackingWorksheet!C56="",TrackingWorksheet!C56&gt;=WeeklySummary!$C$6)),1,0))</f>
        <v>0</v>
      </c>
      <c r="E51" s="19">
        <f>IF(B51=1,"",IF(AND(TrackingWorksheet!F56&lt;&gt;"",TrackingWorksheet!F56&lt;=WeeklySummary!$C$7,WeeklySummary!$C$6-TrackingWorksheet!F56&lt;60),1,0)*D51)</f>
        <v>0</v>
      </c>
      <c r="F51" s="19">
        <f>IF(B51=1,"",IF(AND(TrackingWorksheet!F56&lt;&gt;"",TrackingWorksheet!F56&lt;=WeeklySummary!$C$7,TrackingWorksheet!F56&gt;$M$3),1,0)*D51)</f>
        <v>0</v>
      </c>
      <c r="G51" s="19">
        <f t="shared" si="0"/>
        <v>0</v>
      </c>
      <c r="H51" s="18">
        <f>IF(B51=1,"",IF(AND(TrackingWorksheet!G56&lt;&gt;"",TrackingWorksheet!G56&lt;=WeeklySummary!$C$7),1,0)*D51)</f>
        <v>0</v>
      </c>
      <c r="I51" s="18">
        <f>IF(B51=1,"",IF(AND(TrackingWorksheet!H56&lt;&gt;"",TrackingWorksheet!H56&lt;=WeeklySummary!$C$7),1,0)*D51)</f>
        <v>0</v>
      </c>
      <c r="J51" s="51">
        <f>IF(B51=1,"",IF(AND(TrackingWorksheet!F56="",TrackingWorksheet!G56="", TrackingWorksheet!H56=""),1,0)*D51)</f>
        <v>0</v>
      </c>
      <c r="K51" s="51"/>
      <c r="L51" s="51"/>
      <c r="N51" s="51"/>
    </row>
    <row r="52" spans="2:14" x14ac:dyDescent="0.35">
      <c r="B52" s="25">
        <f>IF(AND(ISBLANK(TrackingWorksheet!B57),ISBLANK(TrackingWorksheet!C57),ISBLANK(TrackingWorksheet!F57),ISBLANK(TrackingWorksheet!#REF!),
ISBLANK(TrackingWorksheet!#REF!),ISBLANK(TrackingWorksheet!#REF!),ISBLANK(TrackingWorksheet!G57),
ISBLANK(TrackingWorksheet!H57)),1,0)</f>
        <v>0</v>
      </c>
      <c r="C52" s="11">
        <f>IF(B52=1,"",TrackingWorksheet!D57)</f>
        <v>0</v>
      </c>
      <c r="D52" s="19">
        <f>IF(B52=1,"",IF(AND(TrackingWorksheet!B57&lt;&gt;"",TrackingWorksheet!B57&lt;=WeeklySummary!$C$7,OR(TrackingWorksheet!C57="",TrackingWorksheet!C57&gt;=WeeklySummary!$C$6)),1,0))</f>
        <v>0</v>
      </c>
      <c r="E52" s="19">
        <f>IF(B52=1,"",IF(AND(TrackingWorksheet!F57&lt;&gt;"",TrackingWorksheet!F57&lt;=WeeklySummary!$C$7,WeeklySummary!$C$6-TrackingWorksheet!F57&lt;60),1,0)*D52)</f>
        <v>0</v>
      </c>
      <c r="F52" s="19">
        <f>IF(B52=1,"",IF(AND(TrackingWorksheet!F57&lt;&gt;"",TrackingWorksheet!F57&lt;=WeeklySummary!$C$7,TrackingWorksheet!F57&gt;$M$3),1,0)*D52)</f>
        <v>0</v>
      </c>
      <c r="G52" s="19">
        <f t="shared" si="0"/>
        <v>0</v>
      </c>
      <c r="H52" s="18">
        <f>IF(B52=1,"",IF(AND(TrackingWorksheet!G57&lt;&gt;"",TrackingWorksheet!G57&lt;=WeeklySummary!$C$7),1,0)*D52)</f>
        <v>0</v>
      </c>
      <c r="I52" s="18">
        <f>IF(B52=1,"",IF(AND(TrackingWorksheet!H57&lt;&gt;"",TrackingWorksheet!H57&lt;=WeeklySummary!$C$7),1,0)*D52)</f>
        <v>0</v>
      </c>
      <c r="J52" s="51">
        <f>IF(B52=1,"",IF(AND(TrackingWorksheet!F57="",TrackingWorksheet!G57="", TrackingWorksheet!H57=""),1,0)*D52)</f>
        <v>0</v>
      </c>
      <c r="K52" s="51"/>
      <c r="L52" s="51"/>
      <c r="N52" s="51"/>
    </row>
    <row r="53" spans="2:14" x14ac:dyDescent="0.35">
      <c r="B53" s="25">
        <f>IF(AND(ISBLANK(TrackingWorksheet!B58),ISBLANK(TrackingWorksheet!C58),ISBLANK(TrackingWorksheet!F58),ISBLANK(TrackingWorksheet!#REF!),
ISBLANK(TrackingWorksheet!#REF!),ISBLANK(TrackingWorksheet!#REF!),ISBLANK(TrackingWorksheet!G58),
ISBLANK(TrackingWorksheet!H58)),1,0)</f>
        <v>0</v>
      </c>
      <c r="C53" s="11">
        <f>IF(B53=1,"",TrackingWorksheet!D58)</f>
        <v>0</v>
      </c>
      <c r="D53" s="19">
        <f>IF(B53=1,"",IF(AND(TrackingWorksheet!B58&lt;&gt;"",TrackingWorksheet!B58&lt;=WeeklySummary!$C$7,OR(TrackingWorksheet!C58="",TrackingWorksheet!C58&gt;=WeeklySummary!$C$6)),1,0))</f>
        <v>0</v>
      </c>
      <c r="E53" s="19">
        <f>IF(B53=1,"",IF(AND(TrackingWorksheet!F58&lt;&gt;"",TrackingWorksheet!F58&lt;=WeeklySummary!$C$7,WeeklySummary!$C$6-TrackingWorksheet!F58&lt;60),1,0)*D53)</f>
        <v>0</v>
      </c>
      <c r="F53" s="19">
        <f>IF(B53=1,"",IF(AND(TrackingWorksheet!F58&lt;&gt;"",TrackingWorksheet!F58&lt;=WeeklySummary!$C$7,TrackingWorksheet!F58&gt;$M$3),1,0)*D53)</f>
        <v>0</v>
      </c>
      <c r="G53" s="19">
        <f t="shared" si="0"/>
        <v>0</v>
      </c>
      <c r="H53" s="18">
        <f>IF(B53=1,"",IF(AND(TrackingWorksheet!G58&lt;&gt;"",TrackingWorksheet!G58&lt;=WeeklySummary!$C$7),1,0)*D53)</f>
        <v>0</v>
      </c>
      <c r="I53" s="18">
        <f>IF(B53=1,"",IF(AND(TrackingWorksheet!H58&lt;&gt;"",TrackingWorksheet!H58&lt;=WeeklySummary!$C$7),1,0)*D53)</f>
        <v>0</v>
      </c>
      <c r="J53" s="51">
        <f>IF(B53=1,"",IF(AND(TrackingWorksheet!F58="",TrackingWorksheet!G58="", TrackingWorksheet!H58=""),1,0)*D53)</f>
        <v>0</v>
      </c>
      <c r="K53" s="51"/>
      <c r="L53" s="51"/>
      <c r="N53" s="51"/>
    </row>
    <row r="54" spans="2:14" x14ac:dyDescent="0.35">
      <c r="B54" s="25">
        <f>IF(AND(ISBLANK(TrackingWorksheet!B59),ISBLANK(TrackingWorksheet!C59),ISBLANK(TrackingWorksheet!F59),ISBLANK(TrackingWorksheet!#REF!),
ISBLANK(TrackingWorksheet!#REF!),ISBLANK(TrackingWorksheet!#REF!),ISBLANK(TrackingWorksheet!G59),
ISBLANK(TrackingWorksheet!H59)),1,0)</f>
        <v>0</v>
      </c>
      <c r="C54" s="11">
        <f>IF(B54=1,"",TrackingWorksheet!D59)</f>
        <v>0</v>
      </c>
      <c r="D54" s="19">
        <f>IF(B54=1,"",IF(AND(TrackingWorksheet!B59&lt;&gt;"",TrackingWorksheet!B59&lt;=WeeklySummary!$C$7,OR(TrackingWorksheet!C59="",TrackingWorksheet!C59&gt;=WeeklySummary!$C$6)),1,0))</f>
        <v>0</v>
      </c>
      <c r="E54" s="19">
        <f>IF(B54=1,"",IF(AND(TrackingWorksheet!F59&lt;&gt;"",TrackingWorksheet!F59&lt;=WeeklySummary!$C$7,WeeklySummary!$C$6-TrackingWorksheet!F59&lt;60),1,0)*D54)</f>
        <v>0</v>
      </c>
      <c r="F54" s="19">
        <f>IF(B54=1,"",IF(AND(TrackingWorksheet!F59&lt;&gt;"",TrackingWorksheet!F59&lt;=WeeklySummary!$C$7,TrackingWorksheet!F59&gt;$M$3),1,0)*D54)</f>
        <v>0</v>
      </c>
      <c r="G54" s="19">
        <f t="shared" si="0"/>
        <v>0</v>
      </c>
      <c r="H54" s="18">
        <f>IF(B54=1,"",IF(AND(TrackingWorksheet!G59&lt;&gt;"",TrackingWorksheet!G59&lt;=WeeklySummary!$C$7),1,0)*D54)</f>
        <v>0</v>
      </c>
      <c r="I54" s="18">
        <f>IF(B54=1,"",IF(AND(TrackingWorksheet!H59&lt;&gt;"",TrackingWorksheet!H59&lt;=WeeklySummary!$C$7),1,0)*D54)</f>
        <v>0</v>
      </c>
      <c r="J54" s="51">
        <f>IF(B54=1,"",IF(AND(TrackingWorksheet!F59="",TrackingWorksheet!G59="", TrackingWorksheet!H59=""),1,0)*D54)</f>
        <v>0</v>
      </c>
      <c r="K54" s="51"/>
      <c r="L54" s="51"/>
      <c r="N54" s="51"/>
    </row>
    <row r="55" spans="2:14" x14ac:dyDescent="0.35">
      <c r="B55" s="25">
        <f>IF(AND(ISBLANK(TrackingWorksheet!B60),ISBLANK(TrackingWorksheet!C60),ISBLANK(TrackingWorksheet!F60),ISBLANK(TrackingWorksheet!#REF!),
ISBLANK(TrackingWorksheet!#REF!),ISBLANK(TrackingWorksheet!#REF!),ISBLANK(TrackingWorksheet!G60),
ISBLANK(TrackingWorksheet!H60)),1,0)</f>
        <v>0</v>
      </c>
      <c r="C55" s="11">
        <f>IF(B55=1,"",TrackingWorksheet!D60)</f>
        <v>0</v>
      </c>
      <c r="D55" s="19">
        <f>IF(B55=1,"",IF(AND(TrackingWorksheet!B60&lt;&gt;"",TrackingWorksheet!B60&lt;=WeeklySummary!$C$7,OR(TrackingWorksheet!C60="",TrackingWorksheet!C60&gt;=WeeklySummary!$C$6)),1,0))</f>
        <v>0</v>
      </c>
      <c r="E55" s="19">
        <f>IF(B55=1,"",IF(AND(TrackingWorksheet!F60&lt;&gt;"",TrackingWorksheet!F60&lt;=WeeklySummary!$C$7,WeeklySummary!$C$6-TrackingWorksheet!F60&lt;60),1,0)*D55)</f>
        <v>0</v>
      </c>
      <c r="F55" s="19">
        <f>IF(B55=1,"",IF(AND(TrackingWorksheet!F60&lt;&gt;"",TrackingWorksheet!F60&lt;=WeeklySummary!$C$7,TrackingWorksheet!F60&gt;$M$3),1,0)*D55)</f>
        <v>0</v>
      </c>
      <c r="G55" s="19">
        <f t="shared" si="0"/>
        <v>0</v>
      </c>
      <c r="H55" s="18">
        <f>IF(B55=1,"",IF(AND(TrackingWorksheet!G60&lt;&gt;"",TrackingWorksheet!G60&lt;=WeeklySummary!$C$7),1,0)*D55)</f>
        <v>0</v>
      </c>
      <c r="I55" s="18">
        <f>IF(B55=1,"",IF(AND(TrackingWorksheet!H60&lt;&gt;"",TrackingWorksheet!H60&lt;=WeeklySummary!$C$7),1,0)*D55)</f>
        <v>0</v>
      </c>
      <c r="J55" s="51">
        <f>IF(B55=1,"",IF(AND(TrackingWorksheet!F60="",TrackingWorksheet!G60="", TrackingWorksheet!H60=""),1,0)*D55)</f>
        <v>0</v>
      </c>
      <c r="K55" s="51"/>
      <c r="L55" s="51"/>
      <c r="N55" s="51"/>
    </row>
    <row r="56" spans="2:14" x14ac:dyDescent="0.35">
      <c r="B56" s="25">
        <f>IF(AND(ISBLANK(TrackingWorksheet!B61),ISBLANK(TrackingWorksheet!C61),ISBLANK(TrackingWorksheet!F61),ISBLANK(TrackingWorksheet!#REF!),
ISBLANK(TrackingWorksheet!#REF!),ISBLANK(TrackingWorksheet!#REF!),ISBLANK(TrackingWorksheet!G61),
ISBLANK(TrackingWorksheet!H61)),1,0)</f>
        <v>0</v>
      </c>
      <c r="C56" s="11">
        <f>IF(B56=1,"",TrackingWorksheet!D61)</f>
        <v>0</v>
      </c>
      <c r="D56" s="19">
        <f>IF(B56=1,"",IF(AND(TrackingWorksheet!B61&lt;&gt;"",TrackingWorksheet!B61&lt;=WeeklySummary!$C$7,OR(TrackingWorksheet!C61="",TrackingWorksheet!C61&gt;=WeeklySummary!$C$6)),1,0))</f>
        <v>0</v>
      </c>
      <c r="E56" s="19">
        <f>IF(B56=1,"",IF(AND(TrackingWorksheet!F61&lt;&gt;"",TrackingWorksheet!F61&lt;=WeeklySummary!$C$7,WeeklySummary!$C$6-TrackingWorksheet!F61&lt;60),1,0)*D56)</f>
        <v>0</v>
      </c>
      <c r="F56" s="19">
        <f>IF(B56=1,"",IF(AND(TrackingWorksheet!F61&lt;&gt;"",TrackingWorksheet!F61&lt;=WeeklySummary!$C$7,TrackingWorksheet!F61&gt;$M$3),1,0)*D56)</f>
        <v>0</v>
      </c>
      <c r="G56" s="19">
        <f t="shared" si="0"/>
        <v>0</v>
      </c>
      <c r="H56" s="18">
        <f>IF(B56=1,"",IF(AND(TrackingWorksheet!G61&lt;&gt;"",TrackingWorksheet!G61&lt;=WeeklySummary!$C$7),1,0)*D56)</f>
        <v>0</v>
      </c>
      <c r="I56" s="18">
        <f>IF(B56=1,"",IF(AND(TrackingWorksheet!H61&lt;&gt;"",TrackingWorksheet!H61&lt;=WeeklySummary!$C$7),1,0)*D56)</f>
        <v>0</v>
      </c>
      <c r="J56" s="51">
        <f>IF(B56=1,"",IF(AND(TrackingWorksheet!F61="",TrackingWorksheet!G61="", TrackingWorksheet!H61=""),1,0)*D56)</f>
        <v>0</v>
      </c>
      <c r="K56" s="51"/>
      <c r="L56" s="51"/>
      <c r="N56" s="51"/>
    </row>
    <row r="57" spans="2:14" x14ac:dyDescent="0.35">
      <c r="B57" s="25">
        <f>IF(AND(ISBLANK(TrackingWorksheet!B62),ISBLANK(TrackingWorksheet!C62),ISBLANK(TrackingWorksheet!F62),ISBLANK(TrackingWorksheet!#REF!),
ISBLANK(TrackingWorksheet!#REF!),ISBLANK(TrackingWorksheet!#REF!),ISBLANK(TrackingWorksheet!G62),
ISBLANK(TrackingWorksheet!H62)),1,0)</f>
        <v>0</v>
      </c>
      <c r="C57" s="11">
        <f>IF(B57=1,"",TrackingWorksheet!D62)</f>
        <v>0</v>
      </c>
      <c r="D57" s="19">
        <f>IF(B57=1,"",IF(AND(TrackingWorksheet!B62&lt;&gt;"",TrackingWorksheet!B62&lt;=WeeklySummary!$C$7,OR(TrackingWorksheet!C62="",TrackingWorksheet!C62&gt;=WeeklySummary!$C$6)),1,0))</f>
        <v>0</v>
      </c>
      <c r="E57" s="19">
        <f>IF(B57=1,"",IF(AND(TrackingWorksheet!F62&lt;&gt;"",TrackingWorksheet!F62&lt;=WeeklySummary!$C$7,WeeklySummary!$C$6-TrackingWorksheet!F62&lt;60),1,0)*D57)</f>
        <v>0</v>
      </c>
      <c r="F57" s="19">
        <f>IF(B57=1,"",IF(AND(TrackingWorksheet!F62&lt;&gt;"",TrackingWorksheet!F62&lt;=WeeklySummary!$C$7,TrackingWorksheet!F62&gt;$M$3),1,0)*D57)</f>
        <v>0</v>
      </c>
      <c r="G57" s="19">
        <f t="shared" si="0"/>
        <v>0</v>
      </c>
      <c r="H57" s="18">
        <f>IF(B57=1,"",IF(AND(TrackingWorksheet!G62&lt;&gt;"",TrackingWorksheet!G62&lt;=WeeklySummary!$C$7),1,0)*D57)</f>
        <v>0</v>
      </c>
      <c r="I57" s="18">
        <f>IF(B57=1,"",IF(AND(TrackingWorksheet!H62&lt;&gt;"",TrackingWorksheet!H62&lt;=WeeklySummary!$C$7),1,0)*D57)</f>
        <v>0</v>
      </c>
      <c r="J57" s="51">
        <f>IF(B57=1,"",IF(AND(TrackingWorksheet!F62="",TrackingWorksheet!G62="", TrackingWorksheet!H62=""),1,0)*D57)</f>
        <v>0</v>
      </c>
      <c r="K57" s="51"/>
      <c r="L57" s="51"/>
      <c r="N57" s="51"/>
    </row>
    <row r="58" spans="2:14" x14ac:dyDescent="0.35">
      <c r="B58" s="25">
        <f>IF(AND(ISBLANK(TrackingWorksheet!B63),ISBLANK(TrackingWorksheet!C63),ISBLANK(TrackingWorksheet!F63),ISBLANK(TrackingWorksheet!#REF!),
ISBLANK(TrackingWorksheet!#REF!),ISBLANK(TrackingWorksheet!#REF!),ISBLANK(TrackingWorksheet!G63),
ISBLANK(TrackingWorksheet!H63)),1,0)</f>
        <v>0</v>
      </c>
      <c r="C58" s="11">
        <f>IF(B58=1,"",TrackingWorksheet!D63)</f>
        <v>0</v>
      </c>
      <c r="D58" s="19">
        <f>IF(B58=1,"",IF(AND(TrackingWorksheet!B63&lt;&gt;"",TrackingWorksheet!B63&lt;=WeeklySummary!$C$7,OR(TrackingWorksheet!C63="",TrackingWorksheet!C63&gt;=WeeklySummary!$C$6)),1,0))</f>
        <v>0</v>
      </c>
      <c r="E58" s="19">
        <f>IF(B58=1,"",IF(AND(TrackingWorksheet!F63&lt;&gt;"",TrackingWorksheet!F63&lt;=WeeklySummary!$C$7,WeeklySummary!$C$6-TrackingWorksheet!F63&lt;60),1,0)*D58)</f>
        <v>0</v>
      </c>
      <c r="F58" s="19">
        <f>IF(B58=1,"",IF(AND(TrackingWorksheet!F63&lt;&gt;"",TrackingWorksheet!F63&lt;=WeeklySummary!$C$7,TrackingWorksheet!F63&gt;$M$3),1,0)*D58)</f>
        <v>0</v>
      </c>
      <c r="G58" s="19">
        <f t="shared" si="0"/>
        <v>0</v>
      </c>
      <c r="H58" s="18">
        <f>IF(B58=1,"",IF(AND(TrackingWorksheet!G63&lt;&gt;"",TrackingWorksheet!G63&lt;=WeeklySummary!$C$7),1,0)*D58)</f>
        <v>0</v>
      </c>
      <c r="I58" s="18">
        <f>IF(B58=1,"",IF(AND(TrackingWorksheet!H63&lt;&gt;"",TrackingWorksheet!H63&lt;=WeeklySummary!$C$7),1,0)*D58)</f>
        <v>0</v>
      </c>
      <c r="J58" s="51">
        <f>IF(B58=1,"",IF(AND(TrackingWorksheet!F63="",TrackingWorksheet!G63="", TrackingWorksheet!H63=""),1,0)*D58)</f>
        <v>0</v>
      </c>
      <c r="K58" s="51"/>
      <c r="L58" s="51"/>
      <c r="N58" s="51"/>
    </row>
    <row r="59" spans="2:14" x14ac:dyDescent="0.35">
      <c r="B59" s="25">
        <f>IF(AND(ISBLANK(TrackingWorksheet!B64),ISBLANK(TrackingWorksheet!C64),ISBLANK(TrackingWorksheet!F64),ISBLANK(TrackingWorksheet!#REF!),
ISBLANK(TrackingWorksheet!#REF!),ISBLANK(TrackingWorksheet!#REF!),ISBLANK(TrackingWorksheet!G64),
ISBLANK(TrackingWorksheet!H64)),1,0)</f>
        <v>0</v>
      </c>
      <c r="C59" s="11">
        <f>IF(B59=1,"",TrackingWorksheet!D64)</f>
        <v>0</v>
      </c>
      <c r="D59" s="19">
        <f>IF(B59=1,"",IF(AND(TrackingWorksheet!B64&lt;&gt;"",TrackingWorksheet!B64&lt;=WeeklySummary!$C$7,OR(TrackingWorksheet!C64="",TrackingWorksheet!C64&gt;=WeeklySummary!$C$6)),1,0))</f>
        <v>0</v>
      </c>
      <c r="E59" s="19">
        <f>IF(B59=1,"",IF(AND(TrackingWorksheet!F64&lt;&gt;"",TrackingWorksheet!F64&lt;=WeeklySummary!$C$7,WeeklySummary!$C$6-TrackingWorksheet!F64&lt;60),1,0)*D59)</f>
        <v>0</v>
      </c>
      <c r="F59" s="19">
        <f>IF(B59=1,"",IF(AND(TrackingWorksheet!F64&lt;&gt;"",TrackingWorksheet!F64&lt;=WeeklySummary!$C$7,TrackingWorksheet!F64&gt;$M$3),1,0)*D59)</f>
        <v>0</v>
      </c>
      <c r="G59" s="19">
        <f t="shared" si="0"/>
        <v>0</v>
      </c>
      <c r="H59" s="18">
        <f>IF(B59=1,"",IF(AND(TrackingWorksheet!G64&lt;&gt;"",TrackingWorksheet!G64&lt;=WeeklySummary!$C$7),1,0)*D59)</f>
        <v>0</v>
      </c>
      <c r="I59" s="18">
        <f>IF(B59=1,"",IF(AND(TrackingWorksheet!H64&lt;&gt;"",TrackingWorksheet!H64&lt;=WeeklySummary!$C$7),1,0)*D59)</f>
        <v>0</v>
      </c>
      <c r="J59" s="51">
        <f>IF(B59=1,"",IF(AND(TrackingWorksheet!F64="",TrackingWorksheet!G64="", TrackingWorksheet!H64=""),1,0)*D59)</f>
        <v>0</v>
      </c>
      <c r="K59" s="51"/>
      <c r="L59" s="51"/>
      <c r="N59" s="51"/>
    </row>
    <row r="60" spans="2:14" x14ac:dyDescent="0.35">
      <c r="B60" s="25">
        <f>IF(AND(ISBLANK(TrackingWorksheet!B65),ISBLANK(TrackingWorksheet!C65),ISBLANK(TrackingWorksheet!F65),ISBLANK(TrackingWorksheet!#REF!),
ISBLANK(TrackingWorksheet!#REF!),ISBLANK(TrackingWorksheet!#REF!),ISBLANK(TrackingWorksheet!G65),
ISBLANK(TrackingWorksheet!H65)),1,0)</f>
        <v>0</v>
      </c>
      <c r="C60" s="11">
        <f>IF(B60=1,"",TrackingWorksheet!D65)</f>
        <v>0</v>
      </c>
      <c r="D60" s="19">
        <f>IF(B60=1,"",IF(AND(TrackingWorksheet!B65&lt;&gt;"",TrackingWorksheet!B65&lt;=WeeklySummary!$C$7,OR(TrackingWorksheet!C65="",TrackingWorksheet!C65&gt;=WeeklySummary!$C$6)),1,0))</f>
        <v>0</v>
      </c>
      <c r="E60" s="19">
        <f>IF(B60=1,"",IF(AND(TrackingWorksheet!F65&lt;&gt;"",TrackingWorksheet!F65&lt;=WeeklySummary!$C$7,WeeklySummary!$C$6-TrackingWorksheet!F65&lt;60),1,0)*D60)</f>
        <v>0</v>
      </c>
      <c r="F60" s="19">
        <f>IF(B60=1,"",IF(AND(TrackingWorksheet!F65&lt;&gt;"",TrackingWorksheet!F65&lt;=WeeklySummary!$C$7,TrackingWorksheet!F65&gt;$M$3),1,0)*D60)</f>
        <v>0</v>
      </c>
      <c r="G60" s="19">
        <f t="shared" si="0"/>
        <v>0</v>
      </c>
      <c r="H60" s="18">
        <f>IF(B60=1,"",IF(AND(TrackingWorksheet!G65&lt;&gt;"",TrackingWorksheet!G65&lt;=WeeklySummary!$C$7),1,0)*D60)</f>
        <v>0</v>
      </c>
      <c r="I60" s="18">
        <f>IF(B60=1,"",IF(AND(TrackingWorksheet!H65&lt;&gt;"",TrackingWorksheet!H65&lt;=WeeklySummary!$C$7),1,0)*D60)</f>
        <v>0</v>
      </c>
      <c r="J60" s="51">
        <f>IF(B60=1,"",IF(AND(TrackingWorksheet!F65="",TrackingWorksheet!G65="", TrackingWorksheet!H65=""),1,0)*D60)</f>
        <v>0</v>
      </c>
      <c r="K60" s="51"/>
      <c r="L60" s="51"/>
      <c r="N60" s="51"/>
    </row>
    <row r="61" spans="2:14" x14ac:dyDescent="0.35">
      <c r="B61" s="25">
        <f>IF(AND(ISBLANK(TrackingWorksheet!B66),ISBLANK(TrackingWorksheet!C66),ISBLANK(TrackingWorksheet!F66),ISBLANK(TrackingWorksheet!#REF!),
ISBLANK(TrackingWorksheet!#REF!),ISBLANK(TrackingWorksheet!#REF!),ISBLANK(TrackingWorksheet!G66),
ISBLANK(TrackingWorksheet!H66)),1,0)</f>
        <v>0</v>
      </c>
      <c r="C61" s="11">
        <f>IF(B61=1,"",TrackingWorksheet!D66)</f>
        <v>0</v>
      </c>
      <c r="D61" s="19">
        <f>IF(B61=1,"",IF(AND(TrackingWorksheet!B66&lt;&gt;"",TrackingWorksheet!B66&lt;=WeeklySummary!$C$7,OR(TrackingWorksheet!C66="",TrackingWorksheet!C66&gt;=WeeklySummary!$C$6)),1,0))</f>
        <v>0</v>
      </c>
      <c r="E61" s="19">
        <f>IF(B61=1,"",IF(AND(TrackingWorksheet!F66&lt;&gt;"",TrackingWorksheet!F66&lt;=WeeklySummary!$C$7,WeeklySummary!$C$6-TrackingWorksheet!F66&lt;60),1,0)*D61)</f>
        <v>0</v>
      </c>
      <c r="F61" s="19">
        <f>IF(B61=1,"",IF(AND(TrackingWorksheet!F66&lt;&gt;"",TrackingWorksheet!F66&lt;=WeeklySummary!$C$7,TrackingWorksheet!F66&gt;$M$3),1,0)*D61)</f>
        <v>0</v>
      </c>
      <c r="G61" s="19">
        <f t="shared" si="0"/>
        <v>0</v>
      </c>
      <c r="H61" s="18">
        <f>IF(B61=1,"",IF(AND(TrackingWorksheet!G66&lt;&gt;"",TrackingWorksheet!G66&lt;=WeeklySummary!$C$7),1,0)*D61)</f>
        <v>0</v>
      </c>
      <c r="I61" s="18">
        <f>IF(B61=1,"",IF(AND(TrackingWorksheet!H66&lt;&gt;"",TrackingWorksheet!H66&lt;=WeeklySummary!$C$7),1,0)*D61)</f>
        <v>0</v>
      </c>
      <c r="J61" s="51">
        <f>IF(B61=1,"",IF(AND(TrackingWorksheet!F66="",TrackingWorksheet!G66="", TrackingWorksheet!H66=""),1,0)*D61)</f>
        <v>0</v>
      </c>
      <c r="K61" s="51"/>
      <c r="L61" s="51"/>
      <c r="N61" s="51"/>
    </row>
    <row r="62" spans="2:14" x14ac:dyDescent="0.35">
      <c r="B62" s="25">
        <f>IF(AND(ISBLANK(TrackingWorksheet!B67),ISBLANK(TrackingWorksheet!C67),ISBLANK(TrackingWorksheet!F67),ISBLANK(TrackingWorksheet!#REF!),
ISBLANK(TrackingWorksheet!#REF!),ISBLANK(TrackingWorksheet!#REF!),ISBLANK(TrackingWorksheet!G67),
ISBLANK(TrackingWorksheet!H67)),1,0)</f>
        <v>0</v>
      </c>
      <c r="C62" s="11">
        <f>IF(B62=1,"",TrackingWorksheet!D67)</f>
        <v>0</v>
      </c>
      <c r="D62" s="19">
        <f>IF(B62=1,"",IF(AND(TrackingWorksheet!B67&lt;&gt;"",TrackingWorksheet!B67&lt;=WeeklySummary!$C$7,OR(TrackingWorksheet!C67="",TrackingWorksheet!C67&gt;=WeeklySummary!$C$6)),1,0))</f>
        <v>0</v>
      </c>
      <c r="E62" s="19">
        <f>IF(B62=1,"",IF(AND(TrackingWorksheet!F67&lt;&gt;"",TrackingWorksheet!F67&lt;=WeeklySummary!$C$7,WeeklySummary!$C$6-TrackingWorksheet!F67&lt;60),1,0)*D62)</f>
        <v>0</v>
      </c>
      <c r="F62" s="19">
        <f>IF(B62=1,"",IF(AND(TrackingWorksheet!F67&lt;&gt;"",TrackingWorksheet!F67&lt;=WeeklySummary!$C$7,TrackingWorksheet!F67&gt;$M$3),1,0)*D62)</f>
        <v>0</v>
      </c>
      <c r="G62" s="19">
        <f t="shared" si="0"/>
        <v>0</v>
      </c>
      <c r="H62" s="18">
        <f>IF(B62=1,"",IF(AND(TrackingWorksheet!G67&lt;&gt;"",TrackingWorksheet!G67&lt;=WeeklySummary!$C$7),1,0)*D62)</f>
        <v>0</v>
      </c>
      <c r="I62" s="18">
        <f>IF(B62=1,"",IF(AND(TrackingWorksheet!H67&lt;&gt;"",TrackingWorksheet!H67&lt;=WeeklySummary!$C$7),1,0)*D62)</f>
        <v>0</v>
      </c>
      <c r="J62" s="51">
        <f>IF(B62=1,"",IF(AND(TrackingWorksheet!F67="",TrackingWorksheet!G67="", TrackingWorksheet!H67=""),1,0)*D62)</f>
        <v>0</v>
      </c>
      <c r="K62" s="51"/>
      <c r="L62" s="51"/>
      <c r="N62" s="51"/>
    </row>
    <row r="63" spans="2:14" x14ac:dyDescent="0.35">
      <c r="B63" s="25">
        <f>IF(AND(ISBLANK(TrackingWorksheet!B68),ISBLANK(TrackingWorksheet!C68),ISBLANK(TrackingWorksheet!F68),ISBLANK(TrackingWorksheet!#REF!),
ISBLANK(TrackingWorksheet!#REF!),ISBLANK(TrackingWorksheet!#REF!),ISBLANK(TrackingWorksheet!G68),
ISBLANK(TrackingWorksheet!H68)),1,0)</f>
        <v>0</v>
      </c>
      <c r="C63" s="11">
        <f>IF(B63=1,"",TrackingWorksheet!D68)</f>
        <v>0</v>
      </c>
      <c r="D63" s="19">
        <f>IF(B63=1,"",IF(AND(TrackingWorksheet!B68&lt;&gt;"",TrackingWorksheet!B68&lt;=WeeklySummary!$C$7,OR(TrackingWorksheet!C68="",TrackingWorksheet!C68&gt;=WeeklySummary!$C$6)),1,0))</f>
        <v>0</v>
      </c>
      <c r="E63" s="19">
        <f>IF(B63=1,"",IF(AND(TrackingWorksheet!F68&lt;&gt;"",TrackingWorksheet!F68&lt;=WeeklySummary!$C$7,WeeklySummary!$C$6-TrackingWorksheet!F68&lt;60),1,0)*D63)</f>
        <v>0</v>
      </c>
      <c r="F63" s="19">
        <f>IF(B63=1,"",IF(AND(TrackingWorksheet!F68&lt;&gt;"",TrackingWorksheet!F68&lt;=WeeklySummary!$C$7,TrackingWorksheet!F68&gt;$M$3),1,0)*D63)</f>
        <v>0</v>
      </c>
      <c r="G63" s="19">
        <f t="shared" si="0"/>
        <v>0</v>
      </c>
      <c r="H63" s="18">
        <f>IF(B63=1,"",IF(AND(TrackingWorksheet!G68&lt;&gt;"",TrackingWorksheet!G68&lt;=WeeklySummary!$C$7),1,0)*D63)</f>
        <v>0</v>
      </c>
      <c r="I63" s="18">
        <f>IF(B63=1,"",IF(AND(TrackingWorksheet!H68&lt;&gt;"",TrackingWorksheet!H68&lt;=WeeklySummary!$C$7),1,0)*D63)</f>
        <v>0</v>
      </c>
      <c r="J63" s="51">
        <f>IF(B63=1,"",IF(AND(TrackingWorksheet!F68="",TrackingWorksheet!G68="", TrackingWorksheet!H68=""),1,0)*D63)</f>
        <v>0</v>
      </c>
      <c r="K63" s="51"/>
      <c r="L63" s="51"/>
      <c r="N63" s="51"/>
    </row>
    <row r="64" spans="2:14" x14ac:dyDescent="0.35">
      <c r="B64" s="25">
        <f>IF(AND(ISBLANK(TrackingWorksheet!B69),ISBLANK(TrackingWorksheet!C69),ISBLANK(TrackingWorksheet!F69),ISBLANK(TrackingWorksheet!#REF!),
ISBLANK(TrackingWorksheet!#REF!),ISBLANK(TrackingWorksheet!#REF!),ISBLANK(TrackingWorksheet!G69),
ISBLANK(TrackingWorksheet!H69)),1,0)</f>
        <v>0</v>
      </c>
      <c r="C64" s="11">
        <f>IF(B64=1,"",TrackingWorksheet!D69)</f>
        <v>0</v>
      </c>
      <c r="D64" s="19">
        <f>IF(B64=1,"",IF(AND(TrackingWorksheet!B69&lt;&gt;"",TrackingWorksheet!B69&lt;=WeeklySummary!$C$7,OR(TrackingWorksheet!C69="",TrackingWorksheet!C69&gt;=WeeklySummary!$C$6)),1,0))</f>
        <v>0</v>
      </c>
      <c r="E64" s="19">
        <f>IF(B64=1,"",IF(AND(TrackingWorksheet!F69&lt;&gt;"",TrackingWorksheet!F69&lt;=WeeklySummary!$C$7,WeeklySummary!$C$6-TrackingWorksheet!F69&lt;60),1,0)*D64)</f>
        <v>0</v>
      </c>
      <c r="F64" s="19">
        <f>IF(B64=1,"",IF(AND(TrackingWorksheet!F69&lt;&gt;"",TrackingWorksheet!F69&lt;=WeeklySummary!$C$7,TrackingWorksheet!F69&gt;$M$3),1,0)*D64)</f>
        <v>0</v>
      </c>
      <c r="G64" s="19">
        <f t="shared" si="0"/>
        <v>0</v>
      </c>
      <c r="H64" s="18">
        <f>IF(B64=1,"",IF(AND(TrackingWorksheet!G69&lt;&gt;"",TrackingWorksheet!G69&lt;=WeeklySummary!$C$7),1,0)*D64)</f>
        <v>0</v>
      </c>
      <c r="I64" s="18">
        <f>IF(B64=1,"",IF(AND(TrackingWorksheet!H69&lt;&gt;"",TrackingWorksheet!H69&lt;=WeeklySummary!$C$7),1,0)*D64)</f>
        <v>0</v>
      </c>
      <c r="J64" s="51">
        <f>IF(B64=1,"",IF(AND(TrackingWorksheet!F69="",TrackingWorksheet!G69="", TrackingWorksheet!H69=""),1,0)*D64)</f>
        <v>0</v>
      </c>
      <c r="K64" s="51"/>
      <c r="L64" s="51"/>
      <c r="N64" s="51"/>
    </row>
    <row r="65" spans="2:14" x14ac:dyDescent="0.35">
      <c r="B65" s="25">
        <f>IF(AND(ISBLANK(TrackingWorksheet!B70),ISBLANK(TrackingWorksheet!C70),ISBLANK(TrackingWorksheet!F70),ISBLANK(TrackingWorksheet!#REF!),
ISBLANK(TrackingWorksheet!#REF!),ISBLANK(TrackingWorksheet!#REF!),ISBLANK(TrackingWorksheet!G70),
ISBLANK(TrackingWorksheet!H70)),1,0)</f>
        <v>0</v>
      </c>
      <c r="C65" s="11">
        <f>IF(B65=1,"",TrackingWorksheet!D70)</f>
        <v>0</v>
      </c>
      <c r="D65" s="19">
        <f>IF(B65=1,"",IF(AND(TrackingWorksheet!B70&lt;&gt;"",TrackingWorksheet!B70&lt;=WeeklySummary!$C$7,OR(TrackingWorksheet!C70="",TrackingWorksheet!C70&gt;=WeeklySummary!$C$6)),1,0))</f>
        <v>0</v>
      </c>
      <c r="E65" s="19">
        <f>IF(B65=1,"",IF(AND(TrackingWorksheet!F70&lt;&gt;"",TrackingWorksheet!F70&lt;=WeeklySummary!$C$7,WeeklySummary!$C$6-TrackingWorksheet!F70&lt;60),1,0)*D65)</f>
        <v>0</v>
      </c>
      <c r="F65" s="19">
        <f>IF(B65=1,"",IF(AND(TrackingWorksheet!F70&lt;&gt;"",TrackingWorksheet!F70&lt;=WeeklySummary!$C$7,TrackingWorksheet!F70&gt;$M$3),1,0)*D65)</f>
        <v>0</v>
      </c>
      <c r="G65" s="19">
        <f t="shared" si="0"/>
        <v>0</v>
      </c>
      <c r="H65" s="18">
        <f>IF(B65=1,"",IF(AND(TrackingWorksheet!G70&lt;&gt;"",TrackingWorksheet!G70&lt;=WeeklySummary!$C$7),1,0)*D65)</f>
        <v>0</v>
      </c>
      <c r="I65" s="18">
        <f>IF(B65=1,"",IF(AND(TrackingWorksheet!H70&lt;&gt;"",TrackingWorksheet!H70&lt;=WeeklySummary!$C$7),1,0)*D65)</f>
        <v>0</v>
      </c>
      <c r="J65" s="51">
        <f>IF(B65=1,"",IF(AND(TrackingWorksheet!F70="",TrackingWorksheet!G70="", TrackingWorksheet!H70=""),1,0)*D65)</f>
        <v>0</v>
      </c>
      <c r="K65" s="51"/>
      <c r="L65" s="51"/>
      <c r="N65" s="51"/>
    </row>
    <row r="66" spans="2:14" x14ac:dyDescent="0.35">
      <c r="B66" s="25">
        <f>IF(AND(ISBLANK(TrackingWorksheet!B71),ISBLANK(TrackingWorksheet!C71),ISBLANK(TrackingWorksheet!F71),ISBLANK(TrackingWorksheet!#REF!),
ISBLANK(TrackingWorksheet!#REF!),ISBLANK(TrackingWorksheet!#REF!),ISBLANK(TrackingWorksheet!G71),
ISBLANK(TrackingWorksheet!H71)),1,0)</f>
        <v>0</v>
      </c>
      <c r="C66" s="11">
        <f>IF(B66=1,"",TrackingWorksheet!D71)</f>
        <v>0</v>
      </c>
      <c r="D66" s="19">
        <f>IF(B66=1,"",IF(AND(TrackingWorksheet!B71&lt;&gt;"",TrackingWorksheet!B71&lt;=WeeklySummary!$C$7,OR(TrackingWorksheet!C71="",TrackingWorksheet!C71&gt;=WeeklySummary!$C$6)),1,0))</f>
        <v>0</v>
      </c>
      <c r="E66" s="19">
        <f>IF(B66=1,"",IF(AND(TrackingWorksheet!F71&lt;&gt;"",TrackingWorksheet!F71&lt;=WeeklySummary!$C$7,WeeklySummary!$C$6-TrackingWorksheet!F71&lt;60),1,0)*D66)</f>
        <v>0</v>
      </c>
      <c r="F66" s="19">
        <f>IF(B66=1,"",IF(AND(TrackingWorksheet!F71&lt;&gt;"",TrackingWorksheet!F71&lt;=WeeklySummary!$C$7,TrackingWorksheet!F71&gt;$M$3),1,0)*D66)</f>
        <v>0</v>
      </c>
      <c r="G66" s="19">
        <f t="shared" si="0"/>
        <v>0</v>
      </c>
      <c r="H66" s="18">
        <f>IF(B66=1,"",IF(AND(TrackingWorksheet!G71&lt;&gt;"",TrackingWorksheet!G71&lt;=WeeklySummary!$C$7),1,0)*D66)</f>
        <v>0</v>
      </c>
      <c r="I66" s="18">
        <f>IF(B66=1,"",IF(AND(TrackingWorksheet!H71&lt;&gt;"",TrackingWorksheet!H71&lt;=WeeklySummary!$C$7),1,0)*D66)</f>
        <v>0</v>
      </c>
      <c r="J66" s="51">
        <f>IF(B66=1,"",IF(AND(TrackingWorksheet!F71="",TrackingWorksheet!G71="", TrackingWorksheet!H71=""),1,0)*D66)</f>
        <v>0</v>
      </c>
      <c r="K66" s="51"/>
      <c r="L66" s="51"/>
      <c r="N66" s="51"/>
    </row>
    <row r="67" spans="2:14" x14ac:dyDescent="0.35">
      <c r="B67" s="25">
        <f>IF(AND(ISBLANK(TrackingWorksheet!B72),ISBLANK(TrackingWorksheet!C72),ISBLANK(TrackingWorksheet!F72),ISBLANK(TrackingWorksheet!#REF!),
ISBLANK(TrackingWorksheet!#REF!),ISBLANK(TrackingWorksheet!#REF!),ISBLANK(TrackingWorksheet!G72),
ISBLANK(TrackingWorksheet!H72)),1,0)</f>
        <v>0</v>
      </c>
      <c r="C67" s="11">
        <f>IF(B67=1,"",TrackingWorksheet!D72)</f>
        <v>0</v>
      </c>
      <c r="D67" s="19">
        <f>IF(B67=1,"",IF(AND(TrackingWorksheet!B72&lt;&gt;"",TrackingWorksheet!B72&lt;=WeeklySummary!$C$7,OR(TrackingWorksheet!C72="",TrackingWorksheet!C72&gt;=WeeklySummary!$C$6)),1,0))</f>
        <v>0</v>
      </c>
      <c r="E67" s="19">
        <f>IF(B67=1,"",IF(AND(TrackingWorksheet!F72&lt;&gt;"",TrackingWorksheet!F72&lt;=WeeklySummary!$C$7,WeeklySummary!$C$6-TrackingWorksheet!F72&lt;60),1,0)*D67)</f>
        <v>0</v>
      </c>
      <c r="F67" s="19">
        <f>IF(B67=1,"",IF(AND(TrackingWorksheet!F72&lt;&gt;"",TrackingWorksheet!F72&lt;=WeeklySummary!$C$7,TrackingWorksheet!F72&gt;$M$3),1,0)*D67)</f>
        <v>0</v>
      </c>
      <c r="G67" s="19">
        <f t="shared" si="0"/>
        <v>0</v>
      </c>
      <c r="H67" s="18">
        <f>IF(B67=1,"",IF(AND(TrackingWorksheet!G72&lt;&gt;"",TrackingWorksheet!G72&lt;=WeeklySummary!$C$7),1,0)*D67)</f>
        <v>0</v>
      </c>
      <c r="I67" s="18">
        <f>IF(B67=1,"",IF(AND(TrackingWorksheet!H72&lt;&gt;"",TrackingWorksheet!H72&lt;=WeeklySummary!$C$7),1,0)*D67)</f>
        <v>0</v>
      </c>
      <c r="J67" s="51">
        <f>IF(B67=1,"",IF(AND(TrackingWorksheet!F72="",TrackingWorksheet!G72="", TrackingWorksheet!H72=""),1,0)*D67)</f>
        <v>0</v>
      </c>
      <c r="K67" s="51"/>
      <c r="L67" s="51"/>
      <c r="N67" s="51"/>
    </row>
    <row r="68" spans="2:14" x14ac:dyDescent="0.35">
      <c r="B68" s="25">
        <f>IF(AND(ISBLANK(TrackingWorksheet!B73),ISBLANK(TrackingWorksheet!C73),ISBLANK(TrackingWorksheet!F73),ISBLANK(TrackingWorksheet!#REF!),
ISBLANK(TrackingWorksheet!#REF!),ISBLANK(TrackingWorksheet!#REF!),ISBLANK(TrackingWorksheet!G73),
ISBLANK(TrackingWorksheet!H73)),1,0)</f>
        <v>0</v>
      </c>
      <c r="C68" s="11">
        <f>IF(B68=1,"",TrackingWorksheet!D73)</f>
        <v>0</v>
      </c>
      <c r="D68" s="19">
        <f>IF(B68=1,"",IF(AND(TrackingWorksheet!B73&lt;&gt;"",TrackingWorksheet!B73&lt;=WeeklySummary!$C$7,OR(TrackingWorksheet!C73="",TrackingWorksheet!C73&gt;=WeeklySummary!$C$6)),1,0))</f>
        <v>0</v>
      </c>
      <c r="E68" s="19">
        <f>IF(B68=1,"",IF(AND(TrackingWorksheet!F73&lt;&gt;"",TrackingWorksheet!F73&lt;=WeeklySummary!$C$7,WeeklySummary!$C$6-TrackingWorksheet!F73&lt;60),1,0)*D68)</f>
        <v>0</v>
      </c>
      <c r="F68" s="19">
        <f>IF(B68=1,"",IF(AND(TrackingWorksheet!F73&lt;&gt;"",TrackingWorksheet!F73&lt;=WeeklySummary!$C$7,TrackingWorksheet!F73&gt;$M$3),1,0)*D68)</f>
        <v>0</v>
      </c>
      <c r="G68" s="19">
        <f t="shared" ref="G68:G131" si="1">MAX(E68:F68)</f>
        <v>0</v>
      </c>
      <c r="H68" s="18">
        <f>IF(B68=1,"",IF(AND(TrackingWorksheet!G73&lt;&gt;"",TrackingWorksheet!G73&lt;=WeeklySummary!$C$7),1,0)*D68)</f>
        <v>0</v>
      </c>
      <c r="I68" s="18">
        <f>IF(B68=1,"",IF(AND(TrackingWorksheet!H73&lt;&gt;"",TrackingWorksheet!H73&lt;=WeeklySummary!$C$7),1,0)*D68)</f>
        <v>0</v>
      </c>
      <c r="J68" s="51">
        <f>IF(B68=1,"",IF(AND(TrackingWorksheet!F73="",TrackingWorksheet!G73="", TrackingWorksheet!H73=""),1,0)*D68)</f>
        <v>0</v>
      </c>
      <c r="K68" s="51"/>
      <c r="L68" s="51"/>
      <c r="N68" s="51"/>
    </row>
    <row r="69" spans="2:14" x14ac:dyDescent="0.35">
      <c r="B69" s="25">
        <f>IF(AND(ISBLANK(TrackingWorksheet!B74),ISBLANK(TrackingWorksheet!C74),ISBLANK(TrackingWorksheet!F74),ISBLANK(TrackingWorksheet!#REF!),
ISBLANK(TrackingWorksheet!#REF!),ISBLANK(TrackingWorksheet!#REF!),ISBLANK(TrackingWorksheet!G74),
ISBLANK(TrackingWorksheet!H74)),1,0)</f>
        <v>0</v>
      </c>
      <c r="C69" s="11">
        <f>IF(B69=1,"",TrackingWorksheet!D74)</f>
        <v>0</v>
      </c>
      <c r="D69" s="19">
        <f>IF(B69=1,"",IF(AND(TrackingWorksheet!B74&lt;&gt;"",TrackingWorksheet!B74&lt;=WeeklySummary!$C$7,OR(TrackingWorksheet!C74="",TrackingWorksheet!C74&gt;=WeeklySummary!$C$6)),1,0))</f>
        <v>0</v>
      </c>
      <c r="E69" s="19">
        <f>IF(B69=1,"",IF(AND(TrackingWorksheet!F74&lt;&gt;"",TrackingWorksheet!F74&lt;=WeeklySummary!$C$7,WeeklySummary!$C$6-TrackingWorksheet!F74&lt;60),1,0)*D69)</f>
        <v>0</v>
      </c>
      <c r="F69" s="19">
        <f>IF(B69=1,"",IF(AND(TrackingWorksheet!F74&lt;&gt;"",TrackingWorksheet!F74&lt;=WeeklySummary!$C$7,TrackingWorksheet!F74&gt;$M$3),1,0)*D69)</f>
        <v>0</v>
      </c>
      <c r="G69" s="19">
        <f t="shared" si="1"/>
        <v>0</v>
      </c>
      <c r="H69" s="18">
        <f>IF(B69=1,"",IF(AND(TrackingWorksheet!G74&lt;&gt;"",TrackingWorksheet!G74&lt;=WeeklySummary!$C$7),1,0)*D69)</f>
        <v>0</v>
      </c>
      <c r="I69" s="18">
        <f>IF(B69=1,"",IF(AND(TrackingWorksheet!H74&lt;&gt;"",TrackingWorksheet!H74&lt;=WeeklySummary!$C$7),1,0)*D69)</f>
        <v>0</v>
      </c>
      <c r="J69" s="51">
        <f>IF(B69=1,"",IF(AND(TrackingWorksheet!F74="",TrackingWorksheet!G74="", TrackingWorksheet!H74=""),1,0)*D69)</f>
        <v>0</v>
      </c>
      <c r="K69" s="51"/>
      <c r="L69" s="51"/>
      <c r="N69" s="51"/>
    </row>
    <row r="70" spans="2:14" x14ac:dyDescent="0.35">
      <c r="B70" s="25">
        <f>IF(AND(ISBLANK(TrackingWorksheet!B75),ISBLANK(TrackingWorksheet!C75),ISBLANK(TrackingWorksheet!F75),ISBLANK(TrackingWorksheet!#REF!),
ISBLANK(TrackingWorksheet!#REF!),ISBLANK(TrackingWorksheet!#REF!),ISBLANK(TrackingWorksheet!G75),
ISBLANK(TrackingWorksheet!H75)),1,0)</f>
        <v>0</v>
      </c>
      <c r="C70" s="11">
        <f>IF(B70=1,"",TrackingWorksheet!D75)</f>
        <v>0</v>
      </c>
      <c r="D70" s="19">
        <f>IF(B70=1,"",IF(AND(TrackingWorksheet!B75&lt;&gt;"",TrackingWorksheet!B75&lt;=WeeklySummary!$C$7,OR(TrackingWorksheet!C75="",TrackingWorksheet!C75&gt;=WeeklySummary!$C$6)),1,0))</f>
        <v>0</v>
      </c>
      <c r="E70" s="19">
        <f>IF(B70=1,"",IF(AND(TrackingWorksheet!F75&lt;&gt;"",TrackingWorksheet!F75&lt;=WeeklySummary!$C$7,WeeklySummary!$C$6-TrackingWorksheet!F75&lt;60),1,0)*D70)</f>
        <v>0</v>
      </c>
      <c r="F70" s="19">
        <f>IF(B70=1,"",IF(AND(TrackingWorksheet!F75&lt;&gt;"",TrackingWorksheet!F75&lt;=WeeklySummary!$C$7,TrackingWorksheet!F75&gt;$M$3),1,0)*D70)</f>
        <v>0</v>
      </c>
      <c r="G70" s="19">
        <f t="shared" si="1"/>
        <v>0</v>
      </c>
      <c r="H70" s="18">
        <f>IF(B70=1,"",IF(AND(TrackingWorksheet!G75&lt;&gt;"",TrackingWorksheet!G75&lt;=WeeklySummary!$C$7),1,0)*D70)</f>
        <v>0</v>
      </c>
      <c r="I70" s="18">
        <f>IF(B70=1,"",IF(AND(TrackingWorksheet!H75&lt;&gt;"",TrackingWorksheet!H75&lt;=WeeklySummary!$C$7),1,0)*D70)</f>
        <v>0</v>
      </c>
      <c r="J70" s="51">
        <f>IF(B70=1,"",IF(AND(TrackingWorksheet!F75="",TrackingWorksheet!G75="", TrackingWorksheet!H75=""),1,0)*D70)</f>
        <v>0</v>
      </c>
      <c r="K70" s="51"/>
      <c r="L70" s="51"/>
      <c r="N70" s="51"/>
    </row>
    <row r="71" spans="2:14" x14ac:dyDescent="0.35">
      <c r="B71" s="25">
        <f>IF(AND(ISBLANK(TrackingWorksheet!B76),ISBLANK(TrackingWorksheet!C76),ISBLANK(TrackingWorksheet!F76),ISBLANK(TrackingWorksheet!#REF!),
ISBLANK(TrackingWorksheet!#REF!),ISBLANK(TrackingWorksheet!#REF!),ISBLANK(TrackingWorksheet!G76),
ISBLANK(TrackingWorksheet!H76)),1,0)</f>
        <v>0</v>
      </c>
      <c r="C71" s="11">
        <f>IF(B71=1,"",TrackingWorksheet!D76)</f>
        <v>0</v>
      </c>
      <c r="D71" s="19">
        <f>IF(B71=1,"",IF(AND(TrackingWorksheet!B76&lt;&gt;"",TrackingWorksheet!B76&lt;=WeeklySummary!$C$7,OR(TrackingWorksheet!C76="",TrackingWorksheet!C76&gt;=WeeklySummary!$C$6)),1,0))</f>
        <v>0</v>
      </c>
      <c r="E71" s="19">
        <f>IF(B71=1,"",IF(AND(TrackingWorksheet!F76&lt;&gt;"",TrackingWorksheet!F76&lt;=WeeklySummary!$C$7,WeeklySummary!$C$6-TrackingWorksheet!F76&lt;60),1,0)*D71)</f>
        <v>0</v>
      </c>
      <c r="F71" s="19">
        <f>IF(B71=1,"",IF(AND(TrackingWorksheet!F76&lt;&gt;"",TrackingWorksheet!F76&lt;=WeeklySummary!$C$7,TrackingWorksheet!F76&gt;$M$3),1,0)*D71)</f>
        <v>0</v>
      </c>
      <c r="G71" s="19">
        <f t="shared" si="1"/>
        <v>0</v>
      </c>
      <c r="H71" s="18">
        <f>IF(B71=1,"",IF(AND(TrackingWorksheet!G76&lt;&gt;"",TrackingWorksheet!G76&lt;=WeeklySummary!$C$7),1,0)*D71)</f>
        <v>0</v>
      </c>
      <c r="I71" s="18">
        <f>IF(B71=1,"",IF(AND(TrackingWorksheet!H76&lt;&gt;"",TrackingWorksheet!H76&lt;=WeeklySummary!$C$7),1,0)*D71)</f>
        <v>0</v>
      </c>
      <c r="J71" s="51">
        <f>IF(B71=1,"",IF(AND(TrackingWorksheet!F76="",TrackingWorksheet!G76="", TrackingWorksheet!H76=""),1,0)*D71)</f>
        <v>0</v>
      </c>
      <c r="K71" s="51"/>
      <c r="L71" s="51"/>
      <c r="N71" s="51"/>
    </row>
    <row r="72" spans="2:14" x14ac:dyDescent="0.35">
      <c r="B72" s="25">
        <f>IF(AND(ISBLANK(TrackingWorksheet!B77),ISBLANK(TrackingWorksheet!C77),ISBLANK(TrackingWorksheet!F77),ISBLANK(TrackingWorksheet!#REF!),
ISBLANK(TrackingWorksheet!#REF!),ISBLANK(TrackingWorksheet!#REF!),ISBLANK(TrackingWorksheet!G77),
ISBLANK(TrackingWorksheet!H77)),1,0)</f>
        <v>0</v>
      </c>
      <c r="C72" s="11">
        <f>IF(B72=1,"",TrackingWorksheet!D77)</f>
        <v>0</v>
      </c>
      <c r="D72" s="19">
        <f>IF(B72=1,"",IF(AND(TrackingWorksheet!B77&lt;&gt;"",TrackingWorksheet!B77&lt;=WeeklySummary!$C$7,OR(TrackingWorksheet!C77="",TrackingWorksheet!C77&gt;=WeeklySummary!$C$6)),1,0))</f>
        <v>0</v>
      </c>
      <c r="E72" s="19">
        <f>IF(B72=1,"",IF(AND(TrackingWorksheet!F77&lt;&gt;"",TrackingWorksheet!F77&lt;=WeeklySummary!$C$7,WeeklySummary!$C$6-TrackingWorksheet!F77&lt;60),1,0)*D72)</f>
        <v>0</v>
      </c>
      <c r="F72" s="19">
        <f>IF(B72=1,"",IF(AND(TrackingWorksheet!F77&lt;&gt;"",TrackingWorksheet!F77&lt;=WeeklySummary!$C$7,TrackingWorksheet!F77&gt;$M$3),1,0)*D72)</f>
        <v>0</v>
      </c>
      <c r="G72" s="19">
        <f t="shared" si="1"/>
        <v>0</v>
      </c>
      <c r="H72" s="18">
        <f>IF(B72=1,"",IF(AND(TrackingWorksheet!G77&lt;&gt;"",TrackingWorksheet!G77&lt;=WeeklySummary!$C$7),1,0)*D72)</f>
        <v>0</v>
      </c>
      <c r="I72" s="18">
        <f>IF(B72=1,"",IF(AND(TrackingWorksheet!H77&lt;&gt;"",TrackingWorksheet!H77&lt;=WeeklySummary!$C$7),1,0)*D72)</f>
        <v>0</v>
      </c>
      <c r="J72" s="51">
        <f>IF(B72=1,"",IF(AND(TrackingWorksheet!F77="",TrackingWorksheet!G77="", TrackingWorksheet!H77=""),1,0)*D72)</f>
        <v>0</v>
      </c>
      <c r="K72" s="51"/>
      <c r="L72" s="51"/>
      <c r="N72" s="51"/>
    </row>
    <row r="73" spans="2:14" x14ac:dyDescent="0.35">
      <c r="B73" s="25">
        <f>IF(AND(ISBLANK(TrackingWorksheet!B78),ISBLANK(TrackingWorksheet!C78),ISBLANK(TrackingWorksheet!F78),ISBLANK(TrackingWorksheet!#REF!),
ISBLANK(TrackingWorksheet!#REF!),ISBLANK(TrackingWorksheet!#REF!),ISBLANK(TrackingWorksheet!G78),
ISBLANK(TrackingWorksheet!H78)),1,0)</f>
        <v>0</v>
      </c>
      <c r="C73" s="11">
        <f>IF(B73=1,"",TrackingWorksheet!D78)</f>
        <v>0</v>
      </c>
      <c r="D73" s="19">
        <f>IF(B73=1,"",IF(AND(TrackingWorksheet!B78&lt;&gt;"",TrackingWorksheet!B78&lt;=WeeklySummary!$C$7,OR(TrackingWorksheet!C78="",TrackingWorksheet!C78&gt;=WeeklySummary!$C$6)),1,0))</f>
        <v>0</v>
      </c>
      <c r="E73" s="19">
        <f>IF(B73=1,"",IF(AND(TrackingWorksheet!F78&lt;&gt;"",TrackingWorksheet!F78&lt;=WeeklySummary!$C$7,WeeklySummary!$C$6-TrackingWorksheet!F78&lt;60),1,0)*D73)</f>
        <v>0</v>
      </c>
      <c r="F73" s="19">
        <f>IF(B73=1,"",IF(AND(TrackingWorksheet!F78&lt;&gt;"",TrackingWorksheet!F78&lt;=WeeklySummary!$C$7,TrackingWorksheet!F78&gt;$M$3),1,0)*D73)</f>
        <v>0</v>
      </c>
      <c r="G73" s="19">
        <f t="shared" si="1"/>
        <v>0</v>
      </c>
      <c r="H73" s="18">
        <f>IF(B73=1,"",IF(AND(TrackingWorksheet!G78&lt;&gt;"",TrackingWorksheet!G78&lt;=WeeklySummary!$C$7),1,0)*D73)</f>
        <v>0</v>
      </c>
      <c r="I73" s="18">
        <f>IF(B73=1,"",IF(AND(TrackingWorksheet!H78&lt;&gt;"",TrackingWorksheet!H78&lt;=WeeklySummary!$C$7),1,0)*D73)</f>
        <v>0</v>
      </c>
      <c r="J73" s="51">
        <f>IF(B73=1,"",IF(AND(TrackingWorksheet!F78="",TrackingWorksheet!G78="", TrackingWorksheet!H78=""),1,0)*D73)</f>
        <v>0</v>
      </c>
      <c r="K73" s="51"/>
      <c r="L73" s="51"/>
      <c r="N73" s="51"/>
    </row>
    <row r="74" spans="2:14" x14ac:dyDescent="0.35">
      <c r="B74" s="25">
        <f>IF(AND(ISBLANK(TrackingWorksheet!B79),ISBLANK(TrackingWorksheet!C79),ISBLANK(TrackingWorksheet!F79),ISBLANK(TrackingWorksheet!#REF!),
ISBLANK(TrackingWorksheet!#REF!),ISBLANK(TrackingWorksheet!#REF!),ISBLANK(TrackingWorksheet!G79),
ISBLANK(TrackingWorksheet!H79)),1,0)</f>
        <v>0</v>
      </c>
      <c r="C74" s="11">
        <f>IF(B74=1,"",TrackingWorksheet!D79)</f>
        <v>0</v>
      </c>
      <c r="D74" s="19">
        <f>IF(B74=1,"",IF(AND(TrackingWorksheet!B79&lt;&gt;"",TrackingWorksheet!B79&lt;=WeeklySummary!$C$7,OR(TrackingWorksheet!C79="",TrackingWorksheet!C79&gt;=WeeklySummary!$C$6)),1,0))</f>
        <v>0</v>
      </c>
      <c r="E74" s="19">
        <f>IF(B74=1,"",IF(AND(TrackingWorksheet!F79&lt;&gt;"",TrackingWorksheet!F79&lt;=WeeklySummary!$C$7,WeeklySummary!$C$6-TrackingWorksheet!F79&lt;60),1,0)*D74)</f>
        <v>0</v>
      </c>
      <c r="F74" s="19">
        <f>IF(B74=1,"",IF(AND(TrackingWorksheet!F79&lt;&gt;"",TrackingWorksheet!F79&lt;=WeeklySummary!$C$7,TrackingWorksheet!F79&gt;$M$3),1,0)*D74)</f>
        <v>0</v>
      </c>
      <c r="G74" s="19">
        <f t="shared" si="1"/>
        <v>0</v>
      </c>
      <c r="H74" s="18">
        <f>IF(B74=1,"",IF(AND(TrackingWorksheet!G79&lt;&gt;"",TrackingWorksheet!G79&lt;=WeeklySummary!$C$7),1,0)*D74)</f>
        <v>0</v>
      </c>
      <c r="I74" s="18">
        <f>IF(B74=1,"",IF(AND(TrackingWorksheet!H79&lt;&gt;"",TrackingWorksheet!H79&lt;=WeeklySummary!$C$7),1,0)*D74)</f>
        <v>0</v>
      </c>
      <c r="J74" s="51">
        <f>IF(B74=1,"",IF(AND(TrackingWorksheet!F79="",TrackingWorksheet!G79="", TrackingWorksheet!H79=""),1,0)*D74)</f>
        <v>0</v>
      </c>
      <c r="K74" s="51"/>
      <c r="L74" s="51"/>
      <c r="N74" s="51"/>
    </row>
    <row r="75" spans="2:14" x14ac:dyDescent="0.35">
      <c r="B75" s="25">
        <f>IF(AND(ISBLANK(TrackingWorksheet!B80),ISBLANK(TrackingWorksheet!C80),ISBLANK(TrackingWorksheet!F80),ISBLANK(TrackingWorksheet!#REF!),
ISBLANK(TrackingWorksheet!#REF!),ISBLANK(TrackingWorksheet!#REF!),ISBLANK(TrackingWorksheet!G80),
ISBLANK(TrackingWorksheet!H80)),1,0)</f>
        <v>0</v>
      </c>
      <c r="C75" s="11">
        <f>IF(B75=1,"",TrackingWorksheet!D80)</f>
        <v>0</v>
      </c>
      <c r="D75" s="19">
        <f>IF(B75=1,"",IF(AND(TrackingWorksheet!B80&lt;&gt;"",TrackingWorksheet!B80&lt;=WeeklySummary!$C$7,OR(TrackingWorksheet!C80="",TrackingWorksheet!C80&gt;=WeeklySummary!$C$6)),1,0))</f>
        <v>0</v>
      </c>
      <c r="E75" s="19">
        <f>IF(B75=1,"",IF(AND(TrackingWorksheet!F80&lt;&gt;"",TrackingWorksheet!F80&lt;=WeeklySummary!$C$7,WeeklySummary!$C$6-TrackingWorksheet!F80&lt;60),1,0)*D75)</f>
        <v>0</v>
      </c>
      <c r="F75" s="19">
        <f>IF(B75=1,"",IF(AND(TrackingWorksheet!F80&lt;&gt;"",TrackingWorksheet!F80&lt;=WeeklySummary!$C$7,TrackingWorksheet!F80&gt;$M$3),1,0)*D75)</f>
        <v>0</v>
      </c>
      <c r="G75" s="19">
        <f t="shared" si="1"/>
        <v>0</v>
      </c>
      <c r="H75" s="18">
        <f>IF(B75=1,"",IF(AND(TrackingWorksheet!G80&lt;&gt;"",TrackingWorksheet!G80&lt;=WeeklySummary!$C$7),1,0)*D75)</f>
        <v>0</v>
      </c>
      <c r="I75" s="18">
        <f>IF(B75=1,"",IF(AND(TrackingWorksheet!H80&lt;&gt;"",TrackingWorksheet!H80&lt;=WeeklySummary!$C$7),1,0)*D75)</f>
        <v>0</v>
      </c>
      <c r="J75" s="51">
        <f>IF(B75=1,"",IF(AND(TrackingWorksheet!F80="",TrackingWorksheet!G80="", TrackingWorksheet!H80=""),1,0)*D75)</f>
        <v>0</v>
      </c>
      <c r="K75" s="51"/>
      <c r="L75" s="51"/>
      <c r="N75" s="51"/>
    </row>
    <row r="76" spans="2:14" x14ac:dyDescent="0.35">
      <c r="B76" s="25">
        <f>IF(AND(ISBLANK(TrackingWorksheet!B81),ISBLANK(TrackingWorksheet!C81),ISBLANK(TrackingWorksheet!F81),ISBLANK(TrackingWorksheet!#REF!),
ISBLANK(TrackingWorksheet!#REF!),ISBLANK(TrackingWorksheet!#REF!),ISBLANK(TrackingWorksheet!G81),
ISBLANK(TrackingWorksheet!H81)),1,0)</f>
        <v>0</v>
      </c>
      <c r="C76" s="11">
        <f>IF(B76=1,"",TrackingWorksheet!D81)</f>
        <v>0</v>
      </c>
      <c r="D76" s="19">
        <f>IF(B76=1,"",IF(AND(TrackingWorksheet!B81&lt;&gt;"",TrackingWorksheet!B81&lt;=WeeklySummary!$C$7,OR(TrackingWorksheet!C81="",TrackingWorksheet!C81&gt;=WeeklySummary!$C$6)),1,0))</f>
        <v>0</v>
      </c>
      <c r="E76" s="19">
        <f>IF(B76=1,"",IF(AND(TrackingWorksheet!F81&lt;&gt;"",TrackingWorksheet!F81&lt;=WeeklySummary!$C$7,WeeklySummary!$C$6-TrackingWorksheet!F81&lt;60),1,0)*D76)</f>
        <v>0</v>
      </c>
      <c r="F76" s="19">
        <f>IF(B76=1,"",IF(AND(TrackingWorksheet!F81&lt;&gt;"",TrackingWorksheet!F81&lt;=WeeklySummary!$C$7,TrackingWorksheet!F81&gt;$M$3),1,0)*D76)</f>
        <v>0</v>
      </c>
      <c r="G76" s="19">
        <f t="shared" si="1"/>
        <v>0</v>
      </c>
      <c r="H76" s="18">
        <f>IF(B76=1,"",IF(AND(TrackingWorksheet!G81&lt;&gt;"",TrackingWorksheet!G81&lt;=WeeklySummary!$C$7),1,0)*D76)</f>
        <v>0</v>
      </c>
      <c r="I76" s="18">
        <f>IF(B76=1,"",IF(AND(TrackingWorksheet!H81&lt;&gt;"",TrackingWorksheet!H81&lt;=WeeklySummary!$C$7),1,0)*D76)</f>
        <v>0</v>
      </c>
      <c r="J76" s="51">
        <f>IF(B76=1,"",IF(AND(TrackingWorksheet!F81="",TrackingWorksheet!G81="", TrackingWorksheet!H81=""),1,0)*D76)</f>
        <v>0</v>
      </c>
      <c r="K76" s="51"/>
      <c r="L76" s="51"/>
      <c r="N76" s="51"/>
    </row>
    <row r="77" spans="2:14" x14ac:dyDescent="0.35">
      <c r="B77" s="25">
        <f>IF(AND(ISBLANK(TrackingWorksheet!B82),ISBLANK(TrackingWorksheet!C82),ISBLANK(TrackingWorksheet!F82),ISBLANK(TrackingWorksheet!#REF!),
ISBLANK(TrackingWorksheet!#REF!),ISBLANK(TrackingWorksheet!#REF!),ISBLANK(TrackingWorksheet!G82),
ISBLANK(TrackingWorksheet!H82)),1,0)</f>
        <v>0</v>
      </c>
      <c r="C77" s="11">
        <f>IF(B77=1,"",TrackingWorksheet!D82)</f>
        <v>0</v>
      </c>
      <c r="D77" s="19">
        <f>IF(B77=1,"",IF(AND(TrackingWorksheet!B82&lt;&gt;"",TrackingWorksheet!B82&lt;=WeeklySummary!$C$7,OR(TrackingWorksheet!C82="",TrackingWorksheet!C82&gt;=WeeklySummary!$C$6)),1,0))</f>
        <v>0</v>
      </c>
      <c r="E77" s="19">
        <f>IF(B77=1,"",IF(AND(TrackingWorksheet!F82&lt;&gt;"",TrackingWorksheet!F82&lt;=WeeklySummary!$C$7,WeeklySummary!$C$6-TrackingWorksheet!F82&lt;60),1,0)*D77)</f>
        <v>0</v>
      </c>
      <c r="F77" s="19">
        <f>IF(B77=1,"",IF(AND(TrackingWorksheet!F82&lt;&gt;"",TrackingWorksheet!F82&lt;=WeeklySummary!$C$7,TrackingWorksheet!F82&gt;$M$3),1,0)*D77)</f>
        <v>0</v>
      </c>
      <c r="G77" s="19">
        <f t="shared" si="1"/>
        <v>0</v>
      </c>
      <c r="H77" s="18">
        <f>IF(B77=1,"",IF(AND(TrackingWorksheet!G82&lt;&gt;"",TrackingWorksheet!G82&lt;=WeeklySummary!$C$7),1,0)*D77)</f>
        <v>0</v>
      </c>
      <c r="I77" s="18">
        <f>IF(B77=1,"",IF(AND(TrackingWorksheet!H82&lt;&gt;"",TrackingWorksheet!H82&lt;=WeeklySummary!$C$7),1,0)*D77)</f>
        <v>0</v>
      </c>
      <c r="J77" s="51">
        <f>IF(B77=1,"",IF(AND(TrackingWorksheet!F82="",TrackingWorksheet!G82="", TrackingWorksheet!H82=""),1,0)*D77)</f>
        <v>0</v>
      </c>
      <c r="K77" s="51"/>
      <c r="L77" s="51"/>
      <c r="N77" s="51"/>
    </row>
    <row r="78" spans="2:14" x14ac:dyDescent="0.35">
      <c r="B78" s="25">
        <f>IF(AND(ISBLANK(TrackingWorksheet!B83),ISBLANK(TrackingWorksheet!C83),ISBLANK(TrackingWorksheet!F83),ISBLANK(TrackingWorksheet!#REF!),
ISBLANK(TrackingWorksheet!#REF!),ISBLANK(TrackingWorksheet!#REF!),ISBLANK(TrackingWorksheet!G83),
ISBLANK(TrackingWorksheet!H83)),1,0)</f>
        <v>0</v>
      </c>
      <c r="C78" s="11">
        <f>IF(B78=1,"",TrackingWorksheet!D83)</f>
        <v>0</v>
      </c>
      <c r="D78" s="19">
        <f>IF(B78=1,"",IF(AND(TrackingWorksheet!B83&lt;&gt;"",TrackingWorksheet!B83&lt;=WeeklySummary!$C$7,OR(TrackingWorksheet!C83="",TrackingWorksheet!C83&gt;=WeeklySummary!$C$6)),1,0))</f>
        <v>0</v>
      </c>
      <c r="E78" s="19">
        <f>IF(B78=1,"",IF(AND(TrackingWorksheet!F83&lt;&gt;"",TrackingWorksheet!F83&lt;=WeeklySummary!$C$7,WeeklySummary!$C$6-TrackingWorksheet!F83&lt;60),1,0)*D78)</f>
        <v>0</v>
      </c>
      <c r="F78" s="19">
        <f>IF(B78=1,"",IF(AND(TrackingWorksheet!F83&lt;&gt;"",TrackingWorksheet!F83&lt;=WeeklySummary!$C$7,TrackingWorksheet!F83&gt;$M$3),1,0)*D78)</f>
        <v>0</v>
      </c>
      <c r="G78" s="19">
        <f t="shared" si="1"/>
        <v>0</v>
      </c>
      <c r="H78" s="18">
        <f>IF(B78=1,"",IF(AND(TrackingWorksheet!G83&lt;&gt;"",TrackingWorksheet!G83&lt;=WeeklySummary!$C$7),1,0)*D78)</f>
        <v>0</v>
      </c>
      <c r="I78" s="18">
        <f>IF(B78=1,"",IF(AND(TrackingWorksheet!H83&lt;&gt;"",TrackingWorksheet!H83&lt;=WeeklySummary!$C$7),1,0)*D78)</f>
        <v>0</v>
      </c>
      <c r="J78" s="51">
        <f>IF(B78=1,"",IF(AND(TrackingWorksheet!F83="",TrackingWorksheet!G83="", TrackingWorksheet!H83=""),1,0)*D78)</f>
        <v>0</v>
      </c>
      <c r="K78" s="51"/>
      <c r="L78" s="51"/>
      <c r="N78" s="51"/>
    </row>
    <row r="79" spans="2:14" x14ac:dyDescent="0.35">
      <c r="B79" s="25">
        <f>IF(AND(ISBLANK(TrackingWorksheet!B84),ISBLANK(TrackingWorksheet!C84),ISBLANK(TrackingWorksheet!F84),ISBLANK(TrackingWorksheet!#REF!),
ISBLANK(TrackingWorksheet!#REF!),ISBLANK(TrackingWorksheet!#REF!),ISBLANK(TrackingWorksheet!G84),
ISBLANK(TrackingWorksheet!H84)),1,0)</f>
        <v>0</v>
      </c>
      <c r="C79" s="11">
        <f>IF(B79=1,"",TrackingWorksheet!D84)</f>
        <v>0</v>
      </c>
      <c r="D79" s="19">
        <f>IF(B79=1,"",IF(AND(TrackingWorksheet!B84&lt;&gt;"",TrackingWorksheet!B84&lt;=WeeklySummary!$C$7,OR(TrackingWorksheet!C84="",TrackingWorksheet!C84&gt;=WeeklySummary!$C$6)),1,0))</f>
        <v>0</v>
      </c>
      <c r="E79" s="19">
        <f>IF(B79=1,"",IF(AND(TrackingWorksheet!F84&lt;&gt;"",TrackingWorksheet!F84&lt;=WeeklySummary!$C$7,WeeklySummary!$C$6-TrackingWorksheet!F84&lt;60),1,0)*D79)</f>
        <v>0</v>
      </c>
      <c r="F79" s="19">
        <f>IF(B79=1,"",IF(AND(TrackingWorksheet!F84&lt;&gt;"",TrackingWorksheet!F84&lt;=WeeklySummary!$C$7,TrackingWorksheet!F84&gt;$M$3),1,0)*D79)</f>
        <v>0</v>
      </c>
      <c r="G79" s="19">
        <f t="shared" si="1"/>
        <v>0</v>
      </c>
      <c r="H79" s="18">
        <f>IF(B79=1,"",IF(AND(TrackingWorksheet!G84&lt;&gt;"",TrackingWorksheet!G84&lt;=WeeklySummary!$C$7),1,0)*D79)</f>
        <v>0</v>
      </c>
      <c r="I79" s="18">
        <f>IF(B79=1,"",IF(AND(TrackingWorksheet!H84&lt;&gt;"",TrackingWorksheet!H84&lt;=WeeklySummary!$C$7),1,0)*D79)</f>
        <v>0</v>
      </c>
      <c r="J79" s="51">
        <f>IF(B79=1,"",IF(AND(TrackingWorksheet!F84="",TrackingWorksheet!G84="", TrackingWorksheet!H84=""),1,0)*D79)</f>
        <v>0</v>
      </c>
      <c r="K79" s="51"/>
      <c r="L79" s="51"/>
      <c r="N79" s="51"/>
    </row>
    <row r="80" spans="2:14" x14ac:dyDescent="0.35">
      <c r="B80" s="25">
        <f>IF(AND(ISBLANK(TrackingWorksheet!B85),ISBLANK(TrackingWorksheet!C85),ISBLANK(TrackingWorksheet!F85),ISBLANK(TrackingWorksheet!#REF!),
ISBLANK(TrackingWorksheet!#REF!),ISBLANK(TrackingWorksheet!#REF!),ISBLANK(TrackingWorksheet!G85),
ISBLANK(TrackingWorksheet!H85)),1,0)</f>
        <v>0</v>
      </c>
      <c r="C80" s="11">
        <f>IF(B80=1,"",TrackingWorksheet!D85)</f>
        <v>0</v>
      </c>
      <c r="D80" s="19">
        <f>IF(B80=1,"",IF(AND(TrackingWorksheet!B85&lt;&gt;"",TrackingWorksheet!B85&lt;=WeeklySummary!$C$7,OR(TrackingWorksheet!C85="",TrackingWorksheet!C85&gt;=WeeklySummary!$C$6)),1,0))</f>
        <v>0</v>
      </c>
      <c r="E80" s="19">
        <f>IF(B80=1,"",IF(AND(TrackingWorksheet!F85&lt;&gt;"",TrackingWorksheet!F85&lt;=WeeklySummary!$C$7,WeeklySummary!$C$6-TrackingWorksheet!F85&lt;60),1,0)*D80)</f>
        <v>0</v>
      </c>
      <c r="F80" s="19">
        <f>IF(B80=1,"",IF(AND(TrackingWorksheet!F85&lt;&gt;"",TrackingWorksheet!F85&lt;=WeeklySummary!$C$7,TrackingWorksheet!F85&gt;$M$3),1,0)*D80)</f>
        <v>0</v>
      </c>
      <c r="G80" s="19">
        <f t="shared" si="1"/>
        <v>0</v>
      </c>
      <c r="H80" s="18">
        <f>IF(B80=1,"",IF(AND(TrackingWorksheet!G85&lt;&gt;"",TrackingWorksheet!G85&lt;=WeeklySummary!$C$7),1,0)*D80)</f>
        <v>0</v>
      </c>
      <c r="I80" s="18">
        <f>IF(B80=1,"",IF(AND(TrackingWorksheet!H85&lt;&gt;"",TrackingWorksheet!H85&lt;=WeeklySummary!$C$7),1,0)*D80)</f>
        <v>0</v>
      </c>
      <c r="J80" s="51">
        <f>IF(B80=1,"",IF(AND(TrackingWorksheet!F85="",TrackingWorksheet!G85="", TrackingWorksheet!H85=""),1,0)*D80)</f>
        <v>0</v>
      </c>
      <c r="K80" s="51"/>
      <c r="L80" s="51"/>
      <c r="N80" s="51"/>
    </row>
    <row r="81" spans="2:14" x14ac:dyDescent="0.35">
      <c r="B81" s="25">
        <f>IF(AND(ISBLANK(TrackingWorksheet!B86),ISBLANK(TrackingWorksheet!C86),ISBLANK(TrackingWorksheet!F86),ISBLANK(TrackingWorksheet!#REF!),
ISBLANK(TrackingWorksheet!#REF!),ISBLANK(TrackingWorksheet!#REF!),ISBLANK(TrackingWorksheet!G86),
ISBLANK(TrackingWorksheet!H86)),1,0)</f>
        <v>0</v>
      </c>
      <c r="C81" s="11">
        <f>IF(B81=1,"",TrackingWorksheet!D86)</f>
        <v>0</v>
      </c>
      <c r="D81" s="19">
        <f>IF(B81=1,"",IF(AND(TrackingWorksheet!B86&lt;&gt;"",TrackingWorksheet!B86&lt;=WeeklySummary!$C$7,OR(TrackingWorksheet!C86="",TrackingWorksheet!C86&gt;=WeeklySummary!$C$6)),1,0))</f>
        <v>0</v>
      </c>
      <c r="E81" s="19">
        <f>IF(B81=1,"",IF(AND(TrackingWorksheet!F86&lt;&gt;"",TrackingWorksheet!F86&lt;=WeeklySummary!$C$7,WeeklySummary!$C$6-TrackingWorksheet!F86&lt;60),1,0)*D81)</f>
        <v>0</v>
      </c>
      <c r="F81" s="19">
        <f>IF(B81=1,"",IF(AND(TrackingWorksheet!F86&lt;&gt;"",TrackingWorksheet!F86&lt;=WeeklySummary!$C$7,TrackingWorksheet!F86&gt;$M$3),1,0)*D81)</f>
        <v>0</v>
      </c>
      <c r="G81" s="19">
        <f t="shared" si="1"/>
        <v>0</v>
      </c>
      <c r="H81" s="18">
        <f>IF(B81=1,"",IF(AND(TrackingWorksheet!G86&lt;&gt;"",TrackingWorksheet!G86&lt;=WeeklySummary!$C$7),1,0)*D81)</f>
        <v>0</v>
      </c>
      <c r="I81" s="18">
        <f>IF(B81=1,"",IF(AND(TrackingWorksheet!H86&lt;&gt;"",TrackingWorksheet!H86&lt;=WeeklySummary!$C$7),1,0)*D81)</f>
        <v>0</v>
      </c>
      <c r="J81" s="51">
        <f>IF(B81=1,"",IF(AND(TrackingWorksheet!F86="",TrackingWorksheet!G86="", TrackingWorksheet!H86=""),1,0)*D81)</f>
        <v>0</v>
      </c>
      <c r="K81" s="51"/>
      <c r="L81" s="51"/>
      <c r="N81" s="51"/>
    </row>
    <row r="82" spans="2:14" x14ac:dyDescent="0.35">
      <c r="B82" s="25">
        <f>IF(AND(ISBLANK(TrackingWorksheet!B87),ISBLANK(TrackingWorksheet!C87),ISBLANK(TrackingWorksheet!F87),ISBLANK(TrackingWorksheet!#REF!),
ISBLANK(TrackingWorksheet!#REF!),ISBLANK(TrackingWorksheet!#REF!),ISBLANK(TrackingWorksheet!G87),
ISBLANK(TrackingWorksheet!H87)),1,0)</f>
        <v>0</v>
      </c>
      <c r="C82" s="11">
        <f>IF(B82=1,"",TrackingWorksheet!D87)</f>
        <v>0</v>
      </c>
      <c r="D82" s="19">
        <f>IF(B82=1,"",IF(AND(TrackingWorksheet!B87&lt;&gt;"",TrackingWorksheet!B87&lt;=WeeklySummary!$C$7,OR(TrackingWorksheet!C87="",TrackingWorksheet!C87&gt;=WeeklySummary!$C$6)),1,0))</f>
        <v>0</v>
      </c>
      <c r="E82" s="19">
        <f>IF(B82=1,"",IF(AND(TrackingWorksheet!F87&lt;&gt;"",TrackingWorksheet!F87&lt;=WeeklySummary!$C$7,WeeklySummary!$C$6-TrackingWorksheet!F87&lt;60),1,0)*D82)</f>
        <v>0</v>
      </c>
      <c r="F82" s="19">
        <f>IF(B82=1,"",IF(AND(TrackingWorksheet!F87&lt;&gt;"",TrackingWorksheet!F87&lt;=WeeklySummary!$C$7,TrackingWorksheet!F87&gt;$M$3),1,0)*D82)</f>
        <v>0</v>
      </c>
      <c r="G82" s="19">
        <f t="shared" si="1"/>
        <v>0</v>
      </c>
      <c r="H82" s="18">
        <f>IF(B82=1,"",IF(AND(TrackingWorksheet!G87&lt;&gt;"",TrackingWorksheet!G87&lt;=WeeklySummary!$C$7),1,0)*D82)</f>
        <v>0</v>
      </c>
      <c r="I82" s="18">
        <f>IF(B82=1,"",IF(AND(TrackingWorksheet!H87&lt;&gt;"",TrackingWorksheet!H87&lt;=WeeklySummary!$C$7),1,0)*D82)</f>
        <v>0</v>
      </c>
      <c r="J82" s="51">
        <f>IF(B82=1,"",IF(AND(TrackingWorksheet!F87="",TrackingWorksheet!G87="", TrackingWorksheet!H87=""),1,0)*D82)</f>
        <v>0</v>
      </c>
      <c r="K82" s="51"/>
      <c r="L82" s="51"/>
      <c r="N82" s="51"/>
    </row>
    <row r="83" spans="2:14" x14ac:dyDescent="0.35">
      <c r="B83" s="25">
        <f>IF(AND(ISBLANK(TrackingWorksheet!B88),ISBLANK(TrackingWorksheet!C88),ISBLANK(TrackingWorksheet!F88),ISBLANK(TrackingWorksheet!#REF!),
ISBLANK(TrackingWorksheet!#REF!),ISBLANK(TrackingWorksheet!#REF!),ISBLANK(TrackingWorksheet!G88),
ISBLANK(TrackingWorksheet!H88)),1,0)</f>
        <v>0</v>
      </c>
      <c r="C83" s="11">
        <f>IF(B83=1,"",TrackingWorksheet!D88)</f>
        <v>0</v>
      </c>
      <c r="D83" s="19">
        <f>IF(B83=1,"",IF(AND(TrackingWorksheet!B88&lt;&gt;"",TrackingWorksheet!B88&lt;=WeeklySummary!$C$7,OR(TrackingWorksheet!C88="",TrackingWorksheet!C88&gt;=WeeklySummary!$C$6)),1,0))</f>
        <v>0</v>
      </c>
      <c r="E83" s="19">
        <f>IF(B83=1,"",IF(AND(TrackingWorksheet!F88&lt;&gt;"",TrackingWorksheet!F88&lt;=WeeklySummary!$C$7,WeeklySummary!$C$6-TrackingWorksheet!F88&lt;60),1,0)*D83)</f>
        <v>0</v>
      </c>
      <c r="F83" s="19">
        <f>IF(B83=1,"",IF(AND(TrackingWorksheet!F88&lt;&gt;"",TrackingWorksheet!F88&lt;=WeeklySummary!$C$7,TrackingWorksheet!F88&gt;$M$3),1,0)*D83)</f>
        <v>0</v>
      </c>
      <c r="G83" s="19">
        <f t="shared" si="1"/>
        <v>0</v>
      </c>
      <c r="H83" s="18">
        <f>IF(B83=1,"",IF(AND(TrackingWorksheet!G88&lt;&gt;"",TrackingWorksheet!G88&lt;=WeeklySummary!$C$7),1,0)*D83)</f>
        <v>0</v>
      </c>
      <c r="I83" s="18">
        <f>IF(B83=1,"",IF(AND(TrackingWorksheet!H88&lt;&gt;"",TrackingWorksheet!H88&lt;=WeeklySummary!$C$7),1,0)*D83)</f>
        <v>0</v>
      </c>
      <c r="J83" s="51">
        <f>IF(B83=1,"",IF(AND(TrackingWorksheet!F88="",TrackingWorksheet!G88="", TrackingWorksheet!H88=""),1,0)*D83)</f>
        <v>0</v>
      </c>
      <c r="K83" s="51"/>
      <c r="L83" s="51"/>
      <c r="N83" s="51"/>
    </row>
    <row r="84" spans="2:14" x14ac:dyDescent="0.35">
      <c r="B84" s="25">
        <f>IF(AND(ISBLANK(TrackingWorksheet!B89),ISBLANK(TrackingWorksheet!C89),ISBLANK(TrackingWorksheet!F89),ISBLANK(TrackingWorksheet!#REF!),
ISBLANK(TrackingWorksheet!#REF!),ISBLANK(TrackingWorksheet!#REF!),ISBLANK(TrackingWorksheet!G89),
ISBLANK(TrackingWorksheet!H89)),1,0)</f>
        <v>0</v>
      </c>
      <c r="C84" s="11">
        <f>IF(B84=1,"",TrackingWorksheet!D89)</f>
        <v>0</v>
      </c>
      <c r="D84" s="19">
        <f>IF(B84=1,"",IF(AND(TrackingWorksheet!B89&lt;&gt;"",TrackingWorksheet!B89&lt;=WeeklySummary!$C$7,OR(TrackingWorksheet!C89="",TrackingWorksheet!C89&gt;=WeeklySummary!$C$6)),1,0))</f>
        <v>0</v>
      </c>
      <c r="E84" s="19">
        <f>IF(B84=1,"",IF(AND(TrackingWorksheet!F89&lt;&gt;"",TrackingWorksheet!F89&lt;=WeeklySummary!$C$7,WeeklySummary!$C$6-TrackingWorksheet!F89&lt;60),1,0)*D84)</f>
        <v>0</v>
      </c>
      <c r="F84" s="19">
        <f>IF(B84=1,"",IF(AND(TrackingWorksheet!F89&lt;&gt;"",TrackingWorksheet!F89&lt;=WeeklySummary!$C$7,TrackingWorksheet!F89&gt;$M$3),1,0)*D84)</f>
        <v>0</v>
      </c>
      <c r="G84" s="19">
        <f t="shared" si="1"/>
        <v>0</v>
      </c>
      <c r="H84" s="18">
        <f>IF(B84=1,"",IF(AND(TrackingWorksheet!G89&lt;&gt;"",TrackingWorksheet!G89&lt;=WeeklySummary!$C$7),1,0)*D84)</f>
        <v>0</v>
      </c>
      <c r="I84" s="18">
        <f>IF(B84=1,"",IF(AND(TrackingWorksheet!H89&lt;&gt;"",TrackingWorksheet!H89&lt;=WeeklySummary!$C$7),1,0)*D84)</f>
        <v>0</v>
      </c>
      <c r="J84" s="51">
        <f>IF(B84=1,"",IF(AND(TrackingWorksheet!F89="",TrackingWorksheet!G89="", TrackingWorksheet!H89=""),1,0)*D84)</f>
        <v>0</v>
      </c>
      <c r="K84" s="51"/>
      <c r="L84" s="51"/>
      <c r="N84" s="51"/>
    </row>
    <row r="85" spans="2:14" x14ac:dyDescent="0.35">
      <c r="B85" s="25">
        <f>IF(AND(ISBLANK(TrackingWorksheet!B90),ISBLANK(TrackingWorksheet!C90),ISBLANK(TrackingWorksheet!F90),ISBLANK(TrackingWorksheet!#REF!),
ISBLANK(TrackingWorksheet!#REF!),ISBLANK(TrackingWorksheet!#REF!),ISBLANK(TrackingWorksheet!G90),
ISBLANK(TrackingWorksheet!H90)),1,0)</f>
        <v>0</v>
      </c>
      <c r="C85" s="11">
        <f>IF(B85=1,"",TrackingWorksheet!D90)</f>
        <v>0</v>
      </c>
      <c r="D85" s="19">
        <f>IF(B85=1,"",IF(AND(TrackingWorksheet!B90&lt;&gt;"",TrackingWorksheet!B90&lt;=WeeklySummary!$C$7,OR(TrackingWorksheet!C90="",TrackingWorksheet!C90&gt;=WeeklySummary!$C$6)),1,0))</f>
        <v>0</v>
      </c>
      <c r="E85" s="19">
        <f>IF(B85=1,"",IF(AND(TrackingWorksheet!F90&lt;&gt;"",TrackingWorksheet!F90&lt;=WeeklySummary!$C$7,WeeklySummary!$C$6-TrackingWorksheet!F90&lt;60),1,0)*D85)</f>
        <v>0</v>
      </c>
      <c r="F85" s="19">
        <f>IF(B85=1,"",IF(AND(TrackingWorksheet!F90&lt;&gt;"",TrackingWorksheet!F90&lt;=WeeklySummary!$C$7,TrackingWorksheet!F90&gt;$M$3),1,0)*D85)</f>
        <v>0</v>
      </c>
      <c r="G85" s="19">
        <f t="shared" si="1"/>
        <v>0</v>
      </c>
      <c r="H85" s="18">
        <f>IF(B85=1,"",IF(AND(TrackingWorksheet!G90&lt;&gt;"",TrackingWorksheet!G90&lt;=WeeklySummary!$C$7),1,0)*D85)</f>
        <v>0</v>
      </c>
      <c r="I85" s="18">
        <f>IF(B85=1,"",IF(AND(TrackingWorksheet!H90&lt;&gt;"",TrackingWorksheet!H90&lt;=WeeklySummary!$C$7),1,0)*D85)</f>
        <v>0</v>
      </c>
      <c r="J85" s="51">
        <f>IF(B85=1,"",IF(AND(TrackingWorksheet!F90="",TrackingWorksheet!G90="", TrackingWorksheet!H90=""),1,0)*D85)</f>
        <v>0</v>
      </c>
      <c r="K85" s="51"/>
      <c r="L85" s="51"/>
      <c r="N85" s="51"/>
    </row>
    <row r="86" spans="2:14" x14ac:dyDescent="0.35">
      <c r="B86" s="25">
        <f>IF(AND(ISBLANK(TrackingWorksheet!B91),ISBLANK(TrackingWorksheet!C91),ISBLANK(TrackingWorksheet!F91),ISBLANK(TrackingWorksheet!#REF!),
ISBLANK(TrackingWorksheet!#REF!),ISBLANK(TrackingWorksheet!#REF!),ISBLANK(TrackingWorksheet!G91),
ISBLANK(TrackingWorksheet!H91)),1,0)</f>
        <v>0</v>
      </c>
      <c r="C86" s="11">
        <f>IF(B86=1,"",TrackingWorksheet!D91)</f>
        <v>0</v>
      </c>
      <c r="D86" s="19">
        <f>IF(B86=1,"",IF(AND(TrackingWorksheet!B91&lt;&gt;"",TrackingWorksheet!B91&lt;=WeeklySummary!$C$7,OR(TrackingWorksheet!C91="",TrackingWorksheet!C91&gt;=WeeklySummary!$C$6)),1,0))</f>
        <v>0</v>
      </c>
      <c r="E86" s="19">
        <f>IF(B86=1,"",IF(AND(TrackingWorksheet!F91&lt;&gt;"",TrackingWorksheet!F91&lt;=WeeklySummary!$C$7,WeeklySummary!$C$6-TrackingWorksheet!F91&lt;60),1,0)*D86)</f>
        <v>0</v>
      </c>
      <c r="F86" s="19">
        <f>IF(B86=1,"",IF(AND(TrackingWorksheet!F91&lt;&gt;"",TrackingWorksheet!F91&lt;=WeeklySummary!$C$7,TrackingWorksheet!F91&gt;$M$3),1,0)*D86)</f>
        <v>0</v>
      </c>
      <c r="G86" s="19">
        <f t="shared" si="1"/>
        <v>0</v>
      </c>
      <c r="H86" s="18">
        <f>IF(B86=1,"",IF(AND(TrackingWorksheet!G91&lt;&gt;"",TrackingWorksheet!G91&lt;=WeeklySummary!$C$7),1,0)*D86)</f>
        <v>0</v>
      </c>
      <c r="I86" s="18">
        <f>IF(B86=1,"",IF(AND(TrackingWorksheet!H91&lt;&gt;"",TrackingWorksheet!H91&lt;=WeeklySummary!$C$7),1,0)*D86)</f>
        <v>0</v>
      </c>
      <c r="J86" s="51">
        <f>IF(B86=1,"",IF(AND(TrackingWorksheet!F91="",TrackingWorksheet!G91="", TrackingWorksheet!H91=""),1,0)*D86)</f>
        <v>0</v>
      </c>
      <c r="K86" s="51"/>
      <c r="L86" s="51"/>
      <c r="N86" s="51"/>
    </row>
    <row r="87" spans="2:14" x14ac:dyDescent="0.35">
      <c r="B87" s="25">
        <f>IF(AND(ISBLANK(TrackingWorksheet!B92),ISBLANK(TrackingWorksheet!C92),ISBLANK(TrackingWorksheet!F92),ISBLANK(TrackingWorksheet!#REF!),
ISBLANK(TrackingWorksheet!#REF!),ISBLANK(TrackingWorksheet!#REF!),ISBLANK(TrackingWorksheet!G92),
ISBLANK(TrackingWorksheet!H92)),1,0)</f>
        <v>0</v>
      </c>
      <c r="C87" s="11">
        <f>IF(B87=1,"",TrackingWorksheet!D92)</f>
        <v>0</v>
      </c>
      <c r="D87" s="19">
        <f>IF(B87=1,"",IF(AND(TrackingWorksheet!B92&lt;&gt;"",TrackingWorksheet!B92&lt;=WeeklySummary!$C$7,OR(TrackingWorksheet!C92="",TrackingWorksheet!C92&gt;=WeeklySummary!$C$6)),1,0))</f>
        <v>0</v>
      </c>
      <c r="E87" s="19">
        <f>IF(B87=1,"",IF(AND(TrackingWorksheet!F92&lt;&gt;"",TrackingWorksheet!F92&lt;=WeeklySummary!$C$7,WeeklySummary!$C$6-TrackingWorksheet!F92&lt;60),1,0)*D87)</f>
        <v>0</v>
      </c>
      <c r="F87" s="19">
        <f>IF(B87=1,"",IF(AND(TrackingWorksheet!F92&lt;&gt;"",TrackingWorksheet!F92&lt;=WeeklySummary!$C$7,TrackingWorksheet!F92&gt;$M$3),1,0)*D87)</f>
        <v>0</v>
      </c>
      <c r="G87" s="19">
        <f t="shared" si="1"/>
        <v>0</v>
      </c>
      <c r="H87" s="18">
        <f>IF(B87=1,"",IF(AND(TrackingWorksheet!G92&lt;&gt;"",TrackingWorksheet!G92&lt;=WeeklySummary!$C$7),1,0)*D87)</f>
        <v>0</v>
      </c>
      <c r="I87" s="18">
        <f>IF(B87=1,"",IF(AND(TrackingWorksheet!H92&lt;&gt;"",TrackingWorksheet!H92&lt;=WeeklySummary!$C$7),1,0)*D87)</f>
        <v>0</v>
      </c>
      <c r="J87" s="51">
        <f>IF(B87=1,"",IF(AND(TrackingWorksheet!F92="",TrackingWorksheet!G92="", TrackingWorksheet!H92=""),1,0)*D87)</f>
        <v>0</v>
      </c>
      <c r="K87" s="51"/>
      <c r="L87" s="51"/>
      <c r="N87" s="51"/>
    </row>
    <row r="88" spans="2:14" x14ac:dyDescent="0.35">
      <c r="B88" s="25">
        <f>IF(AND(ISBLANK(TrackingWorksheet!B93),ISBLANK(TrackingWorksheet!C93),ISBLANK(TrackingWorksheet!F93),ISBLANK(TrackingWorksheet!#REF!),
ISBLANK(TrackingWorksheet!#REF!),ISBLANK(TrackingWorksheet!#REF!),ISBLANK(TrackingWorksheet!G93),
ISBLANK(TrackingWorksheet!H93)),1,0)</f>
        <v>0</v>
      </c>
      <c r="C88" s="11">
        <f>IF(B88=1,"",TrackingWorksheet!D93)</f>
        <v>0</v>
      </c>
      <c r="D88" s="19">
        <f>IF(B88=1,"",IF(AND(TrackingWorksheet!B93&lt;&gt;"",TrackingWorksheet!B93&lt;=WeeklySummary!$C$7,OR(TrackingWorksheet!C93="",TrackingWorksheet!C93&gt;=WeeklySummary!$C$6)),1,0))</f>
        <v>0</v>
      </c>
      <c r="E88" s="19">
        <f>IF(B88=1,"",IF(AND(TrackingWorksheet!F93&lt;&gt;"",TrackingWorksheet!F93&lt;=WeeklySummary!$C$7,WeeklySummary!$C$6-TrackingWorksheet!F93&lt;60),1,0)*D88)</f>
        <v>0</v>
      </c>
      <c r="F88" s="19">
        <f>IF(B88=1,"",IF(AND(TrackingWorksheet!F93&lt;&gt;"",TrackingWorksheet!F93&lt;=WeeklySummary!$C$7,TrackingWorksheet!F93&gt;$M$3),1,0)*D88)</f>
        <v>0</v>
      </c>
      <c r="G88" s="19">
        <f t="shared" si="1"/>
        <v>0</v>
      </c>
      <c r="H88" s="18">
        <f>IF(B88=1,"",IF(AND(TrackingWorksheet!G93&lt;&gt;"",TrackingWorksheet!G93&lt;=WeeklySummary!$C$7),1,0)*D88)</f>
        <v>0</v>
      </c>
      <c r="I88" s="18">
        <f>IF(B88=1,"",IF(AND(TrackingWorksheet!H93&lt;&gt;"",TrackingWorksheet!H93&lt;=WeeklySummary!$C$7),1,0)*D88)</f>
        <v>0</v>
      </c>
      <c r="J88" s="51">
        <f>IF(B88=1,"",IF(AND(TrackingWorksheet!F93="",TrackingWorksheet!G93="", TrackingWorksheet!H93=""),1,0)*D88)</f>
        <v>0</v>
      </c>
      <c r="K88" s="51"/>
      <c r="L88" s="51"/>
      <c r="N88" s="51"/>
    </row>
    <row r="89" spans="2:14" x14ac:dyDescent="0.35">
      <c r="B89" s="25">
        <f>IF(AND(ISBLANK(TrackingWorksheet!B94),ISBLANK(TrackingWorksheet!C94),ISBLANK(TrackingWorksheet!F94),ISBLANK(TrackingWorksheet!#REF!),
ISBLANK(TrackingWorksheet!#REF!),ISBLANK(TrackingWorksheet!#REF!),ISBLANK(TrackingWorksheet!G94),
ISBLANK(TrackingWorksheet!H94)),1,0)</f>
        <v>0</v>
      </c>
      <c r="C89" s="11">
        <f>IF(B89=1,"",TrackingWorksheet!D94)</f>
        <v>0</v>
      </c>
      <c r="D89" s="19">
        <f>IF(B89=1,"",IF(AND(TrackingWorksheet!B94&lt;&gt;"",TrackingWorksheet!B94&lt;=WeeklySummary!$C$7,OR(TrackingWorksheet!C94="",TrackingWorksheet!C94&gt;=WeeklySummary!$C$6)),1,0))</f>
        <v>0</v>
      </c>
      <c r="E89" s="19">
        <f>IF(B89=1,"",IF(AND(TrackingWorksheet!F94&lt;&gt;"",TrackingWorksheet!F94&lt;=WeeklySummary!$C$7,WeeklySummary!$C$6-TrackingWorksheet!F94&lt;60),1,0)*D89)</f>
        <v>0</v>
      </c>
      <c r="F89" s="19">
        <f>IF(B89=1,"",IF(AND(TrackingWorksheet!F94&lt;&gt;"",TrackingWorksheet!F94&lt;=WeeklySummary!$C$7,TrackingWorksheet!F94&gt;$M$3),1,0)*D89)</f>
        <v>0</v>
      </c>
      <c r="G89" s="19">
        <f t="shared" si="1"/>
        <v>0</v>
      </c>
      <c r="H89" s="18">
        <f>IF(B89=1,"",IF(AND(TrackingWorksheet!G94&lt;&gt;"",TrackingWorksheet!G94&lt;=WeeklySummary!$C$7),1,0)*D89)</f>
        <v>0</v>
      </c>
      <c r="I89" s="18">
        <f>IF(B89=1,"",IF(AND(TrackingWorksheet!H94&lt;&gt;"",TrackingWorksheet!H94&lt;=WeeklySummary!$C$7),1,0)*D89)</f>
        <v>0</v>
      </c>
      <c r="J89" s="51">
        <f>IF(B89=1,"",IF(AND(TrackingWorksheet!F94="",TrackingWorksheet!G94="", TrackingWorksheet!H94=""),1,0)*D89)</f>
        <v>0</v>
      </c>
      <c r="K89" s="51"/>
      <c r="L89" s="51"/>
      <c r="N89" s="51"/>
    </row>
    <row r="90" spans="2:14" x14ac:dyDescent="0.35">
      <c r="B90" s="25">
        <f>IF(AND(ISBLANK(TrackingWorksheet!B95),ISBLANK(TrackingWorksheet!C95),ISBLANK(TrackingWorksheet!F95),ISBLANK(TrackingWorksheet!#REF!),
ISBLANK(TrackingWorksheet!#REF!),ISBLANK(TrackingWorksheet!#REF!),ISBLANK(TrackingWorksheet!G95),
ISBLANK(TrackingWorksheet!H95)),1,0)</f>
        <v>0</v>
      </c>
      <c r="C90" s="11">
        <f>IF(B90=1,"",TrackingWorksheet!D95)</f>
        <v>0</v>
      </c>
      <c r="D90" s="19">
        <f>IF(B90=1,"",IF(AND(TrackingWorksheet!B95&lt;&gt;"",TrackingWorksheet!B95&lt;=WeeklySummary!$C$7,OR(TrackingWorksheet!C95="",TrackingWorksheet!C95&gt;=WeeklySummary!$C$6)),1,0))</f>
        <v>0</v>
      </c>
      <c r="E90" s="19">
        <f>IF(B90=1,"",IF(AND(TrackingWorksheet!F95&lt;&gt;"",TrackingWorksheet!F95&lt;=WeeklySummary!$C$7,WeeklySummary!$C$6-TrackingWorksheet!F95&lt;60),1,0)*D90)</f>
        <v>0</v>
      </c>
      <c r="F90" s="19">
        <f>IF(B90=1,"",IF(AND(TrackingWorksheet!F95&lt;&gt;"",TrackingWorksheet!F95&lt;=WeeklySummary!$C$7,TrackingWorksheet!F95&gt;$M$3),1,0)*D90)</f>
        <v>0</v>
      </c>
      <c r="G90" s="19">
        <f t="shared" si="1"/>
        <v>0</v>
      </c>
      <c r="H90" s="18">
        <f>IF(B90=1,"",IF(AND(TrackingWorksheet!G95&lt;&gt;"",TrackingWorksheet!G95&lt;=WeeklySummary!$C$7),1,0)*D90)</f>
        <v>0</v>
      </c>
      <c r="I90" s="18">
        <f>IF(B90=1,"",IF(AND(TrackingWorksheet!H95&lt;&gt;"",TrackingWorksheet!H95&lt;=WeeklySummary!$C$7),1,0)*D90)</f>
        <v>0</v>
      </c>
      <c r="J90" s="51">
        <f>IF(B90=1,"",IF(AND(TrackingWorksheet!F95="",TrackingWorksheet!G95="", TrackingWorksheet!H95=""),1,0)*D90)</f>
        <v>0</v>
      </c>
      <c r="K90" s="51"/>
      <c r="L90" s="51"/>
      <c r="N90" s="51"/>
    </row>
    <row r="91" spans="2:14" x14ac:dyDescent="0.35">
      <c r="B91" s="25">
        <f>IF(AND(ISBLANK(TrackingWorksheet!B96),ISBLANK(TrackingWorksheet!C96),ISBLANK(TrackingWorksheet!F96),ISBLANK(TrackingWorksheet!#REF!),
ISBLANK(TrackingWorksheet!#REF!),ISBLANK(TrackingWorksheet!#REF!),ISBLANK(TrackingWorksheet!G96),
ISBLANK(TrackingWorksheet!H96)),1,0)</f>
        <v>0</v>
      </c>
      <c r="C91" s="11">
        <f>IF(B91=1,"",TrackingWorksheet!D96)</f>
        <v>0</v>
      </c>
      <c r="D91" s="19">
        <f>IF(B91=1,"",IF(AND(TrackingWorksheet!B96&lt;&gt;"",TrackingWorksheet!B96&lt;=WeeklySummary!$C$7,OR(TrackingWorksheet!C96="",TrackingWorksheet!C96&gt;=WeeklySummary!$C$6)),1,0))</f>
        <v>0</v>
      </c>
      <c r="E91" s="19">
        <f>IF(B91=1,"",IF(AND(TrackingWorksheet!F96&lt;&gt;"",TrackingWorksheet!F96&lt;=WeeklySummary!$C$7,WeeklySummary!$C$6-TrackingWorksheet!F96&lt;60),1,0)*D91)</f>
        <v>0</v>
      </c>
      <c r="F91" s="19">
        <f>IF(B91=1,"",IF(AND(TrackingWorksheet!F96&lt;&gt;"",TrackingWorksheet!F96&lt;=WeeklySummary!$C$7,TrackingWorksheet!F96&gt;$M$3),1,0)*D91)</f>
        <v>0</v>
      </c>
      <c r="G91" s="19">
        <f t="shared" si="1"/>
        <v>0</v>
      </c>
      <c r="H91" s="18">
        <f>IF(B91=1,"",IF(AND(TrackingWorksheet!G96&lt;&gt;"",TrackingWorksheet!G96&lt;=WeeklySummary!$C$7),1,0)*D91)</f>
        <v>0</v>
      </c>
      <c r="I91" s="18">
        <f>IF(B91=1,"",IF(AND(TrackingWorksheet!H96&lt;&gt;"",TrackingWorksheet!H96&lt;=WeeklySummary!$C$7),1,0)*D91)</f>
        <v>0</v>
      </c>
      <c r="J91" s="51">
        <f>IF(B91=1,"",IF(AND(TrackingWorksheet!F96="",TrackingWorksheet!G96="", TrackingWorksheet!H96=""),1,0)*D91)</f>
        <v>0</v>
      </c>
      <c r="K91" s="51"/>
      <c r="L91" s="51"/>
      <c r="N91" s="51"/>
    </row>
    <row r="92" spans="2:14" x14ac:dyDescent="0.35">
      <c r="B92" s="25">
        <f>IF(AND(ISBLANK(TrackingWorksheet!B97),ISBLANK(TrackingWorksheet!C97),ISBLANK(TrackingWorksheet!F97),ISBLANK(TrackingWorksheet!#REF!),
ISBLANK(TrackingWorksheet!#REF!),ISBLANK(TrackingWorksheet!#REF!),ISBLANK(TrackingWorksheet!G97),
ISBLANK(TrackingWorksheet!H97)),1,0)</f>
        <v>0</v>
      </c>
      <c r="C92" s="11">
        <f>IF(B92=1,"",TrackingWorksheet!D97)</f>
        <v>0</v>
      </c>
      <c r="D92" s="19">
        <f>IF(B92=1,"",IF(AND(TrackingWorksheet!B97&lt;&gt;"",TrackingWorksheet!B97&lt;=WeeklySummary!$C$7,OR(TrackingWorksheet!C97="",TrackingWorksheet!C97&gt;=WeeklySummary!$C$6)),1,0))</f>
        <v>0</v>
      </c>
      <c r="E92" s="19">
        <f>IF(B92=1,"",IF(AND(TrackingWorksheet!F97&lt;&gt;"",TrackingWorksheet!F97&lt;=WeeklySummary!$C$7,WeeklySummary!$C$6-TrackingWorksheet!F97&lt;60),1,0)*D92)</f>
        <v>0</v>
      </c>
      <c r="F92" s="19">
        <f>IF(B92=1,"",IF(AND(TrackingWorksheet!F97&lt;&gt;"",TrackingWorksheet!F97&lt;=WeeklySummary!$C$7,TrackingWorksheet!F97&gt;$M$3),1,0)*D92)</f>
        <v>0</v>
      </c>
      <c r="G92" s="19">
        <f t="shared" si="1"/>
        <v>0</v>
      </c>
      <c r="H92" s="18">
        <f>IF(B92=1,"",IF(AND(TrackingWorksheet!G97&lt;&gt;"",TrackingWorksheet!G97&lt;=WeeklySummary!$C$7),1,0)*D92)</f>
        <v>0</v>
      </c>
      <c r="I92" s="18">
        <f>IF(B92=1,"",IF(AND(TrackingWorksheet!H97&lt;&gt;"",TrackingWorksheet!H97&lt;=WeeklySummary!$C$7),1,0)*D92)</f>
        <v>0</v>
      </c>
      <c r="J92" s="51">
        <f>IF(B92=1,"",IF(AND(TrackingWorksheet!F97="",TrackingWorksheet!G97="", TrackingWorksheet!H97=""),1,0)*D92)</f>
        <v>0</v>
      </c>
      <c r="K92" s="51"/>
      <c r="L92" s="51"/>
      <c r="N92" s="51"/>
    </row>
    <row r="93" spans="2:14" x14ac:dyDescent="0.35">
      <c r="B93" s="25">
        <f>IF(AND(ISBLANK(TrackingWorksheet!B98),ISBLANK(TrackingWorksheet!C98),ISBLANK(TrackingWorksheet!F98),ISBLANK(TrackingWorksheet!#REF!),
ISBLANK(TrackingWorksheet!#REF!),ISBLANK(TrackingWorksheet!#REF!),ISBLANK(TrackingWorksheet!G98),
ISBLANK(TrackingWorksheet!H98)),1,0)</f>
        <v>0</v>
      </c>
      <c r="C93" s="11">
        <f>IF(B93=1,"",TrackingWorksheet!D98)</f>
        <v>0</v>
      </c>
      <c r="D93" s="19">
        <f>IF(B93=1,"",IF(AND(TrackingWorksheet!B98&lt;&gt;"",TrackingWorksheet!B98&lt;=WeeklySummary!$C$7,OR(TrackingWorksheet!C98="",TrackingWorksheet!C98&gt;=WeeklySummary!$C$6)),1,0))</f>
        <v>0</v>
      </c>
      <c r="E93" s="19">
        <f>IF(B93=1,"",IF(AND(TrackingWorksheet!F98&lt;&gt;"",TrackingWorksheet!F98&lt;=WeeklySummary!$C$7,WeeklySummary!$C$6-TrackingWorksheet!F98&lt;60),1,0)*D93)</f>
        <v>0</v>
      </c>
      <c r="F93" s="19">
        <f>IF(B93=1,"",IF(AND(TrackingWorksheet!F98&lt;&gt;"",TrackingWorksheet!F98&lt;=WeeklySummary!$C$7,TrackingWorksheet!F98&gt;$M$3),1,0)*D93)</f>
        <v>0</v>
      </c>
      <c r="G93" s="19">
        <f t="shared" si="1"/>
        <v>0</v>
      </c>
      <c r="H93" s="18">
        <f>IF(B93=1,"",IF(AND(TrackingWorksheet!G98&lt;&gt;"",TrackingWorksheet!G98&lt;=WeeklySummary!$C$7),1,0)*D93)</f>
        <v>0</v>
      </c>
      <c r="I93" s="18">
        <f>IF(B93=1,"",IF(AND(TrackingWorksheet!H98&lt;&gt;"",TrackingWorksheet!H98&lt;=WeeklySummary!$C$7),1,0)*D93)</f>
        <v>0</v>
      </c>
      <c r="J93" s="51">
        <f>IF(B93=1,"",IF(AND(TrackingWorksheet!F98="",TrackingWorksheet!G98="", TrackingWorksheet!H98=""),1,0)*D93)</f>
        <v>0</v>
      </c>
      <c r="K93" s="51"/>
      <c r="L93" s="51"/>
      <c r="N93" s="51"/>
    </row>
    <row r="94" spans="2:14" x14ac:dyDescent="0.35">
      <c r="B94" s="25">
        <f>IF(AND(ISBLANK(TrackingWorksheet!B99),ISBLANK(TrackingWorksheet!C99),ISBLANK(TrackingWorksheet!F99),ISBLANK(TrackingWorksheet!#REF!),
ISBLANK(TrackingWorksheet!#REF!),ISBLANK(TrackingWorksheet!#REF!),ISBLANK(TrackingWorksheet!G99),
ISBLANK(TrackingWorksheet!H99)),1,0)</f>
        <v>0</v>
      </c>
      <c r="C94" s="11">
        <f>IF(B94=1,"",TrackingWorksheet!D99)</f>
        <v>0</v>
      </c>
      <c r="D94" s="19">
        <f>IF(B94=1,"",IF(AND(TrackingWorksheet!B99&lt;&gt;"",TrackingWorksheet!B99&lt;=WeeklySummary!$C$7,OR(TrackingWorksheet!C99="",TrackingWorksheet!C99&gt;=WeeklySummary!$C$6)),1,0))</f>
        <v>0</v>
      </c>
      <c r="E94" s="19">
        <f>IF(B94=1,"",IF(AND(TrackingWorksheet!F99&lt;&gt;"",TrackingWorksheet!F99&lt;=WeeklySummary!$C$7,WeeklySummary!$C$6-TrackingWorksheet!F99&lt;60),1,0)*D94)</f>
        <v>0</v>
      </c>
      <c r="F94" s="19">
        <f>IF(B94=1,"",IF(AND(TrackingWorksheet!F99&lt;&gt;"",TrackingWorksheet!F99&lt;=WeeklySummary!$C$7,TrackingWorksheet!F99&gt;$M$3),1,0)*D94)</f>
        <v>0</v>
      </c>
      <c r="G94" s="19">
        <f t="shared" si="1"/>
        <v>0</v>
      </c>
      <c r="H94" s="18">
        <f>IF(B94=1,"",IF(AND(TrackingWorksheet!G99&lt;&gt;"",TrackingWorksheet!G99&lt;=WeeklySummary!$C$7),1,0)*D94)</f>
        <v>0</v>
      </c>
      <c r="I94" s="18">
        <f>IF(B94=1,"",IF(AND(TrackingWorksheet!H99&lt;&gt;"",TrackingWorksheet!H99&lt;=WeeklySummary!$C$7),1,0)*D94)</f>
        <v>0</v>
      </c>
      <c r="J94" s="51">
        <f>IF(B94=1,"",IF(AND(TrackingWorksheet!F99="",TrackingWorksheet!G99="", TrackingWorksheet!H99=""),1,0)*D94)</f>
        <v>0</v>
      </c>
      <c r="K94" s="51"/>
      <c r="L94" s="51"/>
      <c r="N94" s="51"/>
    </row>
    <row r="95" spans="2:14" x14ac:dyDescent="0.35">
      <c r="B95" s="25">
        <f>IF(AND(ISBLANK(TrackingWorksheet!B100),ISBLANK(TrackingWorksheet!C100),ISBLANK(TrackingWorksheet!F100),ISBLANK(TrackingWorksheet!#REF!),
ISBLANK(TrackingWorksheet!#REF!),ISBLANK(TrackingWorksheet!#REF!),ISBLANK(TrackingWorksheet!G100),
ISBLANK(TrackingWorksheet!H100)),1,0)</f>
        <v>0</v>
      </c>
      <c r="C95" s="11">
        <f>IF(B95=1,"",TrackingWorksheet!D100)</f>
        <v>0</v>
      </c>
      <c r="D95" s="19">
        <f>IF(B95=1,"",IF(AND(TrackingWorksheet!B100&lt;&gt;"",TrackingWorksheet!B100&lt;=WeeklySummary!$C$7,OR(TrackingWorksheet!C100="",TrackingWorksheet!C100&gt;=WeeklySummary!$C$6)),1,0))</f>
        <v>0</v>
      </c>
      <c r="E95" s="19">
        <f>IF(B95=1,"",IF(AND(TrackingWorksheet!F100&lt;&gt;"",TrackingWorksheet!F100&lt;=WeeklySummary!$C$7,WeeklySummary!$C$6-TrackingWorksheet!F100&lt;60),1,0)*D95)</f>
        <v>0</v>
      </c>
      <c r="F95" s="19">
        <f>IF(B95=1,"",IF(AND(TrackingWorksheet!F100&lt;&gt;"",TrackingWorksheet!F100&lt;=WeeklySummary!$C$7,TrackingWorksheet!F100&gt;$M$3),1,0)*D95)</f>
        <v>0</v>
      </c>
      <c r="G95" s="19">
        <f t="shared" si="1"/>
        <v>0</v>
      </c>
      <c r="H95" s="18">
        <f>IF(B95=1,"",IF(AND(TrackingWorksheet!G100&lt;&gt;"",TrackingWorksheet!G100&lt;=WeeklySummary!$C$7),1,0)*D95)</f>
        <v>0</v>
      </c>
      <c r="I95" s="18">
        <f>IF(B95=1,"",IF(AND(TrackingWorksheet!H100&lt;&gt;"",TrackingWorksheet!H100&lt;=WeeklySummary!$C$7),1,0)*D95)</f>
        <v>0</v>
      </c>
      <c r="J95" s="51">
        <f>IF(B95=1,"",IF(AND(TrackingWorksheet!F100="",TrackingWorksheet!G100="", TrackingWorksheet!H100=""),1,0)*D95)</f>
        <v>0</v>
      </c>
      <c r="K95" s="51"/>
      <c r="L95" s="51"/>
      <c r="N95" s="51"/>
    </row>
    <row r="96" spans="2:14" x14ac:dyDescent="0.35">
      <c r="B96" s="25">
        <f>IF(AND(ISBLANK(TrackingWorksheet!B101),ISBLANK(TrackingWorksheet!C101),ISBLANK(TrackingWorksheet!F101),ISBLANK(TrackingWorksheet!#REF!),
ISBLANK(TrackingWorksheet!#REF!),ISBLANK(TrackingWorksheet!#REF!),ISBLANK(TrackingWorksheet!G101),
ISBLANK(TrackingWorksheet!H101)),1,0)</f>
        <v>0</v>
      </c>
      <c r="C96" s="11">
        <f>IF(B96=1,"",TrackingWorksheet!D101)</f>
        <v>0</v>
      </c>
      <c r="D96" s="19">
        <f>IF(B96=1,"",IF(AND(TrackingWorksheet!B101&lt;&gt;"",TrackingWorksheet!B101&lt;=WeeklySummary!$C$7,OR(TrackingWorksheet!C101="",TrackingWorksheet!C101&gt;=WeeklySummary!$C$6)),1,0))</f>
        <v>0</v>
      </c>
      <c r="E96" s="19">
        <f>IF(B96=1,"",IF(AND(TrackingWorksheet!F101&lt;&gt;"",TrackingWorksheet!F101&lt;=WeeklySummary!$C$7,WeeklySummary!$C$6-TrackingWorksheet!F101&lt;60),1,0)*D96)</f>
        <v>0</v>
      </c>
      <c r="F96" s="19">
        <f>IF(B96=1,"",IF(AND(TrackingWorksheet!F101&lt;&gt;"",TrackingWorksheet!F101&lt;=WeeklySummary!$C$7,TrackingWorksheet!F101&gt;$M$3),1,0)*D96)</f>
        <v>0</v>
      </c>
      <c r="G96" s="19">
        <f t="shared" si="1"/>
        <v>0</v>
      </c>
      <c r="H96" s="18">
        <f>IF(B96=1,"",IF(AND(TrackingWorksheet!G101&lt;&gt;"",TrackingWorksheet!G101&lt;=WeeklySummary!$C$7),1,0)*D96)</f>
        <v>0</v>
      </c>
      <c r="I96" s="18">
        <f>IF(B96=1,"",IF(AND(TrackingWorksheet!H101&lt;&gt;"",TrackingWorksheet!H101&lt;=WeeklySummary!$C$7),1,0)*D96)</f>
        <v>0</v>
      </c>
      <c r="J96" s="51">
        <f>IF(B96=1,"",IF(AND(TrackingWorksheet!F101="",TrackingWorksheet!G101="", TrackingWorksheet!H101=""),1,0)*D96)</f>
        <v>0</v>
      </c>
      <c r="K96" s="51"/>
      <c r="L96" s="51"/>
      <c r="N96" s="51"/>
    </row>
    <row r="97" spans="2:14" x14ac:dyDescent="0.35">
      <c r="B97" s="25">
        <f>IF(AND(ISBLANK(TrackingWorksheet!B102),ISBLANK(TrackingWorksheet!C102),ISBLANK(TrackingWorksheet!F102),ISBLANK(TrackingWorksheet!#REF!),
ISBLANK(TrackingWorksheet!#REF!),ISBLANK(TrackingWorksheet!#REF!),ISBLANK(TrackingWorksheet!G102),
ISBLANK(TrackingWorksheet!H102)),1,0)</f>
        <v>0</v>
      </c>
      <c r="C97" s="11">
        <f>IF(B97=1,"",TrackingWorksheet!D102)</f>
        <v>0</v>
      </c>
      <c r="D97" s="19">
        <f>IF(B97=1,"",IF(AND(TrackingWorksheet!B102&lt;&gt;"",TrackingWorksheet!B102&lt;=WeeklySummary!$C$7,OR(TrackingWorksheet!C102="",TrackingWorksheet!C102&gt;=WeeklySummary!$C$6)),1,0))</f>
        <v>0</v>
      </c>
      <c r="E97" s="19">
        <f>IF(B97=1,"",IF(AND(TrackingWorksheet!F102&lt;&gt;"",TrackingWorksheet!F102&lt;=WeeklySummary!$C$7,WeeklySummary!$C$6-TrackingWorksheet!F102&lt;60),1,0)*D97)</f>
        <v>0</v>
      </c>
      <c r="F97" s="19">
        <f>IF(B97=1,"",IF(AND(TrackingWorksheet!F102&lt;&gt;"",TrackingWorksheet!F102&lt;=WeeklySummary!$C$7,TrackingWorksheet!F102&gt;$M$3),1,0)*D97)</f>
        <v>0</v>
      </c>
      <c r="G97" s="19">
        <f t="shared" si="1"/>
        <v>0</v>
      </c>
      <c r="H97" s="18">
        <f>IF(B97=1,"",IF(AND(TrackingWorksheet!G102&lt;&gt;"",TrackingWorksheet!G102&lt;=WeeklySummary!$C$7),1,0)*D97)</f>
        <v>0</v>
      </c>
      <c r="I97" s="18">
        <f>IF(B97=1,"",IF(AND(TrackingWorksheet!H102&lt;&gt;"",TrackingWorksheet!H102&lt;=WeeklySummary!$C$7),1,0)*D97)</f>
        <v>0</v>
      </c>
      <c r="J97" s="51">
        <f>IF(B97=1,"",IF(AND(TrackingWorksheet!F102="",TrackingWorksheet!G102="", TrackingWorksheet!H102=""),1,0)*D97)</f>
        <v>0</v>
      </c>
      <c r="K97" s="51"/>
      <c r="L97" s="51"/>
      <c r="N97" s="51"/>
    </row>
    <row r="98" spans="2:14" x14ac:dyDescent="0.35">
      <c r="B98" s="25">
        <f>IF(AND(ISBLANK(TrackingWorksheet!B103),ISBLANK(TrackingWorksheet!C103),ISBLANK(TrackingWorksheet!F103),ISBLANK(TrackingWorksheet!#REF!),
ISBLANK(TrackingWorksheet!#REF!),ISBLANK(TrackingWorksheet!#REF!),ISBLANK(TrackingWorksheet!G103),
ISBLANK(TrackingWorksheet!H103)),1,0)</f>
        <v>0</v>
      </c>
      <c r="C98" s="11">
        <f>IF(B98=1,"",TrackingWorksheet!D103)</f>
        <v>0</v>
      </c>
      <c r="D98" s="19">
        <f>IF(B98=1,"",IF(AND(TrackingWorksheet!B103&lt;&gt;"",TrackingWorksheet!B103&lt;=WeeklySummary!$C$7,OR(TrackingWorksheet!C103="",TrackingWorksheet!C103&gt;=WeeklySummary!$C$6)),1,0))</f>
        <v>0</v>
      </c>
      <c r="E98" s="19">
        <f>IF(B98=1,"",IF(AND(TrackingWorksheet!F103&lt;&gt;"",TrackingWorksheet!F103&lt;=WeeklySummary!$C$7,WeeklySummary!$C$6-TrackingWorksheet!F103&lt;60),1,0)*D98)</f>
        <v>0</v>
      </c>
      <c r="F98" s="19">
        <f>IF(B98=1,"",IF(AND(TrackingWorksheet!F103&lt;&gt;"",TrackingWorksheet!F103&lt;=WeeklySummary!$C$7,TrackingWorksheet!F103&gt;$M$3),1,0)*D98)</f>
        <v>0</v>
      </c>
      <c r="G98" s="19">
        <f t="shared" si="1"/>
        <v>0</v>
      </c>
      <c r="H98" s="18">
        <f>IF(B98=1,"",IF(AND(TrackingWorksheet!G103&lt;&gt;"",TrackingWorksheet!G103&lt;=WeeklySummary!$C$7),1,0)*D98)</f>
        <v>0</v>
      </c>
      <c r="I98" s="18">
        <f>IF(B98=1,"",IF(AND(TrackingWorksheet!H103&lt;&gt;"",TrackingWorksheet!H103&lt;=WeeklySummary!$C$7),1,0)*D98)</f>
        <v>0</v>
      </c>
      <c r="J98" s="51">
        <f>IF(B98=1,"",IF(AND(TrackingWorksheet!F103="",TrackingWorksheet!G103="", TrackingWorksheet!H103=""),1,0)*D98)</f>
        <v>0</v>
      </c>
      <c r="K98" s="51"/>
      <c r="L98" s="51"/>
      <c r="N98" s="51"/>
    </row>
    <row r="99" spans="2:14" x14ac:dyDescent="0.35">
      <c r="B99" s="25">
        <f>IF(AND(ISBLANK(TrackingWorksheet!B104),ISBLANK(TrackingWorksheet!C104),ISBLANK(TrackingWorksheet!F104),ISBLANK(TrackingWorksheet!#REF!),
ISBLANK(TrackingWorksheet!#REF!),ISBLANK(TrackingWorksheet!#REF!),ISBLANK(TrackingWorksheet!G104),
ISBLANK(TrackingWorksheet!H104)),1,0)</f>
        <v>0</v>
      </c>
      <c r="C99" s="11">
        <f>IF(B99=1,"",TrackingWorksheet!D104)</f>
        <v>0</v>
      </c>
      <c r="D99" s="19">
        <f>IF(B99=1,"",IF(AND(TrackingWorksheet!B104&lt;&gt;"",TrackingWorksheet!B104&lt;=WeeklySummary!$C$7,OR(TrackingWorksheet!C104="",TrackingWorksheet!C104&gt;=WeeklySummary!$C$6)),1,0))</f>
        <v>0</v>
      </c>
      <c r="E99" s="19">
        <f>IF(B99=1,"",IF(AND(TrackingWorksheet!F104&lt;&gt;"",TrackingWorksheet!F104&lt;=WeeklySummary!$C$7,WeeklySummary!$C$6-TrackingWorksheet!F104&lt;60),1,0)*D99)</f>
        <v>0</v>
      </c>
      <c r="F99" s="19">
        <f>IF(B99=1,"",IF(AND(TrackingWorksheet!F104&lt;&gt;"",TrackingWorksheet!F104&lt;=WeeklySummary!$C$7,TrackingWorksheet!F104&gt;$M$3),1,0)*D99)</f>
        <v>0</v>
      </c>
      <c r="G99" s="19">
        <f t="shared" si="1"/>
        <v>0</v>
      </c>
      <c r="H99" s="18">
        <f>IF(B99=1,"",IF(AND(TrackingWorksheet!G104&lt;&gt;"",TrackingWorksheet!G104&lt;=WeeklySummary!$C$7),1,0)*D99)</f>
        <v>0</v>
      </c>
      <c r="I99" s="18">
        <f>IF(B99=1,"",IF(AND(TrackingWorksheet!H104&lt;&gt;"",TrackingWorksheet!H104&lt;=WeeklySummary!$C$7),1,0)*D99)</f>
        <v>0</v>
      </c>
      <c r="J99" s="51">
        <f>IF(B99=1,"",IF(AND(TrackingWorksheet!F104="",TrackingWorksheet!G104="", TrackingWorksheet!H104=""),1,0)*D99)</f>
        <v>0</v>
      </c>
      <c r="K99" s="51"/>
      <c r="L99" s="51"/>
      <c r="N99" s="51"/>
    </row>
    <row r="100" spans="2:14" x14ac:dyDescent="0.35">
      <c r="B100" s="25">
        <f>IF(AND(ISBLANK(TrackingWorksheet!B105),ISBLANK(TrackingWorksheet!C105),ISBLANK(TrackingWorksheet!F105),ISBLANK(TrackingWorksheet!#REF!),
ISBLANK(TrackingWorksheet!#REF!),ISBLANK(TrackingWorksheet!#REF!),ISBLANK(TrackingWorksheet!G105),
ISBLANK(TrackingWorksheet!H105)),1,0)</f>
        <v>0</v>
      </c>
      <c r="C100" s="11">
        <f>IF(B100=1,"",TrackingWorksheet!D105)</f>
        <v>0</v>
      </c>
      <c r="D100" s="19">
        <f>IF(B100=1,"",IF(AND(TrackingWorksheet!B105&lt;&gt;"",TrackingWorksheet!B105&lt;=WeeklySummary!$C$7,OR(TrackingWorksheet!C105="",TrackingWorksheet!C105&gt;=WeeklySummary!$C$6)),1,0))</f>
        <v>0</v>
      </c>
      <c r="E100" s="19">
        <f>IF(B100=1,"",IF(AND(TrackingWorksheet!F105&lt;&gt;"",TrackingWorksheet!F105&lt;=WeeklySummary!$C$7,WeeklySummary!$C$6-TrackingWorksheet!F105&lt;60),1,0)*D100)</f>
        <v>0</v>
      </c>
      <c r="F100" s="19">
        <f>IF(B100=1,"",IF(AND(TrackingWorksheet!F105&lt;&gt;"",TrackingWorksheet!F105&lt;=WeeklySummary!$C$7,TrackingWorksheet!F105&gt;$M$3),1,0)*D100)</f>
        <v>0</v>
      </c>
      <c r="G100" s="19">
        <f t="shared" si="1"/>
        <v>0</v>
      </c>
      <c r="H100" s="18">
        <f>IF(B100=1,"",IF(AND(TrackingWorksheet!G105&lt;&gt;"",TrackingWorksheet!G105&lt;=WeeklySummary!$C$7),1,0)*D100)</f>
        <v>0</v>
      </c>
      <c r="I100" s="18">
        <f>IF(B100=1,"",IF(AND(TrackingWorksheet!H105&lt;&gt;"",TrackingWorksheet!H105&lt;=WeeklySummary!$C$7),1,0)*D100)</f>
        <v>0</v>
      </c>
      <c r="J100" s="51">
        <f>IF(B100=1,"",IF(AND(TrackingWorksheet!F105="",TrackingWorksheet!G105="", TrackingWorksheet!H105=""),1,0)*D100)</f>
        <v>0</v>
      </c>
      <c r="K100" s="51"/>
      <c r="L100" s="51"/>
      <c r="N100" s="51"/>
    </row>
    <row r="101" spans="2:14" x14ac:dyDescent="0.35">
      <c r="B101" s="25">
        <f>IF(AND(ISBLANK(TrackingWorksheet!B106),ISBLANK(TrackingWorksheet!C106),ISBLANK(TrackingWorksheet!F106),ISBLANK(TrackingWorksheet!#REF!),
ISBLANK(TrackingWorksheet!#REF!),ISBLANK(TrackingWorksheet!#REF!),ISBLANK(TrackingWorksheet!G106),
ISBLANK(TrackingWorksheet!H106)),1,0)</f>
        <v>0</v>
      </c>
      <c r="C101" s="11">
        <f>IF(B101=1,"",TrackingWorksheet!D106)</f>
        <v>0</v>
      </c>
      <c r="D101" s="19">
        <f>IF(B101=1,"",IF(AND(TrackingWorksheet!B106&lt;&gt;"",TrackingWorksheet!B106&lt;=WeeklySummary!$C$7,OR(TrackingWorksheet!C106="",TrackingWorksheet!C106&gt;=WeeklySummary!$C$6)),1,0))</f>
        <v>0</v>
      </c>
      <c r="E101" s="19">
        <f>IF(B101=1,"",IF(AND(TrackingWorksheet!F106&lt;&gt;"",TrackingWorksheet!F106&lt;=WeeklySummary!$C$7,WeeklySummary!$C$6-TrackingWorksheet!F106&lt;60),1,0)*D101)</f>
        <v>0</v>
      </c>
      <c r="F101" s="19">
        <f>IF(B101=1,"",IF(AND(TrackingWorksheet!F106&lt;&gt;"",TrackingWorksheet!F106&lt;=WeeklySummary!$C$7,TrackingWorksheet!F106&gt;$M$3),1,0)*D101)</f>
        <v>0</v>
      </c>
      <c r="G101" s="19">
        <f t="shared" si="1"/>
        <v>0</v>
      </c>
      <c r="H101" s="18">
        <f>IF(B101=1,"",IF(AND(TrackingWorksheet!G106&lt;&gt;"",TrackingWorksheet!G106&lt;=WeeklySummary!$C$7),1,0)*D101)</f>
        <v>0</v>
      </c>
      <c r="I101" s="18">
        <f>IF(B101=1,"",IF(AND(TrackingWorksheet!H106&lt;&gt;"",TrackingWorksheet!H106&lt;=WeeklySummary!$C$7),1,0)*D101)</f>
        <v>0</v>
      </c>
      <c r="J101" s="51">
        <f>IF(B101=1,"",IF(AND(TrackingWorksheet!F106="",TrackingWorksheet!G106="", TrackingWorksheet!H106=""),1,0)*D101)</f>
        <v>0</v>
      </c>
      <c r="K101" s="51"/>
      <c r="L101" s="51"/>
      <c r="N101" s="51"/>
    </row>
    <row r="102" spans="2:14" x14ac:dyDescent="0.35">
      <c r="B102" s="25">
        <f>IF(AND(ISBLANK(TrackingWorksheet!B107),ISBLANK(TrackingWorksheet!C107),ISBLANK(TrackingWorksheet!F107),ISBLANK(TrackingWorksheet!#REF!),
ISBLANK(TrackingWorksheet!#REF!),ISBLANK(TrackingWorksheet!#REF!),ISBLANK(TrackingWorksheet!G107),
ISBLANK(TrackingWorksheet!H107)),1,0)</f>
        <v>0</v>
      </c>
      <c r="C102" s="11">
        <f>IF(B102=1,"",TrackingWorksheet!D107)</f>
        <v>0</v>
      </c>
      <c r="D102" s="19">
        <f>IF(B102=1,"",IF(AND(TrackingWorksheet!B107&lt;&gt;"",TrackingWorksheet!B107&lt;=WeeklySummary!$C$7,OR(TrackingWorksheet!C107="",TrackingWorksheet!C107&gt;=WeeklySummary!$C$6)),1,0))</f>
        <v>0</v>
      </c>
      <c r="E102" s="19">
        <f>IF(B102=1,"",IF(AND(TrackingWorksheet!F107&lt;&gt;"",TrackingWorksheet!F107&lt;=WeeklySummary!$C$7,WeeklySummary!$C$6-TrackingWorksheet!F107&lt;60),1,0)*D102)</f>
        <v>0</v>
      </c>
      <c r="F102" s="19">
        <f>IF(B102=1,"",IF(AND(TrackingWorksheet!F107&lt;&gt;"",TrackingWorksheet!F107&lt;=WeeklySummary!$C$7,TrackingWorksheet!F107&gt;$M$3),1,0)*D102)</f>
        <v>0</v>
      </c>
      <c r="G102" s="19">
        <f t="shared" si="1"/>
        <v>0</v>
      </c>
      <c r="H102" s="18">
        <f>IF(B102=1,"",IF(AND(TrackingWorksheet!G107&lt;&gt;"",TrackingWorksheet!G107&lt;=WeeklySummary!$C$7),1,0)*D102)</f>
        <v>0</v>
      </c>
      <c r="I102" s="18">
        <f>IF(B102=1,"",IF(AND(TrackingWorksheet!H107&lt;&gt;"",TrackingWorksheet!H107&lt;=WeeklySummary!$C$7),1,0)*D102)</f>
        <v>0</v>
      </c>
      <c r="J102" s="51">
        <f>IF(B102=1,"",IF(AND(TrackingWorksheet!F107="",TrackingWorksheet!G107="", TrackingWorksheet!H107=""),1,0)*D102)</f>
        <v>0</v>
      </c>
      <c r="K102" s="51"/>
      <c r="L102" s="51"/>
      <c r="N102" s="51"/>
    </row>
    <row r="103" spans="2:14" x14ac:dyDescent="0.35">
      <c r="B103" s="25">
        <f>IF(AND(ISBLANK(TrackingWorksheet!B108),ISBLANK(TrackingWorksheet!C108),ISBLANK(TrackingWorksheet!F108),ISBLANK(TrackingWorksheet!#REF!),
ISBLANK(TrackingWorksheet!#REF!),ISBLANK(TrackingWorksheet!#REF!),ISBLANK(TrackingWorksheet!G108),
ISBLANK(TrackingWorksheet!H108)),1,0)</f>
        <v>0</v>
      </c>
      <c r="C103" s="11">
        <f>IF(B103=1,"",TrackingWorksheet!D108)</f>
        <v>0</v>
      </c>
      <c r="D103" s="19">
        <f>IF(B103=1,"",IF(AND(TrackingWorksheet!B108&lt;&gt;"",TrackingWorksheet!B108&lt;=WeeklySummary!$C$7,OR(TrackingWorksheet!C108="",TrackingWorksheet!C108&gt;=WeeklySummary!$C$6)),1,0))</f>
        <v>0</v>
      </c>
      <c r="E103" s="19">
        <f>IF(B103=1,"",IF(AND(TrackingWorksheet!F108&lt;&gt;"",TrackingWorksheet!F108&lt;=WeeklySummary!$C$7,WeeklySummary!$C$6-TrackingWorksheet!F108&lt;60),1,0)*D103)</f>
        <v>0</v>
      </c>
      <c r="F103" s="19">
        <f>IF(B103=1,"",IF(AND(TrackingWorksheet!F108&lt;&gt;"",TrackingWorksheet!F108&lt;=WeeklySummary!$C$7,TrackingWorksheet!F108&gt;$M$3),1,0)*D103)</f>
        <v>0</v>
      </c>
      <c r="G103" s="19">
        <f t="shared" si="1"/>
        <v>0</v>
      </c>
      <c r="H103" s="18">
        <f>IF(B103=1,"",IF(AND(TrackingWorksheet!G108&lt;&gt;"",TrackingWorksheet!G108&lt;=WeeklySummary!$C$7),1,0)*D103)</f>
        <v>0</v>
      </c>
      <c r="I103" s="18">
        <f>IF(B103=1,"",IF(AND(TrackingWorksheet!H108&lt;&gt;"",TrackingWorksheet!H108&lt;=WeeklySummary!$C$7),1,0)*D103)</f>
        <v>0</v>
      </c>
      <c r="J103" s="51">
        <f>IF(B103=1,"",IF(AND(TrackingWorksheet!F108="",TrackingWorksheet!G108="", TrackingWorksheet!H108=""),1,0)*D103)</f>
        <v>0</v>
      </c>
      <c r="K103" s="51"/>
      <c r="L103" s="51"/>
      <c r="N103" s="51"/>
    </row>
    <row r="104" spans="2:14" x14ac:dyDescent="0.35">
      <c r="B104" s="25">
        <f>IF(AND(ISBLANK(TrackingWorksheet!B109),ISBLANK(TrackingWorksheet!C109),ISBLANK(TrackingWorksheet!F109),ISBLANK(TrackingWorksheet!#REF!),
ISBLANK(TrackingWorksheet!#REF!),ISBLANK(TrackingWorksheet!#REF!),ISBLANK(TrackingWorksheet!G109),
ISBLANK(TrackingWorksheet!H109)),1,0)</f>
        <v>0</v>
      </c>
      <c r="C104" s="11">
        <f>IF(B104=1,"",TrackingWorksheet!D109)</f>
        <v>0</v>
      </c>
      <c r="D104" s="19">
        <f>IF(B104=1,"",IF(AND(TrackingWorksheet!B109&lt;&gt;"",TrackingWorksheet!B109&lt;=WeeklySummary!$C$7,OR(TrackingWorksheet!C109="",TrackingWorksheet!C109&gt;=WeeklySummary!$C$6)),1,0))</f>
        <v>0</v>
      </c>
      <c r="E104" s="19">
        <f>IF(B104=1,"",IF(AND(TrackingWorksheet!F109&lt;&gt;"",TrackingWorksheet!F109&lt;=WeeklySummary!$C$7,WeeklySummary!$C$6-TrackingWorksheet!F109&lt;60),1,0)*D104)</f>
        <v>0</v>
      </c>
      <c r="F104" s="19">
        <f>IF(B104=1,"",IF(AND(TrackingWorksheet!F109&lt;&gt;"",TrackingWorksheet!F109&lt;=WeeklySummary!$C$7,TrackingWorksheet!F109&gt;$M$3),1,0)*D104)</f>
        <v>0</v>
      </c>
      <c r="G104" s="19">
        <f t="shared" si="1"/>
        <v>0</v>
      </c>
      <c r="H104" s="18">
        <f>IF(B104=1,"",IF(AND(TrackingWorksheet!G109&lt;&gt;"",TrackingWorksheet!G109&lt;=WeeklySummary!$C$7),1,0)*D104)</f>
        <v>0</v>
      </c>
      <c r="I104" s="18">
        <f>IF(B104=1,"",IF(AND(TrackingWorksheet!H109&lt;&gt;"",TrackingWorksheet!H109&lt;=WeeklySummary!$C$7),1,0)*D104)</f>
        <v>0</v>
      </c>
      <c r="J104" s="51">
        <f>IF(B104=1,"",IF(AND(TrackingWorksheet!F109="",TrackingWorksheet!G109="", TrackingWorksheet!H109=""),1,0)*D104)</f>
        <v>0</v>
      </c>
      <c r="K104" s="51"/>
      <c r="L104" s="51"/>
      <c r="N104" s="51"/>
    </row>
    <row r="105" spans="2:14" x14ac:dyDescent="0.35">
      <c r="B105" s="25">
        <f>IF(AND(ISBLANK(TrackingWorksheet!B110),ISBLANK(TrackingWorksheet!C110),ISBLANK(TrackingWorksheet!F110),ISBLANK(TrackingWorksheet!#REF!),
ISBLANK(TrackingWorksheet!#REF!),ISBLANK(TrackingWorksheet!#REF!),ISBLANK(TrackingWorksheet!G110),
ISBLANK(TrackingWorksheet!H110)),1,0)</f>
        <v>0</v>
      </c>
      <c r="C105" s="11">
        <f>IF(B105=1,"",TrackingWorksheet!D110)</f>
        <v>0</v>
      </c>
      <c r="D105" s="19">
        <f>IF(B105=1,"",IF(AND(TrackingWorksheet!B110&lt;&gt;"",TrackingWorksheet!B110&lt;=WeeklySummary!$C$7,OR(TrackingWorksheet!C110="",TrackingWorksheet!C110&gt;=WeeklySummary!$C$6)),1,0))</f>
        <v>0</v>
      </c>
      <c r="E105" s="19">
        <f>IF(B105=1,"",IF(AND(TrackingWorksheet!F110&lt;&gt;"",TrackingWorksheet!F110&lt;=WeeklySummary!$C$7,WeeklySummary!$C$6-TrackingWorksheet!F110&lt;60),1,0)*D105)</f>
        <v>0</v>
      </c>
      <c r="F105" s="19">
        <f>IF(B105=1,"",IF(AND(TrackingWorksheet!F110&lt;&gt;"",TrackingWorksheet!F110&lt;=WeeklySummary!$C$7,TrackingWorksheet!F110&gt;$M$3),1,0)*D105)</f>
        <v>0</v>
      </c>
      <c r="G105" s="19">
        <f t="shared" si="1"/>
        <v>0</v>
      </c>
      <c r="H105" s="18">
        <f>IF(B105=1,"",IF(AND(TrackingWorksheet!G110&lt;&gt;"",TrackingWorksheet!G110&lt;=WeeklySummary!$C$7),1,0)*D105)</f>
        <v>0</v>
      </c>
      <c r="I105" s="18">
        <f>IF(B105=1,"",IF(AND(TrackingWorksheet!H110&lt;&gt;"",TrackingWorksheet!H110&lt;=WeeklySummary!$C$7),1,0)*D105)</f>
        <v>0</v>
      </c>
      <c r="J105" s="51">
        <f>IF(B105=1,"",IF(AND(TrackingWorksheet!F110="",TrackingWorksheet!G110="", TrackingWorksheet!H110=""),1,0)*D105)</f>
        <v>0</v>
      </c>
      <c r="K105" s="51"/>
      <c r="L105" s="51"/>
      <c r="N105" s="51"/>
    </row>
    <row r="106" spans="2:14" x14ac:dyDescent="0.35">
      <c r="B106" s="25">
        <f>IF(AND(ISBLANK(TrackingWorksheet!B111),ISBLANK(TrackingWorksheet!C111),ISBLANK(TrackingWorksheet!F111),ISBLANK(TrackingWorksheet!#REF!),
ISBLANK(TrackingWorksheet!#REF!),ISBLANK(TrackingWorksheet!#REF!),ISBLANK(TrackingWorksheet!G111),
ISBLANK(TrackingWorksheet!H111)),1,0)</f>
        <v>0</v>
      </c>
      <c r="C106" s="11">
        <f>IF(B106=1,"",TrackingWorksheet!D111)</f>
        <v>0</v>
      </c>
      <c r="D106" s="19">
        <f>IF(B106=1,"",IF(AND(TrackingWorksheet!B111&lt;&gt;"",TrackingWorksheet!B111&lt;=WeeklySummary!$C$7,OR(TrackingWorksheet!C111="",TrackingWorksheet!C111&gt;=WeeklySummary!$C$6)),1,0))</f>
        <v>0</v>
      </c>
      <c r="E106" s="19">
        <f>IF(B106=1,"",IF(AND(TrackingWorksheet!F111&lt;&gt;"",TrackingWorksheet!F111&lt;=WeeklySummary!$C$7,WeeklySummary!$C$6-TrackingWorksheet!F111&lt;60),1,0)*D106)</f>
        <v>0</v>
      </c>
      <c r="F106" s="19">
        <f>IF(B106=1,"",IF(AND(TrackingWorksheet!F111&lt;&gt;"",TrackingWorksheet!F111&lt;=WeeklySummary!$C$7,TrackingWorksheet!F111&gt;$M$3),1,0)*D106)</f>
        <v>0</v>
      </c>
      <c r="G106" s="19">
        <f t="shared" si="1"/>
        <v>0</v>
      </c>
      <c r="H106" s="18">
        <f>IF(B106=1,"",IF(AND(TrackingWorksheet!G111&lt;&gt;"",TrackingWorksheet!G111&lt;=WeeklySummary!$C$7),1,0)*D106)</f>
        <v>0</v>
      </c>
      <c r="I106" s="18">
        <f>IF(B106=1,"",IF(AND(TrackingWorksheet!H111&lt;&gt;"",TrackingWorksheet!H111&lt;=WeeklySummary!$C$7),1,0)*D106)</f>
        <v>0</v>
      </c>
      <c r="J106" s="51">
        <f>IF(B106=1,"",IF(AND(TrackingWorksheet!F111="",TrackingWorksheet!G111="", TrackingWorksheet!H111=""),1,0)*D106)</f>
        <v>0</v>
      </c>
      <c r="K106" s="51"/>
      <c r="L106" s="51"/>
      <c r="N106" s="51"/>
    </row>
    <row r="107" spans="2:14" x14ac:dyDescent="0.35">
      <c r="B107" s="25">
        <f>IF(AND(ISBLANK(TrackingWorksheet!B112),ISBLANK(TrackingWorksheet!C112),ISBLANK(TrackingWorksheet!F112),ISBLANK(TrackingWorksheet!#REF!),
ISBLANK(TrackingWorksheet!#REF!),ISBLANK(TrackingWorksheet!#REF!),ISBLANK(TrackingWorksheet!G112),
ISBLANK(TrackingWorksheet!H112)),1,0)</f>
        <v>0</v>
      </c>
      <c r="C107" s="11">
        <f>IF(B107=1,"",TrackingWorksheet!D112)</f>
        <v>0</v>
      </c>
      <c r="D107" s="19">
        <f>IF(B107=1,"",IF(AND(TrackingWorksheet!B112&lt;&gt;"",TrackingWorksheet!B112&lt;=WeeklySummary!$C$7,OR(TrackingWorksheet!C112="",TrackingWorksheet!C112&gt;=WeeklySummary!$C$6)),1,0))</f>
        <v>0</v>
      </c>
      <c r="E107" s="19">
        <f>IF(B107=1,"",IF(AND(TrackingWorksheet!F112&lt;&gt;"",TrackingWorksheet!F112&lt;=WeeklySummary!$C$7,WeeklySummary!$C$6-TrackingWorksheet!F112&lt;60),1,0)*D107)</f>
        <v>0</v>
      </c>
      <c r="F107" s="19">
        <f>IF(B107=1,"",IF(AND(TrackingWorksheet!F112&lt;&gt;"",TrackingWorksheet!F112&lt;=WeeklySummary!$C$7,TrackingWorksheet!F112&gt;$M$3),1,0)*D107)</f>
        <v>0</v>
      </c>
      <c r="G107" s="19">
        <f t="shared" si="1"/>
        <v>0</v>
      </c>
      <c r="H107" s="18">
        <f>IF(B107=1,"",IF(AND(TrackingWorksheet!G112&lt;&gt;"",TrackingWorksheet!G112&lt;=WeeklySummary!$C$7),1,0)*D107)</f>
        <v>0</v>
      </c>
      <c r="I107" s="18">
        <f>IF(B107=1,"",IF(AND(TrackingWorksheet!H112&lt;&gt;"",TrackingWorksheet!H112&lt;=WeeklySummary!$C$7),1,0)*D107)</f>
        <v>0</v>
      </c>
      <c r="J107" s="51">
        <f>IF(B107=1,"",IF(AND(TrackingWorksheet!F112="",TrackingWorksheet!G112="", TrackingWorksheet!H112=""),1,0)*D107)</f>
        <v>0</v>
      </c>
      <c r="K107" s="51"/>
      <c r="L107" s="51"/>
      <c r="N107" s="51"/>
    </row>
    <row r="108" spans="2:14" x14ac:dyDescent="0.35">
      <c r="B108" s="25">
        <f>IF(AND(ISBLANK(TrackingWorksheet!B113),ISBLANK(TrackingWorksheet!C113),ISBLANK(TrackingWorksheet!F113),ISBLANK(TrackingWorksheet!#REF!),
ISBLANK(TrackingWorksheet!#REF!),ISBLANK(TrackingWorksheet!#REF!),ISBLANK(TrackingWorksheet!G113),
ISBLANK(TrackingWorksheet!H113)),1,0)</f>
        <v>0</v>
      </c>
      <c r="C108" s="11">
        <f>IF(B108=1,"",TrackingWorksheet!D113)</f>
        <v>0</v>
      </c>
      <c r="D108" s="19">
        <f>IF(B108=1,"",IF(AND(TrackingWorksheet!B113&lt;&gt;"",TrackingWorksheet!B113&lt;=WeeklySummary!$C$7,OR(TrackingWorksheet!C113="",TrackingWorksheet!C113&gt;=WeeklySummary!$C$6)),1,0))</f>
        <v>0</v>
      </c>
      <c r="E108" s="19">
        <f>IF(B108=1,"",IF(AND(TrackingWorksheet!F113&lt;&gt;"",TrackingWorksheet!F113&lt;=WeeklySummary!$C$7,WeeklySummary!$C$6-TrackingWorksheet!F113&lt;60),1,0)*D108)</f>
        <v>0</v>
      </c>
      <c r="F108" s="19">
        <f>IF(B108=1,"",IF(AND(TrackingWorksheet!F113&lt;&gt;"",TrackingWorksheet!F113&lt;=WeeklySummary!$C$7,TrackingWorksheet!F113&gt;$M$3),1,0)*D108)</f>
        <v>0</v>
      </c>
      <c r="G108" s="19">
        <f t="shared" si="1"/>
        <v>0</v>
      </c>
      <c r="H108" s="18">
        <f>IF(B108=1,"",IF(AND(TrackingWorksheet!G113&lt;&gt;"",TrackingWorksheet!G113&lt;=WeeklySummary!$C$7),1,0)*D108)</f>
        <v>0</v>
      </c>
      <c r="I108" s="18">
        <f>IF(B108=1,"",IF(AND(TrackingWorksheet!H113&lt;&gt;"",TrackingWorksheet!H113&lt;=WeeklySummary!$C$7),1,0)*D108)</f>
        <v>0</v>
      </c>
      <c r="J108" s="51">
        <f>IF(B108=1,"",IF(AND(TrackingWorksheet!F113="",TrackingWorksheet!G113="", TrackingWorksheet!H113=""),1,0)*D108)</f>
        <v>0</v>
      </c>
      <c r="K108" s="51"/>
      <c r="L108" s="51"/>
      <c r="N108" s="51"/>
    </row>
    <row r="109" spans="2:14" x14ac:dyDescent="0.35">
      <c r="B109" s="25">
        <f>IF(AND(ISBLANK(TrackingWorksheet!B114),ISBLANK(TrackingWorksheet!C114),ISBLANK(TrackingWorksheet!F114),ISBLANK(TrackingWorksheet!#REF!),
ISBLANK(TrackingWorksheet!#REF!),ISBLANK(TrackingWorksheet!#REF!),ISBLANK(TrackingWorksheet!G114),
ISBLANK(TrackingWorksheet!H114)),1,0)</f>
        <v>0</v>
      </c>
      <c r="C109" s="11">
        <f>IF(B109=1,"",TrackingWorksheet!D114)</f>
        <v>0</v>
      </c>
      <c r="D109" s="19">
        <f>IF(B109=1,"",IF(AND(TrackingWorksheet!B114&lt;&gt;"",TrackingWorksheet!B114&lt;=WeeklySummary!$C$7,OR(TrackingWorksheet!C114="",TrackingWorksheet!C114&gt;=WeeklySummary!$C$6)),1,0))</f>
        <v>0</v>
      </c>
      <c r="E109" s="19">
        <f>IF(B109=1,"",IF(AND(TrackingWorksheet!F114&lt;&gt;"",TrackingWorksheet!F114&lt;=WeeklySummary!$C$7,WeeklySummary!$C$6-TrackingWorksheet!F114&lt;60),1,0)*D109)</f>
        <v>0</v>
      </c>
      <c r="F109" s="19">
        <f>IF(B109=1,"",IF(AND(TrackingWorksheet!F114&lt;&gt;"",TrackingWorksheet!F114&lt;=WeeklySummary!$C$7,TrackingWorksheet!F114&gt;$M$3),1,0)*D109)</f>
        <v>0</v>
      </c>
      <c r="G109" s="19">
        <f t="shared" si="1"/>
        <v>0</v>
      </c>
      <c r="H109" s="18">
        <f>IF(B109=1,"",IF(AND(TrackingWorksheet!G114&lt;&gt;"",TrackingWorksheet!G114&lt;=WeeklySummary!$C$7),1,0)*D109)</f>
        <v>0</v>
      </c>
      <c r="I109" s="18">
        <f>IF(B109=1,"",IF(AND(TrackingWorksheet!H114&lt;&gt;"",TrackingWorksheet!H114&lt;=WeeklySummary!$C$7),1,0)*D109)</f>
        <v>0</v>
      </c>
      <c r="J109" s="51">
        <f>IF(B109=1,"",IF(AND(TrackingWorksheet!F114="",TrackingWorksheet!G114="", TrackingWorksheet!H114=""),1,0)*D109)</f>
        <v>0</v>
      </c>
      <c r="K109" s="51"/>
      <c r="L109" s="51"/>
      <c r="N109" s="51"/>
    </row>
    <row r="110" spans="2:14" x14ac:dyDescent="0.35">
      <c r="B110" s="25">
        <f>IF(AND(ISBLANK(TrackingWorksheet!B115),ISBLANK(TrackingWorksheet!C115),ISBLANK(TrackingWorksheet!F115),ISBLANK(TrackingWorksheet!#REF!),
ISBLANK(TrackingWorksheet!#REF!),ISBLANK(TrackingWorksheet!#REF!),ISBLANK(TrackingWorksheet!G115),
ISBLANK(TrackingWorksheet!H115)),1,0)</f>
        <v>0</v>
      </c>
      <c r="C110" s="11">
        <f>IF(B110=1,"",TrackingWorksheet!D115)</f>
        <v>0</v>
      </c>
      <c r="D110" s="19">
        <f>IF(B110=1,"",IF(AND(TrackingWorksheet!B115&lt;&gt;"",TrackingWorksheet!B115&lt;=WeeklySummary!$C$7,OR(TrackingWorksheet!C115="",TrackingWorksheet!C115&gt;=WeeklySummary!$C$6)),1,0))</f>
        <v>0</v>
      </c>
      <c r="E110" s="19">
        <f>IF(B110=1,"",IF(AND(TrackingWorksheet!F115&lt;&gt;"",TrackingWorksheet!F115&lt;=WeeklySummary!$C$7,WeeklySummary!$C$6-TrackingWorksheet!F115&lt;60),1,0)*D110)</f>
        <v>0</v>
      </c>
      <c r="F110" s="19">
        <f>IF(B110=1,"",IF(AND(TrackingWorksheet!F115&lt;&gt;"",TrackingWorksheet!F115&lt;=WeeklySummary!$C$7,TrackingWorksheet!F115&gt;$M$3),1,0)*D110)</f>
        <v>0</v>
      </c>
      <c r="G110" s="19">
        <f t="shared" si="1"/>
        <v>0</v>
      </c>
      <c r="H110" s="18">
        <f>IF(B110=1,"",IF(AND(TrackingWorksheet!G115&lt;&gt;"",TrackingWorksheet!G115&lt;=WeeklySummary!$C$7),1,0)*D110)</f>
        <v>0</v>
      </c>
      <c r="I110" s="18">
        <f>IF(B110=1,"",IF(AND(TrackingWorksheet!H115&lt;&gt;"",TrackingWorksheet!H115&lt;=WeeklySummary!$C$7),1,0)*D110)</f>
        <v>0</v>
      </c>
      <c r="J110" s="51">
        <f>IF(B110=1,"",IF(AND(TrackingWorksheet!F115="",TrackingWorksheet!G115="", TrackingWorksheet!H115=""),1,0)*D110)</f>
        <v>0</v>
      </c>
      <c r="K110" s="51"/>
      <c r="L110" s="51"/>
      <c r="N110" s="51"/>
    </row>
    <row r="111" spans="2:14" x14ac:dyDescent="0.35">
      <c r="B111" s="25">
        <f>IF(AND(ISBLANK(TrackingWorksheet!B116),ISBLANK(TrackingWorksheet!C116),ISBLANK(TrackingWorksheet!F116),ISBLANK(TrackingWorksheet!#REF!),
ISBLANK(TrackingWorksheet!#REF!),ISBLANK(TrackingWorksheet!#REF!),ISBLANK(TrackingWorksheet!G116),
ISBLANK(TrackingWorksheet!H116)),1,0)</f>
        <v>0</v>
      </c>
      <c r="C111" s="11">
        <f>IF(B111=1,"",TrackingWorksheet!D116)</f>
        <v>0</v>
      </c>
      <c r="D111" s="19">
        <f>IF(B111=1,"",IF(AND(TrackingWorksheet!B116&lt;&gt;"",TrackingWorksheet!B116&lt;=WeeklySummary!$C$7,OR(TrackingWorksheet!C116="",TrackingWorksheet!C116&gt;=WeeklySummary!$C$6)),1,0))</f>
        <v>0</v>
      </c>
      <c r="E111" s="19">
        <f>IF(B111=1,"",IF(AND(TrackingWorksheet!F116&lt;&gt;"",TrackingWorksheet!F116&lt;=WeeklySummary!$C$7,WeeklySummary!$C$6-TrackingWorksheet!F116&lt;60),1,0)*D111)</f>
        <v>0</v>
      </c>
      <c r="F111" s="19">
        <f>IF(B111=1,"",IF(AND(TrackingWorksheet!F116&lt;&gt;"",TrackingWorksheet!F116&lt;=WeeklySummary!$C$7,TrackingWorksheet!F116&gt;$M$3),1,0)*D111)</f>
        <v>0</v>
      </c>
      <c r="G111" s="19">
        <f t="shared" si="1"/>
        <v>0</v>
      </c>
      <c r="H111" s="18">
        <f>IF(B111=1,"",IF(AND(TrackingWorksheet!G116&lt;&gt;"",TrackingWorksheet!G116&lt;=WeeklySummary!$C$7),1,0)*D111)</f>
        <v>0</v>
      </c>
      <c r="I111" s="18">
        <f>IF(B111=1,"",IF(AND(TrackingWorksheet!H116&lt;&gt;"",TrackingWorksheet!H116&lt;=WeeklySummary!$C$7),1,0)*D111)</f>
        <v>0</v>
      </c>
      <c r="J111" s="51">
        <f>IF(B111=1,"",IF(AND(TrackingWorksheet!F116="",TrackingWorksheet!G116="", TrackingWorksheet!H116=""),1,0)*D111)</f>
        <v>0</v>
      </c>
      <c r="K111" s="51"/>
      <c r="L111" s="51"/>
      <c r="N111" s="51"/>
    </row>
    <row r="112" spans="2:14" x14ac:dyDescent="0.35">
      <c r="B112" s="25">
        <f>IF(AND(ISBLANK(TrackingWorksheet!B117),ISBLANK(TrackingWorksheet!C117),ISBLANK(TrackingWorksheet!F117),ISBLANK(TrackingWorksheet!#REF!),
ISBLANK(TrackingWorksheet!#REF!),ISBLANK(TrackingWorksheet!#REF!),ISBLANK(TrackingWorksheet!G117),
ISBLANK(TrackingWorksheet!H117)),1,0)</f>
        <v>0</v>
      </c>
      <c r="C112" s="11">
        <f>IF(B112=1,"",TrackingWorksheet!D117)</f>
        <v>0</v>
      </c>
      <c r="D112" s="19">
        <f>IF(B112=1,"",IF(AND(TrackingWorksheet!B117&lt;&gt;"",TrackingWorksheet!B117&lt;=WeeklySummary!$C$7,OR(TrackingWorksheet!C117="",TrackingWorksheet!C117&gt;=WeeklySummary!$C$6)),1,0))</f>
        <v>0</v>
      </c>
      <c r="E112" s="19">
        <f>IF(B112=1,"",IF(AND(TrackingWorksheet!F117&lt;&gt;"",TrackingWorksheet!F117&lt;=WeeklySummary!$C$7,WeeklySummary!$C$6-TrackingWorksheet!F117&lt;60),1,0)*D112)</f>
        <v>0</v>
      </c>
      <c r="F112" s="19">
        <f>IF(B112=1,"",IF(AND(TrackingWorksheet!F117&lt;&gt;"",TrackingWorksheet!F117&lt;=WeeklySummary!$C$7,TrackingWorksheet!F117&gt;$M$3),1,0)*D112)</f>
        <v>0</v>
      </c>
      <c r="G112" s="19">
        <f t="shared" si="1"/>
        <v>0</v>
      </c>
      <c r="H112" s="18">
        <f>IF(B112=1,"",IF(AND(TrackingWorksheet!G117&lt;&gt;"",TrackingWorksheet!G117&lt;=WeeklySummary!$C$7),1,0)*D112)</f>
        <v>0</v>
      </c>
      <c r="I112" s="18">
        <f>IF(B112=1,"",IF(AND(TrackingWorksheet!H117&lt;&gt;"",TrackingWorksheet!H117&lt;=WeeklySummary!$C$7),1,0)*D112)</f>
        <v>0</v>
      </c>
      <c r="J112" s="51">
        <f>IF(B112=1,"",IF(AND(TrackingWorksheet!F117="",TrackingWorksheet!G117="", TrackingWorksheet!H117=""),1,0)*D112)</f>
        <v>0</v>
      </c>
      <c r="K112" s="51"/>
      <c r="L112" s="51"/>
      <c r="N112" s="51"/>
    </row>
    <row r="113" spans="2:14" x14ac:dyDescent="0.35">
      <c r="B113" s="25">
        <f>IF(AND(ISBLANK(TrackingWorksheet!B118),ISBLANK(TrackingWorksheet!C118),ISBLANK(TrackingWorksheet!F118),ISBLANK(TrackingWorksheet!#REF!),
ISBLANK(TrackingWorksheet!#REF!),ISBLANK(TrackingWorksheet!#REF!),ISBLANK(TrackingWorksheet!G118),
ISBLANK(TrackingWorksheet!H118)),1,0)</f>
        <v>0</v>
      </c>
      <c r="C113" s="11">
        <f>IF(B113=1,"",TrackingWorksheet!D118)</f>
        <v>0</v>
      </c>
      <c r="D113" s="19">
        <f>IF(B113=1,"",IF(AND(TrackingWorksheet!B118&lt;&gt;"",TrackingWorksheet!B118&lt;=WeeklySummary!$C$7,OR(TrackingWorksheet!C118="",TrackingWorksheet!C118&gt;=WeeklySummary!$C$6)),1,0))</f>
        <v>0</v>
      </c>
      <c r="E113" s="19">
        <f>IF(B113=1,"",IF(AND(TrackingWorksheet!F118&lt;&gt;"",TrackingWorksheet!F118&lt;=WeeklySummary!$C$7,WeeklySummary!$C$6-TrackingWorksheet!F118&lt;60),1,0)*D113)</f>
        <v>0</v>
      </c>
      <c r="F113" s="19">
        <f>IF(B113=1,"",IF(AND(TrackingWorksheet!F118&lt;&gt;"",TrackingWorksheet!F118&lt;=WeeklySummary!$C$7,TrackingWorksheet!F118&gt;$M$3),1,0)*D113)</f>
        <v>0</v>
      </c>
      <c r="G113" s="19">
        <f t="shared" si="1"/>
        <v>0</v>
      </c>
      <c r="H113" s="18">
        <f>IF(B113=1,"",IF(AND(TrackingWorksheet!G118&lt;&gt;"",TrackingWorksheet!G118&lt;=WeeklySummary!$C$7),1,0)*D113)</f>
        <v>0</v>
      </c>
      <c r="I113" s="18">
        <f>IF(B113=1,"",IF(AND(TrackingWorksheet!H118&lt;&gt;"",TrackingWorksheet!H118&lt;=WeeklySummary!$C$7),1,0)*D113)</f>
        <v>0</v>
      </c>
      <c r="J113" s="51">
        <f>IF(B113=1,"",IF(AND(TrackingWorksheet!F118="",TrackingWorksheet!G118="", TrackingWorksheet!H118=""),1,0)*D113)</f>
        <v>0</v>
      </c>
      <c r="K113" s="51"/>
      <c r="L113" s="51"/>
      <c r="N113" s="51"/>
    </row>
    <row r="114" spans="2:14" x14ac:dyDescent="0.35">
      <c r="B114" s="25">
        <f>IF(AND(ISBLANK(TrackingWorksheet!B119),ISBLANK(TrackingWorksheet!C119),ISBLANK(TrackingWorksheet!F119),ISBLANK(TrackingWorksheet!#REF!),
ISBLANK(TrackingWorksheet!#REF!),ISBLANK(TrackingWorksheet!#REF!),ISBLANK(TrackingWorksheet!G119),
ISBLANK(TrackingWorksheet!H119)),1,0)</f>
        <v>0</v>
      </c>
      <c r="C114" s="11">
        <f>IF(B114=1,"",TrackingWorksheet!D119)</f>
        <v>0</v>
      </c>
      <c r="D114" s="19">
        <f>IF(B114=1,"",IF(AND(TrackingWorksheet!B119&lt;&gt;"",TrackingWorksheet!B119&lt;=WeeklySummary!$C$7,OR(TrackingWorksheet!C119="",TrackingWorksheet!C119&gt;=WeeklySummary!$C$6)),1,0))</f>
        <v>0</v>
      </c>
      <c r="E114" s="19">
        <f>IF(B114=1,"",IF(AND(TrackingWorksheet!F119&lt;&gt;"",TrackingWorksheet!F119&lt;=WeeklySummary!$C$7,WeeklySummary!$C$6-TrackingWorksheet!F119&lt;60),1,0)*D114)</f>
        <v>0</v>
      </c>
      <c r="F114" s="19">
        <f>IF(B114=1,"",IF(AND(TrackingWorksheet!F119&lt;&gt;"",TrackingWorksheet!F119&lt;=WeeklySummary!$C$7,TrackingWorksheet!F119&gt;$M$3),1,0)*D114)</f>
        <v>0</v>
      </c>
      <c r="G114" s="19">
        <f t="shared" si="1"/>
        <v>0</v>
      </c>
      <c r="H114" s="18">
        <f>IF(B114=1,"",IF(AND(TrackingWorksheet!G119&lt;&gt;"",TrackingWorksheet!G119&lt;=WeeklySummary!$C$7),1,0)*D114)</f>
        <v>0</v>
      </c>
      <c r="I114" s="18">
        <f>IF(B114=1,"",IF(AND(TrackingWorksheet!H119&lt;&gt;"",TrackingWorksheet!H119&lt;=WeeklySummary!$C$7),1,0)*D114)</f>
        <v>0</v>
      </c>
      <c r="J114" s="51">
        <f>IF(B114=1,"",IF(AND(TrackingWorksheet!F119="",TrackingWorksheet!G119="", TrackingWorksheet!H119=""),1,0)*D114)</f>
        <v>0</v>
      </c>
      <c r="K114" s="51"/>
      <c r="L114" s="51"/>
      <c r="N114" s="51"/>
    </row>
    <row r="115" spans="2:14" x14ac:dyDescent="0.35">
      <c r="B115" s="25">
        <f>IF(AND(ISBLANK(TrackingWorksheet!B120),ISBLANK(TrackingWorksheet!C120),ISBLANK(TrackingWorksheet!F120),ISBLANK(TrackingWorksheet!#REF!),
ISBLANK(TrackingWorksheet!#REF!),ISBLANK(TrackingWorksheet!#REF!),ISBLANK(TrackingWorksheet!G120),
ISBLANK(TrackingWorksheet!H120)),1,0)</f>
        <v>0</v>
      </c>
      <c r="C115" s="11">
        <f>IF(B115=1,"",TrackingWorksheet!D120)</f>
        <v>0</v>
      </c>
      <c r="D115" s="19">
        <f>IF(B115=1,"",IF(AND(TrackingWorksheet!B120&lt;&gt;"",TrackingWorksheet!B120&lt;=WeeklySummary!$C$7,OR(TrackingWorksheet!C120="",TrackingWorksheet!C120&gt;=WeeklySummary!$C$6)),1,0))</f>
        <v>0</v>
      </c>
      <c r="E115" s="19">
        <f>IF(B115=1,"",IF(AND(TrackingWorksheet!F120&lt;&gt;"",TrackingWorksheet!F120&lt;=WeeklySummary!$C$7,WeeklySummary!$C$6-TrackingWorksheet!F120&lt;60),1,0)*D115)</f>
        <v>0</v>
      </c>
      <c r="F115" s="19">
        <f>IF(B115=1,"",IF(AND(TrackingWorksheet!F120&lt;&gt;"",TrackingWorksheet!F120&lt;=WeeklySummary!$C$7,TrackingWorksheet!F120&gt;$M$3),1,0)*D115)</f>
        <v>0</v>
      </c>
      <c r="G115" s="19">
        <f t="shared" si="1"/>
        <v>0</v>
      </c>
      <c r="H115" s="18">
        <f>IF(B115=1,"",IF(AND(TrackingWorksheet!G120&lt;&gt;"",TrackingWorksheet!G120&lt;=WeeklySummary!$C$7),1,0)*D115)</f>
        <v>0</v>
      </c>
      <c r="I115" s="18">
        <f>IF(B115=1,"",IF(AND(TrackingWorksheet!H120&lt;&gt;"",TrackingWorksheet!H120&lt;=WeeklySummary!$C$7),1,0)*D115)</f>
        <v>0</v>
      </c>
      <c r="J115" s="51">
        <f>IF(B115=1,"",IF(AND(TrackingWorksheet!F120="",TrackingWorksheet!G120="", TrackingWorksheet!H120=""),1,0)*D115)</f>
        <v>0</v>
      </c>
      <c r="K115" s="51"/>
      <c r="L115" s="51"/>
      <c r="N115" s="51"/>
    </row>
    <row r="116" spans="2:14" x14ac:dyDescent="0.35">
      <c r="B116" s="25">
        <f>IF(AND(ISBLANK(TrackingWorksheet!B121),ISBLANK(TrackingWorksheet!C121),ISBLANK(TrackingWorksheet!F121),ISBLANK(TrackingWorksheet!#REF!),
ISBLANK(TrackingWorksheet!#REF!),ISBLANK(TrackingWorksheet!#REF!),ISBLANK(TrackingWorksheet!G121),
ISBLANK(TrackingWorksheet!H121)),1,0)</f>
        <v>0</v>
      </c>
      <c r="C116" s="11">
        <f>IF(B116=1,"",TrackingWorksheet!D121)</f>
        <v>0</v>
      </c>
      <c r="D116" s="19">
        <f>IF(B116=1,"",IF(AND(TrackingWorksheet!B121&lt;&gt;"",TrackingWorksheet!B121&lt;=WeeklySummary!$C$7,OR(TrackingWorksheet!C121="",TrackingWorksheet!C121&gt;=WeeklySummary!$C$6)),1,0))</f>
        <v>0</v>
      </c>
      <c r="E116" s="19">
        <f>IF(B116=1,"",IF(AND(TrackingWorksheet!F121&lt;&gt;"",TrackingWorksheet!F121&lt;=WeeklySummary!$C$7,WeeklySummary!$C$6-TrackingWorksheet!F121&lt;60),1,0)*D116)</f>
        <v>0</v>
      </c>
      <c r="F116" s="19">
        <f>IF(B116=1,"",IF(AND(TrackingWorksheet!F121&lt;&gt;"",TrackingWorksheet!F121&lt;=WeeklySummary!$C$7,TrackingWorksheet!F121&gt;$M$3),1,0)*D116)</f>
        <v>0</v>
      </c>
      <c r="G116" s="19">
        <f t="shared" si="1"/>
        <v>0</v>
      </c>
      <c r="H116" s="18">
        <f>IF(B116=1,"",IF(AND(TrackingWorksheet!G121&lt;&gt;"",TrackingWorksheet!G121&lt;=WeeklySummary!$C$7),1,0)*D116)</f>
        <v>0</v>
      </c>
      <c r="I116" s="18">
        <f>IF(B116=1,"",IF(AND(TrackingWorksheet!H121&lt;&gt;"",TrackingWorksheet!H121&lt;=WeeklySummary!$C$7),1,0)*D116)</f>
        <v>0</v>
      </c>
      <c r="J116" s="51">
        <f>IF(B116=1,"",IF(AND(TrackingWorksheet!F121="",TrackingWorksheet!G121="", TrackingWorksheet!H121=""),1,0)*D116)</f>
        <v>0</v>
      </c>
      <c r="K116" s="51"/>
      <c r="L116" s="51"/>
      <c r="N116" s="51"/>
    </row>
    <row r="117" spans="2:14" x14ac:dyDescent="0.35">
      <c r="B117" s="25">
        <f>IF(AND(ISBLANK(TrackingWorksheet!B122),ISBLANK(TrackingWorksheet!C122),ISBLANK(TrackingWorksheet!F122),ISBLANK(TrackingWorksheet!#REF!),
ISBLANK(TrackingWorksheet!#REF!),ISBLANK(TrackingWorksheet!#REF!),ISBLANK(TrackingWorksheet!G122),
ISBLANK(TrackingWorksheet!H122)),1,0)</f>
        <v>0</v>
      </c>
      <c r="C117" s="11">
        <f>IF(B117=1,"",TrackingWorksheet!D122)</f>
        <v>0</v>
      </c>
      <c r="D117" s="19">
        <f>IF(B117=1,"",IF(AND(TrackingWorksheet!B122&lt;&gt;"",TrackingWorksheet!B122&lt;=WeeklySummary!$C$7,OR(TrackingWorksheet!C122="",TrackingWorksheet!C122&gt;=WeeklySummary!$C$6)),1,0))</f>
        <v>0</v>
      </c>
      <c r="E117" s="19">
        <f>IF(B117=1,"",IF(AND(TrackingWorksheet!F122&lt;&gt;"",TrackingWorksheet!F122&lt;=WeeklySummary!$C$7,WeeklySummary!$C$6-TrackingWorksheet!F122&lt;60),1,0)*D117)</f>
        <v>0</v>
      </c>
      <c r="F117" s="19">
        <f>IF(B117=1,"",IF(AND(TrackingWorksheet!F122&lt;&gt;"",TrackingWorksheet!F122&lt;=WeeklySummary!$C$7,TrackingWorksheet!F122&gt;$M$3),1,0)*D117)</f>
        <v>0</v>
      </c>
      <c r="G117" s="19">
        <f t="shared" si="1"/>
        <v>0</v>
      </c>
      <c r="H117" s="18">
        <f>IF(B117=1,"",IF(AND(TrackingWorksheet!G122&lt;&gt;"",TrackingWorksheet!G122&lt;=WeeklySummary!$C$7),1,0)*D117)</f>
        <v>0</v>
      </c>
      <c r="I117" s="18">
        <f>IF(B117=1,"",IF(AND(TrackingWorksheet!H122&lt;&gt;"",TrackingWorksheet!H122&lt;=WeeklySummary!$C$7),1,0)*D117)</f>
        <v>0</v>
      </c>
      <c r="J117" s="51">
        <f>IF(B117=1,"",IF(AND(TrackingWorksheet!F122="",TrackingWorksheet!G122="", TrackingWorksheet!H122=""),1,0)*D117)</f>
        <v>0</v>
      </c>
      <c r="K117" s="51"/>
      <c r="L117" s="51"/>
      <c r="N117" s="51"/>
    </row>
    <row r="118" spans="2:14" x14ac:dyDescent="0.35">
      <c r="B118" s="25">
        <f>IF(AND(ISBLANK(TrackingWorksheet!B123),ISBLANK(TrackingWorksheet!C123),ISBLANK(TrackingWorksheet!F123),ISBLANK(TrackingWorksheet!#REF!),
ISBLANK(TrackingWorksheet!#REF!),ISBLANK(TrackingWorksheet!#REF!),ISBLANK(TrackingWorksheet!G123),
ISBLANK(TrackingWorksheet!H123)),1,0)</f>
        <v>0</v>
      </c>
      <c r="C118" s="11">
        <f>IF(B118=1,"",TrackingWorksheet!D123)</f>
        <v>0</v>
      </c>
      <c r="D118" s="19">
        <f>IF(B118=1,"",IF(AND(TrackingWorksheet!B123&lt;&gt;"",TrackingWorksheet!B123&lt;=WeeklySummary!$C$7,OR(TrackingWorksheet!C123="",TrackingWorksheet!C123&gt;=WeeklySummary!$C$6)),1,0))</f>
        <v>0</v>
      </c>
      <c r="E118" s="19">
        <f>IF(B118=1,"",IF(AND(TrackingWorksheet!F123&lt;&gt;"",TrackingWorksheet!F123&lt;=WeeklySummary!$C$7,WeeklySummary!$C$6-TrackingWorksheet!F123&lt;60),1,0)*D118)</f>
        <v>0</v>
      </c>
      <c r="F118" s="19">
        <f>IF(B118=1,"",IF(AND(TrackingWorksheet!F123&lt;&gt;"",TrackingWorksheet!F123&lt;=WeeklySummary!$C$7,TrackingWorksheet!F123&gt;$M$3),1,0)*D118)</f>
        <v>0</v>
      </c>
      <c r="G118" s="19">
        <f t="shared" si="1"/>
        <v>0</v>
      </c>
      <c r="H118" s="18">
        <f>IF(B118=1,"",IF(AND(TrackingWorksheet!G123&lt;&gt;"",TrackingWorksheet!G123&lt;=WeeklySummary!$C$7),1,0)*D118)</f>
        <v>0</v>
      </c>
      <c r="I118" s="18">
        <f>IF(B118=1,"",IF(AND(TrackingWorksheet!H123&lt;&gt;"",TrackingWorksheet!H123&lt;=WeeklySummary!$C$7),1,0)*D118)</f>
        <v>0</v>
      </c>
      <c r="J118" s="51">
        <f>IF(B118=1,"",IF(AND(TrackingWorksheet!F123="",TrackingWorksheet!G123="", TrackingWorksheet!H123=""),1,0)*D118)</f>
        <v>0</v>
      </c>
      <c r="K118" s="51"/>
      <c r="L118" s="51"/>
      <c r="N118" s="51"/>
    </row>
    <row r="119" spans="2:14" x14ac:dyDescent="0.35">
      <c r="B119" s="25">
        <f>IF(AND(ISBLANK(TrackingWorksheet!B124),ISBLANK(TrackingWorksheet!C124),ISBLANK(TrackingWorksheet!F124),ISBLANK(TrackingWorksheet!#REF!),
ISBLANK(TrackingWorksheet!#REF!),ISBLANK(TrackingWorksheet!#REF!),ISBLANK(TrackingWorksheet!G124),
ISBLANK(TrackingWorksheet!H124)),1,0)</f>
        <v>0</v>
      </c>
      <c r="C119" s="11">
        <f>IF(B119=1,"",TrackingWorksheet!D124)</f>
        <v>0</v>
      </c>
      <c r="D119" s="19">
        <f>IF(B119=1,"",IF(AND(TrackingWorksheet!B124&lt;&gt;"",TrackingWorksheet!B124&lt;=WeeklySummary!$C$7,OR(TrackingWorksheet!C124="",TrackingWorksheet!C124&gt;=WeeklySummary!$C$6)),1,0))</f>
        <v>0</v>
      </c>
      <c r="E119" s="19">
        <f>IF(B119=1,"",IF(AND(TrackingWorksheet!F124&lt;&gt;"",TrackingWorksheet!F124&lt;=WeeklySummary!$C$7,WeeklySummary!$C$6-TrackingWorksheet!F124&lt;60),1,0)*D119)</f>
        <v>0</v>
      </c>
      <c r="F119" s="19">
        <f>IF(B119=1,"",IF(AND(TrackingWorksheet!F124&lt;&gt;"",TrackingWorksheet!F124&lt;=WeeklySummary!$C$7,TrackingWorksheet!F124&gt;$M$3),1,0)*D119)</f>
        <v>0</v>
      </c>
      <c r="G119" s="19">
        <f t="shared" si="1"/>
        <v>0</v>
      </c>
      <c r="H119" s="18">
        <f>IF(B119=1,"",IF(AND(TrackingWorksheet!G124&lt;&gt;"",TrackingWorksheet!G124&lt;=WeeklySummary!$C$7),1,0)*D119)</f>
        <v>0</v>
      </c>
      <c r="I119" s="18">
        <f>IF(B119=1,"",IF(AND(TrackingWorksheet!H124&lt;&gt;"",TrackingWorksheet!H124&lt;=WeeklySummary!$C$7),1,0)*D119)</f>
        <v>0</v>
      </c>
      <c r="J119" s="51">
        <f>IF(B119=1,"",IF(AND(TrackingWorksheet!F124="",TrackingWorksheet!G124="", TrackingWorksheet!H124=""),1,0)*D119)</f>
        <v>0</v>
      </c>
      <c r="K119" s="51"/>
      <c r="L119" s="51"/>
      <c r="N119" s="51"/>
    </row>
    <row r="120" spans="2:14" x14ac:dyDescent="0.35">
      <c r="B120" s="25">
        <f>IF(AND(ISBLANK(TrackingWorksheet!B125),ISBLANK(TrackingWorksheet!C125),ISBLANK(TrackingWorksheet!F125),ISBLANK(TrackingWorksheet!#REF!),
ISBLANK(TrackingWorksheet!#REF!),ISBLANK(TrackingWorksheet!#REF!),ISBLANK(TrackingWorksheet!G125),
ISBLANK(TrackingWorksheet!H125)),1,0)</f>
        <v>0</v>
      </c>
      <c r="C120" s="11">
        <f>IF(B120=1,"",TrackingWorksheet!D125)</f>
        <v>0</v>
      </c>
      <c r="D120" s="19">
        <f>IF(B120=1,"",IF(AND(TrackingWorksheet!B125&lt;&gt;"",TrackingWorksheet!B125&lt;=WeeklySummary!$C$7,OR(TrackingWorksheet!C125="",TrackingWorksheet!C125&gt;=WeeklySummary!$C$6)),1,0))</f>
        <v>0</v>
      </c>
      <c r="E120" s="19">
        <f>IF(B120=1,"",IF(AND(TrackingWorksheet!F125&lt;&gt;"",TrackingWorksheet!F125&lt;=WeeklySummary!$C$7,WeeklySummary!$C$6-TrackingWorksheet!F125&lt;60),1,0)*D120)</f>
        <v>0</v>
      </c>
      <c r="F120" s="19">
        <f>IF(B120=1,"",IF(AND(TrackingWorksheet!F125&lt;&gt;"",TrackingWorksheet!F125&lt;=WeeklySummary!$C$7,TrackingWorksheet!F125&gt;$M$3),1,0)*D120)</f>
        <v>0</v>
      </c>
      <c r="G120" s="19">
        <f t="shared" si="1"/>
        <v>0</v>
      </c>
      <c r="H120" s="18">
        <f>IF(B120=1,"",IF(AND(TrackingWorksheet!G125&lt;&gt;"",TrackingWorksheet!G125&lt;=WeeklySummary!$C$7),1,0)*D120)</f>
        <v>0</v>
      </c>
      <c r="I120" s="18">
        <f>IF(B120=1,"",IF(AND(TrackingWorksheet!H125&lt;&gt;"",TrackingWorksheet!H125&lt;=WeeklySummary!$C$7),1,0)*D120)</f>
        <v>0</v>
      </c>
      <c r="J120" s="51">
        <f>IF(B120=1,"",IF(AND(TrackingWorksheet!F125="",TrackingWorksheet!G125="", TrackingWorksheet!H125=""),1,0)*D120)</f>
        <v>0</v>
      </c>
      <c r="K120" s="51"/>
      <c r="L120" s="51"/>
      <c r="N120" s="51"/>
    </row>
    <row r="121" spans="2:14" x14ac:dyDescent="0.35">
      <c r="B121" s="25">
        <f>IF(AND(ISBLANK(TrackingWorksheet!B126),ISBLANK(TrackingWorksheet!C126),ISBLANK(TrackingWorksheet!F126),ISBLANK(TrackingWorksheet!#REF!),
ISBLANK(TrackingWorksheet!#REF!),ISBLANK(TrackingWorksheet!#REF!),ISBLANK(TrackingWorksheet!G126),
ISBLANK(TrackingWorksheet!H126)),1,0)</f>
        <v>0</v>
      </c>
      <c r="C121" s="11">
        <f>IF(B121=1,"",TrackingWorksheet!D126)</f>
        <v>0</v>
      </c>
      <c r="D121" s="19">
        <f>IF(B121=1,"",IF(AND(TrackingWorksheet!B126&lt;&gt;"",TrackingWorksheet!B126&lt;=WeeklySummary!$C$7,OR(TrackingWorksheet!C126="",TrackingWorksheet!C126&gt;=WeeklySummary!$C$6)),1,0))</f>
        <v>0</v>
      </c>
      <c r="E121" s="19">
        <f>IF(B121=1,"",IF(AND(TrackingWorksheet!F126&lt;&gt;"",TrackingWorksheet!F126&lt;=WeeklySummary!$C$7,WeeklySummary!$C$6-TrackingWorksheet!F126&lt;60),1,0)*D121)</f>
        <v>0</v>
      </c>
      <c r="F121" s="19">
        <f>IF(B121=1,"",IF(AND(TrackingWorksheet!F126&lt;&gt;"",TrackingWorksheet!F126&lt;=WeeklySummary!$C$7,TrackingWorksheet!F126&gt;$M$3),1,0)*D121)</f>
        <v>0</v>
      </c>
      <c r="G121" s="19">
        <f t="shared" si="1"/>
        <v>0</v>
      </c>
      <c r="H121" s="18">
        <f>IF(B121=1,"",IF(AND(TrackingWorksheet!G126&lt;&gt;"",TrackingWorksheet!G126&lt;=WeeklySummary!$C$7),1,0)*D121)</f>
        <v>0</v>
      </c>
      <c r="I121" s="18">
        <f>IF(B121=1,"",IF(AND(TrackingWorksheet!H126&lt;&gt;"",TrackingWorksheet!H126&lt;=WeeklySummary!$C$7),1,0)*D121)</f>
        <v>0</v>
      </c>
      <c r="J121" s="51">
        <f>IF(B121=1,"",IF(AND(TrackingWorksheet!F126="",TrackingWorksheet!G126="", TrackingWorksheet!H126=""),1,0)*D121)</f>
        <v>0</v>
      </c>
      <c r="K121" s="51"/>
      <c r="L121" s="51"/>
      <c r="N121" s="51"/>
    </row>
    <row r="122" spans="2:14" x14ac:dyDescent="0.35">
      <c r="B122" s="25">
        <f>IF(AND(ISBLANK(TrackingWorksheet!B127),ISBLANK(TrackingWorksheet!C127),ISBLANK(TrackingWorksheet!F127),ISBLANK(TrackingWorksheet!#REF!),
ISBLANK(TrackingWorksheet!#REF!),ISBLANK(TrackingWorksheet!#REF!),ISBLANK(TrackingWorksheet!G127),
ISBLANK(TrackingWorksheet!H127)),1,0)</f>
        <v>0</v>
      </c>
      <c r="C122" s="11">
        <f>IF(B122=1,"",TrackingWorksheet!D127)</f>
        <v>0</v>
      </c>
      <c r="D122" s="19">
        <f>IF(B122=1,"",IF(AND(TrackingWorksheet!B127&lt;&gt;"",TrackingWorksheet!B127&lt;=WeeklySummary!$C$7,OR(TrackingWorksheet!C127="",TrackingWorksheet!C127&gt;=WeeklySummary!$C$6)),1,0))</f>
        <v>0</v>
      </c>
      <c r="E122" s="19">
        <f>IF(B122=1,"",IF(AND(TrackingWorksheet!F127&lt;&gt;"",TrackingWorksheet!F127&lt;=WeeklySummary!$C$7,WeeklySummary!$C$6-TrackingWorksheet!F127&lt;60),1,0)*D122)</f>
        <v>0</v>
      </c>
      <c r="F122" s="19">
        <f>IF(B122=1,"",IF(AND(TrackingWorksheet!F127&lt;&gt;"",TrackingWorksheet!F127&lt;=WeeklySummary!$C$7,TrackingWorksheet!F127&gt;$M$3),1,0)*D122)</f>
        <v>0</v>
      </c>
      <c r="G122" s="19">
        <f t="shared" si="1"/>
        <v>0</v>
      </c>
      <c r="H122" s="18">
        <f>IF(B122=1,"",IF(AND(TrackingWorksheet!G127&lt;&gt;"",TrackingWorksheet!G127&lt;=WeeklySummary!$C$7),1,0)*D122)</f>
        <v>0</v>
      </c>
      <c r="I122" s="18">
        <f>IF(B122=1,"",IF(AND(TrackingWorksheet!H127&lt;&gt;"",TrackingWorksheet!H127&lt;=WeeklySummary!$C$7),1,0)*D122)</f>
        <v>0</v>
      </c>
      <c r="J122" s="51">
        <f>IF(B122=1,"",IF(AND(TrackingWorksheet!F127="",TrackingWorksheet!G127="", TrackingWorksheet!H127=""),1,0)*D122)</f>
        <v>0</v>
      </c>
      <c r="K122" s="51"/>
      <c r="L122" s="51"/>
      <c r="N122" s="51"/>
    </row>
    <row r="123" spans="2:14" x14ac:dyDescent="0.35">
      <c r="B123" s="25">
        <f>IF(AND(ISBLANK(TrackingWorksheet!B128),ISBLANK(TrackingWorksheet!C128),ISBLANK(TrackingWorksheet!F128),ISBLANK(TrackingWorksheet!#REF!),
ISBLANK(TrackingWorksheet!#REF!),ISBLANK(TrackingWorksheet!#REF!),ISBLANK(TrackingWorksheet!G128),
ISBLANK(TrackingWorksheet!H128)),1,0)</f>
        <v>0</v>
      </c>
      <c r="C123" s="11">
        <f>IF(B123=1,"",TrackingWorksheet!D128)</f>
        <v>0</v>
      </c>
      <c r="D123" s="19">
        <f>IF(B123=1,"",IF(AND(TrackingWorksheet!B128&lt;&gt;"",TrackingWorksheet!B128&lt;=WeeklySummary!$C$7,OR(TrackingWorksheet!C128="",TrackingWorksheet!C128&gt;=WeeklySummary!$C$6)),1,0))</f>
        <v>0</v>
      </c>
      <c r="E123" s="19">
        <f>IF(B123=1,"",IF(AND(TrackingWorksheet!F128&lt;&gt;"",TrackingWorksheet!F128&lt;=WeeklySummary!$C$7,WeeklySummary!$C$6-TrackingWorksheet!F128&lt;60),1,0)*D123)</f>
        <v>0</v>
      </c>
      <c r="F123" s="19">
        <f>IF(B123=1,"",IF(AND(TrackingWorksheet!F128&lt;&gt;"",TrackingWorksheet!F128&lt;=WeeklySummary!$C$7,TrackingWorksheet!F128&gt;$M$3),1,0)*D123)</f>
        <v>0</v>
      </c>
      <c r="G123" s="19">
        <f t="shared" si="1"/>
        <v>0</v>
      </c>
      <c r="H123" s="18">
        <f>IF(B123=1,"",IF(AND(TrackingWorksheet!G128&lt;&gt;"",TrackingWorksheet!G128&lt;=WeeklySummary!$C$7),1,0)*D123)</f>
        <v>0</v>
      </c>
      <c r="I123" s="18">
        <f>IF(B123=1,"",IF(AND(TrackingWorksheet!H128&lt;&gt;"",TrackingWorksheet!H128&lt;=WeeklySummary!$C$7),1,0)*D123)</f>
        <v>0</v>
      </c>
      <c r="J123" s="51">
        <f>IF(B123=1,"",IF(AND(TrackingWorksheet!F128="",TrackingWorksheet!G128="", TrackingWorksheet!H128=""),1,0)*D123)</f>
        <v>0</v>
      </c>
      <c r="K123" s="51"/>
      <c r="L123" s="51"/>
      <c r="N123" s="51"/>
    </row>
    <row r="124" spans="2:14" x14ac:dyDescent="0.35">
      <c r="B124" s="25">
        <f>IF(AND(ISBLANK(TrackingWorksheet!B129),ISBLANK(TrackingWorksheet!C129),ISBLANK(TrackingWorksheet!F129),ISBLANK(TrackingWorksheet!#REF!),
ISBLANK(TrackingWorksheet!#REF!),ISBLANK(TrackingWorksheet!#REF!),ISBLANK(TrackingWorksheet!G129),
ISBLANK(TrackingWorksheet!H129)),1,0)</f>
        <v>0</v>
      </c>
      <c r="C124" s="11">
        <f>IF(B124=1,"",TrackingWorksheet!D129)</f>
        <v>0</v>
      </c>
      <c r="D124" s="19">
        <f>IF(B124=1,"",IF(AND(TrackingWorksheet!B129&lt;&gt;"",TrackingWorksheet!B129&lt;=WeeklySummary!$C$7,OR(TrackingWorksheet!C129="",TrackingWorksheet!C129&gt;=WeeklySummary!$C$6)),1,0))</f>
        <v>0</v>
      </c>
      <c r="E124" s="19">
        <f>IF(B124=1,"",IF(AND(TrackingWorksheet!F129&lt;&gt;"",TrackingWorksheet!F129&lt;=WeeklySummary!$C$7,WeeklySummary!$C$6-TrackingWorksheet!F129&lt;60),1,0)*D124)</f>
        <v>0</v>
      </c>
      <c r="F124" s="19">
        <f>IF(B124=1,"",IF(AND(TrackingWorksheet!F129&lt;&gt;"",TrackingWorksheet!F129&lt;=WeeklySummary!$C$7,TrackingWorksheet!F129&gt;$M$3),1,0)*D124)</f>
        <v>0</v>
      </c>
      <c r="G124" s="19">
        <f t="shared" si="1"/>
        <v>0</v>
      </c>
      <c r="H124" s="18">
        <f>IF(B124=1,"",IF(AND(TrackingWorksheet!G129&lt;&gt;"",TrackingWorksheet!G129&lt;=WeeklySummary!$C$7),1,0)*D124)</f>
        <v>0</v>
      </c>
      <c r="I124" s="18">
        <f>IF(B124=1,"",IF(AND(TrackingWorksheet!H129&lt;&gt;"",TrackingWorksheet!H129&lt;=WeeklySummary!$C$7),1,0)*D124)</f>
        <v>0</v>
      </c>
      <c r="J124" s="51">
        <f>IF(B124=1,"",IF(AND(TrackingWorksheet!F129="",TrackingWorksheet!G129="", TrackingWorksheet!H129=""),1,0)*D124)</f>
        <v>0</v>
      </c>
      <c r="K124" s="51"/>
      <c r="L124" s="51"/>
      <c r="N124" s="51"/>
    </row>
    <row r="125" spans="2:14" x14ac:dyDescent="0.35">
      <c r="B125" s="25">
        <f>IF(AND(ISBLANK(TrackingWorksheet!B130),ISBLANK(TrackingWorksheet!C130),ISBLANK(TrackingWorksheet!F130),ISBLANK(TrackingWorksheet!#REF!),
ISBLANK(TrackingWorksheet!#REF!),ISBLANK(TrackingWorksheet!#REF!),ISBLANK(TrackingWorksheet!G130),
ISBLANK(TrackingWorksheet!H130)),1,0)</f>
        <v>0</v>
      </c>
      <c r="C125" s="11">
        <f>IF(B125=1,"",TrackingWorksheet!D130)</f>
        <v>0</v>
      </c>
      <c r="D125" s="19">
        <f>IF(B125=1,"",IF(AND(TrackingWorksheet!B130&lt;&gt;"",TrackingWorksheet!B130&lt;=WeeklySummary!$C$7,OR(TrackingWorksheet!C130="",TrackingWorksheet!C130&gt;=WeeklySummary!$C$6)),1,0))</f>
        <v>0</v>
      </c>
      <c r="E125" s="19">
        <f>IF(B125=1,"",IF(AND(TrackingWorksheet!F130&lt;&gt;"",TrackingWorksheet!F130&lt;=WeeklySummary!$C$7,WeeklySummary!$C$6-TrackingWorksheet!F130&lt;60),1,0)*D125)</f>
        <v>0</v>
      </c>
      <c r="F125" s="19">
        <f>IF(B125=1,"",IF(AND(TrackingWorksheet!F130&lt;&gt;"",TrackingWorksheet!F130&lt;=WeeklySummary!$C$7,TrackingWorksheet!F130&gt;$M$3),1,0)*D125)</f>
        <v>0</v>
      </c>
      <c r="G125" s="19">
        <f t="shared" si="1"/>
        <v>0</v>
      </c>
      <c r="H125" s="18">
        <f>IF(B125=1,"",IF(AND(TrackingWorksheet!G130&lt;&gt;"",TrackingWorksheet!G130&lt;=WeeklySummary!$C$7),1,0)*D125)</f>
        <v>0</v>
      </c>
      <c r="I125" s="18">
        <f>IF(B125=1,"",IF(AND(TrackingWorksheet!H130&lt;&gt;"",TrackingWorksheet!H130&lt;=WeeklySummary!$C$7),1,0)*D125)</f>
        <v>0</v>
      </c>
      <c r="J125" s="51">
        <f>IF(B125=1,"",IF(AND(TrackingWorksheet!F130="",TrackingWorksheet!G130="", TrackingWorksheet!H130=""),1,0)*D125)</f>
        <v>0</v>
      </c>
      <c r="K125" s="51"/>
      <c r="L125" s="51"/>
      <c r="N125" s="51"/>
    </row>
    <row r="126" spans="2:14" x14ac:dyDescent="0.35">
      <c r="B126" s="25">
        <f>IF(AND(ISBLANK(TrackingWorksheet!B131),ISBLANK(TrackingWorksheet!C131),ISBLANK(TrackingWorksheet!F131),ISBLANK(TrackingWorksheet!#REF!),
ISBLANK(TrackingWorksheet!#REF!),ISBLANK(TrackingWorksheet!#REF!),ISBLANK(TrackingWorksheet!G131),
ISBLANK(TrackingWorksheet!H131)),1,0)</f>
        <v>0</v>
      </c>
      <c r="C126" s="11">
        <f>IF(B126=1,"",TrackingWorksheet!D131)</f>
        <v>0</v>
      </c>
      <c r="D126" s="19">
        <f>IF(B126=1,"",IF(AND(TrackingWorksheet!B131&lt;&gt;"",TrackingWorksheet!B131&lt;=WeeklySummary!$C$7,OR(TrackingWorksheet!C131="",TrackingWorksheet!C131&gt;=WeeklySummary!$C$6)),1,0))</f>
        <v>0</v>
      </c>
      <c r="E126" s="19">
        <f>IF(B126=1,"",IF(AND(TrackingWorksheet!F131&lt;&gt;"",TrackingWorksheet!F131&lt;=WeeklySummary!$C$7,WeeklySummary!$C$6-TrackingWorksheet!F131&lt;60),1,0)*D126)</f>
        <v>0</v>
      </c>
      <c r="F126" s="19">
        <f>IF(B126=1,"",IF(AND(TrackingWorksheet!F131&lt;&gt;"",TrackingWorksheet!F131&lt;=WeeklySummary!$C$7,TrackingWorksheet!F131&gt;$M$3),1,0)*D126)</f>
        <v>0</v>
      </c>
      <c r="G126" s="19">
        <f t="shared" si="1"/>
        <v>0</v>
      </c>
      <c r="H126" s="18">
        <f>IF(B126=1,"",IF(AND(TrackingWorksheet!G131&lt;&gt;"",TrackingWorksheet!G131&lt;=WeeklySummary!$C$7),1,0)*D126)</f>
        <v>0</v>
      </c>
      <c r="I126" s="18">
        <f>IF(B126=1,"",IF(AND(TrackingWorksheet!H131&lt;&gt;"",TrackingWorksheet!H131&lt;=WeeklySummary!$C$7),1,0)*D126)</f>
        <v>0</v>
      </c>
      <c r="J126" s="51">
        <f>IF(B126=1,"",IF(AND(TrackingWorksheet!F131="",TrackingWorksheet!G131="", TrackingWorksheet!H131=""),1,0)*D126)</f>
        <v>0</v>
      </c>
      <c r="K126" s="51"/>
      <c r="L126" s="51"/>
      <c r="N126" s="51"/>
    </row>
    <row r="127" spans="2:14" x14ac:dyDescent="0.35">
      <c r="B127" s="25">
        <f>IF(AND(ISBLANK(TrackingWorksheet!B132),ISBLANK(TrackingWorksheet!C132),ISBLANK(TrackingWorksheet!F132),ISBLANK(TrackingWorksheet!#REF!),
ISBLANK(TrackingWorksheet!#REF!),ISBLANK(TrackingWorksheet!#REF!),ISBLANK(TrackingWorksheet!G132),
ISBLANK(TrackingWorksheet!H132)),1,0)</f>
        <v>0</v>
      </c>
      <c r="C127" s="11">
        <f>IF(B127=1,"",TrackingWorksheet!D132)</f>
        <v>0</v>
      </c>
      <c r="D127" s="19">
        <f>IF(B127=1,"",IF(AND(TrackingWorksheet!B132&lt;&gt;"",TrackingWorksheet!B132&lt;=WeeklySummary!$C$7,OR(TrackingWorksheet!C132="",TrackingWorksheet!C132&gt;=WeeklySummary!$C$6)),1,0))</f>
        <v>0</v>
      </c>
      <c r="E127" s="19">
        <f>IF(B127=1,"",IF(AND(TrackingWorksheet!F132&lt;&gt;"",TrackingWorksheet!F132&lt;=WeeklySummary!$C$7,WeeklySummary!$C$6-TrackingWorksheet!F132&lt;60),1,0)*D127)</f>
        <v>0</v>
      </c>
      <c r="F127" s="19">
        <f>IF(B127=1,"",IF(AND(TrackingWorksheet!F132&lt;&gt;"",TrackingWorksheet!F132&lt;=WeeklySummary!$C$7,TrackingWorksheet!F132&gt;$M$3),1,0)*D127)</f>
        <v>0</v>
      </c>
      <c r="G127" s="19">
        <f t="shared" si="1"/>
        <v>0</v>
      </c>
      <c r="H127" s="18">
        <f>IF(B127=1,"",IF(AND(TrackingWorksheet!G132&lt;&gt;"",TrackingWorksheet!G132&lt;=WeeklySummary!$C$7),1,0)*D127)</f>
        <v>0</v>
      </c>
      <c r="I127" s="18">
        <f>IF(B127=1,"",IF(AND(TrackingWorksheet!H132&lt;&gt;"",TrackingWorksheet!H132&lt;=WeeklySummary!$C$7),1,0)*D127)</f>
        <v>0</v>
      </c>
      <c r="J127" s="51">
        <f>IF(B127=1,"",IF(AND(TrackingWorksheet!F132="",TrackingWorksheet!G132="", TrackingWorksheet!H132=""),1,0)*D127)</f>
        <v>0</v>
      </c>
      <c r="K127" s="51"/>
      <c r="L127" s="51"/>
      <c r="N127" s="51"/>
    </row>
    <row r="128" spans="2:14" x14ac:dyDescent="0.35">
      <c r="B128" s="25">
        <f>IF(AND(ISBLANK(TrackingWorksheet!B133),ISBLANK(TrackingWorksheet!C133),ISBLANK(TrackingWorksheet!F133),ISBLANK(TrackingWorksheet!#REF!),
ISBLANK(TrackingWorksheet!#REF!),ISBLANK(TrackingWorksheet!#REF!),ISBLANK(TrackingWorksheet!G133),
ISBLANK(TrackingWorksheet!H133)),1,0)</f>
        <v>0</v>
      </c>
      <c r="C128" s="11">
        <f>IF(B128=1,"",TrackingWorksheet!D133)</f>
        <v>0</v>
      </c>
      <c r="D128" s="19">
        <f>IF(B128=1,"",IF(AND(TrackingWorksheet!B133&lt;&gt;"",TrackingWorksheet!B133&lt;=WeeklySummary!$C$7,OR(TrackingWorksheet!C133="",TrackingWorksheet!C133&gt;=WeeklySummary!$C$6)),1,0))</f>
        <v>0</v>
      </c>
      <c r="E128" s="19">
        <f>IF(B128=1,"",IF(AND(TrackingWorksheet!F133&lt;&gt;"",TrackingWorksheet!F133&lt;=WeeklySummary!$C$7,WeeklySummary!$C$6-TrackingWorksheet!F133&lt;60),1,0)*D128)</f>
        <v>0</v>
      </c>
      <c r="F128" s="19">
        <f>IF(B128=1,"",IF(AND(TrackingWorksheet!F133&lt;&gt;"",TrackingWorksheet!F133&lt;=WeeklySummary!$C$7,TrackingWorksheet!F133&gt;$M$3),1,0)*D128)</f>
        <v>0</v>
      </c>
      <c r="G128" s="19">
        <f t="shared" si="1"/>
        <v>0</v>
      </c>
      <c r="H128" s="18">
        <f>IF(B128=1,"",IF(AND(TrackingWorksheet!G133&lt;&gt;"",TrackingWorksheet!G133&lt;=WeeklySummary!$C$7),1,0)*D128)</f>
        <v>0</v>
      </c>
      <c r="I128" s="18">
        <f>IF(B128=1,"",IF(AND(TrackingWorksheet!H133&lt;&gt;"",TrackingWorksheet!H133&lt;=WeeklySummary!$C$7),1,0)*D128)</f>
        <v>0</v>
      </c>
      <c r="J128" s="51">
        <f>IF(B128=1,"",IF(AND(TrackingWorksheet!F133="",TrackingWorksheet!G133="", TrackingWorksheet!H133=""),1,0)*D128)</f>
        <v>0</v>
      </c>
      <c r="K128" s="51"/>
      <c r="L128" s="51"/>
      <c r="N128" s="51"/>
    </row>
    <row r="129" spans="2:14" x14ac:dyDescent="0.35">
      <c r="B129" s="25">
        <f>IF(AND(ISBLANK(TrackingWorksheet!B134),ISBLANK(TrackingWorksheet!C134),ISBLANK(TrackingWorksheet!F134),ISBLANK(TrackingWorksheet!#REF!),
ISBLANK(TrackingWorksheet!#REF!),ISBLANK(TrackingWorksheet!#REF!),ISBLANK(TrackingWorksheet!G134),
ISBLANK(TrackingWorksheet!H134)),1,0)</f>
        <v>0</v>
      </c>
      <c r="C129" s="11">
        <f>IF(B129=1,"",TrackingWorksheet!D134)</f>
        <v>0</v>
      </c>
      <c r="D129" s="19">
        <f>IF(B129=1,"",IF(AND(TrackingWorksheet!B134&lt;&gt;"",TrackingWorksheet!B134&lt;=WeeklySummary!$C$7,OR(TrackingWorksheet!C134="",TrackingWorksheet!C134&gt;=WeeklySummary!$C$6)),1,0))</f>
        <v>0</v>
      </c>
      <c r="E129" s="19">
        <f>IF(B129=1,"",IF(AND(TrackingWorksheet!F134&lt;&gt;"",TrackingWorksheet!F134&lt;=WeeklySummary!$C$7,WeeklySummary!$C$6-TrackingWorksheet!F134&lt;60),1,0)*D129)</f>
        <v>0</v>
      </c>
      <c r="F129" s="19">
        <f>IF(B129=1,"",IF(AND(TrackingWorksheet!F134&lt;&gt;"",TrackingWorksheet!F134&lt;=WeeklySummary!$C$7,TrackingWorksheet!F134&gt;$M$3),1,0)*D129)</f>
        <v>0</v>
      </c>
      <c r="G129" s="19">
        <f t="shared" si="1"/>
        <v>0</v>
      </c>
      <c r="H129" s="18">
        <f>IF(B129=1,"",IF(AND(TrackingWorksheet!G134&lt;&gt;"",TrackingWorksheet!G134&lt;=WeeklySummary!$C$7),1,0)*D129)</f>
        <v>0</v>
      </c>
      <c r="I129" s="18">
        <f>IF(B129=1,"",IF(AND(TrackingWorksheet!H134&lt;&gt;"",TrackingWorksheet!H134&lt;=WeeklySummary!$C$7),1,0)*D129)</f>
        <v>0</v>
      </c>
      <c r="J129" s="51">
        <f>IF(B129=1,"",IF(AND(TrackingWorksheet!F134="",TrackingWorksheet!G134="", TrackingWorksheet!H134=""),1,0)*D129)</f>
        <v>0</v>
      </c>
      <c r="K129" s="51"/>
      <c r="L129" s="51"/>
      <c r="N129" s="51"/>
    </row>
    <row r="130" spans="2:14" x14ac:dyDescent="0.35">
      <c r="B130" s="25">
        <f>IF(AND(ISBLANK(TrackingWorksheet!B135),ISBLANK(TrackingWorksheet!C135),ISBLANK(TrackingWorksheet!F135),ISBLANK(TrackingWorksheet!#REF!),
ISBLANK(TrackingWorksheet!#REF!),ISBLANK(TrackingWorksheet!#REF!),ISBLANK(TrackingWorksheet!G135),
ISBLANK(TrackingWorksheet!H135)),1,0)</f>
        <v>0</v>
      </c>
      <c r="C130" s="11">
        <f>IF(B130=1,"",TrackingWorksheet!D135)</f>
        <v>0</v>
      </c>
      <c r="D130" s="19">
        <f>IF(B130=1,"",IF(AND(TrackingWorksheet!B135&lt;&gt;"",TrackingWorksheet!B135&lt;=WeeklySummary!$C$7,OR(TrackingWorksheet!C135="",TrackingWorksheet!C135&gt;=WeeklySummary!$C$6)),1,0))</f>
        <v>0</v>
      </c>
      <c r="E130" s="19">
        <f>IF(B130=1,"",IF(AND(TrackingWorksheet!F135&lt;&gt;"",TrackingWorksheet!F135&lt;=WeeklySummary!$C$7,WeeklySummary!$C$6-TrackingWorksheet!F135&lt;60),1,0)*D130)</f>
        <v>0</v>
      </c>
      <c r="F130" s="19">
        <f>IF(B130=1,"",IF(AND(TrackingWorksheet!F135&lt;&gt;"",TrackingWorksheet!F135&lt;=WeeklySummary!$C$7,TrackingWorksheet!F135&gt;$M$3),1,0)*D130)</f>
        <v>0</v>
      </c>
      <c r="G130" s="19">
        <f t="shared" si="1"/>
        <v>0</v>
      </c>
      <c r="H130" s="18">
        <f>IF(B130=1,"",IF(AND(TrackingWorksheet!G135&lt;&gt;"",TrackingWorksheet!G135&lt;=WeeklySummary!$C$7),1,0)*D130)</f>
        <v>0</v>
      </c>
      <c r="I130" s="18">
        <f>IF(B130=1,"",IF(AND(TrackingWorksheet!H135&lt;&gt;"",TrackingWorksheet!H135&lt;=WeeklySummary!$C$7),1,0)*D130)</f>
        <v>0</v>
      </c>
      <c r="J130" s="51">
        <f>IF(B130=1,"",IF(AND(TrackingWorksheet!F135="",TrackingWorksheet!G135="", TrackingWorksheet!H135=""),1,0)*D130)</f>
        <v>0</v>
      </c>
      <c r="K130" s="51"/>
      <c r="L130" s="51"/>
      <c r="N130" s="51"/>
    </row>
    <row r="131" spans="2:14" x14ac:dyDescent="0.35">
      <c r="B131" s="25">
        <f>IF(AND(ISBLANK(TrackingWorksheet!B136),ISBLANK(TrackingWorksheet!C136),ISBLANK(TrackingWorksheet!F136),ISBLANK(TrackingWorksheet!#REF!),
ISBLANK(TrackingWorksheet!#REF!),ISBLANK(TrackingWorksheet!#REF!),ISBLANK(TrackingWorksheet!G136),
ISBLANK(TrackingWorksheet!H136)),1,0)</f>
        <v>0</v>
      </c>
      <c r="C131" s="11">
        <f>IF(B131=1,"",TrackingWorksheet!D136)</f>
        <v>0</v>
      </c>
      <c r="D131" s="19">
        <f>IF(B131=1,"",IF(AND(TrackingWorksheet!B136&lt;&gt;"",TrackingWorksheet!B136&lt;=WeeklySummary!$C$7,OR(TrackingWorksheet!C136="",TrackingWorksheet!C136&gt;=WeeklySummary!$C$6)),1,0))</f>
        <v>0</v>
      </c>
      <c r="E131" s="19">
        <f>IF(B131=1,"",IF(AND(TrackingWorksheet!F136&lt;&gt;"",TrackingWorksheet!F136&lt;=WeeklySummary!$C$7,WeeklySummary!$C$6-TrackingWorksheet!F136&lt;60),1,0)*D131)</f>
        <v>0</v>
      </c>
      <c r="F131" s="19">
        <f>IF(B131=1,"",IF(AND(TrackingWorksheet!F136&lt;&gt;"",TrackingWorksheet!F136&lt;=WeeklySummary!$C$7,TrackingWorksheet!F136&gt;$M$3),1,0)*D131)</f>
        <v>0</v>
      </c>
      <c r="G131" s="19">
        <f t="shared" si="1"/>
        <v>0</v>
      </c>
      <c r="H131" s="18">
        <f>IF(B131=1,"",IF(AND(TrackingWorksheet!G136&lt;&gt;"",TrackingWorksheet!G136&lt;=WeeklySummary!$C$7),1,0)*D131)</f>
        <v>0</v>
      </c>
      <c r="I131" s="18">
        <f>IF(B131=1,"",IF(AND(TrackingWorksheet!H136&lt;&gt;"",TrackingWorksheet!H136&lt;=WeeklySummary!$C$7),1,0)*D131)</f>
        <v>0</v>
      </c>
      <c r="J131" s="51">
        <f>IF(B131=1,"",IF(AND(TrackingWorksheet!F136="",TrackingWorksheet!G136="", TrackingWorksheet!H136=""),1,0)*D131)</f>
        <v>0</v>
      </c>
      <c r="K131" s="51"/>
      <c r="L131" s="51"/>
      <c r="N131" s="51"/>
    </row>
    <row r="132" spans="2:14" x14ac:dyDescent="0.35">
      <c r="B132" s="25">
        <f>IF(AND(ISBLANK(TrackingWorksheet!B137),ISBLANK(TrackingWorksheet!C137),ISBLANK(TrackingWorksheet!F137),ISBLANK(TrackingWorksheet!#REF!),
ISBLANK(TrackingWorksheet!#REF!),ISBLANK(TrackingWorksheet!#REF!),ISBLANK(TrackingWorksheet!G137),
ISBLANK(TrackingWorksheet!H137)),1,0)</f>
        <v>0</v>
      </c>
      <c r="C132" s="11">
        <f>IF(B132=1,"",TrackingWorksheet!D137)</f>
        <v>0</v>
      </c>
      <c r="D132" s="19">
        <f>IF(B132=1,"",IF(AND(TrackingWorksheet!B137&lt;&gt;"",TrackingWorksheet!B137&lt;=WeeklySummary!$C$7,OR(TrackingWorksheet!C137="",TrackingWorksheet!C137&gt;=WeeklySummary!$C$6)),1,0))</f>
        <v>0</v>
      </c>
      <c r="E132" s="19">
        <f>IF(B132=1,"",IF(AND(TrackingWorksheet!F137&lt;&gt;"",TrackingWorksheet!F137&lt;=WeeklySummary!$C$7,WeeklySummary!$C$6-TrackingWorksheet!F137&lt;60),1,0)*D132)</f>
        <v>0</v>
      </c>
      <c r="F132" s="19">
        <f>IF(B132=1,"",IF(AND(TrackingWorksheet!F137&lt;&gt;"",TrackingWorksheet!F137&lt;=WeeklySummary!$C$7,TrackingWorksheet!F137&gt;$M$3),1,0)*D132)</f>
        <v>0</v>
      </c>
      <c r="G132" s="19">
        <f t="shared" ref="G132:G195" si="2">MAX(E132:F132)</f>
        <v>0</v>
      </c>
      <c r="H132" s="18">
        <f>IF(B132=1,"",IF(AND(TrackingWorksheet!G137&lt;&gt;"",TrackingWorksheet!G137&lt;=WeeklySummary!$C$7),1,0)*D132)</f>
        <v>0</v>
      </c>
      <c r="I132" s="18">
        <f>IF(B132=1,"",IF(AND(TrackingWorksheet!H137&lt;&gt;"",TrackingWorksheet!H137&lt;=WeeklySummary!$C$7),1,0)*D132)</f>
        <v>0</v>
      </c>
      <c r="J132" s="51">
        <f>IF(B132=1,"",IF(AND(TrackingWorksheet!F137="",TrackingWorksheet!G137="", TrackingWorksheet!H137=""),1,0)*D132)</f>
        <v>0</v>
      </c>
      <c r="K132" s="51"/>
      <c r="L132" s="51"/>
      <c r="N132" s="51"/>
    </row>
    <row r="133" spans="2:14" x14ac:dyDescent="0.35">
      <c r="B133" s="25">
        <f>IF(AND(ISBLANK(TrackingWorksheet!B138),ISBLANK(TrackingWorksheet!C138),ISBLANK(TrackingWorksheet!F138),ISBLANK(TrackingWorksheet!#REF!),
ISBLANK(TrackingWorksheet!#REF!),ISBLANK(TrackingWorksheet!#REF!),ISBLANK(TrackingWorksheet!G138),
ISBLANK(TrackingWorksheet!H138)),1,0)</f>
        <v>0</v>
      </c>
      <c r="C133" s="11">
        <f>IF(B133=1,"",TrackingWorksheet!D138)</f>
        <v>0</v>
      </c>
      <c r="D133" s="19">
        <f>IF(B133=1,"",IF(AND(TrackingWorksheet!B138&lt;&gt;"",TrackingWorksheet!B138&lt;=WeeklySummary!$C$7,OR(TrackingWorksheet!C138="",TrackingWorksheet!C138&gt;=WeeklySummary!$C$6)),1,0))</f>
        <v>0</v>
      </c>
      <c r="E133" s="19">
        <f>IF(B133=1,"",IF(AND(TrackingWorksheet!F138&lt;&gt;"",TrackingWorksheet!F138&lt;=WeeklySummary!$C$7,WeeklySummary!$C$6-TrackingWorksheet!F138&lt;60),1,0)*D133)</f>
        <v>0</v>
      </c>
      <c r="F133" s="19">
        <f>IF(B133=1,"",IF(AND(TrackingWorksheet!F138&lt;&gt;"",TrackingWorksheet!F138&lt;=WeeklySummary!$C$7,TrackingWorksheet!F138&gt;$M$3),1,0)*D133)</f>
        <v>0</v>
      </c>
      <c r="G133" s="19">
        <f t="shared" si="2"/>
        <v>0</v>
      </c>
      <c r="H133" s="18">
        <f>IF(B133=1,"",IF(AND(TrackingWorksheet!G138&lt;&gt;"",TrackingWorksheet!G138&lt;=WeeklySummary!$C$7),1,0)*D133)</f>
        <v>0</v>
      </c>
      <c r="I133" s="18">
        <f>IF(B133=1,"",IF(AND(TrackingWorksheet!H138&lt;&gt;"",TrackingWorksheet!H138&lt;=WeeklySummary!$C$7),1,0)*D133)</f>
        <v>0</v>
      </c>
      <c r="J133" s="51">
        <f>IF(B133=1,"",IF(AND(TrackingWorksheet!F138="",TrackingWorksheet!G138="", TrackingWorksheet!H138=""),1,0)*D133)</f>
        <v>0</v>
      </c>
      <c r="K133" s="51"/>
      <c r="L133" s="51"/>
      <c r="N133" s="51"/>
    </row>
    <row r="134" spans="2:14" x14ac:dyDescent="0.35">
      <c r="B134" s="25">
        <f>IF(AND(ISBLANK(TrackingWorksheet!B139),ISBLANK(TrackingWorksheet!C139),ISBLANK(TrackingWorksheet!F139),ISBLANK(TrackingWorksheet!#REF!),
ISBLANK(TrackingWorksheet!#REF!),ISBLANK(TrackingWorksheet!#REF!),ISBLANK(TrackingWorksheet!G139),
ISBLANK(TrackingWorksheet!H139)),1,0)</f>
        <v>0</v>
      </c>
      <c r="C134" s="11">
        <f>IF(B134=1,"",TrackingWorksheet!D139)</f>
        <v>0</v>
      </c>
      <c r="D134" s="19">
        <f>IF(B134=1,"",IF(AND(TrackingWorksheet!B139&lt;&gt;"",TrackingWorksheet!B139&lt;=WeeklySummary!$C$7,OR(TrackingWorksheet!C139="",TrackingWorksheet!C139&gt;=WeeklySummary!$C$6)),1,0))</f>
        <v>0</v>
      </c>
      <c r="E134" s="19">
        <f>IF(B134=1,"",IF(AND(TrackingWorksheet!F139&lt;&gt;"",TrackingWorksheet!F139&lt;=WeeklySummary!$C$7,WeeklySummary!$C$6-TrackingWorksheet!F139&lt;60),1,0)*D134)</f>
        <v>0</v>
      </c>
      <c r="F134" s="19">
        <f>IF(B134=1,"",IF(AND(TrackingWorksheet!F139&lt;&gt;"",TrackingWorksheet!F139&lt;=WeeklySummary!$C$7,TrackingWorksheet!F139&gt;$M$3),1,0)*D134)</f>
        <v>0</v>
      </c>
      <c r="G134" s="19">
        <f t="shared" si="2"/>
        <v>0</v>
      </c>
      <c r="H134" s="18">
        <f>IF(B134=1,"",IF(AND(TrackingWorksheet!G139&lt;&gt;"",TrackingWorksheet!G139&lt;=WeeklySummary!$C$7),1,0)*D134)</f>
        <v>0</v>
      </c>
      <c r="I134" s="18">
        <f>IF(B134=1,"",IF(AND(TrackingWorksheet!H139&lt;&gt;"",TrackingWorksheet!H139&lt;=WeeklySummary!$C$7),1,0)*D134)</f>
        <v>0</v>
      </c>
      <c r="J134" s="51">
        <f>IF(B134=1,"",IF(AND(TrackingWorksheet!F139="",TrackingWorksheet!G139="", TrackingWorksheet!H139=""),1,0)*D134)</f>
        <v>0</v>
      </c>
      <c r="K134" s="51"/>
      <c r="L134" s="51"/>
      <c r="N134" s="51"/>
    </row>
    <row r="135" spans="2:14" x14ac:dyDescent="0.35">
      <c r="B135" s="25">
        <f>IF(AND(ISBLANK(TrackingWorksheet!B140),ISBLANK(TrackingWorksheet!C140),ISBLANK(TrackingWorksheet!F140),ISBLANK(TrackingWorksheet!#REF!),
ISBLANK(TrackingWorksheet!#REF!),ISBLANK(TrackingWorksheet!#REF!),ISBLANK(TrackingWorksheet!G140),
ISBLANK(TrackingWorksheet!H140)),1,0)</f>
        <v>0</v>
      </c>
      <c r="C135" s="11">
        <f>IF(B135=1,"",TrackingWorksheet!D140)</f>
        <v>0</v>
      </c>
      <c r="D135" s="19">
        <f>IF(B135=1,"",IF(AND(TrackingWorksheet!B140&lt;&gt;"",TrackingWorksheet!B140&lt;=WeeklySummary!$C$7,OR(TrackingWorksheet!C140="",TrackingWorksheet!C140&gt;=WeeklySummary!$C$6)),1,0))</f>
        <v>0</v>
      </c>
      <c r="E135" s="19">
        <f>IF(B135=1,"",IF(AND(TrackingWorksheet!F140&lt;&gt;"",TrackingWorksheet!F140&lt;=WeeklySummary!$C$7,WeeklySummary!$C$6-TrackingWorksheet!F140&lt;60),1,0)*D135)</f>
        <v>0</v>
      </c>
      <c r="F135" s="19">
        <f>IF(B135=1,"",IF(AND(TrackingWorksheet!F140&lt;&gt;"",TrackingWorksheet!F140&lt;=WeeklySummary!$C$7,TrackingWorksheet!F140&gt;$M$3),1,0)*D135)</f>
        <v>0</v>
      </c>
      <c r="G135" s="19">
        <f t="shared" si="2"/>
        <v>0</v>
      </c>
      <c r="H135" s="18">
        <f>IF(B135=1,"",IF(AND(TrackingWorksheet!G140&lt;&gt;"",TrackingWorksheet!G140&lt;=WeeklySummary!$C$7),1,0)*D135)</f>
        <v>0</v>
      </c>
      <c r="I135" s="18">
        <f>IF(B135=1,"",IF(AND(TrackingWorksheet!H140&lt;&gt;"",TrackingWorksheet!H140&lt;=WeeklySummary!$C$7),1,0)*D135)</f>
        <v>0</v>
      </c>
      <c r="J135" s="51">
        <f>IF(B135=1,"",IF(AND(TrackingWorksheet!F140="",TrackingWorksheet!G140="", TrackingWorksheet!H140=""),1,0)*D135)</f>
        <v>0</v>
      </c>
      <c r="K135" s="51"/>
      <c r="L135" s="51"/>
      <c r="N135" s="51"/>
    </row>
    <row r="136" spans="2:14" x14ac:dyDescent="0.35">
      <c r="B136" s="25">
        <f>IF(AND(ISBLANK(TrackingWorksheet!B141),ISBLANK(TrackingWorksheet!C141),ISBLANK(TrackingWorksheet!F141),ISBLANK(TrackingWorksheet!#REF!),
ISBLANK(TrackingWorksheet!#REF!),ISBLANK(TrackingWorksheet!#REF!),ISBLANK(TrackingWorksheet!G141),
ISBLANK(TrackingWorksheet!H141)),1,0)</f>
        <v>0</v>
      </c>
      <c r="C136" s="11">
        <f>IF(B136=1,"",TrackingWorksheet!D141)</f>
        <v>0</v>
      </c>
      <c r="D136" s="19">
        <f>IF(B136=1,"",IF(AND(TrackingWorksheet!B141&lt;&gt;"",TrackingWorksheet!B141&lt;=WeeklySummary!$C$7,OR(TrackingWorksheet!C141="",TrackingWorksheet!C141&gt;=WeeklySummary!$C$6)),1,0))</f>
        <v>0</v>
      </c>
      <c r="E136" s="19">
        <f>IF(B136=1,"",IF(AND(TrackingWorksheet!F141&lt;&gt;"",TrackingWorksheet!F141&lt;=WeeklySummary!$C$7,WeeklySummary!$C$6-TrackingWorksheet!F141&lt;60),1,0)*D136)</f>
        <v>0</v>
      </c>
      <c r="F136" s="19">
        <f>IF(B136=1,"",IF(AND(TrackingWorksheet!F141&lt;&gt;"",TrackingWorksheet!F141&lt;=WeeklySummary!$C$7,TrackingWorksheet!F141&gt;$M$3),1,0)*D136)</f>
        <v>0</v>
      </c>
      <c r="G136" s="19">
        <f t="shared" si="2"/>
        <v>0</v>
      </c>
      <c r="H136" s="18">
        <f>IF(B136=1,"",IF(AND(TrackingWorksheet!G141&lt;&gt;"",TrackingWorksheet!G141&lt;=WeeklySummary!$C$7),1,0)*D136)</f>
        <v>0</v>
      </c>
      <c r="I136" s="18">
        <f>IF(B136=1,"",IF(AND(TrackingWorksheet!H141&lt;&gt;"",TrackingWorksheet!H141&lt;=WeeklySummary!$C$7),1,0)*D136)</f>
        <v>0</v>
      </c>
      <c r="J136" s="51">
        <f>IF(B136=1,"",IF(AND(TrackingWorksheet!F141="",TrackingWorksheet!G141="", TrackingWorksheet!H141=""),1,0)*D136)</f>
        <v>0</v>
      </c>
      <c r="K136" s="51"/>
      <c r="L136" s="51"/>
      <c r="N136" s="51"/>
    </row>
    <row r="137" spans="2:14" x14ac:dyDescent="0.35">
      <c r="B137" s="25">
        <f>IF(AND(ISBLANK(TrackingWorksheet!B142),ISBLANK(TrackingWorksheet!C142),ISBLANK(TrackingWorksheet!F142),ISBLANK(TrackingWorksheet!#REF!),
ISBLANK(TrackingWorksheet!#REF!),ISBLANK(TrackingWorksheet!#REF!),ISBLANK(TrackingWorksheet!G142),
ISBLANK(TrackingWorksheet!H142)),1,0)</f>
        <v>0</v>
      </c>
      <c r="C137" s="11">
        <f>IF(B137=1,"",TrackingWorksheet!D142)</f>
        <v>0</v>
      </c>
      <c r="D137" s="19">
        <f>IF(B137=1,"",IF(AND(TrackingWorksheet!B142&lt;&gt;"",TrackingWorksheet!B142&lt;=WeeklySummary!$C$7,OR(TrackingWorksheet!C142="",TrackingWorksheet!C142&gt;=WeeklySummary!$C$6)),1,0))</f>
        <v>0</v>
      </c>
      <c r="E137" s="19">
        <f>IF(B137=1,"",IF(AND(TrackingWorksheet!F142&lt;&gt;"",TrackingWorksheet!F142&lt;=WeeklySummary!$C$7,WeeklySummary!$C$6-TrackingWorksheet!F142&lt;60),1,0)*D137)</f>
        <v>0</v>
      </c>
      <c r="F137" s="19">
        <f>IF(B137=1,"",IF(AND(TrackingWorksheet!F142&lt;&gt;"",TrackingWorksheet!F142&lt;=WeeklySummary!$C$7,TrackingWorksheet!F142&gt;$M$3),1,0)*D137)</f>
        <v>0</v>
      </c>
      <c r="G137" s="19">
        <f t="shared" si="2"/>
        <v>0</v>
      </c>
      <c r="H137" s="18">
        <f>IF(B137=1,"",IF(AND(TrackingWorksheet!G142&lt;&gt;"",TrackingWorksheet!G142&lt;=WeeklySummary!$C$7),1,0)*D137)</f>
        <v>0</v>
      </c>
      <c r="I137" s="18">
        <f>IF(B137=1,"",IF(AND(TrackingWorksheet!H142&lt;&gt;"",TrackingWorksheet!H142&lt;=WeeklySummary!$C$7),1,0)*D137)</f>
        <v>0</v>
      </c>
      <c r="J137" s="51">
        <f>IF(B137=1,"",IF(AND(TrackingWorksheet!F142="",TrackingWorksheet!G142="", TrackingWorksheet!H142=""),1,0)*D137)</f>
        <v>0</v>
      </c>
      <c r="K137" s="51"/>
      <c r="L137" s="51"/>
      <c r="N137" s="51"/>
    </row>
    <row r="138" spans="2:14" x14ac:dyDescent="0.35">
      <c r="B138" s="25">
        <f>IF(AND(ISBLANK(TrackingWorksheet!B143),ISBLANK(TrackingWorksheet!C143),ISBLANK(TrackingWorksheet!F143),ISBLANK(TrackingWorksheet!#REF!),
ISBLANK(TrackingWorksheet!#REF!),ISBLANK(TrackingWorksheet!#REF!),ISBLANK(TrackingWorksheet!G143),
ISBLANK(TrackingWorksheet!H143)),1,0)</f>
        <v>0</v>
      </c>
      <c r="C138" s="11">
        <f>IF(B138=1,"",TrackingWorksheet!D143)</f>
        <v>0</v>
      </c>
      <c r="D138" s="19">
        <f>IF(B138=1,"",IF(AND(TrackingWorksheet!B143&lt;&gt;"",TrackingWorksheet!B143&lt;=WeeklySummary!$C$7,OR(TrackingWorksheet!C143="",TrackingWorksheet!C143&gt;=WeeklySummary!$C$6)),1,0))</f>
        <v>0</v>
      </c>
      <c r="E138" s="19">
        <f>IF(B138=1,"",IF(AND(TrackingWorksheet!F143&lt;&gt;"",TrackingWorksheet!F143&lt;=WeeklySummary!$C$7,WeeklySummary!$C$6-TrackingWorksheet!F143&lt;60),1,0)*D138)</f>
        <v>0</v>
      </c>
      <c r="F138" s="19">
        <f>IF(B138=1,"",IF(AND(TrackingWorksheet!F143&lt;&gt;"",TrackingWorksheet!F143&lt;=WeeklySummary!$C$7,TrackingWorksheet!F143&gt;$M$3),1,0)*D138)</f>
        <v>0</v>
      </c>
      <c r="G138" s="19">
        <f t="shared" si="2"/>
        <v>0</v>
      </c>
      <c r="H138" s="18">
        <f>IF(B138=1,"",IF(AND(TrackingWorksheet!G143&lt;&gt;"",TrackingWorksheet!G143&lt;=WeeklySummary!$C$7),1,0)*D138)</f>
        <v>0</v>
      </c>
      <c r="I138" s="18">
        <f>IF(B138=1,"",IF(AND(TrackingWorksheet!H143&lt;&gt;"",TrackingWorksheet!H143&lt;=WeeklySummary!$C$7),1,0)*D138)</f>
        <v>0</v>
      </c>
      <c r="J138" s="51">
        <f>IF(B138=1,"",IF(AND(TrackingWorksheet!F143="",TrackingWorksheet!G143="", TrackingWorksheet!H143=""),1,0)*D138)</f>
        <v>0</v>
      </c>
      <c r="K138" s="51"/>
      <c r="L138" s="51"/>
      <c r="N138" s="51"/>
    </row>
    <row r="139" spans="2:14" x14ac:dyDescent="0.35">
      <c r="B139" s="25">
        <f>IF(AND(ISBLANK(TrackingWorksheet!B144),ISBLANK(TrackingWorksheet!C144),ISBLANK(TrackingWorksheet!F144),ISBLANK(TrackingWorksheet!#REF!),
ISBLANK(TrackingWorksheet!#REF!),ISBLANK(TrackingWorksheet!#REF!),ISBLANK(TrackingWorksheet!G144),
ISBLANK(TrackingWorksheet!H144)),1,0)</f>
        <v>0</v>
      </c>
      <c r="C139" s="11">
        <f>IF(B139=1,"",TrackingWorksheet!D144)</f>
        <v>0</v>
      </c>
      <c r="D139" s="19">
        <f>IF(B139=1,"",IF(AND(TrackingWorksheet!B144&lt;&gt;"",TrackingWorksheet!B144&lt;=WeeklySummary!$C$7,OR(TrackingWorksheet!C144="",TrackingWorksheet!C144&gt;=WeeklySummary!$C$6)),1,0))</f>
        <v>0</v>
      </c>
      <c r="E139" s="19">
        <f>IF(B139=1,"",IF(AND(TrackingWorksheet!F144&lt;&gt;"",TrackingWorksheet!F144&lt;=WeeklySummary!$C$7,WeeklySummary!$C$6-TrackingWorksheet!F144&lt;60),1,0)*D139)</f>
        <v>0</v>
      </c>
      <c r="F139" s="19">
        <f>IF(B139=1,"",IF(AND(TrackingWorksheet!F144&lt;&gt;"",TrackingWorksheet!F144&lt;=WeeklySummary!$C$7,TrackingWorksheet!F144&gt;$M$3),1,0)*D139)</f>
        <v>0</v>
      </c>
      <c r="G139" s="19">
        <f t="shared" si="2"/>
        <v>0</v>
      </c>
      <c r="H139" s="18">
        <f>IF(B139=1,"",IF(AND(TrackingWorksheet!G144&lt;&gt;"",TrackingWorksheet!G144&lt;=WeeklySummary!$C$7),1,0)*D139)</f>
        <v>0</v>
      </c>
      <c r="I139" s="18">
        <f>IF(B139=1,"",IF(AND(TrackingWorksheet!H144&lt;&gt;"",TrackingWorksheet!H144&lt;=WeeklySummary!$C$7),1,0)*D139)</f>
        <v>0</v>
      </c>
      <c r="J139" s="51">
        <f>IF(B139=1,"",IF(AND(TrackingWorksheet!F144="",TrackingWorksheet!G144="", TrackingWorksheet!H144=""),1,0)*D139)</f>
        <v>0</v>
      </c>
      <c r="K139" s="51"/>
      <c r="L139" s="51"/>
      <c r="N139" s="51"/>
    </row>
    <row r="140" spans="2:14" x14ac:dyDescent="0.35">
      <c r="B140" s="25">
        <f>IF(AND(ISBLANK(TrackingWorksheet!B145),ISBLANK(TrackingWorksheet!C145),ISBLANK(TrackingWorksheet!F145),ISBLANK(TrackingWorksheet!#REF!),
ISBLANK(TrackingWorksheet!#REF!),ISBLANK(TrackingWorksheet!#REF!),ISBLANK(TrackingWorksheet!G145),
ISBLANK(TrackingWorksheet!H145)),1,0)</f>
        <v>0</v>
      </c>
      <c r="C140" s="11">
        <f>IF(B140=1,"",TrackingWorksheet!D145)</f>
        <v>0</v>
      </c>
      <c r="D140" s="19">
        <f>IF(B140=1,"",IF(AND(TrackingWorksheet!B145&lt;&gt;"",TrackingWorksheet!B145&lt;=WeeklySummary!$C$7,OR(TrackingWorksheet!C145="",TrackingWorksheet!C145&gt;=WeeklySummary!$C$6)),1,0))</f>
        <v>0</v>
      </c>
      <c r="E140" s="19">
        <f>IF(B140=1,"",IF(AND(TrackingWorksheet!F145&lt;&gt;"",TrackingWorksheet!F145&lt;=WeeklySummary!$C$7,WeeklySummary!$C$6-TrackingWorksheet!F145&lt;60),1,0)*D140)</f>
        <v>0</v>
      </c>
      <c r="F140" s="19">
        <f>IF(B140=1,"",IF(AND(TrackingWorksheet!F145&lt;&gt;"",TrackingWorksheet!F145&lt;=WeeklySummary!$C$7,TrackingWorksheet!F145&gt;$M$3),1,0)*D140)</f>
        <v>0</v>
      </c>
      <c r="G140" s="19">
        <f t="shared" si="2"/>
        <v>0</v>
      </c>
      <c r="H140" s="18">
        <f>IF(B140=1,"",IF(AND(TrackingWorksheet!G145&lt;&gt;"",TrackingWorksheet!G145&lt;=WeeklySummary!$C$7),1,0)*D140)</f>
        <v>0</v>
      </c>
      <c r="I140" s="18">
        <f>IF(B140=1,"",IF(AND(TrackingWorksheet!H145&lt;&gt;"",TrackingWorksheet!H145&lt;=WeeklySummary!$C$7),1,0)*D140)</f>
        <v>0</v>
      </c>
      <c r="J140" s="51">
        <f>IF(B140=1,"",IF(AND(TrackingWorksheet!F145="",TrackingWorksheet!G145="", TrackingWorksheet!H145=""),1,0)*D140)</f>
        <v>0</v>
      </c>
      <c r="K140" s="51"/>
      <c r="L140" s="51"/>
      <c r="N140" s="51"/>
    </row>
    <row r="141" spans="2:14" x14ac:dyDescent="0.35">
      <c r="B141" s="25">
        <f>IF(AND(ISBLANK(TrackingWorksheet!B146),ISBLANK(TrackingWorksheet!C146),ISBLANK(TrackingWorksheet!F146),ISBLANK(TrackingWorksheet!#REF!),
ISBLANK(TrackingWorksheet!#REF!),ISBLANK(TrackingWorksheet!#REF!),ISBLANK(TrackingWorksheet!G146),
ISBLANK(TrackingWorksheet!H146)),1,0)</f>
        <v>0</v>
      </c>
      <c r="C141" s="11">
        <f>IF(B141=1,"",TrackingWorksheet!D146)</f>
        <v>0</v>
      </c>
      <c r="D141" s="19">
        <f>IF(B141=1,"",IF(AND(TrackingWorksheet!B146&lt;&gt;"",TrackingWorksheet!B146&lt;=WeeklySummary!$C$7,OR(TrackingWorksheet!C146="",TrackingWorksheet!C146&gt;=WeeklySummary!$C$6)),1,0))</f>
        <v>0</v>
      </c>
      <c r="E141" s="19">
        <f>IF(B141=1,"",IF(AND(TrackingWorksheet!F146&lt;&gt;"",TrackingWorksheet!F146&lt;=WeeklySummary!$C$7,WeeklySummary!$C$6-TrackingWorksheet!F146&lt;60),1,0)*D141)</f>
        <v>0</v>
      </c>
      <c r="F141" s="19">
        <f>IF(B141=1,"",IF(AND(TrackingWorksheet!F146&lt;&gt;"",TrackingWorksheet!F146&lt;=WeeklySummary!$C$7,TrackingWorksheet!F146&gt;$M$3),1,0)*D141)</f>
        <v>0</v>
      </c>
      <c r="G141" s="19">
        <f t="shared" si="2"/>
        <v>0</v>
      </c>
      <c r="H141" s="18">
        <f>IF(B141=1,"",IF(AND(TrackingWorksheet!G146&lt;&gt;"",TrackingWorksheet!G146&lt;=WeeklySummary!$C$7),1,0)*D141)</f>
        <v>0</v>
      </c>
      <c r="I141" s="18">
        <f>IF(B141=1,"",IF(AND(TrackingWorksheet!H146&lt;&gt;"",TrackingWorksheet!H146&lt;=WeeklySummary!$C$7),1,0)*D141)</f>
        <v>0</v>
      </c>
      <c r="J141" s="51">
        <f>IF(B141=1,"",IF(AND(TrackingWorksheet!F146="",TrackingWorksheet!G146="", TrackingWorksheet!H146=""),1,0)*D141)</f>
        <v>0</v>
      </c>
      <c r="K141" s="51"/>
      <c r="L141" s="51"/>
      <c r="N141" s="51"/>
    </row>
    <row r="142" spans="2:14" x14ac:dyDescent="0.35">
      <c r="B142" s="25">
        <f>IF(AND(ISBLANK(TrackingWorksheet!B147),ISBLANK(TrackingWorksheet!C147),ISBLANK(TrackingWorksheet!F147),ISBLANK(TrackingWorksheet!#REF!),
ISBLANK(TrackingWorksheet!#REF!),ISBLANK(TrackingWorksheet!#REF!),ISBLANK(TrackingWorksheet!G147),
ISBLANK(TrackingWorksheet!H147)),1,0)</f>
        <v>0</v>
      </c>
      <c r="C142" s="11">
        <f>IF(B142=1,"",TrackingWorksheet!D147)</f>
        <v>0</v>
      </c>
      <c r="D142" s="19">
        <f>IF(B142=1,"",IF(AND(TrackingWorksheet!B147&lt;&gt;"",TrackingWorksheet!B147&lt;=WeeklySummary!$C$7,OR(TrackingWorksheet!C147="",TrackingWorksheet!C147&gt;=WeeklySummary!$C$6)),1,0))</f>
        <v>0</v>
      </c>
      <c r="E142" s="19">
        <f>IF(B142=1,"",IF(AND(TrackingWorksheet!F147&lt;&gt;"",TrackingWorksheet!F147&lt;=WeeklySummary!$C$7,WeeklySummary!$C$6-TrackingWorksheet!F147&lt;60),1,0)*D142)</f>
        <v>0</v>
      </c>
      <c r="F142" s="19">
        <f>IF(B142=1,"",IF(AND(TrackingWorksheet!F147&lt;&gt;"",TrackingWorksheet!F147&lt;=WeeklySummary!$C$7,TrackingWorksheet!F147&gt;$M$3),1,0)*D142)</f>
        <v>0</v>
      </c>
      <c r="G142" s="19">
        <f t="shared" si="2"/>
        <v>0</v>
      </c>
      <c r="H142" s="18">
        <f>IF(B142=1,"",IF(AND(TrackingWorksheet!G147&lt;&gt;"",TrackingWorksheet!G147&lt;=WeeklySummary!$C$7),1,0)*D142)</f>
        <v>0</v>
      </c>
      <c r="I142" s="18">
        <f>IF(B142=1,"",IF(AND(TrackingWorksheet!H147&lt;&gt;"",TrackingWorksheet!H147&lt;=WeeklySummary!$C$7),1,0)*D142)</f>
        <v>0</v>
      </c>
      <c r="J142" s="51">
        <f>IF(B142=1,"",IF(AND(TrackingWorksheet!F147="",TrackingWorksheet!G147="", TrackingWorksheet!H147=""),1,0)*D142)</f>
        <v>0</v>
      </c>
      <c r="K142" s="51"/>
      <c r="L142" s="51"/>
      <c r="N142" s="51"/>
    </row>
    <row r="143" spans="2:14" x14ac:dyDescent="0.35">
      <c r="B143" s="25">
        <f>IF(AND(ISBLANK(TrackingWorksheet!B148),ISBLANK(TrackingWorksheet!C148),ISBLANK(TrackingWorksheet!F148),ISBLANK(TrackingWorksheet!#REF!),
ISBLANK(TrackingWorksheet!#REF!),ISBLANK(TrackingWorksheet!#REF!),ISBLANK(TrackingWorksheet!G148),
ISBLANK(TrackingWorksheet!H148)),1,0)</f>
        <v>0</v>
      </c>
      <c r="C143" s="11">
        <f>IF(B143=1,"",TrackingWorksheet!D148)</f>
        <v>0</v>
      </c>
      <c r="D143" s="19">
        <f>IF(B143=1,"",IF(AND(TrackingWorksheet!B148&lt;&gt;"",TrackingWorksheet!B148&lt;=WeeklySummary!$C$7,OR(TrackingWorksheet!C148="",TrackingWorksheet!C148&gt;=WeeklySummary!$C$6)),1,0))</f>
        <v>0</v>
      </c>
      <c r="E143" s="19">
        <f>IF(B143=1,"",IF(AND(TrackingWorksheet!F148&lt;&gt;"",TrackingWorksheet!F148&lt;=WeeklySummary!$C$7,WeeklySummary!$C$6-TrackingWorksheet!F148&lt;60),1,0)*D143)</f>
        <v>0</v>
      </c>
      <c r="F143" s="19">
        <f>IF(B143=1,"",IF(AND(TrackingWorksheet!F148&lt;&gt;"",TrackingWorksheet!F148&lt;=WeeklySummary!$C$7,TrackingWorksheet!F148&gt;$M$3),1,0)*D143)</f>
        <v>0</v>
      </c>
      <c r="G143" s="19">
        <f t="shared" si="2"/>
        <v>0</v>
      </c>
      <c r="H143" s="18">
        <f>IF(B143=1,"",IF(AND(TrackingWorksheet!G148&lt;&gt;"",TrackingWorksheet!G148&lt;=WeeklySummary!$C$7),1,0)*D143)</f>
        <v>0</v>
      </c>
      <c r="I143" s="18">
        <f>IF(B143=1,"",IF(AND(TrackingWorksheet!H148&lt;&gt;"",TrackingWorksheet!H148&lt;=WeeklySummary!$C$7),1,0)*D143)</f>
        <v>0</v>
      </c>
      <c r="J143" s="51">
        <f>IF(B143=1,"",IF(AND(TrackingWorksheet!F148="",TrackingWorksheet!G148="", TrackingWorksheet!H148=""),1,0)*D143)</f>
        <v>0</v>
      </c>
      <c r="K143" s="51"/>
      <c r="L143" s="51"/>
      <c r="N143" s="51"/>
    </row>
    <row r="144" spans="2:14" x14ac:dyDescent="0.35">
      <c r="B144" s="25">
        <f>IF(AND(ISBLANK(TrackingWorksheet!B149),ISBLANK(TrackingWorksheet!C149),ISBLANK(TrackingWorksheet!F149),ISBLANK(TrackingWorksheet!#REF!),
ISBLANK(TrackingWorksheet!#REF!),ISBLANK(TrackingWorksheet!#REF!),ISBLANK(TrackingWorksheet!G149),
ISBLANK(TrackingWorksheet!H149)),1,0)</f>
        <v>0</v>
      </c>
      <c r="C144" s="11">
        <f>IF(B144=1,"",TrackingWorksheet!D149)</f>
        <v>0</v>
      </c>
      <c r="D144" s="19">
        <f>IF(B144=1,"",IF(AND(TrackingWorksheet!B149&lt;&gt;"",TrackingWorksheet!B149&lt;=WeeklySummary!$C$7,OR(TrackingWorksheet!C149="",TrackingWorksheet!C149&gt;=WeeklySummary!$C$6)),1,0))</f>
        <v>0</v>
      </c>
      <c r="E144" s="19">
        <f>IF(B144=1,"",IF(AND(TrackingWorksheet!F149&lt;&gt;"",TrackingWorksheet!F149&lt;=WeeklySummary!$C$7,WeeklySummary!$C$6-TrackingWorksheet!F149&lt;60),1,0)*D144)</f>
        <v>0</v>
      </c>
      <c r="F144" s="19">
        <f>IF(B144=1,"",IF(AND(TrackingWorksheet!F149&lt;&gt;"",TrackingWorksheet!F149&lt;=WeeklySummary!$C$7,TrackingWorksheet!F149&gt;$M$3),1,0)*D144)</f>
        <v>0</v>
      </c>
      <c r="G144" s="19">
        <f t="shared" si="2"/>
        <v>0</v>
      </c>
      <c r="H144" s="18">
        <f>IF(B144=1,"",IF(AND(TrackingWorksheet!G149&lt;&gt;"",TrackingWorksheet!G149&lt;=WeeklySummary!$C$7),1,0)*D144)</f>
        <v>0</v>
      </c>
      <c r="I144" s="18">
        <f>IF(B144=1,"",IF(AND(TrackingWorksheet!H149&lt;&gt;"",TrackingWorksheet!H149&lt;=WeeklySummary!$C$7),1,0)*D144)</f>
        <v>0</v>
      </c>
      <c r="J144" s="51">
        <f>IF(B144=1,"",IF(AND(TrackingWorksheet!F149="",TrackingWorksheet!G149="", TrackingWorksheet!H149=""),1,0)*D144)</f>
        <v>0</v>
      </c>
      <c r="K144" s="51"/>
      <c r="L144" s="51"/>
      <c r="N144" s="51"/>
    </row>
    <row r="145" spans="2:14" x14ac:dyDescent="0.35">
      <c r="B145" s="25">
        <f>IF(AND(ISBLANK(TrackingWorksheet!B150),ISBLANK(TrackingWorksheet!C150),ISBLANK(TrackingWorksheet!F150),ISBLANK(TrackingWorksheet!#REF!),
ISBLANK(TrackingWorksheet!#REF!),ISBLANK(TrackingWorksheet!#REF!),ISBLANK(TrackingWorksheet!G150),
ISBLANK(TrackingWorksheet!H150)),1,0)</f>
        <v>0</v>
      </c>
      <c r="C145" s="11">
        <f>IF(B145=1,"",TrackingWorksheet!D150)</f>
        <v>0</v>
      </c>
      <c r="D145" s="19">
        <f>IF(B145=1,"",IF(AND(TrackingWorksheet!B150&lt;&gt;"",TrackingWorksheet!B150&lt;=WeeklySummary!$C$7,OR(TrackingWorksheet!C150="",TrackingWorksheet!C150&gt;=WeeklySummary!$C$6)),1,0))</f>
        <v>0</v>
      </c>
      <c r="E145" s="19">
        <f>IF(B145=1,"",IF(AND(TrackingWorksheet!F150&lt;&gt;"",TrackingWorksheet!F150&lt;=WeeklySummary!$C$7,WeeklySummary!$C$6-TrackingWorksheet!F150&lt;60),1,0)*D145)</f>
        <v>0</v>
      </c>
      <c r="F145" s="19">
        <f>IF(B145=1,"",IF(AND(TrackingWorksheet!F150&lt;&gt;"",TrackingWorksheet!F150&lt;=WeeklySummary!$C$7,TrackingWorksheet!F150&gt;$M$3),1,0)*D145)</f>
        <v>0</v>
      </c>
      <c r="G145" s="19">
        <f t="shared" si="2"/>
        <v>0</v>
      </c>
      <c r="H145" s="18">
        <f>IF(B145=1,"",IF(AND(TrackingWorksheet!G150&lt;&gt;"",TrackingWorksheet!G150&lt;=WeeklySummary!$C$7),1,0)*D145)</f>
        <v>0</v>
      </c>
      <c r="I145" s="18">
        <f>IF(B145=1,"",IF(AND(TrackingWorksheet!H150&lt;&gt;"",TrackingWorksheet!H150&lt;=WeeklySummary!$C$7),1,0)*D145)</f>
        <v>0</v>
      </c>
      <c r="J145" s="51">
        <f>IF(B145=1,"",IF(AND(TrackingWorksheet!F150="",TrackingWorksheet!G150="", TrackingWorksheet!H150=""),1,0)*D145)</f>
        <v>0</v>
      </c>
      <c r="K145" s="51"/>
      <c r="L145" s="51"/>
      <c r="N145" s="51"/>
    </row>
    <row r="146" spans="2:14" x14ac:dyDescent="0.35">
      <c r="B146" s="25">
        <f>IF(AND(ISBLANK(TrackingWorksheet!B151),ISBLANK(TrackingWorksheet!C151),ISBLANK(TrackingWorksheet!F151),ISBLANK(TrackingWorksheet!#REF!),
ISBLANK(TrackingWorksheet!#REF!),ISBLANK(TrackingWorksheet!#REF!),ISBLANK(TrackingWorksheet!G151),
ISBLANK(TrackingWorksheet!H151)),1,0)</f>
        <v>0</v>
      </c>
      <c r="C146" s="11">
        <f>IF(B146=1,"",TrackingWorksheet!D151)</f>
        <v>0</v>
      </c>
      <c r="D146" s="19">
        <f>IF(B146=1,"",IF(AND(TrackingWorksheet!B151&lt;&gt;"",TrackingWorksheet!B151&lt;=WeeklySummary!$C$7,OR(TrackingWorksheet!C151="",TrackingWorksheet!C151&gt;=WeeklySummary!$C$6)),1,0))</f>
        <v>0</v>
      </c>
      <c r="E146" s="19">
        <f>IF(B146=1,"",IF(AND(TrackingWorksheet!F151&lt;&gt;"",TrackingWorksheet!F151&lt;=WeeklySummary!$C$7,WeeklySummary!$C$6-TrackingWorksheet!F151&lt;60),1,0)*D146)</f>
        <v>0</v>
      </c>
      <c r="F146" s="19">
        <f>IF(B146=1,"",IF(AND(TrackingWorksheet!F151&lt;&gt;"",TrackingWorksheet!F151&lt;=WeeklySummary!$C$7,TrackingWorksheet!F151&gt;$M$3),1,0)*D146)</f>
        <v>0</v>
      </c>
      <c r="G146" s="19">
        <f t="shared" si="2"/>
        <v>0</v>
      </c>
      <c r="H146" s="18">
        <f>IF(B146=1,"",IF(AND(TrackingWorksheet!G151&lt;&gt;"",TrackingWorksheet!G151&lt;=WeeklySummary!$C$7),1,0)*D146)</f>
        <v>0</v>
      </c>
      <c r="I146" s="18">
        <f>IF(B146=1,"",IF(AND(TrackingWorksheet!H151&lt;&gt;"",TrackingWorksheet!H151&lt;=WeeklySummary!$C$7),1,0)*D146)</f>
        <v>0</v>
      </c>
      <c r="J146" s="51">
        <f>IF(B146=1,"",IF(AND(TrackingWorksheet!F151="",TrackingWorksheet!G151="", TrackingWorksheet!H151=""),1,0)*D146)</f>
        <v>0</v>
      </c>
      <c r="K146" s="51"/>
      <c r="L146" s="51"/>
      <c r="N146" s="51"/>
    </row>
    <row r="147" spans="2:14" x14ac:dyDescent="0.35">
      <c r="B147" s="25">
        <f>IF(AND(ISBLANK(TrackingWorksheet!B152),ISBLANK(TrackingWorksheet!C152),ISBLANK(TrackingWorksheet!F152),ISBLANK(TrackingWorksheet!#REF!),
ISBLANK(TrackingWorksheet!#REF!),ISBLANK(TrackingWorksheet!#REF!),ISBLANK(TrackingWorksheet!G152),
ISBLANK(TrackingWorksheet!H152)),1,0)</f>
        <v>0</v>
      </c>
      <c r="C147" s="11">
        <f>IF(B147=1,"",TrackingWorksheet!D152)</f>
        <v>0</v>
      </c>
      <c r="D147" s="19">
        <f>IF(B147=1,"",IF(AND(TrackingWorksheet!B152&lt;&gt;"",TrackingWorksheet!B152&lt;=WeeklySummary!$C$7,OR(TrackingWorksheet!C152="",TrackingWorksheet!C152&gt;=WeeklySummary!$C$6)),1,0))</f>
        <v>0</v>
      </c>
      <c r="E147" s="19">
        <f>IF(B147=1,"",IF(AND(TrackingWorksheet!F152&lt;&gt;"",TrackingWorksheet!F152&lt;=WeeklySummary!$C$7,WeeklySummary!$C$6-TrackingWorksheet!F152&lt;60),1,0)*D147)</f>
        <v>0</v>
      </c>
      <c r="F147" s="19">
        <f>IF(B147=1,"",IF(AND(TrackingWorksheet!F152&lt;&gt;"",TrackingWorksheet!F152&lt;=WeeklySummary!$C$7,TrackingWorksheet!F152&gt;$M$3),1,0)*D147)</f>
        <v>0</v>
      </c>
      <c r="G147" s="19">
        <f t="shared" si="2"/>
        <v>0</v>
      </c>
      <c r="H147" s="18">
        <f>IF(B147=1,"",IF(AND(TrackingWorksheet!G152&lt;&gt;"",TrackingWorksheet!G152&lt;=WeeklySummary!$C$7),1,0)*D147)</f>
        <v>0</v>
      </c>
      <c r="I147" s="18">
        <f>IF(B147=1,"",IF(AND(TrackingWorksheet!H152&lt;&gt;"",TrackingWorksheet!H152&lt;=WeeklySummary!$C$7),1,0)*D147)</f>
        <v>0</v>
      </c>
      <c r="J147" s="51">
        <f>IF(B147=1,"",IF(AND(TrackingWorksheet!F152="",TrackingWorksheet!G152="", TrackingWorksheet!H152=""),1,0)*D147)</f>
        <v>0</v>
      </c>
      <c r="K147" s="51"/>
      <c r="L147" s="51"/>
      <c r="N147" s="51"/>
    </row>
    <row r="148" spans="2:14" x14ac:dyDescent="0.35">
      <c r="B148" s="25">
        <f>IF(AND(ISBLANK(TrackingWorksheet!B153),ISBLANK(TrackingWorksheet!C153),ISBLANK(TrackingWorksheet!F153),ISBLANK(TrackingWorksheet!#REF!),
ISBLANK(TrackingWorksheet!#REF!),ISBLANK(TrackingWorksheet!#REF!),ISBLANK(TrackingWorksheet!G153),
ISBLANK(TrackingWorksheet!H153)),1,0)</f>
        <v>0</v>
      </c>
      <c r="C148" s="11">
        <f>IF(B148=1,"",TrackingWorksheet!D153)</f>
        <v>0</v>
      </c>
      <c r="D148" s="19">
        <f>IF(B148=1,"",IF(AND(TrackingWorksheet!B153&lt;&gt;"",TrackingWorksheet!B153&lt;=WeeklySummary!$C$7,OR(TrackingWorksheet!C153="",TrackingWorksheet!C153&gt;=WeeklySummary!$C$6)),1,0))</f>
        <v>0</v>
      </c>
      <c r="E148" s="19">
        <f>IF(B148=1,"",IF(AND(TrackingWorksheet!F153&lt;&gt;"",TrackingWorksheet!F153&lt;=WeeklySummary!$C$7,WeeklySummary!$C$6-TrackingWorksheet!F153&lt;60),1,0)*D148)</f>
        <v>0</v>
      </c>
      <c r="F148" s="19">
        <f>IF(B148=1,"",IF(AND(TrackingWorksheet!F153&lt;&gt;"",TrackingWorksheet!F153&lt;=WeeklySummary!$C$7,TrackingWorksheet!F153&gt;$M$3),1,0)*D148)</f>
        <v>0</v>
      </c>
      <c r="G148" s="19">
        <f t="shared" si="2"/>
        <v>0</v>
      </c>
      <c r="H148" s="18">
        <f>IF(B148=1,"",IF(AND(TrackingWorksheet!G153&lt;&gt;"",TrackingWorksheet!G153&lt;=WeeklySummary!$C$7),1,0)*D148)</f>
        <v>0</v>
      </c>
      <c r="I148" s="18">
        <f>IF(B148=1,"",IF(AND(TrackingWorksheet!H153&lt;&gt;"",TrackingWorksheet!H153&lt;=WeeklySummary!$C$7),1,0)*D148)</f>
        <v>0</v>
      </c>
      <c r="J148" s="51">
        <f>IF(B148=1,"",IF(AND(TrackingWorksheet!F153="",TrackingWorksheet!G153="", TrackingWorksheet!H153=""),1,0)*D148)</f>
        <v>0</v>
      </c>
      <c r="K148" s="51"/>
      <c r="L148" s="51"/>
      <c r="N148" s="51"/>
    </row>
    <row r="149" spans="2:14" x14ac:dyDescent="0.35">
      <c r="B149" s="25">
        <f>IF(AND(ISBLANK(TrackingWorksheet!B154),ISBLANK(TrackingWorksheet!C154),ISBLANK(TrackingWorksheet!F154),ISBLANK(TrackingWorksheet!#REF!),
ISBLANK(TrackingWorksheet!#REF!),ISBLANK(TrackingWorksheet!#REF!),ISBLANK(TrackingWorksheet!G154),
ISBLANK(TrackingWorksheet!H154)),1,0)</f>
        <v>0</v>
      </c>
      <c r="C149" s="11">
        <f>IF(B149=1,"",TrackingWorksheet!D154)</f>
        <v>0</v>
      </c>
      <c r="D149" s="19">
        <f>IF(B149=1,"",IF(AND(TrackingWorksheet!B154&lt;&gt;"",TrackingWorksheet!B154&lt;=WeeklySummary!$C$7,OR(TrackingWorksheet!C154="",TrackingWorksheet!C154&gt;=WeeklySummary!$C$6)),1,0))</f>
        <v>0</v>
      </c>
      <c r="E149" s="19">
        <f>IF(B149=1,"",IF(AND(TrackingWorksheet!F154&lt;&gt;"",TrackingWorksheet!F154&lt;=WeeklySummary!$C$7,WeeklySummary!$C$6-TrackingWorksheet!F154&lt;60),1,0)*D149)</f>
        <v>0</v>
      </c>
      <c r="F149" s="19">
        <f>IF(B149=1,"",IF(AND(TrackingWorksheet!F154&lt;&gt;"",TrackingWorksheet!F154&lt;=WeeklySummary!$C$7,TrackingWorksheet!F154&gt;$M$3),1,0)*D149)</f>
        <v>0</v>
      </c>
      <c r="G149" s="19">
        <f t="shared" si="2"/>
        <v>0</v>
      </c>
      <c r="H149" s="18">
        <f>IF(B149=1,"",IF(AND(TrackingWorksheet!G154&lt;&gt;"",TrackingWorksheet!G154&lt;=WeeklySummary!$C$7),1,0)*D149)</f>
        <v>0</v>
      </c>
      <c r="I149" s="18">
        <f>IF(B149=1,"",IF(AND(TrackingWorksheet!H154&lt;&gt;"",TrackingWorksheet!H154&lt;=WeeklySummary!$C$7),1,0)*D149)</f>
        <v>0</v>
      </c>
      <c r="J149" s="51">
        <f>IF(B149=1,"",IF(AND(TrackingWorksheet!F154="",TrackingWorksheet!G154="", TrackingWorksheet!H154=""),1,0)*D149)</f>
        <v>0</v>
      </c>
      <c r="K149" s="51"/>
      <c r="L149" s="51"/>
      <c r="N149" s="51"/>
    </row>
    <row r="150" spans="2:14" x14ac:dyDescent="0.35">
      <c r="B150" s="25">
        <f>IF(AND(ISBLANK(TrackingWorksheet!B155),ISBLANK(TrackingWorksheet!C155),ISBLANK(TrackingWorksheet!F155),ISBLANK(TrackingWorksheet!#REF!),
ISBLANK(TrackingWorksheet!#REF!),ISBLANK(TrackingWorksheet!#REF!),ISBLANK(TrackingWorksheet!G155),
ISBLANK(TrackingWorksheet!H155)),1,0)</f>
        <v>0</v>
      </c>
      <c r="C150" s="11">
        <f>IF(B150=1,"",TrackingWorksheet!D155)</f>
        <v>0</v>
      </c>
      <c r="D150" s="19">
        <f>IF(B150=1,"",IF(AND(TrackingWorksheet!B155&lt;&gt;"",TrackingWorksheet!B155&lt;=WeeklySummary!$C$7,OR(TrackingWorksheet!C155="",TrackingWorksheet!C155&gt;=WeeklySummary!$C$6)),1,0))</f>
        <v>0</v>
      </c>
      <c r="E150" s="19">
        <f>IF(B150=1,"",IF(AND(TrackingWorksheet!F155&lt;&gt;"",TrackingWorksheet!F155&lt;=WeeklySummary!$C$7,WeeklySummary!$C$6-TrackingWorksheet!F155&lt;60),1,0)*D150)</f>
        <v>0</v>
      </c>
      <c r="F150" s="19">
        <f>IF(B150=1,"",IF(AND(TrackingWorksheet!F155&lt;&gt;"",TrackingWorksheet!F155&lt;=WeeklySummary!$C$7,TrackingWorksheet!F155&gt;$M$3),1,0)*D150)</f>
        <v>0</v>
      </c>
      <c r="G150" s="19">
        <f t="shared" si="2"/>
        <v>0</v>
      </c>
      <c r="H150" s="18">
        <f>IF(B150=1,"",IF(AND(TrackingWorksheet!G155&lt;&gt;"",TrackingWorksheet!G155&lt;=WeeklySummary!$C$7),1,0)*D150)</f>
        <v>0</v>
      </c>
      <c r="I150" s="18">
        <f>IF(B150=1,"",IF(AND(TrackingWorksheet!H155&lt;&gt;"",TrackingWorksheet!H155&lt;=WeeklySummary!$C$7),1,0)*D150)</f>
        <v>0</v>
      </c>
      <c r="J150" s="51">
        <f>IF(B150=1,"",IF(AND(TrackingWorksheet!F155="",TrackingWorksheet!G155="", TrackingWorksheet!H155=""),1,0)*D150)</f>
        <v>0</v>
      </c>
      <c r="K150" s="51"/>
      <c r="L150" s="51"/>
      <c r="N150" s="51"/>
    </row>
    <row r="151" spans="2:14" x14ac:dyDescent="0.35">
      <c r="B151" s="25">
        <f>IF(AND(ISBLANK(TrackingWorksheet!B156),ISBLANK(TrackingWorksheet!C156),ISBLANK(TrackingWorksheet!F156),ISBLANK(TrackingWorksheet!#REF!),
ISBLANK(TrackingWorksheet!#REF!),ISBLANK(TrackingWorksheet!#REF!),ISBLANK(TrackingWorksheet!G156),
ISBLANK(TrackingWorksheet!H156)),1,0)</f>
        <v>0</v>
      </c>
      <c r="C151" s="11">
        <f>IF(B151=1,"",TrackingWorksheet!D156)</f>
        <v>0</v>
      </c>
      <c r="D151" s="19">
        <f>IF(B151=1,"",IF(AND(TrackingWorksheet!B156&lt;&gt;"",TrackingWorksheet!B156&lt;=WeeklySummary!$C$7,OR(TrackingWorksheet!C156="",TrackingWorksheet!C156&gt;=WeeklySummary!$C$6)),1,0))</f>
        <v>0</v>
      </c>
      <c r="E151" s="19">
        <f>IF(B151=1,"",IF(AND(TrackingWorksheet!F156&lt;&gt;"",TrackingWorksheet!F156&lt;=WeeklySummary!$C$7,WeeklySummary!$C$6-TrackingWorksheet!F156&lt;60),1,0)*D151)</f>
        <v>0</v>
      </c>
      <c r="F151" s="19">
        <f>IF(B151=1,"",IF(AND(TrackingWorksheet!F156&lt;&gt;"",TrackingWorksheet!F156&lt;=WeeklySummary!$C$7,TrackingWorksheet!F156&gt;$M$3),1,0)*D151)</f>
        <v>0</v>
      </c>
      <c r="G151" s="19">
        <f t="shared" si="2"/>
        <v>0</v>
      </c>
      <c r="H151" s="18">
        <f>IF(B151=1,"",IF(AND(TrackingWorksheet!G156&lt;&gt;"",TrackingWorksheet!G156&lt;=WeeklySummary!$C$7),1,0)*D151)</f>
        <v>0</v>
      </c>
      <c r="I151" s="18">
        <f>IF(B151=1,"",IF(AND(TrackingWorksheet!H156&lt;&gt;"",TrackingWorksheet!H156&lt;=WeeklySummary!$C$7),1,0)*D151)</f>
        <v>0</v>
      </c>
      <c r="J151" s="51">
        <f>IF(B151=1,"",IF(AND(TrackingWorksheet!F156="",TrackingWorksheet!G156="", TrackingWorksheet!H156=""),1,0)*D151)</f>
        <v>0</v>
      </c>
      <c r="K151" s="51"/>
      <c r="L151" s="51"/>
      <c r="N151" s="51"/>
    </row>
    <row r="152" spans="2:14" x14ac:dyDescent="0.35">
      <c r="B152" s="25">
        <f>IF(AND(ISBLANK(TrackingWorksheet!B157),ISBLANK(TrackingWorksheet!C157),ISBLANK(TrackingWorksheet!F157),ISBLANK(TrackingWorksheet!#REF!),
ISBLANK(TrackingWorksheet!#REF!),ISBLANK(TrackingWorksheet!#REF!),ISBLANK(TrackingWorksheet!G157),
ISBLANK(TrackingWorksheet!H157)),1,0)</f>
        <v>0</v>
      </c>
      <c r="C152" s="11">
        <f>IF(B152=1,"",TrackingWorksheet!D157)</f>
        <v>0</v>
      </c>
      <c r="D152" s="19">
        <f>IF(B152=1,"",IF(AND(TrackingWorksheet!B157&lt;&gt;"",TrackingWorksheet!B157&lt;=WeeklySummary!$C$7,OR(TrackingWorksheet!C157="",TrackingWorksheet!C157&gt;=WeeklySummary!$C$6)),1,0))</f>
        <v>0</v>
      </c>
      <c r="E152" s="19">
        <f>IF(B152=1,"",IF(AND(TrackingWorksheet!F157&lt;&gt;"",TrackingWorksheet!F157&lt;=WeeklySummary!$C$7,WeeklySummary!$C$6-TrackingWorksheet!F157&lt;60),1,0)*D152)</f>
        <v>0</v>
      </c>
      <c r="F152" s="19">
        <f>IF(B152=1,"",IF(AND(TrackingWorksheet!F157&lt;&gt;"",TrackingWorksheet!F157&lt;=WeeklySummary!$C$7,TrackingWorksheet!F157&gt;$M$3),1,0)*D152)</f>
        <v>0</v>
      </c>
      <c r="G152" s="19">
        <f t="shared" si="2"/>
        <v>0</v>
      </c>
      <c r="H152" s="18">
        <f>IF(B152=1,"",IF(AND(TrackingWorksheet!G157&lt;&gt;"",TrackingWorksheet!G157&lt;=WeeklySummary!$C$7),1,0)*D152)</f>
        <v>0</v>
      </c>
      <c r="I152" s="18">
        <f>IF(B152=1,"",IF(AND(TrackingWorksheet!H157&lt;&gt;"",TrackingWorksheet!H157&lt;=WeeklySummary!$C$7),1,0)*D152)</f>
        <v>0</v>
      </c>
      <c r="J152" s="51">
        <f>IF(B152=1,"",IF(AND(TrackingWorksheet!F157="",TrackingWorksheet!G157="", TrackingWorksheet!H157=""),1,0)*D152)</f>
        <v>0</v>
      </c>
      <c r="K152" s="51"/>
      <c r="L152" s="51"/>
      <c r="N152" s="51"/>
    </row>
    <row r="153" spans="2:14" x14ac:dyDescent="0.35">
      <c r="B153" s="25">
        <f>IF(AND(ISBLANK(TrackingWorksheet!B158),ISBLANK(TrackingWorksheet!C158),ISBLANK(TrackingWorksheet!F158),ISBLANK(TrackingWorksheet!#REF!),
ISBLANK(TrackingWorksheet!#REF!),ISBLANK(TrackingWorksheet!#REF!),ISBLANK(TrackingWorksheet!G158),
ISBLANK(TrackingWorksheet!H158)),1,0)</f>
        <v>0</v>
      </c>
      <c r="C153" s="11">
        <f>IF(B153=1,"",TrackingWorksheet!D158)</f>
        <v>0</v>
      </c>
      <c r="D153" s="19">
        <f>IF(B153=1,"",IF(AND(TrackingWorksheet!B158&lt;&gt;"",TrackingWorksheet!B158&lt;=WeeklySummary!$C$7,OR(TrackingWorksheet!C158="",TrackingWorksheet!C158&gt;=WeeklySummary!$C$6)),1,0))</f>
        <v>0</v>
      </c>
      <c r="E153" s="19">
        <f>IF(B153=1,"",IF(AND(TrackingWorksheet!F158&lt;&gt;"",TrackingWorksheet!F158&lt;=WeeklySummary!$C$7,WeeklySummary!$C$6-TrackingWorksheet!F158&lt;60),1,0)*D153)</f>
        <v>0</v>
      </c>
      <c r="F153" s="19">
        <f>IF(B153=1,"",IF(AND(TrackingWorksheet!F158&lt;&gt;"",TrackingWorksheet!F158&lt;=WeeklySummary!$C$7,TrackingWorksheet!F158&gt;$M$3),1,0)*D153)</f>
        <v>0</v>
      </c>
      <c r="G153" s="19">
        <f t="shared" si="2"/>
        <v>0</v>
      </c>
      <c r="H153" s="18">
        <f>IF(B153=1,"",IF(AND(TrackingWorksheet!G158&lt;&gt;"",TrackingWorksheet!G158&lt;=WeeklySummary!$C$7),1,0)*D153)</f>
        <v>0</v>
      </c>
      <c r="I153" s="18">
        <f>IF(B153=1,"",IF(AND(TrackingWorksheet!H158&lt;&gt;"",TrackingWorksheet!H158&lt;=WeeklySummary!$C$7),1,0)*D153)</f>
        <v>0</v>
      </c>
      <c r="J153" s="51">
        <f>IF(B153=1,"",IF(AND(TrackingWorksheet!F158="",TrackingWorksheet!G158="", TrackingWorksheet!H158=""),1,0)*D153)</f>
        <v>0</v>
      </c>
      <c r="K153" s="51"/>
      <c r="L153" s="51"/>
      <c r="N153" s="51"/>
    </row>
    <row r="154" spans="2:14" x14ac:dyDescent="0.35">
      <c r="B154" s="25">
        <f>IF(AND(ISBLANK(TrackingWorksheet!B159),ISBLANK(TrackingWorksheet!C159),ISBLANK(TrackingWorksheet!F159),ISBLANK(TrackingWorksheet!#REF!),
ISBLANK(TrackingWorksheet!#REF!),ISBLANK(TrackingWorksheet!#REF!),ISBLANK(TrackingWorksheet!G159),
ISBLANK(TrackingWorksheet!H159)),1,0)</f>
        <v>0</v>
      </c>
      <c r="C154" s="11">
        <f>IF(B154=1,"",TrackingWorksheet!D159)</f>
        <v>0</v>
      </c>
      <c r="D154" s="19">
        <f>IF(B154=1,"",IF(AND(TrackingWorksheet!B159&lt;&gt;"",TrackingWorksheet!B159&lt;=WeeklySummary!$C$7,OR(TrackingWorksheet!C159="",TrackingWorksheet!C159&gt;=WeeklySummary!$C$6)),1,0))</f>
        <v>0</v>
      </c>
      <c r="E154" s="19">
        <f>IF(B154=1,"",IF(AND(TrackingWorksheet!F159&lt;&gt;"",TrackingWorksheet!F159&lt;=WeeklySummary!$C$7,WeeklySummary!$C$6-TrackingWorksheet!F159&lt;60),1,0)*D154)</f>
        <v>0</v>
      </c>
      <c r="F154" s="19">
        <f>IF(B154=1,"",IF(AND(TrackingWorksheet!F159&lt;&gt;"",TrackingWorksheet!F159&lt;=WeeklySummary!$C$7,TrackingWorksheet!F159&gt;$M$3),1,0)*D154)</f>
        <v>0</v>
      </c>
      <c r="G154" s="19">
        <f t="shared" si="2"/>
        <v>0</v>
      </c>
      <c r="H154" s="18">
        <f>IF(B154=1,"",IF(AND(TrackingWorksheet!G159&lt;&gt;"",TrackingWorksheet!G159&lt;=WeeklySummary!$C$7),1,0)*D154)</f>
        <v>0</v>
      </c>
      <c r="I154" s="18">
        <f>IF(B154=1,"",IF(AND(TrackingWorksheet!H159&lt;&gt;"",TrackingWorksheet!H159&lt;=WeeklySummary!$C$7),1,0)*D154)</f>
        <v>0</v>
      </c>
      <c r="J154" s="51">
        <f>IF(B154=1,"",IF(AND(TrackingWorksheet!F159="",TrackingWorksheet!G159="", TrackingWorksheet!H159=""),1,0)*D154)</f>
        <v>0</v>
      </c>
      <c r="K154" s="51"/>
      <c r="L154" s="51"/>
      <c r="N154" s="51"/>
    </row>
    <row r="155" spans="2:14" x14ac:dyDescent="0.35">
      <c r="B155" s="25">
        <f>IF(AND(ISBLANK(TrackingWorksheet!B160),ISBLANK(TrackingWorksheet!C160),ISBLANK(TrackingWorksheet!F160),ISBLANK(TrackingWorksheet!#REF!),
ISBLANK(TrackingWorksheet!#REF!),ISBLANK(TrackingWorksheet!#REF!),ISBLANK(TrackingWorksheet!G160),
ISBLANK(TrackingWorksheet!H160)),1,0)</f>
        <v>0</v>
      </c>
      <c r="C155" s="11">
        <f>IF(B155=1,"",TrackingWorksheet!D160)</f>
        <v>0</v>
      </c>
      <c r="D155" s="19">
        <f>IF(B155=1,"",IF(AND(TrackingWorksheet!B160&lt;&gt;"",TrackingWorksheet!B160&lt;=WeeklySummary!$C$7,OR(TrackingWorksheet!C160="",TrackingWorksheet!C160&gt;=WeeklySummary!$C$6)),1,0))</f>
        <v>0</v>
      </c>
      <c r="E155" s="19">
        <f>IF(B155=1,"",IF(AND(TrackingWorksheet!F160&lt;&gt;"",TrackingWorksheet!F160&lt;=WeeklySummary!$C$7,WeeklySummary!$C$6-TrackingWorksheet!F160&lt;60),1,0)*D155)</f>
        <v>0</v>
      </c>
      <c r="F155" s="19">
        <f>IF(B155=1,"",IF(AND(TrackingWorksheet!F160&lt;&gt;"",TrackingWorksheet!F160&lt;=WeeklySummary!$C$7,TrackingWorksheet!F160&gt;$M$3),1,0)*D155)</f>
        <v>0</v>
      </c>
      <c r="G155" s="19">
        <f t="shared" si="2"/>
        <v>0</v>
      </c>
      <c r="H155" s="18">
        <f>IF(B155=1,"",IF(AND(TrackingWorksheet!G160&lt;&gt;"",TrackingWorksheet!G160&lt;=WeeklySummary!$C$7),1,0)*D155)</f>
        <v>0</v>
      </c>
      <c r="I155" s="18">
        <f>IF(B155=1,"",IF(AND(TrackingWorksheet!H160&lt;&gt;"",TrackingWorksheet!H160&lt;=WeeklySummary!$C$7),1,0)*D155)</f>
        <v>0</v>
      </c>
      <c r="J155" s="51">
        <f>IF(B155=1,"",IF(AND(TrackingWorksheet!F160="",TrackingWorksheet!G160="", TrackingWorksheet!H160=""),1,0)*D155)</f>
        <v>0</v>
      </c>
      <c r="K155" s="51"/>
      <c r="L155" s="51"/>
      <c r="N155" s="51"/>
    </row>
    <row r="156" spans="2:14" x14ac:dyDescent="0.35">
      <c r="B156" s="25">
        <f>IF(AND(ISBLANK(TrackingWorksheet!B161),ISBLANK(TrackingWorksheet!C161),ISBLANK(TrackingWorksheet!F161),ISBLANK(TrackingWorksheet!#REF!),
ISBLANK(TrackingWorksheet!#REF!),ISBLANK(TrackingWorksheet!#REF!),ISBLANK(TrackingWorksheet!G161),
ISBLANK(TrackingWorksheet!H161)),1,0)</f>
        <v>0</v>
      </c>
      <c r="C156" s="11">
        <f>IF(B156=1,"",TrackingWorksheet!D161)</f>
        <v>0</v>
      </c>
      <c r="D156" s="19">
        <f>IF(B156=1,"",IF(AND(TrackingWorksheet!B161&lt;&gt;"",TrackingWorksheet!B161&lt;=WeeklySummary!$C$7,OR(TrackingWorksheet!C161="",TrackingWorksheet!C161&gt;=WeeklySummary!$C$6)),1,0))</f>
        <v>0</v>
      </c>
      <c r="E156" s="19">
        <f>IF(B156=1,"",IF(AND(TrackingWorksheet!F161&lt;&gt;"",TrackingWorksheet!F161&lt;=WeeklySummary!$C$7,WeeklySummary!$C$6-TrackingWorksheet!F161&lt;60),1,0)*D156)</f>
        <v>0</v>
      </c>
      <c r="F156" s="19">
        <f>IF(B156=1,"",IF(AND(TrackingWorksheet!F161&lt;&gt;"",TrackingWorksheet!F161&lt;=WeeklySummary!$C$7,TrackingWorksheet!F161&gt;$M$3),1,0)*D156)</f>
        <v>0</v>
      </c>
      <c r="G156" s="19">
        <f t="shared" si="2"/>
        <v>0</v>
      </c>
      <c r="H156" s="18">
        <f>IF(B156=1,"",IF(AND(TrackingWorksheet!G161&lt;&gt;"",TrackingWorksheet!G161&lt;=WeeklySummary!$C$7),1,0)*D156)</f>
        <v>0</v>
      </c>
      <c r="I156" s="18">
        <f>IF(B156=1,"",IF(AND(TrackingWorksheet!H161&lt;&gt;"",TrackingWorksheet!H161&lt;=WeeklySummary!$C$7),1,0)*D156)</f>
        <v>0</v>
      </c>
      <c r="J156" s="51">
        <f>IF(B156=1,"",IF(AND(TrackingWorksheet!F161="",TrackingWorksheet!G161="", TrackingWorksheet!H161=""),1,0)*D156)</f>
        <v>0</v>
      </c>
      <c r="K156" s="51"/>
      <c r="L156" s="51"/>
      <c r="N156" s="51"/>
    </row>
    <row r="157" spans="2:14" x14ac:dyDescent="0.35">
      <c r="B157" s="25">
        <f>IF(AND(ISBLANK(TrackingWorksheet!B162),ISBLANK(TrackingWorksheet!C162),ISBLANK(TrackingWorksheet!F162),ISBLANK(TrackingWorksheet!#REF!),
ISBLANK(TrackingWorksheet!#REF!),ISBLANK(TrackingWorksheet!#REF!),ISBLANK(TrackingWorksheet!G162),
ISBLANK(TrackingWorksheet!H162)),1,0)</f>
        <v>0</v>
      </c>
      <c r="C157" s="11">
        <f>IF(B157=1,"",TrackingWorksheet!D162)</f>
        <v>0</v>
      </c>
      <c r="D157" s="19">
        <f>IF(B157=1,"",IF(AND(TrackingWorksheet!B162&lt;&gt;"",TrackingWorksheet!B162&lt;=WeeklySummary!$C$7,OR(TrackingWorksheet!C162="",TrackingWorksheet!C162&gt;=WeeklySummary!$C$6)),1,0))</f>
        <v>0</v>
      </c>
      <c r="E157" s="19">
        <f>IF(B157=1,"",IF(AND(TrackingWorksheet!F162&lt;&gt;"",TrackingWorksheet!F162&lt;=WeeklySummary!$C$7,WeeklySummary!$C$6-TrackingWorksheet!F162&lt;60),1,0)*D157)</f>
        <v>0</v>
      </c>
      <c r="F157" s="19">
        <f>IF(B157=1,"",IF(AND(TrackingWorksheet!F162&lt;&gt;"",TrackingWorksheet!F162&lt;=WeeklySummary!$C$7,TrackingWorksheet!F162&gt;$M$3),1,0)*D157)</f>
        <v>0</v>
      </c>
      <c r="G157" s="19">
        <f t="shared" si="2"/>
        <v>0</v>
      </c>
      <c r="H157" s="18">
        <f>IF(B157=1,"",IF(AND(TrackingWorksheet!G162&lt;&gt;"",TrackingWorksheet!G162&lt;=WeeklySummary!$C$7),1,0)*D157)</f>
        <v>0</v>
      </c>
      <c r="I157" s="18">
        <f>IF(B157=1,"",IF(AND(TrackingWorksheet!H162&lt;&gt;"",TrackingWorksheet!H162&lt;=WeeklySummary!$C$7),1,0)*D157)</f>
        <v>0</v>
      </c>
      <c r="J157" s="51">
        <f>IF(B157=1,"",IF(AND(TrackingWorksheet!F162="",TrackingWorksheet!G162="", TrackingWorksheet!H162=""),1,0)*D157)</f>
        <v>0</v>
      </c>
      <c r="K157" s="51"/>
      <c r="L157" s="51"/>
      <c r="N157" s="51"/>
    </row>
    <row r="158" spans="2:14" x14ac:dyDescent="0.35">
      <c r="B158" s="25">
        <f>IF(AND(ISBLANK(TrackingWorksheet!B163),ISBLANK(TrackingWorksheet!C163),ISBLANK(TrackingWorksheet!F163),ISBLANK(TrackingWorksheet!#REF!),
ISBLANK(TrackingWorksheet!#REF!),ISBLANK(TrackingWorksheet!#REF!),ISBLANK(TrackingWorksheet!G163),
ISBLANK(TrackingWorksheet!H163)),1,0)</f>
        <v>0</v>
      </c>
      <c r="C158" s="11">
        <f>IF(B158=1,"",TrackingWorksheet!D163)</f>
        <v>0</v>
      </c>
      <c r="D158" s="19">
        <f>IF(B158=1,"",IF(AND(TrackingWorksheet!B163&lt;&gt;"",TrackingWorksheet!B163&lt;=WeeklySummary!$C$7,OR(TrackingWorksheet!C163="",TrackingWorksheet!C163&gt;=WeeklySummary!$C$6)),1,0))</f>
        <v>0</v>
      </c>
      <c r="E158" s="19">
        <f>IF(B158=1,"",IF(AND(TrackingWorksheet!F163&lt;&gt;"",TrackingWorksheet!F163&lt;=WeeklySummary!$C$7,WeeklySummary!$C$6-TrackingWorksheet!F163&lt;60),1,0)*D158)</f>
        <v>0</v>
      </c>
      <c r="F158" s="19">
        <f>IF(B158=1,"",IF(AND(TrackingWorksheet!F163&lt;&gt;"",TrackingWorksheet!F163&lt;=WeeklySummary!$C$7,TrackingWorksheet!F163&gt;$M$3),1,0)*D158)</f>
        <v>0</v>
      </c>
      <c r="G158" s="19">
        <f t="shared" si="2"/>
        <v>0</v>
      </c>
      <c r="H158" s="18">
        <f>IF(B158=1,"",IF(AND(TrackingWorksheet!G163&lt;&gt;"",TrackingWorksheet!G163&lt;=WeeklySummary!$C$7),1,0)*D158)</f>
        <v>0</v>
      </c>
      <c r="I158" s="18">
        <f>IF(B158=1,"",IF(AND(TrackingWorksheet!H163&lt;&gt;"",TrackingWorksheet!H163&lt;=WeeklySummary!$C$7),1,0)*D158)</f>
        <v>0</v>
      </c>
      <c r="J158" s="51">
        <f>IF(B158=1,"",IF(AND(TrackingWorksheet!F163="",TrackingWorksheet!G163="", TrackingWorksheet!H163=""),1,0)*D158)</f>
        <v>0</v>
      </c>
      <c r="K158" s="51"/>
      <c r="L158" s="51"/>
      <c r="N158" s="51"/>
    </row>
    <row r="159" spans="2:14" x14ac:dyDescent="0.35">
      <c r="B159" s="25">
        <f>IF(AND(ISBLANK(TrackingWorksheet!B164),ISBLANK(TrackingWorksheet!C164),ISBLANK(TrackingWorksheet!F164),ISBLANK(TrackingWorksheet!#REF!),
ISBLANK(TrackingWorksheet!#REF!),ISBLANK(TrackingWorksheet!#REF!),ISBLANK(TrackingWorksheet!G164),
ISBLANK(TrackingWorksheet!H164)),1,0)</f>
        <v>0</v>
      </c>
      <c r="C159" s="11">
        <f>IF(B159=1,"",TrackingWorksheet!D164)</f>
        <v>0</v>
      </c>
      <c r="D159" s="19">
        <f>IF(B159=1,"",IF(AND(TrackingWorksheet!B164&lt;&gt;"",TrackingWorksheet!B164&lt;=WeeklySummary!$C$7,OR(TrackingWorksheet!C164="",TrackingWorksheet!C164&gt;=WeeklySummary!$C$6)),1,0))</f>
        <v>0</v>
      </c>
      <c r="E159" s="19">
        <f>IF(B159=1,"",IF(AND(TrackingWorksheet!F164&lt;&gt;"",TrackingWorksheet!F164&lt;=WeeklySummary!$C$7,WeeklySummary!$C$6-TrackingWorksheet!F164&lt;60),1,0)*D159)</f>
        <v>0</v>
      </c>
      <c r="F159" s="19">
        <f>IF(B159=1,"",IF(AND(TrackingWorksheet!F164&lt;&gt;"",TrackingWorksheet!F164&lt;=WeeklySummary!$C$7,TrackingWorksheet!F164&gt;$M$3),1,0)*D159)</f>
        <v>0</v>
      </c>
      <c r="G159" s="19">
        <f t="shared" si="2"/>
        <v>0</v>
      </c>
      <c r="H159" s="18">
        <f>IF(B159=1,"",IF(AND(TrackingWorksheet!G164&lt;&gt;"",TrackingWorksheet!G164&lt;=WeeklySummary!$C$7),1,0)*D159)</f>
        <v>0</v>
      </c>
      <c r="I159" s="18">
        <f>IF(B159=1,"",IF(AND(TrackingWorksheet!H164&lt;&gt;"",TrackingWorksheet!H164&lt;=WeeklySummary!$C$7),1,0)*D159)</f>
        <v>0</v>
      </c>
      <c r="J159" s="51">
        <f>IF(B159=1,"",IF(AND(TrackingWorksheet!F164="",TrackingWorksheet!G164="", TrackingWorksheet!H164=""),1,0)*D159)</f>
        <v>0</v>
      </c>
      <c r="K159" s="51"/>
      <c r="L159" s="51"/>
      <c r="N159" s="51"/>
    </row>
    <row r="160" spans="2:14" x14ac:dyDescent="0.35">
      <c r="B160" s="25">
        <f>IF(AND(ISBLANK(TrackingWorksheet!B165),ISBLANK(TrackingWorksheet!C165),ISBLANK(TrackingWorksheet!F165),ISBLANK(TrackingWorksheet!#REF!),
ISBLANK(TrackingWorksheet!#REF!),ISBLANK(TrackingWorksheet!#REF!),ISBLANK(TrackingWorksheet!G165),
ISBLANK(TrackingWorksheet!H165)),1,0)</f>
        <v>0</v>
      </c>
      <c r="C160" s="11">
        <f>IF(B160=1,"",TrackingWorksheet!D165)</f>
        <v>0</v>
      </c>
      <c r="D160" s="19">
        <f>IF(B160=1,"",IF(AND(TrackingWorksheet!B165&lt;&gt;"",TrackingWorksheet!B165&lt;=WeeklySummary!$C$7,OR(TrackingWorksheet!C165="",TrackingWorksheet!C165&gt;=WeeklySummary!$C$6)),1,0))</f>
        <v>0</v>
      </c>
      <c r="E160" s="19">
        <f>IF(B160=1,"",IF(AND(TrackingWorksheet!F165&lt;&gt;"",TrackingWorksheet!F165&lt;=WeeklySummary!$C$7,WeeklySummary!$C$6-TrackingWorksheet!F165&lt;60),1,0)*D160)</f>
        <v>0</v>
      </c>
      <c r="F160" s="19">
        <f>IF(B160=1,"",IF(AND(TrackingWorksheet!F165&lt;&gt;"",TrackingWorksheet!F165&lt;=WeeklySummary!$C$7,TrackingWorksheet!F165&gt;$M$3),1,0)*D160)</f>
        <v>0</v>
      </c>
      <c r="G160" s="19">
        <f t="shared" si="2"/>
        <v>0</v>
      </c>
      <c r="H160" s="18">
        <f>IF(B160=1,"",IF(AND(TrackingWorksheet!G165&lt;&gt;"",TrackingWorksheet!G165&lt;=WeeklySummary!$C$7),1,0)*D160)</f>
        <v>0</v>
      </c>
      <c r="I160" s="18">
        <f>IF(B160=1,"",IF(AND(TrackingWorksheet!H165&lt;&gt;"",TrackingWorksheet!H165&lt;=WeeklySummary!$C$7),1,0)*D160)</f>
        <v>0</v>
      </c>
      <c r="J160" s="51">
        <f>IF(B160=1,"",IF(AND(TrackingWorksheet!F165="",TrackingWorksheet!G165="", TrackingWorksheet!H165=""),1,0)*D160)</f>
        <v>0</v>
      </c>
      <c r="K160" s="51"/>
      <c r="L160" s="51"/>
      <c r="N160" s="51"/>
    </row>
    <row r="161" spans="2:14" x14ac:dyDescent="0.35">
      <c r="B161" s="25">
        <f>IF(AND(ISBLANK(TrackingWorksheet!B166),ISBLANK(TrackingWorksheet!C166),ISBLANK(TrackingWorksheet!F166),ISBLANK(TrackingWorksheet!#REF!),
ISBLANK(TrackingWorksheet!#REF!),ISBLANK(TrackingWorksheet!#REF!),ISBLANK(TrackingWorksheet!G166),
ISBLANK(TrackingWorksheet!H166)),1,0)</f>
        <v>0</v>
      </c>
      <c r="C161" s="11">
        <f>IF(B161=1,"",TrackingWorksheet!D166)</f>
        <v>0</v>
      </c>
      <c r="D161" s="19">
        <f>IF(B161=1,"",IF(AND(TrackingWorksheet!B166&lt;&gt;"",TrackingWorksheet!B166&lt;=WeeklySummary!$C$7,OR(TrackingWorksheet!C166="",TrackingWorksheet!C166&gt;=WeeklySummary!$C$6)),1,0))</f>
        <v>0</v>
      </c>
      <c r="E161" s="19">
        <f>IF(B161=1,"",IF(AND(TrackingWorksheet!F166&lt;&gt;"",TrackingWorksheet!F166&lt;=WeeklySummary!$C$7,WeeklySummary!$C$6-TrackingWorksheet!F166&lt;60),1,0)*D161)</f>
        <v>0</v>
      </c>
      <c r="F161" s="19">
        <f>IF(B161=1,"",IF(AND(TrackingWorksheet!F166&lt;&gt;"",TrackingWorksheet!F166&lt;=WeeklySummary!$C$7,TrackingWorksheet!F166&gt;$M$3),1,0)*D161)</f>
        <v>0</v>
      </c>
      <c r="G161" s="19">
        <f t="shared" si="2"/>
        <v>0</v>
      </c>
      <c r="H161" s="18">
        <f>IF(B161=1,"",IF(AND(TrackingWorksheet!G166&lt;&gt;"",TrackingWorksheet!G166&lt;=WeeklySummary!$C$7),1,0)*D161)</f>
        <v>0</v>
      </c>
      <c r="I161" s="18">
        <f>IF(B161=1,"",IF(AND(TrackingWorksheet!H166&lt;&gt;"",TrackingWorksheet!H166&lt;=WeeklySummary!$C$7),1,0)*D161)</f>
        <v>0</v>
      </c>
      <c r="J161" s="51">
        <f>IF(B161=1,"",IF(AND(TrackingWorksheet!F166="",TrackingWorksheet!G166="", TrackingWorksheet!H166=""),1,0)*D161)</f>
        <v>0</v>
      </c>
      <c r="K161" s="51"/>
      <c r="L161" s="51"/>
      <c r="N161" s="51"/>
    </row>
    <row r="162" spans="2:14" x14ac:dyDescent="0.35">
      <c r="B162" s="25">
        <f>IF(AND(ISBLANK(TrackingWorksheet!B167),ISBLANK(TrackingWorksheet!C167),ISBLANK(TrackingWorksheet!F167),ISBLANK(TrackingWorksheet!#REF!),
ISBLANK(TrackingWorksheet!#REF!),ISBLANK(TrackingWorksheet!#REF!),ISBLANK(TrackingWorksheet!G167),
ISBLANK(TrackingWorksheet!H167)),1,0)</f>
        <v>0</v>
      </c>
      <c r="C162" s="11">
        <f>IF(B162=1,"",TrackingWorksheet!D167)</f>
        <v>0</v>
      </c>
      <c r="D162" s="19">
        <f>IF(B162=1,"",IF(AND(TrackingWorksheet!B167&lt;&gt;"",TrackingWorksheet!B167&lt;=WeeklySummary!$C$7,OR(TrackingWorksheet!C167="",TrackingWorksheet!C167&gt;=WeeklySummary!$C$6)),1,0))</f>
        <v>0</v>
      </c>
      <c r="E162" s="19">
        <f>IF(B162=1,"",IF(AND(TrackingWorksheet!F167&lt;&gt;"",TrackingWorksheet!F167&lt;=WeeklySummary!$C$7,WeeklySummary!$C$6-TrackingWorksheet!F167&lt;60),1,0)*D162)</f>
        <v>0</v>
      </c>
      <c r="F162" s="19">
        <f>IF(B162=1,"",IF(AND(TrackingWorksheet!F167&lt;&gt;"",TrackingWorksheet!F167&lt;=WeeklySummary!$C$7,TrackingWorksheet!F167&gt;$M$3),1,0)*D162)</f>
        <v>0</v>
      </c>
      <c r="G162" s="19">
        <f t="shared" si="2"/>
        <v>0</v>
      </c>
      <c r="H162" s="18">
        <f>IF(B162=1,"",IF(AND(TrackingWorksheet!G167&lt;&gt;"",TrackingWorksheet!G167&lt;=WeeklySummary!$C$7),1,0)*D162)</f>
        <v>0</v>
      </c>
      <c r="I162" s="18">
        <f>IF(B162=1,"",IF(AND(TrackingWorksheet!H167&lt;&gt;"",TrackingWorksheet!H167&lt;=WeeklySummary!$C$7),1,0)*D162)</f>
        <v>0</v>
      </c>
      <c r="J162" s="51">
        <f>IF(B162=1,"",IF(AND(TrackingWorksheet!F167="",TrackingWorksheet!G167="", TrackingWorksheet!H167=""),1,0)*D162)</f>
        <v>0</v>
      </c>
      <c r="K162" s="51"/>
      <c r="L162" s="51"/>
      <c r="N162" s="51"/>
    </row>
    <row r="163" spans="2:14" x14ac:dyDescent="0.35">
      <c r="B163" s="25">
        <f>IF(AND(ISBLANK(TrackingWorksheet!B168),ISBLANK(TrackingWorksheet!C168),ISBLANK(TrackingWorksheet!F168),ISBLANK(TrackingWorksheet!#REF!),
ISBLANK(TrackingWorksheet!#REF!),ISBLANK(TrackingWorksheet!#REF!),ISBLANK(TrackingWorksheet!G168),
ISBLANK(TrackingWorksheet!H168)),1,0)</f>
        <v>0</v>
      </c>
      <c r="C163" s="11">
        <f>IF(B163=1,"",TrackingWorksheet!D168)</f>
        <v>0</v>
      </c>
      <c r="D163" s="19">
        <f>IF(B163=1,"",IF(AND(TrackingWorksheet!B168&lt;&gt;"",TrackingWorksheet!B168&lt;=WeeklySummary!$C$7,OR(TrackingWorksheet!C168="",TrackingWorksheet!C168&gt;=WeeklySummary!$C$6)),1,0))</f>
        <v>0</v>
      </c>
      <c r="E163" s="19">
        <f>IF(B163=1,"",IF(AND(TrackingWorksheet!F168&lt;&gt;"",TrackingWorksheet!F168&lt;=WeeklySummary!$C$7,WeeklySummary!$C$6-TrackingWorksheet!F168&lt;60),1,0)*D163)</f>
        <v>0</v>
      </c>
      <c r="F163" s="19">
        <f>IF(B163=1,"",IF(AND(TrackingWorksheet!F168&lt;&gt;"",TrackingWorksheet!F168&lt;=WeeklySummary!$C$7,TrackingWorksheet!F168&gt;$M$3),1,0)*D163)</f>
        <v>0</v>
      </c>
      <c r="G163" s="19">
        <f t="shared" si="2"/>
        <v>0</v>
      </c>
      <c r="H163" s="18">
        <f>IF(B163=1,"",IF(AND(TrackingWorksheet!G168&lt;&gt;"",TrackingWorksheet!G168&lt;=WeeklySummary!$C$7),1,0)*D163)</f>
        <v>0</v>
      </c>
      <c r="I163" s="18">
        <f>IF(B163=1,"",IF(AND(TrackingWorksheet!H168&lt;&gt;"",TrackingWorksheet!H168&lt;=WeeklySummary!$C$7),1,0)*D163)</f>
        <v>0</v>
      </c>
      <c r="J163" s="51">
        <f>IF(B163=1,"",IF(AND(TrackingWorksheet!F168="",TrackingWorksheet!G168="", TrackingWorksheet!H168=""),1,0)*D163)</f>
        <v>0</v>
      </c>
      <c r="K163" s="51"/>
      <c r="L163" s="51"/>
      <c r="N163" s="51"/>
    </row>
    <row r="164" spans="2:14" x14ac:dyDescent="0.35">
      <c r="B164" s="25">
        <f>IF(AND(ISBLANK(TrackingWorksheet!B169),ISBLANK(TrackingWorksheet!C169),ISBLANK(TrackingWorksheet!F169),ISBLANK(TrackingWorksheet!#REF!),
ISBLANK(TrackingWorksheet!#REF!),ISBLANK(TrackingWorksheet!#REF!),ISBLANK(TrackingWorksheet!G169),
ISBLANK(TrackingWorksheet!H169)),1,0)</f>
        <v>0</v>
      </c>
      <c r="C164" s="11">
        <f>IF(B164=1,"",TrackingWorksheet!D169)</f>
        <v>0</v>
      </c>
      <c r="D164" s="19">
        <f>IF(B164=1,"",IF(AND(TrackingWorksheet!B169&lt;&gt;"",TrackingWorksheet!B169&lt;=WeeklySummary!$C$7,OR(TrackingWorksheet!C169="",TrackingWorksheet!C169&gt;=WeeklySummary!$C$6)),1,0))</f>
        <v>0</v>
      </c>
      <c r="E164" s="19">
        <f>IF(B164=1,"",IF(AND(TrackingWorksheet!F169&lt;&gt;"",TrackingWorksheet!F169&lt;=WeeklySummary!$C$7,WeeklySummary!$C$6-TrackingWorksheet!F169&lt;60),1,0)*D164)</f>
        <v>0</v>
      </c>
      <c r="F164" s="19">
        <f>IF(B164=1,"",IF(AND(TrackingWorksheet!F169&lt;&gt;"",TrackingWorksheet!F169&lt;=WeeklySummary!$C$7,TrackingWorksheet!F169&gt;$M$3),1,0)*D164)</f>
        <v>0</v>
      </c>
      <c r="G164" s="19">
        <f t="shared" si="2"/>
        <v>0</v>
      </c>
      <c r="H164" s="18">
        <f>IF(B164=1,"",IF(AND(TrackingWorksheet!G169&lt;&gt;"",TrackingWorksheet!G169&lt;=WeeklySummary!$C$7),1,0)*D164)</f>
        <v>0</v>
      </c>
      <c r="I164" s="18">
        <f>IF(B164=1,"",IF(AND(TrackingWorksheet!H169&lt;&gt;"",TrackingWorksheet!H169&lt;=WeeklySummary!$C$7),1,0)*D164)</f>
        <v>0</v>
      </c>
      <c r="J164" s="51">
        <f>IF(B164=1,"",IF(AND(TrackingWorksheet!F169="",TrackingWorksheet!G169="", TrackingWorksheet!H169=""),1,0)*D164)</f>
        <v>0</v>
      </c>
      <c r="K164" s="51"/>
      <c r="L164" s="51"/>
      <c r="N164" s="51"/>
    </row>
    <row r="165" spans="2:14" x14ac:dyDescent="0.35">
      <c r="B165" s="25">
        <f>IF(AND(ISBLANK(TrackingWorksheet!B170),ISBLANK(TrackingWorksheet!C170),ISBLANK(TrackingWorksheet!F170),ISBLANK(TrackingWorksheet!#REF!),
ISBLANK(TrackingWorksheet!#REF!),ISBLANK(TrackingWorksheet!#REF!),ISBLANK(TrackingWorksheet!G170),
ISBLANK(TrackingWorksheet!H170)),1,0)</f>
        <v>0</v>
      </c>
      <c r="C165" s="11">
        <f>IF(B165=1,"",TrackingWorksheet!D170)</f>
        <v>0</v>
      </c>
      <c r="D165" s="19">
        <f>IF(B165=1,"",IF(AND(TrackingWorksheet!B170&lt;&gt;"",TrackingWorksheet!B170&lt;=WeeklySummary!$C$7,OR(TrackingWorksheet!C170="",TrackingWorksheet!C170&gt;=WeeklySummary!$C$6)),1,0))</f>
        <v>0</v>
      </c>
      <c r="E165" s="19">
        <f>IF(B165=1,"",IF(AND(TrackingWorksheet!F170&lt;&gt;"",TrackingWorksheet!F170&lt;=WeeklySummary!$C$7,WeeklySummary!$C$6-TrackingWorksheet!F170&lt;60),1,0)*D165)</f>
        <v>0</v>
      </c>
      <c r="F165" s="19">
        <f>IF(B165=1,"",IF(AND(TrackingWorksheet!F170&lt;&gt;"",TrackingWorksheet!F170&lt;=WeeklySummary!$C$7,TrackingWorksheet!F170&gt;$M$3),1,0)*D165)</f>
        <v>0</v>
      </c>
      <c r="G165" s="19">
        <f t="shared" si="2"/>
        <v>0</v>
      </c>
      <c r="H165" s="18">
        <f>IF(B165=1,"",IF(AND(TrackingWorksheet!G170&lt;&gt;"",TrackingWorksheet!G170&lt;=WeeklySummary!$C$7),1,0)*D165)</f>
        <v>0</v>
      </c>
      <c r="I165" s="18">
        <f>IF(B165=1,"",IF(AND(TrackingWorksheet!H170&lt;&gt;"",TrackingWorksheet!H170&lt;=WeeklySummary!$C$7),1,0)*D165)</f>
        <v>0</v>
      </c>
      <c r="J165" s="51">
        <f>IF(B165=1,"",IF(AND(TrackingWorksheet!F170="",TrackingWorksheet!G170="", TrackingWorksheet!H170=""),1,0)*D165)</f>
        <v>0</v>
      </c>
      <c r="K165" s="51"/>
      <c r="L165" s="51"/>
      <c r="N165" s="51"/>
    </row>
    <row r="166" spans="2:14" x14ac:dyDescent="0.35">
      <c r="B166" s="25">
        <f>IF(AND(ISBLANK(TrackingWorksheet!B171),ISBLANK(TrackingWorksheet!C171),ISBLANK(TrackingWorksheet!F171),ISBLANK(TrackingWorksheet!#REF!),
ISBLANK(TrackingWorksheet!#REF!),ISBLANK(TrackingWorksheet!#REF!),ISBLANK(TrackingWorksheet!G171),
ISBLANK(TrackingWorksheet!H171)),1,0)</f>
        <v>0</v>
      </c>
      <c r="C166" s="11">
        <f>IF(B166=1,"",TrackingWorksheet!D171)</f>
        <v>0</v>
      </c>
      <c r="D166" s="19">
        <f>IF(B166=1,"",IF(AND(TrackingWorksheet!B171&lt;&gt;"",TrackingWorksheet!B171&lt;=WeeklySummary!$C$7,OR(TrackingWorksheet!C171="",TrackingWorksheet!C171&gt;=WeeklySummary!$C$6)),1,0))</f>
        <v>0</v>
      </c>
      <c r="E166" s="19">
        <f>IF(B166=1,"",IF(AND(TrackingWorksheet!F171&lt;&gt;"",TrackingWorksheet!F171&lt;=WeeklySummary!$C$7,WeeklySummary!$C$6-TrackingWorksheet!F171&lt;60),1,0)*D166)</f>
        <v>0</v>
      </c>
      <c r="F166" s="19">
        <f>IF(B166=1,"",IF(AND(TrackingWorksheet!F171&lt;&gt;"",TrackingWorksheet!F171&lt;=WeeklySummary!$C$7,TrackingWorksheet!F171&gt;$M$3),1,0)*D166)</f>
        <v>0</v>
      </c>
      <c r="G166" s="19">
        <f t="shared" si="2"/>
        <v>0</v>
      </c>
      <c r="H166" s="18">
        <f>IF(B166=1,"",IF(AND(TrackingWorksheet!G171&lt;&gt;"",TrackingWorksheet!G171&lt;=WeeklySummary!$C$7),1,0)*D166)</f>
        <v>0</v>
      </c>
      <c r="I166" s="18">
        <f>IF(B166=1,"",IF(AND(TrackingWorksheet!H171&lt;&gt;"",TrackingWorksheet!H171&lt;=WeeklySummary!$C$7),1,0)*D166)</f>
        <v>0</v>
      </c>
      <c r="J166" s="51">
        <f>IF(B166=1,"",IF(AND(TrackingWorksheet!F171="",TrackingWorksheet!G171="", TrackingWorksheet!H171=""),1,0)*D166)</f>
        <v>0</v>
      </c>
      <c r="K166" s="51"/>
      <c r="L166" s="51"/>
      <c r="N166" s="51"/>
    </row>
    <row r="167" spans="2:14" x14ac:dyDescent="0.35">
      <c r="B167" s="25">
        <f>IF(AND(ISBLANK(TrackingWorksheet!B172),ISBLANK(TrackingWorksheet!C172),ISBLANK(TrackingWorksheet!F172),ISBLANK(TrackingWorksheet!#REF!),
ISBLANK(TrackingWorksheet!#REF!),ISBLANK(TrackingWorksheet!#REF!),ISBLANK(TrackingWorksheet!G172),
ISBLANK(TrackingWorksheet!H172)),1,0)</f>
        <v>0</v>
      </c>
      <c r="C167" s="11">
        <f>IF(B167=1,"",TrackingWorksheet!D172)</f>
        <v>0</v>
      </c>
      <c r="D167" s="19">
        <f>IF(B167=1,"",IF(AND(TrackingWorksheet!B172&lt;&gt;"",TrackingWorksheet!B172&lt;=WeeklySummary!$C$7,OR(TrackingWorksheet!C172="",TrackingWorksheet!C172&gt;=WeeklySummary!$C$6)),1,0))</f>
        <v>0</v>
      </c>
      <c r="E167" s="19">
        <f>IF(B167=1,"",IF(AND(TrackingWorksheet!F172&lt;&gt;"",TrackingWorksheet!F172&lt;=WeeklySummary!$C$7,WeeklySummary!$C$6-TrackingWorksheet!F172&lt;60),1,0)*D167)</f>
        <v>0</v>
      </c>
      <c r="F167" s="19">
        <f>IF(B167=1,"",IF(AND(TrackingWorksheet!F172&lt;&gt;"",TrackingWorksheet!F172&lt;=WeeklySummary!$C$7,TrackingWorksheet!F172&gt;$M$3),1,0)*D167)</f>
        <v>0</v>
      </c>
      <c r="G167" s="19">
        <f t="shared" si="2"/>
        <v>0</v>
      </c>
      <c r="H167" s="18">
        <f>IF(B167=1,"",IF(AND(TrackingWorksheet!G172&lt;&gt;"",TrackingWorksheet!G172&lt;=WeeklySummary!$C$7),1,0)*D167)</f>
        <v>0</v>
      </c>
      <c r="I167" s="18">
        <f>IF(B167=1,"",IF(AND(TrackingWorksheet!H172&lt;&gt;"",TrackingWorksheet!H172&lt;=WeeklySummary!$C$7),1,0)*D167)</f>
        <v>0</v>
      </c>
      <c r="J167" s="51">
        <f>IF(B167=1,"",IF(AND(TrackingWorksheet!F172="",TrackingWorksheet!G172="", TrackingWorksheet!H172=""),1,0)*D167)</f>
        <v>0</v>
      </c>
      <c r="K167" s="51"/>
      <c r="L167" s="51"/>
      <c r="N167" s="51"/>
    </row>
    <row r="168" spans="2:14" x14ac:dyDescent="0.35">
      <c r="B168" s="25">
        <f>IF(AND(ISBLANK(TrackingWorksheet!B173),ISBLANK(TrackingWorksheet!C173),ISBLANK(TrackingWorksheet!F173),ISBLANK(TrackingWorksheet!#REF!),
ISBLANK(TrackingWorksheet!#REF!),ISBLANK(TrackingWorksheet!#REF!),ISBLANK(TrackingWorksheet!G173),
ISBLANK(TrackingWorksheet!H173)),1,0)</f>
        <v>0</v>
      </c>
      <c r="C168" s="11">
        <f>IF(B168=1,"",TrackingWorksheet!D173)</f>
        <v>0</v>
      </c>
      <c r="D168" s="19">
        <f>IF(B168=1,"",IF(AND(TrackingWorksheet!B173&lt;&gt;"",TrackingWorksheet!B173&lt;=WeeklySummary!$C$7,OR(TrackingWorksheet!C173="",TrackingWorksheet!C173&gt;=WeeklySummary!$C$6)),1,0))</f>
        <v>0</v>
      </c>
      <c r="E168" s="19">
        <f>IF(B168=1,"",IF(AND(TrackingWorksheet!F173&lt;&gt;"",TrackingWorksheet!F173&lt;=WeeklySummary!$C$7,WeeklySummary!$C$6-TrackingWorksheet!F173&lt;60),1,0)*D168)</f>
        <v>0</v>
      </c>
      <c r="F168" s="19">
        <f>IF(B168=1,"",IF(AND(TrackingWorksheet!F173&lt;&gt;"",TrackingWorksheet!F173&lt;=WeeklySummary!$C$7,TrackingWorksheet!F173&gt;$M$3),1,0)*D168)</f>
        <v>0</v>
      </c>
      <c r="G168" s="19">
        <f t="shared" si="2"/>
        <v>0</v>
      </c>
      <c r="H168" s="18">
        <f>IF(B168=1,"",IF(AND(TrackingWorksheet!G173&lt;&gt;"",TrackingWorksheet!G173&lt;=WeeklySummary!$C$7),1,0)*D168)</f>
        <v>0</v>
      </c>
      <c r="I168" s="18">
        <f>IF(B168=1,"",IF(AND(TrackingWorksheet!H173&lt;&gt;"",TrackingWorksheet!H173&lt;=WeeklySummary!$C$7),1,0)*D168)</f>
        <v>0</v>
      </c>
      <c r="J168" s="51">
        <f>IF(B168=1,"",IF(AND(TrackingWorksheet!F173="",TrackingWorksheet!G173="", TrackingWorksheet!H173=""),1,0)*D168)</f>
        <v>0</v>
      </c>
      <c r="K168" s="51"/>
      <c r="L168" s="51"/>
      <c r="N168" s="51"/>
    </row>
    <row r="169" spans="2:14" x14ac:dyDescent="0.35">
      <c r="B169" s="25">
        <f>IF(AND(ISBLANK(TrackingWorksheet!B174),ISBLANK(TrackingWorksheet!C174),ISBLANK(TrackingWorksheet!F174),ISBLANK(TrackingWorksheet!#REF!),
ISBLANK(TrackingWorksheet!#REF!),ISBLANK(TrackingWorksheet!#REF!),ISBLANK(TrackingWorksheet!G174),
ISBLANK(TrackingWorksheet!H174)),1,0)</f>
        <v>0</v>
      </c>
      <c r="C169" s="11">
        <f>IF(B169=1,"",TrackingWorksheet!D174)</f>
        <v>0</v>
      </c>
      <c r="D169" s="19">
        <f>IF(B169=1,"",IF(AND(TrackingWorksheet!B174&lt;&gt;"",TrackingWorksheet!B174&lt;=WeeklySummary!$C$7,OR(TrackingWorksheet!C174="",TrackingWorksheet!C174&gt;=WeeklySummary!$C$6)),1,0))</f>
        <v>0</v>
      </c>
      <c r="E169" s="19">
        <f>IF(B169=1,"",IF(AND(TrackingWorksheet!F174&lt;&gt;"",TrackingWorksheet!F174&lt;=WeeklySummary!$C$7,WeeklySummary!$C$6-TrackingWorksheet!F174&lt;60),1,0)*D169)</f>
        <v>0</v>
      </c>
      <c r="F169" s="19">
        <f>IF(B169=1,"",IF(AND(TrackingWorksheet!F174&lt;&gt;"",TrackingWorksheet!F174&lt;=WeeklySummary!$C$7,TrackingWorksheet!F174&gt;$M$3),1,0)*D169)</f>
        <v>0</v>
      </c>
      <c r="G169" s="19">
        <f t="shared" si="2"/>
        <v>0</v>
      </c>
      <c r="H169" s="18">
        <f>IF(B169=1,"",IF(AND(TrackingWorksheet!G174&lt;&gt;"",TrackingWorksheet!G174&lt;=WeeklySummary!$C$7),1,0)*D169)</f>
        <v>0</v>
      </c>
      <c r="I169" s="18">
        <f>IF(B169=1,"",IF(AND(TrackingWorksheet!H174&lt;&gt;"",TrackingWorksheet!H174&lt;=WeeklySummary!$C$7),1,0)*D169)</f>
        <v>0</v>
      </c>
      <c r="J169" s="51">
        <f>IF(B169=1,"",IF(AND(TrackingWorksheet!F174="",TrackingWorksheet!G174="", TrackingWorksheet!H174=""),1,0)*D169)</f>
        <v>0</v>
      </c>
      <c r="K169" s="51"/>
      <c r="L169" s="51"/>
      <c r="N169" s="51"/>
    </row>
    <row r="170" spans="2:14" x14ac:dyDescent="0.35">
      <c r="B170" s="25">
        <f>IF(AND(ISBLANK(TrackingWorksheet!B175),ISBLANK(TrackingWorksheet!C175),ISBLANK(TrackingWorksheet!F175),ISBLANK(TrackingWorksheet!#REF!),
ISBLANK(TrackingWorksheet!#REF!),ISBLANK(TrackingWorksheet!#REF!),ISBLANK(TrackingWorksheet!G175),
ISBLANK(TrackingWorksheet!H175)),1,0)</f>
        <v>0</v>
      </c>
      <c r="C170" s="11">
        <f>IF(B170=1,"",TrackingWorksheet!D175)</f>
        <v>0</v>
      </c>
      <c r="D170" s="19">
        <f>IF(B170=1,"",IF(AND(TrackingWorksheet!B175&lt;&gt;"",TrackingWorksheet!B175&lt;=WeeklySummary!$C$7,OR(TrackingWorksheet!C175="",TrackingWorksheet!C175&gt;=WeeklySummary!$C$6)),1,0))</f>
        <v>0</v>
      </c>
      <c r="E170" s="19">
        <f>IF(B170=1,"",IF(AND(TrackingWorksheet!F175&lt;&gt;"",TrackingWorksheet!F175&lt;=WeeklySummary!$C$7,WeeklySummary!$C$6-TrackingWorksheet!F175&lt;60),1,0)*D170)</f>
        <v>0</v>
      </c>
      <c r="F170" s="19">
        <f>IF(B170=1,"",IF(AND(TrackingWorksheet!F175&lt;&gt;"",TrackingWorksheet!F175&lt;=WeeklySummary!$C$7,TrackingWorksheet!F175&gt;$M$3),1,0)*D170)</f>
        <v>0</v>
      </c>
      <c r="G170" s="19">
        <f t="shared" si="2"/>
        <v>0</v>
      </c>
      <c r="H170" s="18">
        <f>IF(B170=1,"",IF(AND(TrackingWorksheet!G175&lt;&gt;"",TrackingWorksheet!G175&lt;=WeeklySummary!$C$7),1,0)*D170)</f>
        <v>0</v>
      </c>
      <c r="I170" s="18">
        <f>IF(B170=1,"",IF(AND(TrackingWorksheet!H175&lt;&gt;"",TrackingWorksheet!H175&lt;=WeeklySummary!$C$7),1,0)*D170)</f>
        <v>0</v>
      </c>
      <c r="J170" s="51">
        <f>IF(B170=1,"",IF(AND(TrackingWorksheet!F175="",TrackingWorksheet!G175="", TrackingWorksheet!H175=""),1,0)*D170)</f>
        <v>0</v>
      </c>
      <c r="K170" s="51"/>
      <c r="L170" s="51"/>
      <c r="N170" s="51"/>
    </row>
    <row r="171" spans="2:14" x14ac:dyDescent="0.35">
      <c r="B171" s="25">
        <f>IF(AND(ISBLANK(TrackingWorksheet!B176),ISBLANK(TrackingWorksheet!C176),ISBLANK(TrackingWorksheet!F176),ISBLANK(TrackingWorksheet!#REF!),
ISBLANK(TrackingWorksheet!#REF!),ISBLANK(TrackingWorksheet!#REF!),ISBLANK(TrackingWorksheet!G176),
ISBLANK(TrackingWorksheet!H176)),1,0)</f>
        <v>0</v>
      </c>
      <c r="C171" s="11">
        <f>IF(B171=1,"",TrackingWorksheet!D176)</f>
        <v>0</v>
      </c>
      <c r="D171" s="19">
        <f>IF(B171=1,"",IF(AND(TrackingWorksheet!B176&lt;&gt;"",TrackingWorksheet!B176&lt;=WeeklySummary!$C$7,OR(TrackingWorksheet!C176="",TrackingWorksheet!C176&gt;=WeeklySummary!$C$6)),1,0))</f>
        <v>0</v>
      </c>
      <c r="E171" s="19">
        <f>IF(B171=1,"",IF(AND(TrackingWorksheet!F176&lt;&gt;"",TrackingWorksheet!F176&lt;=WeeklySummary!$C$7,WeeklySummary!$C$6-TrackingWorksheet!F176&lt;60),1,0)*D171)</f>
        <v>0</v>
      </c>
      <c r="F171" s="19">
        <f>IF(B171=1,"",IF(AND(TrackingWorksheet!F176&lt;&gt;"",TrackingWorksheet!F176&lt;=WeeklySummary!$C$7,TrackingWorksheet!F176&gt;$M$3),1,0)*D171)</f>
        <v>0</v>
      </c>
      <c r="G171" s="19">
        <f t="shared" si="2"/>
        <v>0</v>
      </c>
      <c r="H171" s="18">
        <f>IF(B171=1,"",IF(AND(TrackingWorksheet!G176&lt;&gt;"",TrackingWorksheet!G176&lt;=WeeklySummary!$C$7),1,0)*D171)</f>
        <v>0</v>
      </c>
      <c r="I171" s="18">
        <f>IF(B171=1,"",IF(AND(TrackingWorksheet!H176&lt;&gt;"",TrackingWorksheet!H176&lt;=WeeklySummary!$C$7),1,0)*D171)</f>
        <v>0</v>
      </c>
      <c r="J171" s="51">
        <f>IF(B171=1,"",IF(AND(TrackingWorksheet!F176="",TrackingWorksheet!G176="", TrackingWorksheet!H176=""),1,0)*D171)</f>
        <v>0</v>
      </c>
      <c r="K171" s="51"/>
      <c r="L171" s="51"/>
      <c r="N171" s="51"/>
    </row>
    <row r="172" spans="2:14" x14ac:dyDescent="0.35">
      <c r="B172" s="25">
        <f>IF(AND(ISBLANK(TrackingWorksheet!B177),ISBLANK(TrackingWorksheet!C177),ISBLANK(TrackingWorksheet!F177),ISBLANK(TrackingWorksheet!#REF!),
ISBLANK(TrackingWorksheet!#REF!),ISBLANK(TrackingWorksheet!#REF!),ISBLANK(TrackingWorksheet!G177),
ISBLANK(TrackingWorksheet!H177)),1,0)</f>
        <v>0</v>
      </c>
      <c r="C172" s="11">
        <f>IF(B172=1,"",TrackingWorksheet!D177)</f>
        <v>0</v>
      </c>
      <c r="D172" s="19">
        <f>IF(B172=1,"",IF(AND(TrackingWorksheet!B177&lt;&gt;"",TrackingWorksheet!B177&lt;=WeeklySummary!$C$7,OR(TrackingWorksheet!C177="",TrackingWorksheet!C177&gt;=WeeklySummary!$C$6)),1,0))</f>
        <v>0</v>
      </c>
      <c r="E172" s="19">
        <f>IF(B172=1,"",IF(AND(TrackingWorksheet!F177&lt;&gt;"",TrackingWorksheet!F177&lt;=WeeklySummary!$C$7,WeeklySummary!$C$6-TrackingWorksheet!F177&lt;60),1,0)*D172)</f>
        <v>0</v>
      </c>
      <c r="F172" s="19">
        <f>IF(B172=1,"",IF(AND(TrackingWorksheet!F177&lt;&gt;"",TrackingWorksheet!F177&lt;=WeeklySummary!$C$7,TrackingWorksheet!F177&gt;$M$3),1,0)*D172)</f>
        <v>0</v>
      </c>
      <c r="G172" s="19">
        <f t="shared" si="2"/>
        <v>0</v>
      </c>
      <c r="H172" s="18">
        <f>IF(B172=1,"",IF(AND(TrackingWorksheet!G177&lt;&gt;"",TrackingWorksheet!G177&lt;=WeeklySummary!$C$7),1,0)*D172)</f>
        <v>0</v>
      </c>
      <c r="I172" s="18">
        <f>IF(B172=1,"",IF(AND(TrackingWorksheet!H177&lt;&gt;"",TrackingWorksheet!H177&lt;=WeeklySummary!$C$7),1,0)*D172)</f>
        <v>0</v>
      </c>
      <c r="J172" s="51">
        <f>IF(B172=1,"",IF(AND(TrackingWorksheet!F177="",TrackingWorksheet!G177="", TrackingWorksheet!H177=""),1,0)*D172)</f>
        <v>0</v>
      </c>
      <c r="K172" s="51"/>
      <c r="L172" s="51"/>
      <c r="N172" s="51"/>
    </row>
    <row r="173" spans="2:14" x14ac:dyDescent="0.35">
      <c r="B173" s="25">
        <f>IF(AND(ISBLANK(TrackingWorksheet!B178),ISBLANK(TrackingWorksheet!C178),ISBLANK(TrackingWorksheet!F178),ISBLANK(TrackingWorksheet!#REF!),
ISBLANK(TrackingWorksheet!#REF!),ISBLANK(TrackingWorksheet!#REF!),ISBLANK(TrackingWorksheet!G178),
ISBLANK(TrackingWorksheet!H178)),1,0)</f>
        <v>0</v>
      </c>
      <c r="C173" s="11">
        <f>IF(B173=1,"",TrackingWorksheet!D178)</f>
        <v>0</v>
      </c>
      <c r="D173" s="19">
        <f>IF(B173=1,"",IF(AND(TrackingWorksheet!B178&lt;&gt;"",TrackingWorksheet!B178&lt;=WeeklySummary!$C$7,OR(TrackingWorksheet!C178="",TrackingWorksheet!C178&gt;=WeeklySummary!$C$6)),1,0))</f>
        <v>0</v>
      </c>
      <c r="E173" s="19">
        <f>IF(B173=1,"",IF(AND(TrackingWorksheet!F178&lt;&gt;"",TrackingWorksheet!F178&lt;=WeeklySummary!$C$7,WeeklySummary!$C$6-TrackingWorksheet!F178&lt;60),1,0)*D173)</f>
        <v>0</v>
      </c>
      <c r="F173" s="19">
        <f>IF(B173=1,"",IF(AND(TrackingWorksheet!F178&lt;&gt;"",TrackingWorksheet!F178&lt;=WeeklySummary!$C$7,TrackingWorksheet!F178&gt;$M$3),1,0)*D173)</f>
        <v>0</v>
      </c>
      <c r="G173" s="19">
        <f t="shared" si="2"/>
        <v>0</v>
      </c>
      <c r="H173" s="18">
        <f>IF(B173=1,"",IF(AND(TrackingWorksheet!G178&lt;&gt;"",TrackingWorksheet!G178&lt;=WeeklySummary!$C$7),1,0)*D173)</f>
        <v>0</v>
      </c>
      <c r="I173" s="18">
        <f>IF(B173=1,"",IF(AND(TrackingWorksheet!H178&lt;&gt;"",TrackingWorksheet!H178&lt;=WeeklySummary!$C$7),1,0)*D173)</f>
        <v>0</v>
      </c>
      <c r="J173" s="51">
        <f>IF(B173=1,"",IF(AND(TrackingWorksheet!F178="",TrackingWorksheet!G178="", TrackingWorksheet!H178=""),1,0)*D173)</f>
        <v>0</v>
      </c>
      <c r="K173" s="51"/>
      <c r="L173" s="51"/>
      <c r="N173" s="51"/>
    </row>
    <row r="174" spans="2:14" x14ac:dyDescent="0.35">
      <c r="B174" s="25">
        <f>IF(AND(ISBLANK(TrackingWorksheet!B179),ISBLANK(TrackingWorksheet!C179),ISBLANK(TrackingWorksheet!F179),ISBLANK(TrackingWorksheet!#REF!),
ISBLANK(TrackingWorksheet!#REF!),ISBLANK(TrackingWorksheet!#REF!),ISBLANK(TrackingWorksheet!G179),
ISBLANK(TrackingWorksheet!H179)),1,0)</f>
        <v>0</v>
      </c>
      <c r="C174" s="11">
        <f>IF(B174=1,"",TrackingWorksheet!D179)</f>
        <v>0</v>
      </c>
      <c r="D174" s="19">
        <f>IF(B174=1,"",IF(AND(TrackingWorksheet!B179&lt;&gt;"",TrackingWorksheet!B179&lt;=WeeklySummary!$C$7,OR(TrackingWorksheet!C179="",TrackingWorksheet!C179&gt;=WeeklySummary!$C$6)),1,0))</f>
        <v>0</v>
      </c>
      <c r="E174" s="19">
        <f>IF(B174=1,"",IF(AND(TrackingWorksheet!F179&lt;&gt;"",TrackingWorksheet!F179&lt;=WeeklySummary!$C$7,WeeklySummary!$C$6-TrackingWorksheet!F179&lt;60),1,0)*D174)</f>
        <v>0</v>
      </c>
      <c r="F174" s="19">
        <f>IF(B174=1,"",IF(AND(TrackingWorksheet!F179&lt;&gt;"",TrackingWorksheet!F179&lt;=WeeklySummary!$C$7,TrackingWorksheet!F179&gt;$M$3),1,0)*D174)</f>
        <v>0</v>
      </c>
      <c r="G174" s="19">
        <f t="shared" si="2"/>
        <v>0</v>
      </c>
      <c r="H174" s="18">
        <f>IF(B174=1,"",IF(AND(TrackingWorksheet!G179&lt;&gt;"",TrackingWorksheet!G179&lt;=WeeklySummary!$C$7),1,0)*D174)</f>
        <v>0</v>
      </c>
      <c r="I174" s="18">
        <f>IF(B174=1,"",IF(AND(TrackingWorksheet!H179&lt;&gt;"",TrackingWorksheet!H179&lt;=WeeklySummary!$C$7),1,0)*D174)</f>
        <v>0</v>
      </c>
      <c r="J174" s="51">
        <f>IF(B174=1,"",IF(AND(TrackingWorksheet!F179="",TrackingWorksheet!G179="", TrackingWorksheet!H179=""),1,0)*D174)</f>
        <v>0</v>
      </c>
      <c r="K174" s="51"/>
      <c r="L174" s="51"/>
      <c r="N174" s="51"/>
    </row>
    <row r="175" spans="2:14" x14ac:dyDescent="0.35">
      <c r="B175" s="25">
        <f>IF(AND(ISBLANK(TrackingWorksheet!B180),ISBLANK(TrackingWorksheet!C180),ISBLANK(TrackingWorksheet!F180),ISBLANK(TrackingWorksheet!#REF!),
ISBLANK(TrackingWorksheet!#REF!),ISBLANK(TrackingWorksheet!#REF!),ISBLANK(TrackingWorksheet!G180),
ISBLANK(TrackingWorksheet!H180)),1,0)</f>
        <v>0</v>
      </c>
      <c r="C175" s="11">
        <f>IF(B175=1,"",TrackingWorksheet!D180)</f>
        <v>0</v>
      </c>
      <c r="D175" s="19">
        <f>IF(B175=1,"",IF(AND(TrackingWorksheet!B180&lt;&gt;"",TrackingWorksheet!B180&lt;=WeeklySummary!$C$7,OR(TrackingWorksheet!C180="",TrackingWorksheet!C180&gt;=WeeklySummary!$C$6)),1,0))</f>
        <v>0</v>
      </c>
      <c r="E175" s="19">
        <f>IF(B175=1,"",IF(AND(TrackingWorksheet!F180&lt;&gt;"",TrackingWorksheet!F180&lt;=WeeklySummary!$C$7,WeeklySummary!$C$6-TrackingWorksheet!F180&lt;60),1,0)*D175)</f>
        <v>0</v>
      </c>
      <c r="F175" s="19">
        <f>IF(B175=1,"",IF(AND(TrackingWorksheet!F180&lt;&gt;"",TrackingWorksheet!F180&lt;=WeeklySummary!$C$7,TrackingWorksheet!F180&gt;$M$3),1,0)*D175)</f>
        <v>0</v>
      </c>
      <c r="G175" s="19">
        <f t="shared" si="2"/>
        <v>0</v>
      </c>
      <c r="H175" s="18">
        <f>IF(B175=1,"",IF(AND(TrackingWorksheet!G180&lt;&gt;"",TrackingWorksheet!G180&lt;=WeeklySummary!$C$7),1,0)*D175)</f>
        <v>0</v>
      </c>
      <c r="I175" s="18">
        <f>IF(B175=1,"",IF(AND(TrackingWorksheet!H180&lt;&gt;"",TrackingWorksheet!H180&lt;=WeeklySummary!$C$7),1,0)*D175)</f>
        <v>0</v>
      </c>
      <c r="J175" s="51">
        <f>IF(B175=1,"",IF(AND(TrackingWorksheet!F180="",TrackingWorksheet!G180="", TrackingWorksheet!H180=""),1,0)*D175)</f>
        <v>0</v>
      </c>
      <c r="K175" s="51"/>
      <c r="L175" s="51"/>
      <c r="N175" s="51"/>
    </row>
    <row r="176" spans="2:14" x14ac:dyDescent="0.35">
      <c r="B176" s="25">
        <f>IF(AND(ISBLANK(TrackingWorksheet!B181),ISBLANK(TrackingWorksheet!C181),ISBLANK(TrackingWorksheet!F181),ISBLANK(TrackingWorksheet!#REF!),
ISBLANK(TrackingWorksheet!#REF!),ISBLANK(TrackingWorksheet!#REF!),ISBLANK(TrackingWorksheet!G181),
ISBLANK(TrackingWorksheet!H181)),1,0)</f>
        <v>0</v>
      </c>
      <c r="C176" s="11">
        <f>IF(B176=1,"",TrackingWorksheet!D181)</f>
        <v>0</v>
      </c>
      <c r="D176" s="19">
        <f>IF(B176=1,"",IF(AND(TrackingWorksheet!B181&lt;&gt;"",TrackingWorksheet!B181&lt;=WeeklySummary!$C$7,OR(TrackingWorksheet!C181="",TrackingWorksheet!C181&gt;=WeeklySummary!$C$6)),1,0))</f>
        <v>0</v>
      </c>
      <c r="E176" s="19">
        <f>IF(B176=1,"",IF(AND(TrackingWorksheet!F181&lt;&gt;"",TrackingWorksheet!F181&lt;=WeeklySummary!$C$7,WeeklySummary!$C$6-TrackingWorksheet!F181&lt;60),1,0)*D176)</f>
        <v>0</v>
      </c>
      <c r="F176" s="19">
        <f>IF(B176=1,"",IF(AND(TrackingWorksheet!F181&lt;&gt;"",TrackingWorksheet!F181&lt;=WeeklySummary!$C$7,TrackingWorksheet!F181&gt;$M$3),1,0)*D176)</f>
        <v>0</v>
      </c>
      <c r="G176" s="19">
        <f t="shared" si="2"/>
        <v>0</v>
      </c>
      <c r="H176" s="18">
        <f>IF(B176=1,"",IF(AND(TrackingWorksheet!G181&lt;&gt;"",TrackingWorksheet!G181&lt;=WeeklySummary!$C$7),1,0)*D176)</f>
        <v>0</v>
      </c>
      <c r="I176" s="18">
        <f>IF(B176=1,"",IF(AND(TrackingWorksheet!H181&lt;&gt;"",TrackingWorksheet!H181&lt;=WeeklySummary!$C$7),1,0)*D176)</f>
        <v>0</v>
      </c>
      <c r="J176" s="51">
        <f>IF(B176=1,"",IF(AND(TrackingWorksheet!F181="",TrackingWorksheet!G181="", TrackingWorksheet!H181=""),1,0)*D176)</f>
        <v>0</v>
      </c>
      <c r="K176" s="51"/>
      <c r="L176" s="51"/>
      <c r="N176" s="51"/>
    </row>
    <row r="177" spans="2:14" x14ac:dyDescent="0.35">
      <c r="B177" s="25">
        <f>IF(AND(ISBLANK(TrackingWorksheet!B182),ISBLANK(TrackingWorksheet!C182),ISBLANK(TrackingWorksheet!F182),ISBLANK(TrackingWorksheet!#REF!),
ISBLANK(TrackingWorksheet!#REF!),ISBLANK(TrackingWorksheet!#REF!),ISBLANK(TrackingWorksheet!G182),
ISBLANK(TrackingWorksheet!H182)),1,0)</f>
        <v>0</v>
      </c>
      <c r="C177" s="11">
        <f>IF(B177=1,"",TrackingWorksheet!D182)</f>
        <v>0</v>
      </c>
      <c r="D177" s="19">
        <f>IF(B177=1,"",IF(AND(TrackingWorksheet!B182&lt;&gt;"",TrackingWorksheet!B182&lt;=WeeklySummary!$C$7,OR(TrackingWorksheet!C182="",TrackingWorksheet!C182&gt;=WeeklySummary!$C$6)),1,0))</f>
        <v>0</v>
      </c>
      <c r="E177" s="19">
        <f>IF(B177=1,"",IF(AND(TrackingWorksheet!F182&lt;&gt;"",TrackingWorksheet!F182&lt;=WeeklySummary!$C$7,WeeklySummary!$C$6-TrackingWorksheet!F182&lt;60),1,0)*D177)</f>
        <v>0</v>
      </c>
      <c r="F177" s="19">
        <f>IF(B177=1,"",IF(AND(TrackingWorksheet!F182&lt;&gt;"",TrackingWorksheet!F182&lt;=WeeklySummary!$C$7,TrackingWorksheet!F182&gt;$M$3),1,0)*D177)</f>
        <v>0</v>
      </c>
      <c r="G177" s="19">
        <f t="shared" si="2"/>
        <v>0</v>
      </c>
      <c r="H177" s="18">
        <f>IF(B177=1,"",IF(AND(TrackingWorksheet!G182&lt;&gt;"",TrackingWorksheet!G182&lt;=WeeklySummary!$C$7),1,0)*D177)</f>
        <v>0</v>
      </c>
      <c r="I177" s="18">
        <f>IF(B177=1,"",IF(AND(TrackingWorksheet!H182&lt;&gt;"",TrackingWorksheet!H182&lt;=WeeklySummary!$C$7),1,0)*D177)</f>
        <v>0</v>
      </c>
      <c r="J177" s="51">
        <f>IF(B177=1,"",IF(AND(TrackingWorksheet!F182="",TrackingWorksheet!G182="", TrackingWorksheet!H182=""),1,0)*D177)</f>
        <v>0</v>
      </c>
      <c r="K177" s="51"/>
      <c r="L177" s="51"/>
      <c r="N177" s="51"/>
    </row>
    <row r="178" spans="2:14" x14ac:dyDescent="0.35">
      <c r="B178" s="25">
        <f>IF(AND(ISBLANK(TrackingWorksheet!B183),ISBLANK(TrackingWorksheet!C183),ISBLANK(TrackingWorksheet!F183),ISBLANK(TrackingWorksheet!#REF!),
ISBLANK(TrackingWorksheet!#REF!),ISBLANK(TrackingWorksheet!#REF!),ISBLANK(TrackingWorksheet!G183),
ISBLANK(TrackingWorksheet!H183)),1,0)</f>
        <v>0</v>
      </c>
      <c r="C178" s="11">
        <f>IF(B178=1,"",TrackingWorksheet!D183)</f>
        <v>0</v>
      </c>
      <c r="D178" s="19">
        <f>IF(B178=1,"",IF(AND(TrackingWorksheet!B183&lt;&gt;"",TrackingWorksheet!B183&lt;=WeeklySummary!$C$7,OR(TrackingWorksheet!C183="",TrackingWorksheet!C183&gt;=WeeklySummary!$C$6)),1,0))</f>
        <v>0</v>
      </c>
      <c r="E178" s="19">
        <f>IF(B178=1,"",IF(AND(TrackingWorksheet!F183&lt;&gt;"",TrackingWorksheet!F183&lt;=WeeklySummary!$C$7,WeeklySummary!$C$6-TrackingWorksheet!F183&lt;60),1,0)*D178)</f>
        <v>0</v>
      </c>
      <c r="F178" s="19">
        <f>IF(B178=1,"",IF(AND(TrackingWorksheet!F183&lt;&gt;"",TrackingWorksheet!F183&lt;=WeeklySummary!$C$7,TrackingWorksheet!F183&gt;$M$3),1,0)*D178)</f>
        <v>0</v>
      </c>
      <c r="G178" s="19">
        <f t="shared" si="2"/>
        <v>0</v>
      </c>
      <c r="H178" s="18">
        <f>IF(B178=1,"",IF(AND(TrackingWorksheet!G183&lt;&gt;"",TrackingWorksheet!G183&lt;=WeeklySummary!$C$7),1,0)*D178)</f>
        <v>0</v>
      </c>
      <c r="I178" s="18">
        <f>IF(B178=1,"",IF(AND(TrackingWorksheet!H183&lt;&gt;"",TrackingWorksheet!H183&lt;=WeeklySummary!$C$7),1,0)*D178)</f>
        <v>0</v>
      </c>
      <c r="J178" s="51">
        <f>IF(B178=1,"",IF(AND(TrackingWorksheet!F183="",TrackingWorksheet!G183="", TrackingWorksheet!H183=""),1,0)*D178)</f>
        <v>0</v>
      </c>
      <c r="K178" s="51"/>
      <c r="L178" s="51"/>
      <c r="N178" s="51"/>
    </row>
    <row r="179" spans="2:14" x14ac:dyDescent="0.35">
      <c r="B179" s="25">
        <f>IF(AND(ISBLANK(TrackingWorksheet!B184),ISBLANK(TrackingWorksheet!C184),ISBLANK(TrackingWorksheet!F184),ISBLANK(TrackingWorksheet!#REF!),
ISBLANK(TrackingWorksheet!#REF!),ISBLANK(TrackingWorksheet!#REF!),ISBLANK(TrackingWorksheet!G184),
ISBLANK(TrackingWorksheet!H184)),1,0)</f>
        <v>0</v>
      </c>
      <c r="C179" s="11">
        <f>IF(B179=1,"",TrackingWorksheet!D184)</f>
        <v>0</v>
      </c>
      <c r="D179" s="19">
        <f>IF(B179=1,"",IF(AND(TrackingWorksheet!B184&lt;&gt;"",TrackingWorksheet!B184&lt;=WeeklySummary!$C$7,OR(TrackingWorksheet!C184="",TrackingWorksheet!C184&gt;=WeeklySummary!$C$6)),1,0))</f>
        <v>0</v>
      </c>
      <c r="E179" s="19">
        <f>IF(B179=1,"",IF(AND(TrackingWorksheet!F184&lt;&gt;"",TrackingWorksheet!F184&lt;=WeeklySummary!$C$7,WeeklySummary!$C$6-TrackingWorksheet!F184&lt;60),1,0)*D179)</f>
        <v>0</v>
      </c>
      <c r="F179" s="19">
        <f>IF(B179=1,"",IF(AND(TrackingWorksheet!F184&lt;&gt;"",TrackingWorksheet!F184&lt;=WeeklySummary!$C$7,TrackingWorksheet!F184&gt;$M$3),1,0)*D179)</f>
        <v>0</v>
      </c>
      <c r="G179" s="19">
        <f t="shared" si="2"/>
        <v>0</v>
      </c>
      <c r="H179" s="18">
        <f>IF(B179=1,"",IF(AND(TrackingWorksheet!G184&lt;&gt;"",TrackingWorksheet!G184&lt;=WeeklySummary!$C$7),1,0)*D179)</f>
        <v>0</v>
      </c>
      <c r="I179" s="18">
        <f>IF(B179=1,"",IF(AND(TrackingWorksheet!H184&lt;&gt;"",TrackingWorksheet!H184&lt;=WeeklySummary!$C$7),1,0)*D179)</f>
        <v>0</v>
      </c>
      <c r="J179" s="51">
        <f>IF(B179=1,"",IF(AND(TrackingWorksheet!F184="",TrackingWorksheet!G184="", TrackingWorksheet!H184=""),1,0)*D179)</f>
        <v>0</v>
      </c>
      <c r="K179" s="51"/>
      <c r="L179" s="51"/>
      <c r="N179" s="51"/>
    </row>
    <row r="180" spans="2:14" x14ac:dyDescent="0.35">
      <c r="B180" s="25">
        <f>IF(AND(ISBLANK(TrackingWorksheet!B185),ISBLANK(TrackingWorksheet!C185),ISBLANK(TrackingWorksheet!F185),ISBLANK(TrackingWorksheet!#REF!),
ISBLANK(TrackingWorksheet!#REF!),ISBLANK(TrackingWorksheet!#REF!),ISBLANK(TrackingWorksheet!G185),
ISBLANK(TrackingWorksheet!H185)),1,0)</f>
        <v>0</v>
      </c>
      <c r="C180" s="11">
        <f>IF(B180=1,"",TrackingWorksheet!D185)</f>
        <v>0</v>
      </c>
      <c r="D180" s="19">
        <f>IF(B180=1,"",IF(AND(TrackingWorksheet!B185&lt;&gt;"",TrackingWorksheet!B185&lt;=WeeklySummary!$C$7,OR(TrackingWorksheet!C185="",TrackingWorksheet!C185&gt;=WeeklySummary!$C$6)),1,0))</f>
        <v>0</v>
      </c>
      <c r="E180" s="19">
        <f>IF(B180=1,"",IF(AND(TrackingWorksheet!F185&lt;&gt;"",TrackingWorksheet!F185&lt;=WeeklySummary!$C$7,WeeklySummary!$C$6-TrackingWorksheet!F185&lt;60),1,0)*D180)</f>
        <v>0</v>
      </c>
      <c r="F180" s="19">
        <f>IF(B180=1,"",IF(AND(TrackingWorksheet!F185&lt;&gt;"",TrackingWorksheet!F185&lt;=WeeklySummary!$C$7,TrackingWorksheet!F185&gt;$M$3),1,0)*D180)</f>
        <v>0</v>
      </c>
      <c r="G180" s="19">
        <f t="shared" si="2"/>
        <v>0</v>
      </c>
      <c r="H180" s="18">
        <f>IF(B180=1,"",IF(AND(TrackingWorksheet!G185&lt;&gt;"",TrackingWorksheet!G185&lt;=WeeklySummary!$C$7),1,0)*D180)</f>
        <v>0</v>
      </c>
      <c r="I180" s="18">
        <f>IF(B180=1,"",IF(AND(TrackingWorksheet!H185&lt;&gt;"",TrackingWorksheet!H185&lt;=WeeklySummary!$C$7),1,0)*D180)</f>
        <v>0</v>
      </c>
      <c r="J180" s="51">
        <f>IF(B180=1,"",IF(AND(TrackingWorksheet!F185="",TrackingWorksheet!G185="", TrackingWorksheet!H185=""),1,0)*D180)</f>
        <v>0</v>
      </c>
      <c r="K180" s="51"/>
      <c r="L180" s="51"/>
      <c r="N180" s="51"/>
    </row>
    <row r="181" spans="2:14" x14ac:dyDescent="0.35">
      <c r="B181" s="25">
        <f>IF(AND(ISBLANK(TrackingWorksheet!B186),ISBLANK(TrackingWorksheet!C186),ISBLANK(TrackingWorksheet!F186),ISBLANK(TrackingWorksheet!#REF!),
ISBLANK(TrackingWorksheet!#REF!),ISBLANK(TrackingWorksheet!#REF!),ISBLANK(TrackingWorksheet!G186),
ISBLANK(TrackingWorksheet!H186)),1,0)</f>
        <v>0</v>
      </c>
      <c r="C181" s="11">
        <f>IF(B181=1,"",TrackingWorksheet!D186)</f>
        <v>0</v>
      </c>
      <c r="D181" s="19">
        <f>IF(B181=1,"",IF(AND(TrackingWorksheet!B186&lt;&gt;"",TrackingWorksheet!B186&lt;=WeeklySummary!$C$7,OR(TrackingWorksheet!C186="",TrackingWorksheet!C186&gt;=WeeklySummary!$C$6)),1,0))</f>
        <v>0</v>
      </c>
      <c r="E181" s="19">
        <f>IF(B181=1,"",IF(AND(TrackingWorksheet!F186&lt;&gt;"",TrackingWorksheet!F186&lt;=WeeklySummary!$C$7,WeeklySummary!$C$6-TrackingWorksheet!F186&lt;60),1,0)*D181)</f>
        <v>0</v>
      </c>
      <c r="F181" s="19">
        <f>IF(B181=1,"",IF(AND(TrackingWorksheet!F186&lt;&gt;"",TrackingWorksheet!F186&lt;=WeeklySummary!$C$7,TrackingWorksheet!F186&gt;$M$3),1,0)*D181)</f>
        <v>0</v>
      </c>
      <c r="G181" s="19">
        <f t="shared" si="2"/>
        <v>0</v>
      </c>
      <c r="H181" s="18">
        <f>IF(B181=1,"",IF(AND(TrackingWorksheet!G186&lt;&gt;"",TrackingWorksheet!G186&lt;=WeeklySummary!$C$7),1,0)*D181)</f>
        <v>0</v>
      </c>
      <c r="I181" s="18">
        <f>IF(B181=1,"",IF(AND(TrackingWorksheet!H186&lt;&gt;"",TrackingWorksheet!H186&lt;=WeeklySummary!$C$7),1,0)*D181)</f>
        <v>0</v>
      </c>
      <c r="J181" s="51">
        <f>IF(B181=1,"",IF(AND(TrackingWorksheet!F186="",TrackingWorksheet!G186="", TrackingWorksheet!H186=""),1,0)*D181)</f>
        <v>0</v>
      </c>
      <c r="K181" s="51"/>
      <c r="L181" s="51"/>
      <c r="N181" s="51"/>
    </row>
    <row r="182" spans="2:14" x14ac:dyDescent="0.35">
      <c r="B182" s="25">
        <f>IF(AND(ISBLANK(TrackingWorksheet!B187),ISBLANK(TrackingWorksheet!C187),ISBLANK(TrackingWorksheet!F187),ISBLANK(TrackingWorksheet!#REF!),
ISBLANK(TrackingWorksheet!#REF!),ISBLANK(TrackingWorksheet!#REF!),ISBLANK(TrackingWorksheet!G187),
ISBLANK(TrackingWorksheet!H187)),1,0)</f>
        <v>0</v>
      </c>
      <c r="C182" s="11">
        <f>IF(B182=1,"",TrackingWorksheet!D187)</f>
        <v>0</v>
      </c>
      <c r="D182" s="19">
        <f>IF(B182=1,"",IF(AND(TrackingWorksheet!B187&lt;&gt;"",TrackingWorksheet!B187&lt;=WeeklySummary!$C$7,OR(TrackingWorksheet!C187="",TrackingWorksheet!C187&gt;=WeeklySummary!$C$6)),1,0))</f>
        <v>0</v>
      </c>
      <c r="E182" s="19">
        <f>IF(B182=1,"",IF(AND(TrackingWorksheet!F187&lt;&gt;"",TrackingWorksheet!F187&lt;=WeeklySummary!$C$7,WeeklySummary!$C$6-TrackingWorksheet!F187&lt;60),1,0)*D182)</f>
        <v>0</v>
      </c>
      <c r="F182" s="19">
        <f>IF(B182=1,"",IF(AND(TrackingWorksheet!F187&lt;&gt;"",TrackingWorksheet!F187&lt;=WeeklySummary!$C$7,TrackingWorksheet!F187&gt;$M$3),1,0)*D182)</f>
        <v>0</v>
      </c>
      <c r="G182" s="19">
        <f t="shared" si="2"/>
        <v>0</v>
      </c>
      <c r="H182" s="18">
        <f>IF(B182=1,"",IF(AND(TrackingWorksheet!G187&lt;&gt;"",TrackingWorksheet!G187&lt;=WeeklySummary!$C$7),1,0)*D182)</f>
        <v>0</v>
      </c>
      <c r="I182" s="18">
        <f>IF(B182=1,"",IF(AND(TrackingWorksheet!H187&lt;&gt;"",TrackingWorksheet!H187&lt;=WeeklySummary!$C$7),1,0)*D182)</f>
        <v>0</v>
      </c>
      <c r="J182" s="51">
        <f>IF(B182=1,"",IF(AND(TrackingWorksheet!F187="",TrackingWorksheet!G187="", TrackingWorksheet!H187=""),1,0)*D182)</f>
        <v>0</v>
      </c>
      <c r="K182" s="51"/>
      <c r="L182" s="51"/>
      <c r="N182" s="51"/>
    </row>
    <row r="183" spans="2:14" x14ac:dyDescent="0.35">
      <c r="B183" s="25">
        <f>IF(AND(ISBLANK(TrackingWorksheet!B188),ISBLANK(TrackingWorksheet!C188),ISBLANK(TrackingWorksheet!F188),ISBLANK(TrackingWorksheet!#REF!),
ISBLANK(TrackingWorksheet!#REF!),ISBLANK(TrackingWorksheet!#REF!),ISBLANK(TrackingWorksheet!G188),
ISBLANK(TrackingWorksheet!H188)),1,0)</f>
        <v>0</v>
      </c>
      <c r="C183" s="11">
        <f>IF(B183=1,"",TrackingWorksheet!D188)</f>
        <v>0</v>
      </c>
      <c r="D183" s="19">
        <f>IF(B183=1,"",IF(AND(TrackingWorksheet!B188&lt;&gt;"",TrackingWorksheet!B188&lt;=WeeklySummary!$C$7,OR(TrackingWorksheet!C188="",TrackingWorksheet!C188&gt;=WeeklySummary!$C$6)),1,0))</f>
        <v>0</v>
      </c>
      <c r="E183" s="19">
        <f>IF(B183=1,"",IF(AND(TrackingWorksheet!F188&lt;&gt;"",TrackingWorksheet!F188&lt;=WeeklySummary!$C$7,WeeklySummary!$C$6-TrackingWorksheet!F188&lt;60),1,0)*D183)</f>
        <v>0</v>
      </c>
      <c r="F183" s="19">
        <f>IF(B183=1,"",IF(AND(TrackingWorksheet!F188&lt;&gt;"",TrackingWorksheet!F188&lt;=WeeklySummary!$C$7,TrackingWorksheet!F188&gt;$M$3),1,0)*D183)</f>
        <v>0</v>
      </c>
      <c r="G183" s="19">
        <f t="shared" si="2"/>
        <v>0</v>
      </c>
      <c r="H183" s="18">
        <f>IF(B183=1,"",IF(AND(TrackingWorksheet!G188&lt;&gt;"",TrackingWorksheet!G188&lt;=WeeklySummary!$C$7),1,0)*D183)</f>
        <v>0</v>
      </c>
      <c r="I183" s="18">
        <f>IF(B183=1,"",IF(AND(TrackingWorksheet!H188&lt;&gt;"",TrackingWorksheet!H188&lt;=WeeklySummary!$C$7),1,0)*D183)</f>
        <v>0</v>
      </c>
      <c r="J183" s="51">
        <f>IF(B183=1,"",IF(AND(TrackingWorksheet!F188="",TrackingWorksheet!G188="", TrackingWorksheet!H188=""),1,0)*D183)</f>
        <v>0</v>
      </c>
      <c r="K183" s="51"/>
      <c r="L183" s="51"/>
      <c r="N183" s="51"/>
    </row>
    <row r="184" spans="2:14" x14ac:dyDescent="0.35">
      <c r="B184" s="25">
        <f>IF(AND(ISBLANK(TrackingWorksheet!B189),ISBLANK(TrackingWorksheet!C189),ISBLANK(TrackingWorksheet!F189),ISBLANK(TrackingWorksheet!#REF!),
ISBLANK(TrackingWorksheet!#REF!),ISBLANK(TrackingWorksheet!#REF!),ISBLANK(TrackingWorksheet!G189),
ISBLANK(TrackingWorksheet!H189)),1,0)</f>
        <v>0</v>
      </c>
      <c r="C184" s="11">
        <f>IF(B184=1,"",TrackingWorksheet!D189)</f>
        <v>0</v>
      </c>
      <c r="D184" s="19">
        <f>IF(B184=1,"",IF(AND(TrackingWorksheet!B189&lt;&gt;"",TrackingWorksheet!B189&lt;=WeeklySummary!$C$7,OR(TrackingWorksheet!C189="",TrackingWorksheet!C189&gt;=WeeklySummary!$C$6)),1,0))</f>
        <v>0</v>
      </c>
      <c r="E184" s="19">
        <f>IF(B184=1,"",IF(AND(TrackingWorksheet!F189&lt;&gt;"",TrackingWorksheet!F189&lt;=WeeklySummary!$C$7,WeeklySummary!$C$6-TrackingWorksheet!F189&lt;60),1,0)*D184)</f>
        <v>0</v>
      </c>
      <c r="F184" s="19">
        <f>IF(B184=1,"",IF(AND(TrackingWorksheet!F189&lt;&gt;"",TrackingWorksheet!F189&lt;=WeeklySummary!$C$7,TrackingWorksheet!F189&gt;$M$3),1,0)*D184)</f>
        <v>0</v>
      </c>
      <c r="G184" s="19">
        <f t="shared" si="2"/>
        <v>0</v>
      </c>
      <c r="H184" s="18">
        <f>IF(B184=1,"",IF(AND(TrackingWorksheet!G189&lt;&gt;"",TrackingWorksheet!G189&lt;=WeeklySummary!$C$7),1,0)*D184)</f>
        <v>0</v>
      </c>
      <c r="I184" s="18">
        <f>IF(B184=1,"",IF(AND(TrackingWorksheet!H189&lt;&gt;"",TrackingWorksheet!H189&lt;=WeeklySummary!$C$7),1,0)*D184)</f>
        <v>0</v>
      </c>
      <c r="J184" s="51">
        <f>IF(B184=1,"",IF(AND(TrackingWorksheet!F189="",TrackingWorksheet!G189="", TrackingWorksheet!H189=""),1,0)*D184)</f>
        <v>0</v>
      </c>
      <c r="K184" s="51"/>
      <c r="L184" s="51"/>
      <c r="N184" s="51"/>
    </row>
    <row r="185" spans="2:14" x14ac:dyDescent="0.35">
      <c r="B185" s="25">
        <f>IF(AND(ISBLANK(TrackingWorksheet!B190),ISBLANK(TrackingWorksheet!C190),ISBLANK(TrackingWorksheet!F190),ISBLANK(TrackingWorksheet!#REF!),
ISBLANK(TrackingWorksheet!#REF!),ISBLANK(TrackingWorksheet!#REF!),ISBLANK(TrackingWorksheet!G190),
ISBLANK(TrackingWorksheet!H190)),1,0)</f>
        <v>0</v>
      </c>
      <c r="C185" s="11">
        <f>IF(B185=1,"",TrackingWorksheet!D190)</f>
        <v>0</v>
      </c>
      <c r="D185" s="19">
        <f>IF(B185=1,"",IF(AND(TrackingWorksheet!B190&lt;&gt;"",TrackingWorksheet!B190&lt;=WeeklySummary!$C$7,OR(TrackingWorksheet!C190="",TrackingWorksheet!C190&gt;=WeeklySummary!$C$6)),1,0))</f>
        <v>0</v>
      </c>
      <c r="E185" s="19">
        <f>IF(B185=1,"",IF(AND(TrackingWorksheet!F190&lt;&gt;"",TrackingWorksheet!F190&lt;=WeeklySummary!$C$7,WeeklySummary!$C$6-TrackingWorksheet!F190&lt;60),1,0)*D185)</f>
        <v>0</v>
      </c>
      <c r="F185" s="19">
        <f>IF(B185=1,"",IF(AND(TrackingWorksheet!F190&lt;&gt;"",TrackingWorksheet!F190&lt;=WeeklySummary!$C$7,TrackingWorksheet!F190&gt;$M$3),1,0)*D185)</f>
        <v>0</v>
      </c>
      <c r="G185" s="19">
        <f t="shared" si="2"/>
        <v>0</v>
      </c>
      <c r="H185" s="18">
        <f>IF(B185=1,"",IF(AND(TrackingWorksheet!G190&lt;&gt;"",TrackingWorksheet!G190&lt;=WeeklySummary!$C$7),1,0)*D185)</f>
        <v>0</v>
      </c>
      <c r="I185" s="18">
        <f>IF(B185=1,"",IF(AND(TrackingWorksheet!H190&lt;&gt;"",TrackingWorksheet!H190&lt;=WeeklySummary!$C$7),1,0)*D185)</f>
        <v>0</v>
      </c>
      <c r="J185" s="51">
        <f>IF(B185=1,"",IF(AND(TrackingWorksheet!F190="",TrackingWorksheet!G190="", TrackingWorksheet!H190=""),1,0)*D185)</f>
        <v>0</v>
      </c>
      <c r="K185" s="51"/>
      <c r="L185" s="51"/>
      <c r="N185" s="51"/>
    </row>
    <row r="186" spans="2:14" x14ac:dyDescent="0.35">
      <c r="B186" s="25">
        <f>IF(AND(ISBLANK(TrackingWorksheet!B191),ISBLANK(TrackingWorksheet!C191),ISBLANK(TrackingWorksheet!F191),ISBLANK(TrackingWorksheet!#REF!),
ISBLANK(TrackingWorksheet!#REF!),ISBLANK(TrackingWorksheet!#REF!),ISBLANK(TrackingWorksheet!G191),
ISBLANK(TrackingWorksheet!H191)),1,0)</f>
        <v>0</v>
      </c>
      <c r="C186" s="11">
        <f>IF(B186=1,"",TrackingWorksheet!D191)</f>
        <v>0</v>
      </c>
      <c r="D186" s="19">
        <f>IF(B186=1,"",IF(AND(TrackingWorksheet!B191&lt;&gt;"",TrackingWorksheet!B191&lt;=WeeklySummary!$C$7,OR(TrackingWorksheet!C191="",TrackingWorksheet!C191&gt;=WeeklySummary!$C$6)),1,0))</f>
        <v>0</v>
      </c>
      <c r="E186" s="19">
        <f>IF(B186=1,"",IF(AND(TrackingWorksheet!F191&lt;&gt;"",TrackingWorksheet!F191&lt;=WeeklySummary!$C$7,WeeklySummary!$C$6-TrackingWorksheet!F191&lt;60),1,0)*D186)</f>
        <v>0</v>
      </c>
      <c r="F186" s="19">
        <f>IF(B186=1,"",IF(AND(TrackingWorksheet!F191&lt;&gt;"",TrackingWorksheet!F191&lt;=WeeklySummary!$C$7,TrackingWorksheet!F191&gt;$M$3),1,0)*D186)</f>
        <v>0</v>
      </c>
      <c r="G186" s="19">
        <f t="shared" si="2"/>
        <v>0</v>
      </c>
      <c r="H186" s="18">
        <f>IF(B186=1,"",IF(AND(TrackingWorksheet!G191&lt;&gt;"",TrackingWorksheet!G191&lt;=WeeklySummary!$C$7),1,0)*D186)</f>
        <v>0</v>
      </c>
      <c r="I186" s="18">
        <f>IF(B186=1,"",IF(AND(TrackingWorksheet!H191&lt;&gt;"",TrackingWorksheet!H191&lt;=WeeklySummary!$C$7),1,0)*D186)</f>
        <v>0</v>
      </c>
      <c r="J186" s="51">
        <f>IF(B186=1,"",IF(AND(TrackingWorksheet!F191="",TrackingWorksheet!G191="", TrackingWorksheet!H191=""),1,0)*D186)</f>
        <v>0</v>
      </c>
      <c r="K186" s="51"/>
      <c r="L186" s="51"/>
      <c r="N186" s="51"/>
    </row>
    <row r="187" spans="2:14" x14ac:dyDescent="0.35">
      <c r="B187" s="25">
        <f>IF(AND(ISBLANK(TrackingWorksheet!B192),ISBLANK(TrackingWorksheet!C192),ISBLANK(TrackingWorksheet!F192),ISBLANK(TrackingWorksheet!#REF!),
ISBLANK(TrackingWorksheet!#REF!),ISBLANK(TrackingWorksheet!#REF!),ISBLANK(TrackingWorksheet!G192),
ISBLANK(TrackingWorksheet!H192)),1,0)</f>
        <v>0</v>
      </c>
      <c r="C187" s="11">
        <f>IF(B187=1,"",TrackingWorksheet!D192)</f>
        <v>0</v>
      </c>
      <c r="D187" s="19">
        <f>IF(B187=1,"",IF(AND(TrackingWorksheet!B192&lt;&gt;"",TrackingWorksheet!B192&lt;=WeeklySummary!$C$7,OR(TrackingWorksheet!C192="",TrackingWorksheet!C192&gt;=WeeklySummary!$C$6)),1,0))</f>
        <v>0</v>
      </c>
      <c r="E187" s="19">
        <f>IF(B187=1,"",IF(AND(TrackingWorksheet!F192&lt;&gt;"",TrackingWorksheet!F192&lt;=WeeklySummary!$C$7,WeeklySummary!$C$6-TrackingWorksheet!F192&lt;60),1,0)*D187)</f>
        <v>0</v>
      </c>
      <c r="F187" s="19">
        <f>IF(B187=1,"",IF(AND(TrackingWorksheet!F192&lt;&gt;"",TrackingWorksheet!F192&lt;=WeeklySummary!$C$7,TrackingWorksheet!F192&gt;$M$3),1,0)*D187)</f>
        <v>0</v>
      </c>
      <c r="G187" s="19">
        <f t="shared" si="2"/>
        <v>0</v>
      </c>
      <c r="H187" s="18">
        <f>IF(B187=1,"",IF(AND(TrackingWorksheet!G192&lt;&gt;"",TrackingWorksheet!G192&lt;=WeeklySummary!$C$7),1,0)*D187)</f>
        <v>0</v>
      </c>
      <c r="I187" s="18">
        <f>IF(B187=1,"",IF(AND(TrackingWorksheet!H192&lt;&gt;"",TrackingWorksheet!H192&lt;=WeeklySummary!$C$7),1,0)*D187)</f>
        <v>0</v>
      </c>
      <c r="J187" s="51">
        <f>IF(B187=1,"",IF(AND(TrackingWorksheet!F192="",TrackingWorksheet!G192="", TrackingWorksheet!H192=""),1,0)*D187)</f>
        <v>0</v>
      </c>
      <c r="K187" s="51"/>
      <c r="L187" s="51"/>
      <c r="N187" s="51"/>
    </row>
    <row r="188" spans="2:14" x14ac:dyDescent="0.35">
      <c r="B188" s="25">
        <f>IF(AND(ISBLANK(TrackingWorksheet!B193),ISBLANK(TrackingWorksheet!C193),ISBLANK(TrackingWorksheet!F193),ISBLANK(TrackingWorksheet!#REF!),
ISBLANK(TrackingWorksheet!#REF!),ISBLANK(TrackingWorksheet!#REF!),ISBLANK(TrackingWorksheet!G193),
ISBLANK(TrackingWorksheet!H193)),1,0)</f>
        <v>0</v>
      </c>
      <c r="C188" s="11">
        <f>IF(B188=1,"",TrackingWorksheet!D193)</f>
        <v>0</v>
      </c>
      <c r="D188" s="19">
        <f>IF(B188=1,"",IF(AND(TrackingWorksheet!B193&lt;&gt;"",TrackingWorksheet!B193&lt;=WeeklySummary!$C$7,OR(TrackingWorksheet!C193="",TrackingWorksheet!C193&gt;=WeeklySummary!$C$6)),1,0))</f>
        <v>0</v>
      </c>
      <c r="E188" s="19">
        <f>IF(B188=1,"",IF(AND(TrackingWorksheet!F193&lt;&gt;"",TrackingWorksheet!F193&lt;=WeeklySummary!$C$7,WeeklySummary!$C$6-TrackingWorksheet!F193&lt;60),1,0)*D188)</f>
        <v>0</v>
      </c>
      <c r="F188" s="19">
        <f>IF(B188=1,"",IF(AND(TrackingWorksheet!F193&lt;&gt;"",TrackingWorksheet!F193&lt;=WeeklySummary!$C$7,TrackingWorksheet!F193&gt;$M$3),1,0)*D188)</f>
        <v>0</v>
      </c>
      <c r="G188" s="19">
        <f t="shared" si="2"/>
        <v>0</v>
      </c>
      <c r="H188" s="18">
        <f>IF(B188=1,"",IF(AND(TrackingWorksheet!G193&lt;&gt;"",TrackingWorksheet!G193&lt;=WeeklySummary!$C$7),1,0)*D188)</f>
        <v>0</v>
      </c>
      <c r="I188" s="18">
        <f>IF(B188=1,"",IF(AND(TrackingWorksheet!H193&lt;&gt;"",TrackingWorksheet!H193&lt;=WeeklySummary!$C$7),1,0)*D188)</f>
        <v>0</v>
      </c>
      <c r="J188" s="51">
        <f>IF(B188=1,"",IF(AND(TrackingWorksheet!F193="",TrackingWorksheet!G193="", TrackingWorksheet!H193=""),1,0)*D188)</f>
        <v>0</v>
      </c>
      <c r="K188" s="51"/>
      <c r="L188" s="51"/>
      <c r="N188" s="51"/>
    </row>
    <row r="189" spans="2:14" x14ac:dyDescent="0.35">
      <c r="B189" s="25">
        <f>IF(AND(ISBLANK(TrackingWorksheet!B194),ISBLANK(TrackingWorksheet!C194),ISBLANK(TrackingWorksheet!F194),ISBLANK(TrackingWorksheet!#REF!),
ISBLANK(TrackingWorksheet!#REF!),ISBLANK(TrackingWorksheet!#REF!),ISBLANK(TrackingWorksheet!G194),
ISBLANK(TrackingWorksheet!H194)),1,0)</f>
        <v>0</v>
      </c>
      <c r="C189" s="11">
        <f>IF(B189=1,"",TrackingWorksheet!D194)</f>
        <v>0</v>
      </c>
      <c r="D189" s="19">
        <f>IF(B189=1,"",IF(AND(TrackingWorksheet!B194&lt;&gt;"",TrackingWorksheet!B194&lt;=WeeklySummary!$C$7,OR(TrackingWorksheet!C194="",TrackingWorksheet!C194&gt;=WeeklySummary!$C$6)),1,0))</f>
        <v>0</v>
      </c>
      <c r="E189" s="19">
        <f>IF(B189=1,"",IF(AND(TrackingWorksheet!F194&lt;&gt;"",TrackingWorksheet!F194&lt;=WeeklySummary!$C$7,WeeklySummary!$C$6-TrackingWorksheet!F194&lt;60),1,0)*D189)</f>
        <v>0</v>
      </c>
      <c r="F189" s="19">
        <f>IF(B189=1,"",IF(AND(TrackingWorksheet!F194&lt;&gt;"",TrackingWorksheet!F194&lt;=WeeklySummary!$C$7,TrackingWorksheet!F194&gt;$M$3),1,0)*D189)</f>
        <v>0</v>
      </c>
      <c r="G189" s="19">
        <f t="shared" si="2"/>
        <v>0</v>
      </c>
      <c r="H189" s="18">
        <f>IF(B189=1,"",IF(AND(TrackingWorksheet!G194&lt;&gt;"",TrackingWorksheet!G194&lt;=WeeklySummary!$C$7),1,0)*D189)</f>
        <v>0</v>
      </c>
      <c r="I189" s="18">
        <f>IF(B189=1,"",IF(AND(TrackingWorksheet!H194&lt;&gt;"",TrackingWorksheet!H194&lt;=WeeklySummary!$C$7),1,0)*D189)</f>
        <v>0</v>
      </c>
      <c r="J189" s="51">
        <f>IF(B189=1,"",IF(AND(TrackingWorksheet!F194="",TrackingWorksheet!G194="", TrackingWorksheet!H194=""),1,0)*D189)</f>
        <v>0</v>
      </c>
      <c r="K189" s="51"/>
      <c r="L189" s="51"/>
      <c r="N189" s="51"/>
    </row>
    <row r="190" spans="2:14" x14ac:dyDescent="0.35">
      <c r="B190" s="25">
        <f>IF(AND(ISBLANK(TrackingWorksheet!B195),ISBLANK(TrackingWorksheet!C195),ISBLANK(TrackingWorksheet!F195),ISBLANK(TrackingWorksheet!#REF!),
ISBLANK(TrackingWorksheet!#REF!),ISBLANK(TrackingWorksheet!#REF!),ISBLANK(TrackingWorksheet!G195),
ISBLANK(TrackingWorksheet!H195)),1,0)</f>
        <v>0</v>
      </c>
      <c r="C190" s="11">
        <f>IF(B190=1,"",TrackingWorksheet!D195)</f>
        <v>0</v>
      </c>
      <c r="D190" s="19">
        <f>IF(B190=1,"",IF(AND(TrackingWorksheet!B195&lt;&gt;"",TrackingWorksheet!B195&lt;=WeeklySummary!$C$7,OR(TrackingWorksheet!C195="",TrackingWorksheet!C195&gt;=WeeklySummary!$C$6)),1,0))</f>
        <v>0</v>
      </c>
      <c r="E190" s="19">
        <f>IF(B190=1,"",IF(AND(TrackingWorksheet!F195&lt;&gt;"",TrackingWorksheet!F195&lt;=WeeklySummary!$C$7,WeeklySummary!$C$6-TrackingWorksheet!F195&lt;60),1,0)*D190)</f>
        <v>0</v>
      </c>
      <c r="F190" s="19">
        <f>IF(B190=1,"",IF(AND(TrackingWorksheet!F195&lt;&gt;"",TrackingWorksheet!F195&lt;=WeeklySummary!$C$7,TrackingWorksheet!F195&gt;$M$3),1,0)*D190)</f>
        <v>0</v>
      </c>
      <c r="G190" s="19">
        <f t="shared" si="2"/>
        <v>0</v>
      </c>
      <c r="H190" s="18">
        <f>IF(B190=1,"",IF(AND(TrackingWorksheet!G195&lt;&gt;"",TrackingWorksheet!G195&lt;=WeeklySummary!$C$7),1,0)*D190)</f>
        <v>0</v>
      </c>
      <c r="I190" s="18">
        <f>IF(B190=1,"",IF(AND(TrackingWorksheet!H195&lt;&gt;"",TrackingWorksheet!H195&lt;=WeeklySummary!$C$7),1,0)*D190)</f>
        <v>0</v>
      </c>
      <c r="J190" s="51">
        <f>IF(B190=1,"",IF(AND(TrackingWorksheet!F195="",TrackingWorksheet!G195="", TrackingWorksheet!H195=""),1,0)*D190)</f>
        <v>0</v>
      </c>
      <c r="K190" s="51"/>
      <c r="L190" s="51"/>
      <c r="N190" s="51"/>
    </row>
    <row r="191" spans="2:14" x14ac:dyDescent="0.35">
      <c r="B191" s="25">
        <f>IF(AND(ISBLANK(TrackingWorksheet!B196),ISBLANK(TrackingWorksheet!C196),ISBLANK(TrackingWorksheet!F196),ISBLANK(TrackingWorksheet!#REF!),
ISBLANK(TrackingWorksheet!#REF!),ISBLANK(TrackingWorksheet!#REF!),ISBLANK(TrackingWorksheet!G196),
ISBLANK(TrackingWorksheet!H196)),1,0)</f>
        <v>0</v>
      </c>
      <c r="C191" s="11">
        <f>IF(B191=1,"",TrackingWorksheet!D196)</f>
        <v>0</v>
      </c>
      <c r="D191" s="19">
        <f>IF(B191=1,"",IF(AND(TrackingWorksheet!B196&lt;&gt;"",TrackingWorksheet!B196&lt;=WeeklySummary!$C$7,OR(TrackingWorksheet!C196="",TrackingWorksheet!C196&gt;=WeeklySummary!$C$6)),1,0))</f>
        <v>0</v>
      </c>
      <c r="E191" s="19">
        <f>IF(B191=1,"",IF(AND(TrackingWorksheet!F196&lt;&gt;"",TrackingWorksheet!F196&lt;=WeeklySummary!$C$7,WeeklySummary!$C$6-TrackingWorksheet!F196&lt;60),1,0)*D191)</f>
        <v>0</v>
      </c>
      <c r="F191" s="19">
        <f>IF(B191=1,"",IF(AND(TrackingWorksheet!F196&lt;&gt;"",TrackingWorksheet!F196&lt;=WeeklySummary!$C$7,TrackingWorksheet!F196&gt;$M$3),1,0)*D191)</f>
        <v>0</v>
      </c>
      <c r="G191" s="19">
        <f t="shared" si="2"/>
        <v>0</v>
      </c>
      <c r="H191" s="18">
        <f>IF(B191=1,"",IF(AND(TrackingWorksheet!G196&lt;&gt;"",TrackingWorksheet!G196&lt;=WeeklySummary!$C$7),1,0)*D191)</f>
        <v>0</v>
      </c>
      <c r="I191" s="18">
        <f>IF(B191=1,"",IF(AND(TrackingWorksheet!H196&lt;&gt;"",TrackingWorksheet!H196&lt;=WeeklySummary!$C$7),1,0)*D191)</f>
        <v>0</v>
      </c>
      <c r="J191" s="51">
        <f>IF(B191=1,"",IF(AND(TrackingWorksheet!F196="",TrackingWorksheet!G196="", TrackingWorksheet!H196=""),1,0)*D191)</f>
        <v>0</v>
      </c>
      <c r="K191" s="51"/>
      <c r="L191" s="51"/>
      <c r="N191" s="51"/>
    </row>
    <row r="192" spans="2:14" x14ac:dyDescent="0.35">
      <c r="B192" s="25">
        <f>IF(AND(ISBLANK(TrackingWorksheet!B197),ISBLANK(TrackingWorksheet!C197),ISBLANK(TrackingWorksheet!F197),ISBLANK(TrackingWorksheet!#REF!),
ISBLANK(TrackingWorksheet!#REF!),ISBLANK(TrackingWorksheet!#REF!),ISBLANK(TrackingWorksheet!G197),
ISBLANK(TrackingWorksheet!H197)),1,0)</f>
        <v>0</v>
      </c>
      <c r="C192" s="11">
        <f>IF(B192=1,"",TrackingWorksheet!D197)</f>
        <v>0</v>
      </c>
      <c r="D192" s="19">
        <f>IF(B192=1,"",IF(AND(TrackingWorksheet!B197&lt;&gt;"",TrackingWorksheet!B197&lt;=WeeklySummary!$C$7,OR(TrackingWorksheet!C197="",TrackingWorksheet!C197&gt;=WeeklySummary!$C$6)),1,0))</f>
        <v>0</v>
      </c>
      <c r="E192" s="19">
        <f>IF(B192=1,"",IF(AND(TrackingWorksheet!F197&lt;&gt;"",TrackingWorksheet!F197&lt;=WeeklySummary!$C$7,WeeklySummary!$C$6-TrackingWorksheet!F197&lt;60),1,0)*D192)</f>
        <v>0</v>
      </c>
      <c r="F192" s="19">
        <f>IF(B192=1,"",IF(AND(TrackingWorksheet!F197&lt;&gt;"",TrackingWorksheet!F197&lt;=WeeklySummary!$C$7,TrackingWorksheet!F197&gt;$M$3),1,0)*D192)</f>
        <v>0</v>
      </c>
      <c r="G192" s="19">
        <f t="shared" si="2"/>
        <v>0</v>
      </c>
      <c r="H192" s="18">
        <f>IF(B192=1,"",IF(AND(TrackingWorksheet!G197&lt;&gt;"",TrackingWorksheet!G197&lt;=WeeklySummary!$C$7),1,0)*D192)</f>
        <v>0</v>
      </c>
      <c r="I192" s="18">
        <f>IF(B192=1,"",IF(AND(TrackingWorksheet!H197&lt;&gt;"",TrackingWorksheet!H197&lt;=WeeklySummary!$C$7),1,0)*D192)</f>
        <v>0</v>
      </c>
      <c r="J192" s="51">
        <f>IF(B192=1,"",IF(AND(TrackingWorksheet!F197="",TrackingWorksheet!G197="", TrackingWorksheet!H197=""),1,0)*D192)</f>
        <v>0</v>
      </c>
      <c r="K192" s="51"/>
      <c r="L192" s="51"/>
      <c r="N192" s="51"/>
    </row>
    <row r="193" spans="2:14" x14ac:dyDescent="0.35">
      <c r="B193" s="25">
        <f>IF(AND(ISBLANK(TrackingWorksheet!B198),ISBLANK(TrackingWorksheet!C198),ISBLANK(TrackingWorksheet!F198),ISBLANK(TrackingWorksheet!#REF!),
ISBLANK(TrackingWorksheet!#REF!),ISBLANK(TrackingWorksheet!#REF!),ISBLANK(TrackingWorksheet!G198),
ISBLANK(TrackingWorksheet!H198)),1,0)</f>
        <v>0</v>
      </c>
      <c r="C193" s="11">
        <f>IF(B193=1,"",TrackingWorksheet!D198)</f>
        <v>0</v>
      </c>
      <c r="D193" s="19">
        <f>IF(B193=1,"",IF(AND(TrackingWorksheet!B198&lt;&gt;"",TrackingWorksheet!B198&lt;=WeeklySummary!$C$7,OR(TrackingWorksheet!C198="",TrackingWorksheet!C198&gt;=WeeklySummary!$C$6)),1,0))</f>
        <v>0</v>
      </c>
      <c r="E193" s="19">
        <f>IF(B193=1,"",IF(AND(TrackingWorksheet!F198&lt;&gt;"",TrackingWorksheet!F198&lt;=WeeklySummary!$C$7,WeeklySummary!$C$6-TrackingWorksheet!F198&lt;60),1,0)*D193)</f>
        <v>0</v>
      </c>
      <c r="F193" s="19">
        <f>IF(B193=1,"",IF(AND(TrackingWorksheet!F198&lt;&gt;"",TrackingWorksheet!F198&lt;=WeeklySummary!$C$7,TrackingWorksheet!F198&gt;$M$3),1,0)*D193)</f>
        <v>0</v>
      </c>
      <c r="G193" s="19">
        <f t="shared" si="2"/>
        <v>0</v>
      </c>
      <c r="H193" s="18">
        <f>IF(B193=1,"",IF(AND(TrackingWorksheet!G198&lt;&gt;"",TrackingWorksheet!G198&lt;=WeeklySummary!$C$7),1,0)*D193)</f>
        <v>0</v>
      </c>
      <c r="I193" s="18">
        <f>IF(B193=1,"",IF(AND(TrackingWorksheet!H198&lt;&gt;"",TrackingWorksheet!H198&lt;=WeeklySummary!$C$7),1,0)*D193)</f>
        <v>0</v>
      </c>
      <c r="J193" s="51">
        <f>IF(B193=1,"",IF(AND(TrackingWorksheet!F198="",TrackingWorksheet!G198="", TrackingWorksheet!H198=""),1,0)*D193)</f>
        <v>0</v>
      </c>
      <c r="K193" s="51"/>
      <c r="L193" s="51"/>
      <c r="N193" s="51"/>
    </row>
    <row r="194" spans="2:14" x14ac:dyDescent="0.35">
      <c r="B194" s="25">
        <f>IF(AND(ISBLANK(TrackingWorksheet!B199),ISBLANK(TrackingWorksheet!C199),ISBLANK(TrackingWorksheet!F199),ISBLANK(TrackingWorksheet!#REF!),
ISBLANK(TrackingWorksheet!#REF!),ISBLANK(TrackingWorksheet!#REF!),ISBLANK(TrackingWorksheet!G199),
ISBLANK(TrackingWorksheet!H199)),1,0)</f>
        <v>0</v>
      </c>
      <c r="C194" s="11">
        <f>IF(B194=1,"",TrackingWorksheet!D199)</f>
        <v>0</v>
      </c>
      <c r="D194" s="19">
        <f>IF(B194=1,"",IF(AND(TrackingWorksheet!B199&lt;&gt;"",TrackingWorksheet!B199&lt;=WeeklySummary!$C$7,OR(TrackingWorksheet!C199="",TrackingWorksheet!C199&gt;=WeeklySummary!$C$6)),1,0))</f>
        <v>0</v>
      </c>
      <c r="E194" s="19">
        <f>IF(B194=1,"",IF(AND(TrackingWorksheet!F199&lt;&gt;"",TrackingWorksheet!F199&lt;=WeeklySummary!$C$7,WeeklySummary!$C$6-TrackingWorksheet!F199&lt;60),1,0)*D194)</f>
        <v>0</v>
      </c>
      <c r="F194" s="19">
        <f>IF(B194=1,"",IF(AND(TrackingWorksheet!F199&lt;&gt;"",TrackingWorksheet!F199&lt;=WeeklySummary!$C$7,TrackingWorksheet!F199&gt;$M$3),1,0)*D194)</f>
        <v>0</v>
      </c>
      <c r="G194" s="19">
        <f t="shared" si="2"/>
        <v>0</v>
      </c>
      <c r="H194" s="18">
        <f>IF(B194=1,"",IF(AND(TrackingWorksheet!G199&lt;&gt;"",TrackingWorksheet!G199&lt;=WeeklySummary!$C$7),1,0)*D194)</f>
        <v>0</v>
      </c>
      <c r="I194" s="18">
        <f>IF(B194=1,"",IF(AND(TrackingWorksheet!H199&lt;&gt;"",TrackingWorksheet!H199&lt;=WeeklySummary!$C$7),1,0)*D194)</f>
        <v>0</v>
      </c>
      <c r="J194" s="51">
        <f>IF(B194=1,"",IF(AND(TrackingWorksheet!F199="",TrackingWorksheet!G199="", TrackingWorksheet!H199=""),1,0)*D194)</f>
        <v>0</v>
      </c>
      <c r="K194" s="51"/>
      <c r="L194" s="51"/>
      <c r="N194" s="51"/>
    </row>
    <row r="195" spans="2:14" x14ac:dyDescent="0.35">
      <c r="B195" s="25">
        <f>IF(AND(ISBLANK(TrackingWorksheet!B200),ISBLANK(TrackingWorksheet!C200),ISBLANK(TrackingWorksheet!F200),ISBLANK(TrackingWorksheet!#REF!),
ISBLANK(TrackingWorksheet!#REF!),ISBLANK(TrackingWorksheet!#REF!),ISBLANK(TrackingWorksheet!G200),
ISBLANK(TrackingWorksheet!H200)),1,0)</f>
        <v>0</v>
      </c>
      <c r="C195" s="11">
        <f>IF(B195=1,"",TrackingWorksheet!D200)</f>
        <v>0</v>
      </c>
      <c r="D195" s="19">
        <f>IF(B195=1,"",IF(AND(TrackingWorksheet!B200&lt;&gt;"",TrackingWorksheet!B200&lt;=WeeklySummary!$C$7,OR(TrackingWorksheet!C200="",TrackingWorksheet!C200&gt;=WeeklySummary!$C$6)),1,0))</f>
        <v>0</v>
      </c>
      <c r="E195" s="19">
        <f>IF(B195=1,"",IF(AND(TrackingWorksheet!F200&lt;&gt;"",TrackingWorksheet!F200&lt;=WeeklySummary!$C$7,WeeklySummary!$C$6-TrackingWorksheet!F200&lt;60),1,0)*D195)</f>
        <v>0</v>
      </c>
      <c r="F195" s="19">
        <f>IF(B195=1,"",IF(AND(TrackingWorksheet!F200&lt;&gt;"",TrackingWorksheet!F200&lt;=WeeklySummary!$C$7,TrackingWorksheet!F200&gt;$M$3),1,0)*D195)</f>
        <v>0</v>
      </c>
      <c r="G195" s="19">
        <f t="shared" si="2"/>
        <v>0</v>
      </c>
      <c r="H195" s="18">
        <f>IF(B195=1,"",IF(AND(TrackingWorksheet!G200&lt;&gt;"",TrackingWorksheet!G200&lt;=WeeklySummary!$C$7),1,0)*D195)</f>
        <v>0</v>
      </c>
      <c r="I195" s="18">
        <f>IF(B195=1,"",IF(AND(TrackingWorksheet!H200&lt;&gt;"",TrackingWorksheet!H200&lt;=WeeklySummary!$C$7),1,0)*D195)</f>
        <v>0</v>
      </c>
      <c r="J195" s="51">
        <f>IF(B195=1,"",IF(AND(TrackingWorksheet!F200="",TrackingWorksheet!G200="", TrackingWorksheet!H200=""),1,0)*D195)</f>
        <v>0</v>
      </c>
      <c r="K195" s="51"/>
      <c r="L195" s="51"/>
      <c r="N195" s="51"/>
    </row>
    <row r="196" spans="2:14" x14ac:dyDescent="0.35">
      <c r="B196" s="25">
        <f>IF(AND(ISBLANK(TrackingWorksheet!B201),ISBLANK(TrackingWorksheet!C201),ISBLANK(TrackingWorksheet!F201),ISBLANK(TrackingWorksheet!#REF!),
ISBLANK(TrackingWorksheet!#REF!),ISBLANK(TrackingWorksheet!#REF!),ISBLANK(TrackingWorksheet!G201),
ISBLANK(TrackingWorksheet!H201)),1,0)</f>
        <v>0</v>
      </c>
      <c r="C196" s="11">
        <f>IF(B196=1,"",TrackingWorksheet!D201)</f>
        <v>0</v>
      </c>
      <c r="D196" s="19">
        <f>IF(B196=1,"",IF(AND(TrackingWorksheet!B201&lt;&gt;"",TrackingWorksheet!B201&lt;=WeeklySummary!$C$7,OR(TrackingWorksheet!C201="",TrackingWorksheet!C201&gt;=WeeklySummary!$C$6)),1,0))</f>
        <v>0</v>
      </c>
      <c r="E196" s="19">
        <f>IF(B196=1,"",IF(AND(TrackingWorksheet!F201&lt;&gt;"",TrackingWorksheet!F201&lt;=WeeklySummary!$C$7,WeeklySummary!$C$6-TrackingWorksheet!F201&lt;60),1,0)*D196)</f>
        <v>0</v>
      </c>
      <c r="F196" s="19">
        <f>IF(B196=1,"",IF(AND(TrackingWorksheet!F201&lt;&gt;"",TrackingWorksheet!F201&lt;=WeeklySummary!$C$7,TrackingWorksheet!F201&gt;$M$3),1,0)*D196)</f>
        <v>0</v>
      </c>
      <c r="G196" s="19">
        <f t="shared" ref="G196:G259" si="3">MAX(E196:F196)</f>
        <v>0</v>
      </c>
      <c r="H196" s="18">
        <f>IF(B196=1,"",IF(AND(TrackingWorksheet!G201&lt;&gt;"",TrackingWorksheet!G201&lt;=WeeklySummary!$C$7),1,0)*D196)</f>
        <v>0</v>
      </c>
      <c r="I196" s="18">
        <f>IF(B196=1,"",IF(AND(TrackingWorksheet!H201&lt;&gt;"",TrackingWorksheet!H201&lt;=WeeklySummary!$C$7),1,0)*D196)</f>
        <v>0</v>
      </c>
      <c r="J196" s="51">
        <f>IF(B196=1,"",IF(AND(TrackingWorksheet!F201="",TrackingWorksheet!G201="", TrackingWorksheet!H201=""),1,0)*D196)</f>
        <v>0</v>
      </c>
      <c r="K196" s="51"/>
      <c r="L196" s="51"/>
      <c r="N196" s="51"/>
    </row>
    <row r="197" spans="2:14" x14ac:dyDescent="0.35">
      <c r="B197" s="25">
        <f>IF(AND(ISBLANK(TrackingWorksheet!B202),ISBLANK(TrackingWorksheet!C202),ISBLANK(TrackingWorksheet!F202),ISBLANK(TrackingWorksheet!#REF!),
ISBLANK(TrackingWorksheet!#REF!),ISBLANK(TrackingWorksheet!#REF!),ISBLANK(TrackingWorksheet!G202),
ISBLANK(TrackingWorksheet!H202)),1,0)</f>
        <v>0</v>
      </c>
      <c r="C197" s="11">
        <f>IF(B197=1,"",TrackingWorksheet!D202)</f>
        <v>0</v>
      </c>
      <c r="D197" s="19">
        <f>IF(B197=1,"",IF(AND(TrackingWorksheet!B202&lt;&gt;"",TrackingWorksheet!B202&lt;=WeeklySummary!$C$7,OR(TrackingWorksheet!C202="",TrackingWorksheet!C202&gt;=WeeklySummary!$C$6)),1,0))</f>
        <v>0</v>
      </c>
      <c r="E197" s="19">
        <f>IF(B197=1,"",IF(AND(TrackingWorksheet!F202&lt;&gt;"",TrackingWorksheet!F202&lt;=WeeklySummary!$C$7,WeeklySummary!$C$6-TrackingWorksheet!F202&lt;60),1,0)*D197)</f>
        <v>0</v>
      </c>
      <c r="F197" s="19">
        <f>IF(B197=1,"",IF(AND(TrackingWorksheet!F202&lt;&gt;"",TrackingWorksheet!F202&lt;=WeeklySummary!$C$7,TrackingWorksheet!F202&gt;$M$3),1,0)*D197)</f>
        <v>0</v>
      </c>
      <c r="G197" s="19">
        <f t="shared" si="3"/>
        <v>0</v>
      </c>
      <c r="H197" s="18">
        <f>IF(B197=1,"",IF(AND(TrackingWorksheet!G202&lt;&gt;"",TrackingWorksheet!G202&lt;=WeeklySummary!$C$7),1,0)*D197)</f>
        <v>0</v>
      </c>
      <c r="I197" s="18">
        <f>IF(B197=1,"",IF(AND(TrackingWorksheet!H202&lt;&gt;"",TrackingWorksheet!H202&lt;=WeeklySummary!$C$7),1,0)*D197)</f>
        <v>0</v>
      </c>
      <c r="J197" s="51">
        <f>IF(B197=1,"",IF(AND(TrackingWorksheet!F202="",TrackingWorksheet!G202="", TrackingWorksheet!H202=""),1,0)*D197)</f>
        <v>0</v>
      </c>
      <c r="K197" s="51"/>
      <c r="L197" s="51"/>
      <c r="N197" s="51"/>
    </row>
    <row r="198" spans="2:14" x14ac:dyDescent="0.35">
      <c r="B198" s="25">
        <f>IF(AND(ISBLANK(TrackingWorksheet!B203),ISBLANK(TrackingWorksheet!C203),ISBLANK(TrackingWorksheet!F203),ISBLANK(TrackingWorksheet!#REF!),
ISBLANK(TrackingWorksheet!#REF!),ISBLANK(TrackingWorksheet!#REF!),ISBLANK(TrackingWorksheet!G203),
ISBLANK(TrackingWorksheet!H203)),1,0)</f>
        <v>0</v>
      </c>
      <c r="C198" s="11">
        <f>IF(B198=1,"",TrackingWorksheet!D203)</f>
        <v>0</v>
      </c>
      <c r="D198" s="19">
        <f>IF(B198=1,"",IF(AND(TrackingWorksheet!B203&lt;&gt;"",TrackingWorksheet!B203&lt;=WeeklySummary!$C$7,OR(TrackingWorksheet!C203="",TrackingWorksheet!C203&gt;=WeeklySummary!$C$6)),1,0))</f>
        <v>0</v>
      </c>
      <c r="E198" s="19">
        <f>IF(B198=1,"",IF(AND(TrackingWorksheet!F203&lt;&gt;"",TrackingWorksheet!F203&lt;=WeeklySummary!$C$7,WeeklySummary!$C$6-TrackingWorksheet!F203&lt;60),1,0)*D198)</f>
        <v>0</v>
      </c>
      <c r="F198" s="19">
        <f>IF(B198=1,"",IF(AND(TrackingWorksheet!F203&lt;&gt;"",TrackingWorksheet!F203&lt;=WeeklySummary!$C$7,TrackingWorksheet!F203&gt;$M$3),1,0)*D198)</f>
        <v>0</v>
      </c>
      <c r="G198" s="19">
        <f t="shared" si="3"/>
        <v>0</v>
      </c>
      <c r="H198" s="18">
        <f>IF(B198=1,"",IF(AND(TrackingWorksheet!G203&lt;&gt;"",TrackingWorksheet!G203&lt;=WeeklySummary!$C$7),1,0)*D198)</f>
        <v>0</v>
      </c>
      <c r="I198" s="18">
        <f>IF(B198=1,"",IF(AND(TrackingWorksheet!H203&lt;&gt;"",TrackingWorksheet!H203&lt;=WeeklySummary!$C$7),1,0)*D198)</f>
        <v>0</v>
      </c>
      <c r="J198" s="51">
        <f>IF(B198=1,"",IF(AND(TrackingWorksheet!F203="",TrackingWorksheet!G203="", TrackingWorksheet!H203=""),1,0)*D198)</f>
        <v>0</v>
      </c>
      <c r="K198" s="51"/>
      <c r="L198" s="51"/>
      <c r="N198" s="51"/>
    </row>
    <row r="199" spans="2:14" x14ac:dyDescent="0.35">
      <c r="B199" s="25">
        <f>IF(AND(ISBLANK(TrackingWorksheet!B204),ISBLANK(TrackingWorksheet!C204),ISBLANK(TrackingWorksheet!F204),ISBLANK(TrackingWorksheet!#REF!),
ISBLANK(TrackingWorksheet!#REF!),ISBLANK(TrackingWorksheet!#REF!),ISBLANK(TrackingWorksheet!G204),
ISBLANK(TrackingWorksheet!H204)),1,0)</f>
        <v>0</v>
      </c>
      <c r="C199" s="11">
        <f>IF(B199=1,"",TrackingWorksheet!D204)</f>
        <v>0</v>
      </c>
      <c r="D199" s="19">
        <f>IF(B199=1,"",IF(AND(TrackingWorksheet!B204&lt;&gt;"",TrackingWorksheet!B204&lt;=WeeklySummary!$C$7,OR(TrackingWorksheet!C204="",TrackingWorksheet!C204&gt;=WeeklySummary!$C$6)),1,0))</f>
        <v>0</v>
      </c>
      <c r="E199" s="19">
        <f>IF(B199=1,"",IF(AND(TrackingWorksheet!F204&lt;&gt;"",TrackingWorksheet!F204&lt;=WeeklySummary!$C$7,WeeklySummary!$C$6-TrackingWorksheet!F204&lt;60),1,0)*D199)</f>
        <v>0</v>
      </c>
      <c r="F199" s="19">
        <f>IF(B199=1,"",IF(AND(TrackingWorksheet!F204&lt;&gt;"",TrackingWorksheet!F204&lt;=WeeklySummary!$C$7,TrackingWorksheet!F204&gt;$M$3),1,0)*D199)</f>
        <v>0</v>
      </c>
      <c r="G199" s="19">
        <f t="shared" si="3"/>
        <v>0</v>
      </c>
      <c r="H199" s="18">
        <f>IF(B199=1,"",IF(AND(TrackingWorksheet!G204&lt;&gt;"",TrackingWorksheet!G204&lt;=WeeklySummary!$C$7),1,0)*D199)</f>
        <v>0</v>
      </c>
      <c r="I199" s="18">
        <f>IF(B199=1,"",IF(AND(TrackingWorksheet!H204&lt;&gt;"",TrackingWorksheet!H204&lt;=WeeklySummary!$C$7),1,0)*D199)</f>
        <v>0</v>
      </c>
      <c r="J199" s="51">
        <f>IF(B199=1,"",IF(AND(TrackingWorksheet!F204="",TrackingWorksheet!G204="", TrackingWorksheet!H204=""),1,0)*D199)</f>
        <v>0</v>
      </c>
      <c r="K199" s="51"/>
      <c r="L199" s="51"/>
      <c r="N199" s="51"/>
    </row>
    <row r="200" spans="2:14" x14ac:dyDescent="0.35">
      <c r="B200" s="25">
        <f>IF(AND(ISBLANK(TrackingWorksheet!B205),ISBLANK(TrackingWorksheet!C205),ISBLANK(TrackingWorksheet!F205),ISBLANK(TrackingWorksheet!#REF!),
ISBLANK(TrackingWorksheet!#REF!),ISBLANK(TrackingWorksheet!#REF!),ISBLANK(TrackingWorksheet!G205),
ISBLANK(TrackingWorksheet!H205)),1,0)</f>
        <v>0</v>
      </c>
      <c r="C200" s="11">
        <f>IF(B200=1,"",TrackingWorksheet!D205)</f>
        <v>0</v>
      </c>
      <c r="D200" s="19">
        <f>IF(B200=1,"",IF(AND(TrackingWorksheet!B205&lt;&gt;"",TrackingWorksheet!B205&lt;=WeeklySummary!$C$7,OR(TrackingWorksheet!C205="",TrackingWorksheet!C205&gt;=WeeklySummary!$C$6)),1,0))</f>
        <v>0</v>
      </c>
      <c r="E200" s="19">
        <f>IF(B200=1,"",IF(AND(TrackingWorksheet!F205&lt;&gt;"",TrackingWorksheet!F205&lt;=WeeklySummary!$C$7,WeeklySummary!$C$6-TrackingWorksheet!F205&lt;60),1,0)*D200)</f>
        <v>0</v>
      </c>
      <c r="F200" s="19">
        <f>IF(B200=1,"",IF(AND(TrackingWorksheet!F205&lt;&gt;"",TrackingWorksheet!F205&lt;=WeeklySummary!$C$7,TrackingWorksheet!F205&gt;$M$3),1,0)*D200)</f>
        <v>0</v>
      </c>
      <c r="G200" s="19">
        <f t="shared" si="3"/>
        <v>0</v>
      </c>
      <c r="H200" s="18">
        <f>IF(B200=1,"",IF(AND(TrackingWorksheet!G205&lt;&gt;"",TrackingWorksheet!G205&lt;=WeeklySummary!$C$7),1,0)*D200)</f>
        <v>0</v>
      </c>
      <c r="I200" s="18">
        <f>IF(B200=1,"",IF(AND(TrackingWorksheet!H205&lt;&gt;"",TrackingWorksheet!H205&lt;=WeeklySummary!$C$7),1,0)*D200)</f>
        <v>0</v>
      </c>
      <c r="J200" s="51">
        <f>IF(B200=1,"",IF(AND(TrackingWorksheet!F205="",TrackingWorksheet!G205="", TrackingWorksheet!H205=""),1,0)*D200)</f>
        <v>0</v>
      </c>
      <c r="K200" s="51"/>
      <c r="L200" s="51"/>
      <c r="N200" s="51"/>
    </row>
    <row r="201" spans="2:14" x14ac:dyDescent="0.35">
      <c r="B201" s="25">
        <f>IF(AND(ISBLANK(TrackingWorksheet!B206),ISBLANK(TrackingWorksheet!C206),ISBLANK(TrackingWorksheet!F206),ISBLANK(TrackingWorksheet!#REF!),
ISBLANK(TrackingWorksheet!#REF!),ISBLANK(TrackingWorksheet!#REF!),ISBLANK(TrackingWorksheet!G206),
ISBLANK(TrackingWorksheet!H206)),1,0)</f>
        <v>0</v>
      </c>
      <c r="C201" s="11">
        <f>IF(B201=1,"",TrackingWorksheet!D206)</f>
        <v>0</v>
      </c>
      <c r="D201" s="19">
        <f>IF(B201=1,"",IF(AND(TrackingWorksheet!B206&lt;&gt;"",TrackingWorksheet!B206&lt;=WeeklySummary!$C$7,OR(TrackingWorksheet!C206="",TrackingWorksheet!C206&gt;=WeeklySummary!$C$6)),1,0))</f>
        <v>0</v>
      </c>
      <c r="E201" s="19">
        <f>IF(B201=1,"",IF(AND(TrackingWorksheet!F206&lt;&gt;"",TrackingWorksheet!F206&lt;=WeeklySummary!$C$7,WeeklySummary!$C$6-TrackingWorksheet!F206&lt;60),1,0)*D201)</f>
        <v>0</v>
      </c>
      <c r="F201" s="19">
        <f>IF(B201=1,"",IF(AND(TrackingWorksheet!F206&lt;&gt;"",TrackingWorksheet!F206&lt;=WeeklySummary!$C$7,TrackingWorksheet!F206&gt;$M$3),1,0)*D201)</f>
        <v>0</v>
      </c>
      <c r="G201" s="19">
        <f t="shared" si="3"/>
        <v>0</v>
      </c>
      <c r="H201" s="18">
        <f>IF(B201=1,"",IF(AND(TrackingWorksheet!G206&lt;&gt;"",TrackingWorksheet!G206&lt;=WeeklySummary!$C$7),1,0)*D201)</f>
        <v>0</v>
      </c>
      <c r="I201" s="18">
        <f>IF(B201=1,"",IF(AND(TrackingWorksheet!H206&lt;&gt;"",TrackingWorksheet!H206&lt;=WeeklySummary!$C$7),1,0)*D201)</f>
        <v>0</v>
      </c>
      <c r="J201" s="51">
        <f>IF(B201=1,"",IF(AND(TrackingWorksheet!F206="",TrackingWorksheet!G206="", TrackingWorksheet!H206=""),1,0)*D201)</f>
        <v>0</v>
      </c>
      <c r="K201" s="51"/>
      <c r="L201" s="51"/>
      <c r="N201" s="51"/>
    </row>
    <row r="202" spans="2:14" x14ac:dyDescent="0.35">
      <c r="B202" s="25">
        <f>IF(AND(ISBLANK(TrackingWorksheet!B207),ISBLANK(TrackingWorksheet!C207),ISBLANK(TrackingWorksheet!F207),ISBLANK(TrackingWorksheet!#REF!),
ISBLANK(TrackingWorksheet!#REF!),ISBLANK(TrackingWorksheet!#REF!),ISBLANK(TrackingWorksheet!G207),
ISBLANK(TrackingWorksheet!H207)),1,0)</f>
        <v>0</v>
      </c>
      <c r="C202" s="11">
        <f>IF(B202=1,"",TrackingWorksheet!D207)</f>
        <v>0</v>
      </c>
      <c r="D202" s="19">
        <f>IF(B202=1,"",IF(AND(TrackingWorksheet!B207&lt;&gt;"",TrackingWorksheet!B207&lt;=WeeklySummary!$C$7,OR(TrackingWorksheet!C207="",TrackingWorksheet!C207&gt;=WeeklySummary!$C$6)),1,0))</f>
        <v>0</v>
      </c>
      <c r="E202" s="19">
        <f>IF(B202=1,"",IF(AND(TrackingWorksheet!F207&lt;&gt;"",TrackingWorksheet!F207&lt;=WeeklySummary!$C$7,WeeklySummary!$C$6-TrackingWorksheet!F207&lt;60),1,0)*D202)</f>
        <v>0</v>
      </c>
      <c r="F202" s="19">
        <f>IF(B202=1,"",IF(AND(TrackingWorksheet!F207&lt;&gt;"",TrackingWorksheet!F207&lt;=WeeklySummary!$C$7,TrackingWorksheet!F207&gt;$M$3),1,0)*D202)</f>
        <v>0</v>
      </c>
      <c r="G202" s="19">
        <f t="shared" si="3"/>
        <v>0</v>
      </c>
      <c r="H202" s="18">
        <f>IF(B202=1,"",IF(AND(TrackingWorksheet!G207&lt;&gt;"",TrackingWorksheet!G207&lt;=WeeklySummary!$C$7),1,0)*D202)</f>
        <v>0</v>
      </c>
      <c r="I202" s="18">
        <f>IF(B202=1,"",IF(AND(TrackingWorksheet!H207&lt;&gt;"",TrackingWorksheet!H207&lt;=WeeklySummary!$C$7),1,0)*D202)</f>
        <v>0</v>
      </c>
      <c r="J202" s="51">
        <f>IF(B202=1,"",IF(AND(TrackingWorksheet!F207="",TrackingWorksheet!G207="", TrackingWorksheet!H207=""),1,0)*D202)</f>
        <v>0</v>
      </c>
      <c r="K202" s="51"/>
      <c r="L202" s="51"/>
      <c r="N202" s="51"/>
    </row>
    <row r="203" spans="2:14" x14ac:dyDescent="0.35">
      <c r="B203" s="25">
        <f>IF(AND(ISBLANK(TrackingWorksheet!B208),ISBLANK(TrackingWorksheet!C208),ISBLANK(TrackingWorksheet!F208),ISBLANK(TrackingWorksheet!#REF!),
ISBLANK(TrackingWorksheet!#REF!),ISBLANK(TrackingWorksheet!#REF!),ISBLANK(TrackingWorksheet!G208),
ISBLANK(TrackingWorksheet!H208)),1,0)</f>
        <v>0</v>
      </c>
      <c r="C203" s="11">
        <f>IF(B203=1,"",TrackingWorksheet!D208)</f>
        <v>0</v>
      </c>
      <c r="D203" s="19">
        <f>IF(B203=1,"",IF(AND(TrackingWorksheet!B208&lt;&gt;"",TrackingWorksheet!B208&lt;=WeeklySummary!$C$7,OR(TrackingWorksheet!C208="",TrackingWorksheet!C208&gt;=WeeklySummary!$C$6)),1,0))</f>
        <v>0</v>
      </c>
      <c r="E203" s="19">
        <f>IF(B203=1,"",IF(AND(TrackingWorksheet!F208&lt;&gt;"",TrackingWorksheet!F208&lt;=WeeklySummary!$C$7,WeeklySummary!$C$6-TrackingWorksheet!F208&lt;60),1,0)*D203)</f>
        <v>0</v>
      </c>
      <c r="F203" s="19">
        <f>IF(B203=1,"",IF(AND(TrackingWorksheet!F208&lt;&gt;"",TrackingWorksheet!F208&lt;=WeeklySummary!$C$7,TrackingWorksheet!F208&gt;$M$3),1,0)*D203)</f>
        <v>0</v>
      </c>
      <c r="G203" s="19">
        <f t="shared" si="3"/>
        <v>0</v>
      </c>
      <c r="H203" s="18">
        <f>IF(B203=1,"",IF(AND(TrackingWorksheet!G208&lt;&gt;"",TrackingWorksheet!G208&lt;=WeeklySummary!$C$7),1,0)*D203)</f>
        <v>0</v>
      </c>
      <c r="I203" s="18">
        <f>IF(B203=1,"",IF(AND(TrackingWorksheet!H208&lt;&gt;"",TrackingWorksheet!H208&lt;=WeeklySummary!$C$7),1,0)*D203)</f>
        <v>0</v>
      </c>
      <c r="J203" s="51">
        <f>IF(B203=1,"",IF(AND(TrackingWorksheet!F208="",TrackingWorksheet!G208="", TrackingWorksheet!H208=""),1,0)*D203)</f>
        <v>0</v>
      </c>
      <c r="K203" s="51"/>
      <c r="L203" s="51"/>
      <c r="N203" s="51"/>
    </row>
    <row r="204" spans="2:14" x14ac:dyDescent="0.35">
      <c r="B204" s="25">
        <f>IF(AND(ISBLANK(TrackingWorksheet!B209),ISBLANK(TrackingWorksheet!C209),ISBLANK(TrackingWorksheet!F209),ISBLANK(TrackingWorksheet!#REF!),
ISBLANK(TrackingWorksheet!#REF!),ISBLANK(TrackingWorksheet!#REF!),ISBLANK(TrackingWorksheet!G209),
ISBLANK(TrackingWorksheet!H209)),1,0)</f>
        <v>0</v>
      </c>
      <c r="C204" s="11">
        <f>IF(B204=1,"",TrackingWorksheet!D209)</f>
        <v>0</v>
      </c>
      <c r="D204" s="19">
        <f>IF(B204=1,"",IF(AND(TrackingWorksheet!B209&lt;&gt;"",TrackingWorksheet!B209&lt;=WeeklySummary!$C$7,OR(TrackingWorksheet!C209="",TrackingWorksheet!C209&gt;=WeeklySummary!$C$6)),1,0))</f>
        <v>0</v>
      </c>
      <c r="E204" s="19">
        <f>IF(B204=1,"",IF(AND(TrackingWorksheet!F209&lt;&gt;"",TrackingWorksheet!F209&lt;=WeeklySummary!$C$7,WeeklySummary!$C$6-TrackingWorksheet!F209&lt;60),1,0)*D204)</f>
        <v>0</v>
      </c>
      <c r="F204" s="19">
        <f>IF(B204=1,"",IF(AND(TrackingWorksheet!F209&lt;&gt;"",TrackingWorksheet!F209&lt;=WeeklySummary!$C$7,TrackingWorksheet!F209&gt;$M$3),1,0)*D204)</f>
        <v>0</v>
      </c>
      <c r="G204" s="19">
        <f t="shared" si="3"/>
        <v>0</v>
      </c>
      <c r="H204" s="18">
        <f>IF(B204=1,"",IF(AND(TrackingWorksheet!G209&lt;&gt;"",TrackingWorksheet!G209&lt;=WeeklySummary!$C$7),1,0)*D204)</f>
        <v>0</v>
      </c>
      <c r="I204" s="18">
        <f>IF(B204=1,"",IF(AND(TrackingWorksheet!H209&lt;&gt;"",TrackingWorksheet!H209&lt;=WeeklySummary!$C$7),1,0)*D204)</f>
        <v>0</v>
      </c>
      <c r="J204" s="51">
        <f>IF(B204=1,"",IF(AND(TrackingWorksheet!F209="",TrackingWorksheet!G209="", TrackingWorksheet!H209=""),1,0)*D204)</f>
        <v>0</v>
      </c>
      <c r="K204" s="51"/>
      <c r="L204" s="51"/>
      <c r="N204" s="51"/>
    </row>
    <row r="205" spans="2:14" x14ac:dyDescent="0.35">
      <c r="B205" s="25">
        <f>IF(AND(ISBLANK(TrackingWorksheet!B210),ISBLANK(TrackingWorksheet!C210),ISBLANK(TrackingWorksheet!F210),ISBLANK(TrackingWorksheet!#REF!),
ISBLANK(TrackingWorksheet!#REF!),ISBLANK(TrackingWorksheet!#REF!),ISBLANK(TrackingWorksheet!G210),
ISBLANK(TrackingWorksheet!H210)),1,0)</f>
        <v>0</v>
      </c>
      <c r="C205" s="11">
        <f>IF(B205=1,"",TrackingWorksheet!D210)</f>
        <v>0</v>
      </c>
      <c r="D205" s="19">
        <f>IF(B205=1,"",IF(AND(TrackingWorksheet!B210&lt;&gt;"",TrackingWorksheet!B210&lt;=WeeklySummary!$C$7,OR(TrackingWorksheet!C210="",TrackingWorksheet!C210&gt;=WeeklySummary!$C$6)),1,0))</f>
        <v>0</v>
      </c>
      <c r="E205" s="19">
        <f>IF(B205=1,"",IF(AND(TrackingWorksheet!F210&lt;&gt;"",TrackingWorksheet!F210&lt;=WeeklySummary!$C$7,WeeklySummary!$C$6-TrackingWorksheet!F210&lt;60),1,0)*D205)</f>
        <v>0</v>
      </c>
      <c r="F205" s="19">
        <f>IF(B205=1,"",IF(AND(TrackingWorksheet!F210&lt;&gt;"",TrackingWorksheet!F210&lt;=WeeklySummary!$C$7,TrackingWorksheet!F210&gt;$M$3),1,0)*D205)</f>
        <v>0</v>
      </c>
      <c r="G205" s="19">
        <f t="shared" si="3"/>
        <v>0</v>
      </c>
      <c r="H205" s="18">
        <f>IF(B205=1,"",IF(AND(TrackingWorksheet!G210&lt;&gt;"",TrackingWorksheet!G210&lt;=WeeklySummary!$C$7),1,0)*D205)</f>
        <v>0</v>
      </c>
      <c r="I205" s="18">
        <f>IF(B205=1,"",IF(AND(TrackingWorksheet!H210&lt;&gt;"",TrackingWorksheet!H210&lt;=WeeklySummary!$C$7),1,0)*D205)</f>
        <v>0</v>
      </c>
      <c r="J205" s="51">
        <f>IF(B205=1,"",IF(AND(TrackingWorksheet!F210="",TrackingWorksheet!G210="", TrackingWorksheet!H210=""),1,0)*D205)</f>
        <v>0</v>
      </c>
      <c r="K205" s="51"/>
      <c r="L205" s="51"/>
      <c r="N205" s="51"/>
    </row>
    <row r="206" spans="2:14" x14ac:dyDescent="0.35">
      <c r="B206" s="25">
        <f>IF(AND(ISBLANK(TrackingWorksheet!B211),ISBLANK(TrackingWorksheet!C211),ISBLANK(TrackingWorksheet!F211),ISBLANK(TrackingWorksheet!#REF!),
ISBLANK(TrackingWorksheet!#REF!),ISBLANK(TrackingWorksheet!#REF!),ISBLANK(TrackingWorksheet!G211),
ISBLANK(TrackingWorksheet!H211)),1,0)</f>
        <v>0</v>
      </c>
      <c r="C206" s="11">
        <f>IF(B206=1,"",TrackingWorksheet!D211)</f>
        <v>0</v>
      </c>
      <c r="D206" s="19">
        <f>IF(B206=1,"",IF(AND(TrackingWorksheet!B211&lt;&gt;"",TrackingWorksheet!B211&lt;=WeeklySummary!$C$7,OR(TrackingWorksheet!C211="",TrackingWorksheet!C211&gt;=WeeklySummary!$C$6)),1,0))</f>
        <v>0</v>
      </c>
      <c r="E206" s="19">
        <f>IF(B206=1,"",IF(AND(TrackingWorksheet!F211&lt;&gt;"",TrackingWorksheet!F211&lt;=WeeklySummary!$C$7,WeeklySummary!$C$6-TrackingWorksheet!F211&lt;60),1,0)*D206)</f>
        <v>0</v>
      </c>
      <c r="F206" s="19">
        <f>IF(B206=1,"",IF(AND(TrackingWorksheet!F211&lt;&gt;"",TrackingWorksheet!F211&lt;=WeeklySummary!$C$7,TrackingWorksheet!F211&gt;$M$3),1,0)*D206)</f>
        <v>0</v>
      </c>
      <c r="G206" s="19">
        <f t="shared" si="3"/>
        <v>0</v>
      </c>
      <c r="H206" s="18">
        <f>IF(B206=1,"",IF(AND(TrackingWorksheet!G211&lt;&gt;"",TrackingWorksheet!G211&lt;=WeeklySummary!$C$7),1,0)*D206)</f>
        <v>0</v>
      </c>
      <c r="I206" s="18">
        <f>IF(B206=1,"",IF(AND(TrackingWorksheet!H211&lt;&gt;"",TrackingWorksheet!H211&lt;=WeeklySummary!$C$7),1,0)*D206)</f>
        <v>0</v>
      </c>
      <c r="J206" s="51">
        <f>IF(B206=1,"",IF(AND(TrackingWorksheet!F211="",TrackingWorksheet!G211="", TrackingWorksheet!H211=""),1,0)*D206)</f>
        <v>0</v>
      </c>
      <c r="K206" s="51"/>
      <c r="L206" s="51"/>
      <c r="N206" s="51"/>
    </row>
    <row r="207" spans="2:14" x14ac:dyDescent="0.35">
      <c r="B207" s="25">
        <f>IF(AND(ISBLANK(TrackingWorksheet!B212),ISBLANK(TrackingWorksheet!C212),ISBLANK(TrackingWorksheet!F212),ISBLANK(TrackingWorksheet!#REF!),
ISBLANK(TrackingWorksheet!#REF!),ISBLANK(TrackingWorksheet!#REF!),ISBLANK(TrackingWorksheet!G212),
ISBLANK(TrackingWorksheet!H212)),1,0)</f>
        <v>0</v>
      </c>
      <c r="C207" s="11">
        <f>IF(B207=1,"",TrackingWorksheet!D212)</f>
        <v>0</v>
      </c>
      <c r="D207" s="19">
        <f>IF(B207=1,"",IF(AND(TrackingWorksheet!B212&lt;&gt;"",TrackingWorksheet!B212&lt;=WeeklySummary!$C$7,OR(TrackingWorksheet!C212="",TrackingWorksheet!C212&gt;=WeeklySummary!$C$6)),1,0))</f>
        <v>0</v>
      </c>
      <c r="E207" s="19">
        <f>IF(B207=1,"",IF(AND(TrackingWorksheet!F212&lt;&gt;"",TrackingWorksheet!F212&lt;=WeeklySummary!$C$7,WeeklySummary!$C$6-TrackingWorksheet!F212&lt;60),1,0)*D207)</f>
        <v>0</v>
      </c>
      <c r="F207" s="19">
        <f>IF(B207=1,"",IF(AND(TrackingWorksheet!F212&lt;&gt;"",TrackingWorksheet!F212&lt;=WeeklySummary!$C$7,TrackingWorksheet!F212&gt;$M$3),1,0)*D207)</f>
        <v>0</v>
      </c>
      <c r="G207" s="19">
        <f t="shared" si="3"/>
        <v>0</v>
      </c>
      <c r="H207" s="18">
        <f>IF(B207=1,"",IF(AND(TrackingWorksheet!G212&lt;&gt;"",TrackingWorksheet!G212&lt;=WeeklySummary!$C$7),1,0)*D207)</f>
        <v>0</v>
      </c>
      <c r="I207" s="18">
        <f>IF(B207=1,"",IF(AND(TrackingWorksheet!H212&lt;&gt;"",TrackingWorksheet!H212&lt;=WeeklySummary!$C$7),1,0)*D207)</f>
        <v>0</v>
      </c>
      <c r="J207" s="51">
        <f>IF(B207=1,"",IF(AND(TrackingWorksheet!F212="",TrackingWorksheet!G212="", TrackingWorksheet!H212=""),1,0)*D207)</f>
        <v>0</v>
      </c>
      <c r="K207" s="51"/>
      <c r="L207" s="51"/>
      <c r="N207" s="51"/>
    </row>
    <row r="208" spans="2:14" x14ac:dyDescent="0.35">
      <c r="B208" s="25">
        <f>IF(AND(ISBLANK(TrackingWorksheet!B213),ISBLANK(TrackingWorksheet!C213),ISBLANK(TrackingWorksheet!F213),ISBLANK(TrackingWorksheet!#REF!),
ISBLANK(TrackingWorksheet!#REF!),ISBLANK(TrackingWorksheet!#REF!),ISBLANK(TrackingWorksheet!G213),
ISBLANK(TrackingWorksheet!H213)),1,0)</f>
        <v>0</v>
      </c>
      <c r="C208" s="11">
        <f>IF(B208=1,"",TrackingWorksheet!D213)</f>
        <v>0</v>
      </c>
      <c r="D208" s="19">
        <f>IF(B208=1,"",IF(AND(TrackingWorksheet!B213&lt;&gt;"",TrackingWorksheet!B213&lt;=WeeklySummary!$C$7,OR(TrackingWorksheet!C213="",TrackingWorksheet!C213&gt;=WeeklySummary!$C$6)),1,0))</f>
        <v>0</v>
      </c>
      <c r="E208" s="19">
        <f>IF(B208=1,"",IF(AND(TrackingWorksheet!F213&lt;&gt;"",TrackingWorksheet!F213&lt;=WeeklySummary!$C$7,WeeklySummary!$C$6-TrackingWorksheet!F213&lt;60),1,0)*D208)</f>
        <v>0</v>
      </c>
      <c r="F208" s="19">
        <f>IF(B208=1,"",IF(AND(TrackingWorksheet!F213&lt;&gt;"",TrackingWorksheet!F213&lt;=WeeklySummary!$C$7,TrackingWorksheet!F213&gt;$M$3),1,0)*D208)</f>
        <v>0</v>
      </c>
      <c r="G208" s="19">
        <f t="shared" si="3"/>
        <v>0</v>
      </c>
      <c r="H208" s="18">
        <f>IF(B208=1,"",IF(AND(TrackingWorksheet!G213&lt;&gt;"",TrackingWorksheet!G213&lt;=WeeklySummary!$C$7),1,0)*D208)</f>
        <v>0</v>
      </c>
      <c r="I208" s="18">
        <f>IF(B208=1,"",IF(AND(TrackingWorksheet!H213&lt;&gt;"",TrackingWorksheet!H213&lt;=WeeklySummary!$C$7),1,0)*D208)</f>
        <v>0</v>
      </c>
      <c r="J208" s="51">
        <f>IF(B208=1,"",IF(AND(TrackingWorksheet!F213="",TrackingWorksheet!G213="", TrackingWorksheet!H213=""),1,0)*D208)</f>
        <v>0</v>
      </c>
      <c r="K208" s="51"/>
      <c r="L208" s="51"/>
      <c r="N208" s="51"/>
    </row>
    <row r="209" spans="2:14" x14ac:dyDescent="0.35">
      <c r="B209" s="25">
        <f>IF(AND(ISBLANK(TrackingWorksheet!B214),ISBLANK(TrackingWorksheet!C214),ISBLANK(TrackingWorksheet!F214),ISBLANK(TrackingWorksheet!#REF!),
ISBLANK(TrackingWorksheet!#REF!),ISBLANK(TrackingWorksheet!#REF!),ISBLANK(TrackingWorksheet!G214),
ISBLANK(TrackingWorksheet!H214)),1,0)</f>
        <v>0</v>
      </c>
      <c r="C209" s="11">
        <f>IF(B209=1,"",TrackingWorksheet!D214)</f>
        <v>0</v>
      </c>
      <c r="D209" s="19">
        <f>IF(B209=1,"",IF(AND(TrackingWorksheet!B214&lt;&gt;"",TrackingWorksheet!B214&lt;=WeeklySummary!$C$7,OR(TrackingWorksheet!C214="",TrackingWorksheet!C214&gt;=WeeklySummary!$C$6)),1,0))</f>
        <v>0</v>
      </c>
      <c r="E209" s="19">
        <f>IF(B209=1,"",IF(AND(TrackingWorksheet!F214&lt;&gt;"",TrackingWorksheet!F214&lt;=WeeklySummary!$C$7,WeeklySummary!$C$6-TrackingWorksheet!F214&lt;60),1,0)*D209)</f>
        <v>0</v>
      </c>
      <c r="F209" s="19">
        <f>IF(B209=1,"",IF(AND(TrackingWorksheet!F214&lt;&gt;"",TrackingWorksheet!F214&lt;=WeeklySummary!$C$7,TrackingWorksheet!F214&gt;$M$3),1,0)*D209)</f>
        <v>0</v>
      </c>
      <c r="G209" s="19">
        <f t="shared" si="3"/>
        <v>0</v>
      </c>
      <c r="H209" s="18">
        <f>IF(B209=1,"",IF(AND(TrackingWorksheet!G214&lt;&gt;"",TrackingWorksheet!G214&lt;=WeeklySummary!$C$7),1,0)*D209)</f>
        <v>0</v>
      </c>
      <c r="I209" s="18">
        <f>IF(B209=1,"",IF(AND(TrackingWorksheet!H214&lt;&gt;"",TrackingWorksheet!H214&lt;=WeeklySummary!$C$7),1,0)*D209)</f>
        <v>0</v>
      </c>
      <c r="J209" s="51">
        <f>IF(B209=1,"",IF(AND(TrackingWorksheet!F214="",TrackingWorksheet!G214="", TrackingWorksheet!H214=""),1,0)*D209)</f>
        <v>0</v>
      </c>
      <c r="K209" s="51"/>
      <c r="L209" s="51"/>
      <c r="N209" s="51"/>
    </row>
    <row r="210" spans="2:14" x14ac:dyDescent="0.35">
      <c r="B210" s="25">
        <f>IF(AND(ISBLANK(TrackingWorksheet!B215),ISBLANK(TrackingWorksheet!C215),ISBLANK(TrackingWorksheet!F215),ISBLANK(TrackingWorksheet!#REF!),
ISBLANK(TrackingWorksheet!#REF!),ISBLANK(TrackingWorksheet!#REF!),ISBLANK(TrackingWorksheet!G215),
ISBLANK(TrackingWorksheet!H215)),1,0)</f>
        <v>0</v>
      </c>
      <c r="C210" s="11">
        <f>IF(B210=1,"",TrackingWorksheet!D215)</f>
        <v>0</v>
      </c>
      <c r="D210" s="19">
        <f>IF(B210=1,"",IF(AND(TrackingWorksheet!B215&lt;&gt;"",TrackingWorksheet!B215&lt;=WeeklySummary!$C$7,OR(TrackingWorksheet!C215="",TrackingWorksheet!C215&gt;=WeeklySummary!$C$6)),1,0))</f>
        <v>0</v>
      </c>
      <c r="E210" s="19">
        <f>IF(B210=1,"",IF(AND(TrackingWorksheet!F215&lt;&gt;"",TrackingWorksheet!F215&lt;=WeeklySummary!$C$7,WeeklySummary!$C$6-TrackingWorksheet!F215&lt;60),1,0)*D210)</f>
        <v>0</v>
      </c>
      <c r="F210" s="19">
        <f>IF(B210=1,"",IF(AND(TrackingWorksheet!F215&lt;&gt;"",TrackingWorksheet!F215&lt;=WeeklySummary!$C$7,TrackingWorksheet!F215&gt;$M$3),1,0)*D210)</f>
        <v>0</v>
      </c>
      <c r="G210" s="19">
        <f t="shared" si="3"/>
        <v>0</v>
      </c>
      <c r="H210" s="18">
        <f>IF(B210=1,"",IF(AND(TrackingWorksheet!G215&lt;&gt;"",TrackingWorksheet!G215&lt;=WeeklySummary!$C$7),1,0)*D210)</f>
        <v>0</v>
      </c>
      <c r="I210" s="18">
        <f>IF(B210=1,"",IF(AND(TrackingWorksheet!H215&lt;&gt;"",TrackingWorksheet!H215&lt;=WeeklySummary!$C$7),1,0)*D210)</f>
        <v>0</v>
      </c>
      <c r="J210" s="51">
        <f>IF(B210=1,"",IF(AND(TrackingWorksheet!F215="",TrackingWorksheet!G215="", TrackingWorksheet!H215=""),1,0)*D210)</f>
        <v>0</v>
      </c>
      <c r="K210" s="51"/>
      <c r="L210" s="51"/>
      <c r="N210" s="51"/>
    </row>
    <row r="211" spans="2:14" x14ac:dyDescent="0.35">
      <c r="B211" s="25">
        <f>IF(AND(ISBLANK(TrackingWorksheet!B216),ISBLANK(TrackingWorksheet!C216),ISBLANK(TrackingWorksheet!F216),ISBLANK(TrackingWorksheet!#REF!),
ISBLANK(TrackingWorksheet!#REF!),ISBLANK(TrackingWorksheet!#REF!),ISBLANK(TrackingWorksheet!G216),
ISBLANK(TrackingWorksheet!H216)),1,0)</f>
        <v>0</v>
      </c>
      <c r="C211" s="11">
        <f>IF(B211=1,"",TrackingWorksheet!D216)</f>
        <v>0</v>
      </c>
      <c r="D211" s="19">
        <f>IF(B211=1,"",IF(AND(TrackingWorksheet!B216&lt;&gt;"",TrackingWorksheet!B216&lt;=WeeklySummary!$C$7,OR(TrackingWorksheet!C216="",TrackingWorksheet!C216&gt;=WeeklySummary!$C$6)),1,0))</f>
        <v>0</v>
      </c>
      <c r="E211" s="19">
        <f>IF(B211=1,"",IF(AND(TrackingWorksheet!F216&lt;&gt;"",TrackingWorksheet!F216&lt;=WeeklySummary!$C$7,WeeklySummary!$C$6-TrackingWorksheet!F216&lt;60),1,0)*D211)</f>
        <v>0</v>
      </c>
      <c r="F211" s="19">
        <f>IF(B211=1,"",IF(AND(TrackingWorksheet!F216&lt;&gt;"",TrackingWorksheet!F216&lt;=WeeklySummary!$C$7,TrackingWorksheet!F216&gt;$M$3),1,0)*D211)</f>
        <v>0</v>
      </c>
      <c r="G211" s="19">
        <f t="shared" si="3"/>
        <v>0</v>
      </c>
      <c r="H211" s="18">
        <f>IF(B211=1,"",IF(AND(TrackingWorksheet!G216&lt;&gt;"",TrackingWorksheet!G216&lt;=WeeklySummary!$C$7),1,0)*D211)</f>
        <v>0</v>
      </c>
      <c r="I211" s="18">
        <f>IF(B211=1,"",IF(AND(TrackingWorksheet!H216&lt;&gt;"",TrackingWorksheet!H216&lt;=WeeklySummary!$C$7),1,0)*D211)</f>
        <v>0</v>
      </c>
      <c r="J211" s="51">
        <f>IF(B211=1,"",IF(AND(TrackingWorksheet!F216="",TrackingWorksheet!G216="", TrackingWorksheet!H216=""),1,0)*D211)</f>
        <v>0</v>
      </c>
      <c r="K211" s="51"/>
      <c r="L211" s="51"/>
      <c r="N211" s="51"/>
    </row>
    <row r="212" spans="2:14" x14ac:dyDescent="0.35">
      <c r="B212" s="25">
        <f>IF(AND(ISBLANK(TrackingWorksheet!B217),ISBLANK(TrackingWorksheet!C217),ISBLANK(TrackingWorksheet!F217),ISBLANK(TrackingWorksheet!#REF!),
ISBLANK(TrackingWorksheet!#REF!),ISBLANK(TrackingWorksheet!#REF!),ISBLANK(TrackingWorksheet!G217),
ISBLANK(TrackingWorksheet!H217)),1,0)</f>
        <v>0</v>
      </c>
      <c r="C212" s="11">
        <f>IF(B212=1,"",TrackingWorksheet!D217)</f>
        <v>0</v>
      </c>
      <c r="D212" s="19">
        <f>IF(B212=1,"",IF(AND(TrackingWorksheet!B217&lt;&gt;"",TrackingWorksheet!B217&lt;=WeeklySummary!$C$7,OR(TrackingWorksheet!C217="",TrackingWorksheet!C217&gt;=WeeklySummary!$C$6)),1,0))</f>
        <v>0</v>
      </c>
      <c r="E212" s="19">
        <f>IF(B212=1,"",IF(AND(TrackingWorksheet!F217&lt;&gt;"",TrackingWorksheet!F217&lt;=WeeklySummary!$C$7,WeeklySummary!$C$6-TrackingWorksheet!F217&lt;60),1,0)*D212)</f>
        <v>0</v>
      </c>
      <c r="F212" s="19">
        <f>IF(B212=1,"",IF(AND(TrackingWorksheet!F217&lt;&gt;"",TrackingWorksheet!F217&lt;=WeeklySummary!$C$7,TrackingWorksheet!F217&gt;$M$3),1,0)*D212)</f>
        <v>0</v>
      </c>
      <c r="G212" s="19">
        <f t="shared" si="3"/>
        <v>0</v>
      </c>
      <c r="H212" s="18">
        <f>IF(B212=1,"",IF(AND(TrackingWorksheet!G217&lt;&gt;"",TrackingWorksheet!G217&lt;=WeeklySummary!$C$7),1,0)*D212)</f>
        <v>0</v>
      </c>
      <c r="I212" s="18">
        <f>IF(B212=1,"",IF(AND(TrackingWorksheet!H217&lt;&gt;"",TrackingWorksheet!H217&lt;=WeeklySummary!$C$7),1,0)*D212)</f>
        <v>0</v>
      </c>
      <c r="J212" s="51">
        <f>IF(B212=1,"",IF(AND(TrackingWorksheet!F217="",TrackingWorksheet!G217="", TrackingWorksheet!H217=""),1,0)*D212)</f>
        <v>0</v>
      </c>
      <c r="K212" s="51"/>
      <c r="L212" s="51"/>
      <c r="N212" s="51"/>
    </row>
    <row r="213" spans="2:14" x14ac:dyDescent="0.35">
      <c r="B213" s="25">
        <f>IF(AND(ISBLANK(TrackingWorksheet!B218),ISBLANK(TrackingWorksheet!C218),ISBLANK(TrackingWorksheet!F218),ISBLANK(TrackingWorksheet!#REF!),
ISBLANK(TrackingWorksheet!#REF!),ISBLANK(TrackingWorksheet!#REF!),ISBLANK(TrackingWorksheet!G218),
ISBLANK(TrackingWorksheet!H218)),1,0)</f>
        <v>0</v>
      </c>
      <c r="C213" s="11">
        <f>IF(B213=1,"",TrackingWorksheet!D218)</f>
        <v>0</v>
      </c>
      <c r="D213" s="19">
        <f>IF(B213=1,"",IF(AND(TrackingWorksheet!B218&lt;&gt;"",TrackingWorksheet!B218&lt;=WeeklySummary!$C$7,OR(TrackingWorksheet!C218="",TrackingWorksheet!C218&gt;=WeeklySummary!$C$6)),1,0))</f>
        <v>0</v>
      </c>
      <c r="E213" s="19">
        <f>IF(B213=1,"",IF(AND(TrackingWorksheet!F218&lt;&gt;"",TrackingWorksheet!F218&lt;=WeeklySummary!$C$7,WeeklySummary!$C$6-TrackingWorksheet!F218&lt;60),1,0)*D213)</f>
        <v>0</v>
      </c>
      <c r="F213" s="19">
        <f>IF(B213=1,"",IF(AND(TrackingWorksheet!F218&lt;&gt;"",TrackingWorksheet!F218&lt;=WeeklySummary!$C$7,TrackingWorksheet!F218&gt;$M$3),1,0)*D213)</f>
        <v>0</v>
      </c>
      <c r="G213" s="19">
        <f t="shared" si="3"/>
        <v>0</v>
      </c>
      <c r="H213" s="18">
        <f>IF(B213=1,"",IF(AND(TrackingWorksheet!G218&lt;&gt;"",TrackingWorksheet!G218&lt;=WeeklySummary!$C$7),1,0)*D213)</f>
        <v>0</v>
      </c>
      <c r="I213" s="18">
        <f>IF(B213=1,"",IF(AND(TrackingWorksheet!H218&lt;&gt;"",TrackingWorksheet!H218&lt;=WeeklySummary!$C$7),1,0)*D213)</f>
        <v>0</v>
      </c>
      <c r="J213" s="51">
        <f>IF(B213=1,"",IF(AND(TrackingWorksheet!F218="",TrackingWorksheet!G218="", TrackingWorksheet!H218=""),1,0)*D213)</f>
        <v>0</v>
      </c>
      <c r="K213" s="51"/>
      <c r="L213" s="51"/>
      <c r="N213" s="51"/>
    </row>
    <row r="214" spans="2:14" x14ac:dyDescent="0.35">
      <c r="B214" s="25">
        <f>IF(AND(ISBLANK(TrackingWorksheet!B219),ISBLANK(TrackingWorksheet!C219),ISBLANK(TrackingWorksheet!F219),ISBLANK(TrackingWorksheet!#REF!),
ISBLANK(TrackingWorksheet!#REF!),ISBLANK(TrackingWorksheet!#REF!),ISBLANK(TrackingWorksheet!G219),
ISBLANK(TrackingWorksheet!H219)),1,0)</f>
        <v>0</v>
      </c>
      <c r="C214" s="11">
        <f>IF(B214=1,"",TrackingWorksheet!D219)</f>
        <v>0</v>
      </c>
      <c r="D214" s="19">
        <f>IF(B214=1,"",IF(AND(TrackingWorksheet!B219&lt;&gt;"",TrackingWorksheet!B219&lt;=WeeklySummary!$C$7,OR(TrackingWorksheet!C219="",TrackingWorksheet!C219&gt;=WeeklySummary!$C$6)),1,0))</f>
        <v>0</v>
      </c>
      <c r="E214" s="19">
        <f>IF(B214=1,"",IF(AND(TrackingWorksheet!F219&lt;&gt;"",TrackingWorksheet!F219&lt;=WeeklySummary!$C$7,WeeklySummary!$C$6-TrackingWorksheet!F219&lt;60),1,0)*D214)</f>
        <v>0</v>
      </c>
      <c r="F214" s="19">
        <f>IF(B214=1,"",IF(AND(TrackingWorksheet!F219&lt;&gt;"",TrackingWorksheet!F219&lt;=WeeklySummary!$C$7,TrackingWorksheet!F219&gt;$M$3),1,0)*D214)</f>
        <v>0</v>
      </c>
      <c r="G214" s="19">
        <f t="shared" si="3"/>
        <v>0</v>
      </c>
      <c r="H214" s="18">
        <f>IF(B214=1,"",IF(AND(TrackingWorksheet!G219&lt;&gt;"",TrackingWorksheet!G219&lt;=WeeklySummary!$C$7),1,0)*D214)</f>
        <v>0</v>
      </c>
      <c r="I214" s="18">
        <f>IF(B214=1,"",IF(AND(TrackingWorksheet!H219&lt;&gt;"",TrackingWorksheet!H219&lt;=WeeklySummary!$C$7),1,0)*D214)</f>
        <v>0</v>
      </c>
      <c r="J214" s="51">
        <f>IF(B214=1,"",IF(AND(TrackingWorksheet!F219="",TrackingWorksheet!G219="", TrackingWorksheet!H219=""),1,0)*D214)</f>
        <v>0</v>
      </c>
      <c r="K214" s="51"/>
      <c r="L214" s="51"/>
      <c r="N214" s="51"/>
    </row>
    <row r="215" spans="2:14" x14ac:dyDescent="0.35">
      <c r="B215" s="25">
        <f>IF(AND(ISBLANK(TrackingWorksheet!B220),ISBLANK(TrackingWorksheet!C220),ISBLANK(TrackingWorksheet!F220),ISBLANK(TrackingWorksheet!#REF!),
ISBLANK(TrackingWorksheet!#REF!),ISBLANK(TrackingWorksheet!#REF!),ISBLANK(TrackingWorksheet!G220),
ISBLANK(TrackingWorksheet!H220)),1,0)</f>
        <v>0</v>
      </c>
      <c r="C215" s="11">
        <f>IF(B215=1,"",TrackingWorksheet!D220)</f>
        <v>0</v>
      </c>
      <c r="D215" s="19">
        <f>IF(B215=1,"",IF(AND(TrackingWorksheet!B220&lt;&gt;"",TrackingWorksheet!B220&lt;=WeeklySummary!$C$7,OR(TrackingWorksheet!C220="",TrackingWorksheet!C220&gt;=WeeklySummary!$C$6)),1,0))</f>
        <v>0</v>
      </c>
      <c r="E215" s="19">
        <f>IF(B215=1,"",IF(AND(TrackingWorksheet!F220&lt;&gt;"",TrackingWorksheet!F220&lt;=WeeklySummary!$C$7,WeeklySummary!$C$6-TrackingWorksheet!F220&lt;60),1,0)*D215)</f>
        <v>0</v>
      </c>
      <c r="F215" s="19">
        <f>IF(B215=1,"",IF(AND(TrackingWorksheet!F220&lt;&gt;"",TrackingWorksheet!F220&lt;=WeeklySummary!$C$7,TrackingWorksheet!F220&gt;$M$3),1,0)*D215)</f>
        <v>0</v>
      </c>
      <c r="G215" s="19">
        <f t="shared" si="3"/>
        <v>0</v>
      </c>
      <c r="H215" s="18">
        <f>IF(B215=1,"",IF(AND(TrackingWorksheet!G220&lt;&gt;"",TrackingWorksheet!G220&lt;=WeeklySummary!$C$7),1,0)*D215)</f>
        <v>0</v>
      </c>
      <c r="I215" s="18">
        <f>IF(B215=1,"",IF(AND(TrackingWorksheet!H220&lt;&gt;"",TrackingWorksheet!H220&lt;=WeeklySummary!$C$7),1,0)*D215)</f>
        <v>0</v>
      </c>
      <c r="J215" s="51">
        <f>IF(B215=1,"",IF(AND(TrackingWorksheet!F220="",TrackingWorksheet!G220="", TrackingWorksheet!H220=""),1,0)*D215)</f>
        <v>0</v>
      </c>
      <c r="K215" s="51"/>
      <c r="L215" s="51"/>
      <c r="N215" s="51"/>
    </row>
    <row r="216" spans="2:14" x14ac:dyDescent="0.35">
      <c r="B216" s="25">
        <f>IF(AND(ISBLANK(TrackingWorksheet!B221),ISBLANK(TrackingWorksheet!C221),ISBLANK(TrackingWorksheet!F221),ISBLANK(TrackingWorksheet!#REF!),
ISBLANK(TrackingWorksheet!#REF!),ISBLANK(TrackingWorksheet!#REF!),ISBLANK(TrackingWorksheet!G221),
ISBLANK(TrackingWorksheet!H221)),1,0)</f>
        <v>0</v>
      </c>
      <c r="C216" s="11">
        <f>IF(B216=1,"",TrackingWorksheet!D221)</f>
        <v>0</v>
      </c>
      <c r="D216" s="19">
        <f>IF(B216=1,"",IF(AND(TrackingWorksheet!B221&lt;&gt;"",TrackingWorksheet!B221&lt;=WeeklySummary!$C$7,OR(TrackingWorksheet!C221="",TrackingWorksheet!C221&gt;=WeeklySummary!$C$6)),1,0))</f>
        <v>0</v>
      </c>
      <c r="E216" s="19">
        <f>IF(B216=1,"",IF(AND(TrackingWorksheet!F221&lt;&gt;"",TrackingWorksheet!F221&lt;=WeeklySummary!$C$7,WeeklySummary!$C$6-TrackingWorksheet!F221&lt;60),1,0)*D216)</f>
        <v>0</v>
      </c>
      <c r="F216" s="19">
        <f>IF(B216=1,"",IF(AND(TrackingWorksheet!F221&lt;&gt;"",TrackingWorksheet!F221&lt;=WeeklySummary!$C$7,TrackingWorksheet!F221&gt;$M$3),1,0)*D216)</f>
        <v>0</v>
      </c>
      <c r="G216" s="19">
        <f t="shared" si="3"/>
        <v>0</v>
      </c>
      <c r="H216" s="18">
        <f>IF(B216=1,"",IF(AND(TrackingWorksheet!G221&lt;&gt;"",TrackingWorksheet!G221&lt;=WeeklySummary!$C$7),1,0)*D216)</f>
        <v>0</v>
      </c>
      <c r="I216" s="18">
        <f>IF(B216=1,"",IF(AND(TrackingWorksheet!H221&lt;&gt;"",TrackingWorksheet!H221&lt;=WeeklySummary!$C$7),1,0)*D216)</f>
        <v>0</v>
      </c>
      <c r="J216" s="51">
        <f>IF(B216=1,"",IF(AND(TrackingWorksheet!F221="",TrackingWorksheet!G221="", TrackingWorksheet!H221=""),1,0)*D216)</f>
        <v>0</v>
      </c>
      <c r="K216" s="51"/>
      <c r="L216" s="51"/>
      <c r="N216" s="51"/>
    </row>
    <row r="217" spans="2:14" x14ac:dyDescent="0.35">
      <c r="B217" s="25">
        <f>IF(AND(ISBLANK(TrackingWorksheet!B222),ISBLANK(TrackingWorksheet!C222),ISBLANK(TrackingWorksheet!F222),ISBLANK(TrackingWorksheet!#REF!),
ISBLANK(TrackingWorksheet!#REF!),ISBLANK(TrackingWorksheet!#REF!),ISBLANK(TrackingWorksheet!G222),
ISBLANK(TrackingWorksheet!H222)),1,0)</f>
        <v>0</v>
      </c>
      <c r="C217" s="11">
        <f>IF(B217=1,"",TrackingWorksheet!D222)</f>
        <v>0</v>
      </c>
      <c r="D217" s="19">
        <f>IF(B217=1,"",IF(AND(TrackingWorksheet!B222&lt;&gt;"",TrackingWorksheet!B222&lt;=WeeklySummary!$C$7,OR(TrackingWorksheet!C222="",TrackingWorksheet!C222&gt;=WeeklySummary!$C$6)),1,0))</f>
        <v>0</v>
      </c>
      <c r="E217" s="19">
        <f>IF(B217=1,"",IF(AND(TrackingWorksheet!F222&lt;&gt;"",TrackingWorksheet!F222&lt;=WeeklySummary!$C$7,WeeklySummary!$C$6-TrackingWorksheet!F222&lt;60),1,0)*D217)</f>
        <v>0</v>
      </c>
      <c r="F217" s="19">
        <f>IF(B217=1,"",IF(AND(TrackingWorksheet!F222&lt;&gt;"",TrackingWorksheet!F222&lt;=WeeklySummary!$C$7,TrackingWorksheet!F222&gt;$M$3),1,0)*D217)</f>
        <v>0</v>
      </c>
      <c r="G217" s="19">
        <f t="shared" si="3"/>
        <v>0</v>
      </c>
      <c r="H217" s="18">
        <f>IF(B217=1,"",IF(AND(TrackingWorksheet!G222&lt;&gt;"",TrackingWorksheet!G222&lt;=WeeklySummary!$C$7),1,0)*D217)</f>
        <v>0</v>
      </c>
      <c r="I217" s="18">
        <f>IF(B217=1,"",IF(AND(TrackingWorksheet!H222&lt;&gt;"",TrackingWorksheet!H222&lt;=WeeklySummary!$C$7),1,0)*D217)</f>
        <v>0</v>
      </c>
      <c r="J217" s="51">
        <f>IF(B217=1,"",IF(AND(TrackingWorksheet!F222="",TrackingWorksheet!G222="", TrackingWorksheet!H222=""),1,0)*D217)</f>
        <v>0</v>
      </c>
      <c r="K217" s="51"/>
      <c r="L217" s="51"/>
      <c r="N217" s="51"/>
    </row>
    <row r="218" spans="2:14" x14ac:dyDescent="0.35">
      <c r="B218" s="25">
        <f>IF(AND(ISBLANK(TrackingWorksheet!B223),ISBLANK(TrackingWorksheet!C223),ISBLANK(TrackingWorksheet!F223),ISBLANK(TrackingWorksheet!#REF!),
ISBLANK(TrackingWorksheet!#REF!),ISBLANK(TrackingWorksheet!#REF!),ISBLANK(TrackingWorksheet!G223),
ISBLANK(TrackingWorksheet!H223)),1,0)</f>
        <v>0</v>
      </c>
      <c r="C218" s="11">
        <f>IF(B218=1,"",TrackingWorksheet!D223)</f>
        <v>0</v>
      </c>
      <c r="D218" s="19">
        <f>IF(B218=1,"",IF(AND(TrackingWorksheet!B223&lt;&gt;"",TrackingWorksheet!B223&lt;=WeeklySummary!$C$7,OR(TrackingWorksheet!C223="",TrackingWorksheet!C223&gt;=WeeklySummary!$C$6)),1,0))</f>
        <v>0</v>
      </c>
      <c r="E218" s="19">
        <f>IF(B218=1,"",IF(AND(TrackingWorksheet!F223&lt;&gt;"",TrackingWorksheet!F223&lt;=WeeklySummary!$C$7,WeeklySummary!$C$6-TrackingWorksheet!F223&lt;60),1,0)*D218)</f>
        <v>0</v>
      </c>
      <c r="F218" s="19">
        <f>IF(B218=1,"",IF(AND(TrackingWorksheet!F223&lt;&gt;"",TrackingWorksheet!F223&lt;=WeeklySummary!$C$7,TrackingWorksheet!F223&gt;$M$3),1,0)*D218)</f>
        <v>0</v>
      </c>
      <c r="G218" s="19">
        <f t="shared" si="3"/>
        <v>0</v>
      </c>
      <c r="H218" s="18">
        <f>IF(B218=1,"",IF(AND(TrackingWorksheet!G223&lt;&gt;"",TrackingWorksheet!G223&lt;=WeeklySummary!$C$7),1,0)*D218)</f>
        <v>0</v>
      </c>
      <c r="I218" s="18">
        <f>IF(B218=1,"",IF(AND(TrackingWorksheet!H223&lt;&gt;"",TrackingWorksheet!H223&lt;=WeeklySummary!$C$7),1,0)*D218)</f>
        <v>0</v>
      </c>
      <c r="J218" s="51">
        <f>IF(B218=1,"",IF(AND(TrackingWorksheet!F223="",TrackingWorksheet!G223="", TrackingWorksheet!H223=""),1,0)*D218)</f>
        <v>0</v>
      </c>
      <c r="K218" s="51"/>
      <c r="L218" s="51"/>
      <c r="N218" s="51"/>
    </row>
    <row r="219" spans="2:14" x14ac:dyDescent="0.35">
      <c r="B219" s="25">
        <f>IF(AND(ISBLANK(TrackingWorksheet!B224),ISBLANK(TrackingWorksheet!C224),ISBLANK(TrackingWorksheet!F224),ISBLANK(TrackingWorksheet!#REF!),
ISBLANK(TrackingWorksheet!#REF!),ISBLANK(TrackingWorksheet!#REF!),ISBLANK(TrackingWorksheet!G224),
ISBLANK(TrackingWorksheet!H224)),1,0)</f>
        <v>0</v>
      </c>
      <c r="C219" s="11">
        <f>IF(B219=1,"",TrackingWorksheet!D224)</f>
        <v>0</v>
      </c>
      <c r="D219" s="19">
        <f>IF(B219=1,"",IF(AND(TrackingWorksheet!B224&lt;&gt;"",TrackingWorksheet!B224&lt;=WeeklySummary!$C$7,OR(TrackingWorksheet!C224="",TrackingWorksheet!C224&gt;=WeeklySummary!$C$6)),1,0))</f>
        <v>0</v>
      </c>
      <c r="E219" s="19">
        <f>IF(B219=1,"",IF(AND(TrackingWorksheet!F224&lt;&gt;"",TrackingWorksheet!F224&lt;=WeeklySummary!$C$7,WeeklySummary!$C$6-TrackingWorksheet!F224&lt;60),1,0)*D219)</f>
        <v>0</v>
      </c>
      <c r="F219" s="19">
        <f>IF(B219=1,"",IF(AND(TrackingWorksheet!F224&lt;&gt;"",TrackingWorksheet!F224&lt;=WeeklySummary!$C$7,TrackingWorksheet!F224&gt;$M$3),1,0)*D219)</f>
        <v>0</v>
      </c>
      <c r="G219" s="19">
        <f t="shared" si="3"/>
        <v>0</v>
      </c>
      <c r="H219" s="18">
        <f>IF(B219=1,"",IF(AND(TrackingWorksheet!G224&lt;&gt;"",TrackingWorksheet!G224&lt;=WeeklySummary!$C$7),1,0)*D219)</f>
        <v>0</v>
      </c>
      <c r="I219" s="18">
        <f>IF(B219=1,"",IF(AND(TrackingWorksheet!H224&lt;&gt;"",TrackingWorksheet!H224&lt;=WeeklySummary!$C$7),1,0)*D219)</f>
        <v>0</v>
      </c>
      <c r="J219" s="51">
        <f>IF(B219=1,"",IF(AND(TrackingWorksheet!F224="",TrackingWorksheet!G224="", TrackingWorksheet!H224=""),1,0)*D219)</f>
        <v>0</v>
      </c>
      <c r="K219" s="51"/>
      <c r="L219" s="51"/>
      <c r="N219" s="51"/>
    </row>
    <row r="220" spans="2:14" x14ac:dyDescent="0.35">
      <c r="B220" s="25">
        <f>IF(AND(ISBLANK(TrackingWorksheet!B225),ISBLANK(TrackingWorksheet!C225),ISBLANK(TrackingWorksheet!F225),ISBLANK(TrackingWorksheet!#REF!),
ISBLANK(TrackingWorksheet!#REF!),ISBLANK(TrackingWorksheet!#REF!),ISBLANK(TrackingWorksheet!G225),
ISBLANK(TrackingWorksheet!H225)),1,0)</f>
        <v>0</v>
      </c>
      <c r="C220" s="11">
        <f>IF(B220=1,"",TrackingWorksheet!D225)</f>
        <v>0</v>
      </c>
      <c r="D220" s="19">
        <f>IF(B220=1,"",IF(AND(TrackingWorksheet!B225&lt;&gt;"",TrackingWorksheet!B225&lt;=WeeklySummary!$C$7,OR(TrackingWorksheet!C225="",TrackingWorksheet!C225&gt;=WeeklySummary!$C$6)),1,0))</f>
        <v>0</v>
      </c>
      <c r="E220" s="19">
        <f>IF(B220=1,"",IF(AND(TrackingWorksheet!F225&lt;&gt;"",TrackingWorksheet!F225&lt;=WeeklySummary!$C$7,WeeklySummary!$C$6-TrackingWorksheet!F225&lt;60),1,0)*D220)</f>
        <v>0</v>
      </c>
      <c r="F220" s="19">
        <f>IF(B220=1,"",IF(AND(TrackingWorksheet!F225&lt;&gt;"",TrackingWorksheet!F225&lt;=WeeklySummary!$C$7,TrackingWorksheet!F225&gt;$M$3),1,0)*D220)</f>
        <v>0</v>
      </c>
      <c r="G220" s="19">
        <f t="shared" si="3"/>
        <v>0</v>
      </c>
      <c r="H220" s="18">
        <f>IF(B220=1,"",IF(AND(TrackingWorksheet!G225&lt;&gt;"",TrackingWorksheet!G225&lt;=WeeklySummary!$C$7),1,0)*D220)</f>
        <v>0</v>
      </c>
      <c r="I220" s="18">
        <f>IF(B220=1,"",IF(AND(TrackingWorksheet!H225&lt;&gt;"",TrackingWorksheet!H225&lt;=WeeklySummary!$C$7),1,0)*D220)</f>
        <v>0</v>
      </c>
      <c r="J220" s="51">
        <f>IF(B220=1,"",IF(AND(TrackingWorksheet!F225="",TrackingWorksheet!G225="", TrackingWorksheet!H225=""),1,0)*D220)</f>
        <v>0</v>
      </c>
      <c r="K220" s="51"/>
      <c r="L220" s="51"/>
      <c r="N220" s="51"/>
    </row>
    <row r="221" spans="2:14" x14ac:dyDescent="0.35">
      <c r="B221" s="25">
        <f>IF(AND(ISBLANK(TrackingWorksheet!B226),ISBLANK(TrackingWorksheet!C226),ISBLANK(TrackingWorksheet!F226),ISBLANK(TrackingWorksheet!#REF!),
ISBLANK(TrackingWorksheet!#REF!),ISBLANK(TrackingWorksheet!#REF!),ISBLANK(TrackingWorksheet!G226),
ISBLANK(TrackingWorksheet!H226)),1,0)</f>
        <v>0</v>
      </c>
      <c r="C221" s="11">
        <f>IF(B221=1,"",TrackingWorksheet!D226)</f>
        <v>0</v>
      </c>
      <c r="D221" s="19">
        <f>IF(B221=1,"",IF(AND(TrackingWorksheet!B226&lt;&gt;"",TrackingWorksheet!B226&lt;=WeeklySummary!$C$7,OR(TrackingWorksheet!C226="",TrackingWorksheet!C226&gt;=WeeklySummary!$C$6)),1,0))</f>
        <v>0</v>
      </c>
      <c r="E221" s="19">
        <f>IF(B221=1,"",IF(AND(TrackingWorksheet!F226&lt;&gt;"",TrackingWorksheet!F226&lt;=WeeklySummary!$C$7,WeeklySummary!$C$6-TrackingWorksheet!F226&lt;60),1,0)*D221)</f>
        <v>0</v>
      </c>
      <c r="F221" s="19">
        <f>IF(B221=1,"",IF(AND(TrackingWorksheet!F226&lt;&gt;"",TrackingWorksheet!F226&lt;=WeeklySummary!$C$7,TrackingWorksheet!F226&gt;$M$3),1,0)*D221)</f>
        <v>0</v>
      </c>
      <c r="G221" s="19">
        <f t="shared" si="3"/>
        <v>0</v>
      </c>
      <c r="H221" s="18">
        <f>IF(B221=1,"",IF(AND(TrackingWorksheet!G226&lt;&gt;"",TrackingWorksheet!G226&lt;=WeeklySummary!$C$7),1,0)*D221)</f>
        <v>0</v>
      </c>
      <c r="I221" s="18">
        <f>IF(B221=1,"",IF(AND(TrackingWorksheet!H226&lt;&gt;"",TrackingWorksheet!H226&lt;=WeeklySummary!$C$7),1,0)*D221)</f>
        <v>0</v>
      </c>
      <c r="J221" s="51">
        <f>IF(B221=1,"",IF(AND(TrackingWorksheet!F226="",TrackingWorksheet!G226="", TrackingWorksheet!H226=""),1,0)*D221)</f>
        <v>0</v>
      </c>
      <c r="K221" s="51"/>
      <c r="L221" s="51"/>
      <c r="N221" s="51"/>
    </row>
    <row r="222" spans="2:14" x14ac:dyDescent="0.35">
      <c r="B222" s="25">
        <f>IF(AND(ISBLANK(TrackingWorksheet!B227),ISBLANK(TrackingWorksheet!C227),ISBLANK(TrackingWorksheet!F227),ISBLANK(TrackingWorksheet!#REF!),
ISBLANK(TrackingWorksheet!#REF!),ISBLANK(TrackingWorksheet!#REF!),ISBLANK(TrackingWorksheet!G227),
ISBLANK(TrackingWorksheet!H227)),1,0)</f>
        <v>0</v>
      </c>
      <c r="C222" s="11">
        <f>IF(B222=1,"",TrackingWorksheet!D227)</f>
        <v>0</v>
      </c>
      <c r="D222" s="19">
        <f>IF(B222=1,"",IF(AND(TrackingWorksheet!B227&lt;&gt;"",TrackingWorksheet!B227&lt;=WeeklySummary!$C$7,OR(TrackingWorksheet!C227="",TrackingWorksheet!C227&gt;=WeeklySummary!$C$6)),1,0))</f>
        <v>0</v>
      </c>
      <c r="E222" s="19">
        <f>IF(B222=1,"",IF(AND(TrackingWorksheet!F227&lt;&gt;"",TrackingWorksheet!F227&lt;=WeeklySummary!$C$7,WeeklySummary!$C$6-TrackingWorksheet!F227&lt;60),1,0)*D222)</f>
        <v>0</v>
      </c>
      <c r="F222" s="19">
        <f>IF(B222=1,"",IF(AND(TrackingWorksheet!F227&lt;&gt;"",TrackingWorksheet!F227&lt;=WeeklySummary!$C$7,TrackingWorksheet!F227&gt;$M$3),1,0)*D222)</f>
        <v>0</v>
      </c>
      <c r="G222" s="19">
        <f t="shared" si="3"/>
        <v>0</v>
      </c>
      <c r="H222" s="18">
        <f>IF(B222=1,"",IF(AND(TrackingWorksheet!G227&lt;&gt;"",TrackingWorksheet!G227&lt;=WeeklySummary!$C$7),1,0)*D222)</f>
        <v>0</v>
      </c>
      <c r="I222" s="18">
        <f>IF(B222=1,"",IF(AND(TrackingWorksheet!H227&lt;&gt;"",TrackingWorksheet!H227&lt;=WeeklySummary!$C$7),1,0)*D222)</f>
        <v>0</v>
      </c>
      <c r="J222" s="51">
        <f>IF(B222=1,"",IF(AND(TrackingWorksheet!F227="",TrackingWorksheet!G227="", TrackingWorksheet!H227=""),1,0)*D222)</f>
        <v>0</v>
      </c>
      <c r="K222" s="51"/>
      <c r="L222" s="51"/>
      <c r="N222" s="51"/>
    </row>
    <row r="223" spans="2:14" x14ac:dyDescent="0.35">
      <c r="B223" s="25">
        <f>IF(AND(ISBLANK(TrackingWorksheet!B228),ISBLANK(TrackingWorksheet!C228),ISBLANK(TrackingWorksheet!F228),ISBLANK(TrackingWorksheet!#REF!),
ISBLANK(TrackingWorksheet!#REF!),ISBLANK(TrackingWorksheet!#REF!),ISBLANK(TrackingWorksheet!G228),
ISBLANK(TrackingWorksheet!H228)),1,0)</f>
        <v>0</v>
      </c>
      <c r="C223" s="11">
        <f>IF(B223=1,"",TrackingWorksheet!D228)</f>
        <v>0</v>
      </c>
      <c r="D223" s="19">
        <f>IF(B223=1,"",IF(AND(TrackingWorksheet!B228&lt;&gt;"",TrackingWorksheet!B228&lt;=WeeklySummary!$C$7,OR(TrackingWorksheet!C228="",TrackingWorksheet!C228&gt;=WeeklySummary!$C$6)),1,0))</f>
        <v>0</v>
      </c>
      <c r="E223" s="19">
        <f>IF(B223=1,"",IF(AND(TrackingWorksheet!F228&lt;&gt;"",TrackingWorksheet!F228&lt;=WeeklySummary!$C$7,WeeklySummary!$C$6-TrackingWorksheet!F228&lt;60),1,0)*D223)</f>
        <v>0</v>
      </c>
      <c r="F223" s="19">
        <f>IF(B223=1,"",IF(AND(TrackingWorksheet!F228&lt;&gt;"",TrackingWorksheet!F228&lt;=WeeklySummary!$C$7,TrackingWorksheet!F228&gt;$M$3),1,0)*D223)</f>
        <v>0</v>
      </c>
      <c r="G223" s="19">
        <f t="shared" si="3"/>
        <v>0</v>
      </c>
      <c r="H223" s="18">
        <f>IF(B223=1,"",IF(AND(TrackingWorksheet!G228&lt;&gt;"",TrackingWorksheet!G228&lt;=WeeklySummary!$C$7),1,0)*D223)</f>
        <v>0</v>
      </c>
      <c r="I223" s="18">
        <f>IF(B223=1,"",IF(AND(TrackingWorksheet!H228&lt;&gt;"",TrackingWorksheet!H228&lt;=WeeklySummary!$C$7),1,0)*D223)</f>
        <v>0</v>
      </c>
      <c r="J223" s="51">
        <f>IF(B223=1,"",IF(AND(TrackingWorksheet!F228="",TrackingWorksheet!G228="", TrackingWorksheet!H228=""),1,0)*D223)</f>
        <v>0</v>
      </c>
      <c r="K223" s="51"/>
      <c r="L223" s="51"/>
      <c r="N223" s="51"/>
    </row>
    <row r="224" spans="2:14" x14ac:dyDescent="0.35">
      <c r="B224" s="25">
        <f>IF(AND(ISBLANK(TrackingWorksheet!B229),ISBLANK(TrackingWorksheet!C229),ISBLANK(TrackingWorksheet!F229),ISBLANK(TrackingWorksheet!#REF!),
ISBLANK(TrackingWorksheet!#REF!),ISBLANK(TrackingWorksheet!#REF!),ISBLANK(TrackingWorksheet!G229),
ISBLANK(TrackingWorksheet!H229)),1,0)</f>
        <v>0</v>
      </c>
      <c r="C224" s="11">
        <f>IF(B224=1,"",TrackingWorksheet!D229)</f>
        <v>0</v>
      </c>
      <c r="D224" s="19">
        <f>IF(B224=1,"",IF(AND(TrackingWorksheet!B229&lt;&gt;"",TrackingWorksheet!B229&lt;=WeeklySummary!$C$7,OR(TrackingWorksheet!C229="",TrackingWorksheet!C229&gt;=WeeklySummary!$C$6)),1,0))</f>
        <v>0</v>
      </c>
      <c r="E224" s="19">
        <f>IF(B224=1,"",IF(AND(TrackingWorksheet!F229&lt;&gt;"",TrackingWorksheet!F229&lt;=WeeklySummary!$C$7,WeeklySummary!$C$6-TrackingWorksheet!F229&lt;60),1,0)*D224)</f>
        <v>0</v>
      </c>
      <c r="F224" s="19">
        <f>IF(B224=1,"",IF(AND(TrackingWorksheet!F229&lt;&gt;"",TrackingWorksheet!F229&lt;=WeeklySummary!$C$7,TrackingWorksheet!F229&gt;$M$3),1,0)*D224)</f>
        <v>0</v>
      </c>
      <c r="G224" s="19">
        <f t="shared" si="3"/>
        <v>0</v>
      </c>
      <c r="H224" s="18">
        <f>IF(B224=1,"",IF(AND(TrackingWorksheet!G229&lt;&gt;"",TrackingWorksheet!G229&lt;=WeeklySummary!$C$7),1,0)*D224)</f>
        <v>0</v>
      </c>
      <c r="I224" s="18">
        <f>IF(B224=1,"",IF(AND(TrackingWorksheet!H229&lt;&gt;"",TrackingWorksheet!H229&lt;=WeeklySummary!$C$7),1,0)*D224)</f>
        <v>0</v>
      </c>
      <c r="J224" s="51">
        <f>IF(B224=1,"",IF(AND(TrackingWorksheet!F229="",TrackingWorksheet!G229="", TrackingWorksheet!H229=""),1,0)*D224)</f>
        <v>0</v>
      </c>
      <c r="K224" s="51"/>
      <c r="L224" s="51"/>
      <c r="N224" s="51"/>
    </row>
    <row r="225" spans="2:14" x14ac:dyDescent="0.35">
      <c r="B225" s="25">
        <f>IF(AND(ISBLANK(TrackingWorksheet!B230),ISBLANK(TrackingWorksheet!C230),ISBLANK(TrackingWorksheet!F230),ISBLANK(TrackingWorksheet!#REF!),
ISBLANK(TrackingWorksheet!#REF!),ISBLANK(TrackingWorksheet!#REF!),ISBLANK(TrackingWorksheet!G230),
ISBLANK(TrackingWorksheet!H230)),1,0)</f>
        <v>0</v>
      </c>
      <c r="C225" s="11">
        <f>IF(B225=1,"",TrackingWorksheet!D230)</f>
        <v>0</v>
      </c>
      <c r="D225" s="19">
        <f>IF(B225=1,"",IF(AND(TrackingWorksheet!B230&lt;&gt;"",TrackingWorksheet!B230&lt;=WeeklySummary!$C$7,OR(TrackingWorksheet!C230="",TrackingWorksheet!C230&gt;=WeeklySummary!$C$6)),1,0))</f>
        <v>0</v>
      </c>
      <c r="E225" s="19">
        <f>IF(B225=1,"",IF(AND(TrackingWorksheet!F230&lt;&gt;"",TrackingWorksheet!F230&lt;=WeeklySummary!$C$7,WeeklySummary!$C$6-TrackingWorksheet!F230&lt;60),1,0)*D225)</f>
        <v>0</v>
      </c>
      <c r="F225" s="19">
        <f>IF(B225=1,"",IF(AND(TrackingWorksheet!F230&lt;&gt;"",TrackingWorksheet!F230&lt;=WeeklySummary!$C$7,TrackingWorksheet!F230&gt;$M$3),1,0)*D225)</f>
        <v>0</v>
      </c>
      <c r="G225" s="19">
        <f t="shared" si="3"/>
        <v>0</v>
      </c>
      <c r="H225" s="18">
        <f>IF(B225=1,"",IF(AND(TrackingWorksheet!G230&lt;&gt;"",TrackingWorksheet!G230&lt;=WeeklySummary!$C$7),1,0)*D225)</f>
        <v>0</v>
      </c>
      <c r="I225" s="18">
        <f>IF(B225=1,"",IF(AND(TrackingWorksheet!H230&lt;&gt;"",TrackingWorksheet!H230&lt;=WeeklySummary!$C$7),1,0)*D225)</f>
        <v>0</v>
      </c>
      <c r="J225" s="51">
        <f>IF(B225=1,"",IF(AND(TrackingWorksheet!F230="",TrackingWorksheet!G230="", TrackingWorksheet!H230=""),1,0)*D225)</f>
        <v>0</v>
      </c>
      <c r="K225" s="51"/>
      <c r="L225" s="51"/>
      <c r="N225" s="51"/>
    </row>
    <row r="226" spans="2:14" x14ac:dyDescent="0.35">
      <c r="B226" s="25">
        <f>IF(AND(ISBLANK(TrackingWorksheet!B231),ISBLANK(TrackingWorksheet!C231),ISBLANK(TrackingWorksheet!F231),ISBLANK(TrackingWorksheet!#REF!),
ISBLANK(TrackingWorksheet!#REF!),ISBLANK(TrackingWorksheet!#REF!),ISBLANK(TrackingWorksheet!G231),
ISBLANK(TrackingWorksheet!H231)),1,0)</f>
        <v>0</v>
      </c>
      <c r="C226" s="11">
        <f>IF(B226=1,"",TrackingWorksheet!D231)</f>
        <v>0</v>
      </c>
      <c r="D226" s="19">
        <f>IF(B226=1,"",IF(AND(TrackingWorksheet!B231&lt;&gt;"",TrackingWorksheet!B231&lt;=WeeklySummary!$C$7,OR(TrackingWorksheet!C231="",TrackingWorksheet!C231&gt;=WeeklySummary!$C$6)),1,0))</f>
        <v>0</v>
      </c>
      <c r="E226" s="19">
        <f>IF(B226=1,"",IF(AND(TrackingWorksheet!F231&lt;&gt;"",TrackingWorksheet!F231&lt;=WeeklySummary!$C$7,WeeklySummary!$C$6-TrackingWorksheet!F231&lt;60),1,0)*D226)</f>
        <v>0</v>
      </c>
      <c r="F226" s="19">
        <f>IF(B226=1,"",IF(AND(TrackingWorksheet!F231&lt;&gt;"",TrackingWorksheet!F231&lt;=WeeklySummary!$C$7,TrackingWorksheet!F231&gt;$M$3),1,0)*D226)</f>
        <v>0</v>
      </c>
      <c r="G226" s="19">
        <f t="shared" si="3"/>
        <v>0</v>
      </c>
      <c r="H226" s="18">
        <f>IF(B226=1,"",IF(AND(TrackingWorksheet!G231&lt;&gt;"",TrackingWorksheet!G231&lt;=WeeklySummary!$C$7),1,0)*D226)</f>
        <v>0</v>
      </c>
      <c r="I226" s="18">
        <f>IF(B226=1,"",IF(AND(TrackingWorksheet!H231&lt;&gt;"",TrackingWorksheet!H231&lt;=WeeklySummary!$C$7),1,0)*D226)</f>
        <v>0</v>
      </c>
      <c r="J226" s="51">
        <f>IF(B226=1,"",IF(AND(TrackingWorksheet!F231="",TrackingWorksheet!G231="", TrackingWorksheet!H231=""),1,0)*D226)</f>
        <v>0</v>
      </c>
      <c r="K226" s="51"/>
      <c r="L226" s="51"/>
      <c r="N226" s="51"/>
    </row>
    <row r="227" spans="2:14" x14ac:dyDescent="0.35">
      <c r="B227" s="25">
        <f>IF(AND(ISBLANK(TrackingWorksheet!B232),ISBLANK(TrackingWorksheet!C232),ISBLANK(TrackingWorksheet!F232),ISBLANK(TrackingWorksheet!#REF!),
ISBLANK(TrackingWorksheet!#REF!),ISBLANK(TrackingWorksheet!#REF!),ISBLANK(TrackingWorksheet!G232),
ISBLANK(TrackingWorksheet!H232)),1,0)</f>
        <v>0</v>
      </c>
      <c r="C227" s="11">
        <f>IF(B227=1,"",TrackingWorksheet!D232)</f>
        <v>0</v>
      </c>
      <c r="D227" s="19">
        <f>IF(B227=1,"",IF(AND(TrackingWorksheet!B232&lt;&gt;"",TrackingWorksheet!B232&lt;=WeeklySummary!$C$7,OR(TrackingWorksheet!C232="",TrackingWorksheet!C232&gt;=WeeklySummary!$C$6)),1,0))</f>
        <v>0</v>
      </c>
      <c r="E227" s="19">
        <f>IF(B227=1,"",IF(AND(TrackingWorksheet!F232&lt;&gt;"",TrackingWorksheet!F232&lt;=WeeklySummary!$C$7,WeeklySummary!$C$6-TrackingWorksheet!F232&lt;60),1,0)*D227)</f>
        <v>0</v>
      </c>
      <c r="F227" s="19">
        <f>IF(B227=1,"",IF(AND(TrackingWorksheet!F232&lt;&gt;"",TrackingWorksheet!F232&lt;=WeeklySummary!$C$7,TrackingWorksheet!F232&gt;$M$3),1,0)*D227)</f>
        <v>0</v>
      </c>
      <c r="G227" s="19">
        <f t="shared" si="3"/>
        <v>0</v>
      </c>
      <c r="H227" s="18">
        <f>IF(B227=1,"",IF(AND(TrackingWorksheet!G232&lt;&gt;"",TrackingWorksheet!G232&lt;=WeeklySummary!$C$7),1,0)*D227)</f>
        <v>0</v>
      </c>
      <c r="I227" s="18">
        <f>IF(B227=1,"",IF(AND(TrackingWorksheet!H232&lt;&gt;"",TrackingWorksheet!H232&lt;=WeeklySummary!$C$7),1,0)*D227)</f>
        <v>0</v>
      </c>
      <c r="J227" s="51">
        <f>IF(B227=1,"",IF(AND(TrackingWorksheet!F232="",TrackingWorksheet!G232="", TrackingWorksheet!H232=""),1,0)*D227)</f>
        <v>0</v>
      </c>
      <c r="K227" s="51"/>
      <c r="L227" s="51"/>
      <c r="N227" s="51"/>
    </row>
    <row r="228" spans="2:14" x14ac:dyDescent="0.35">
      <c r="B228" s="25">
        <f>IF(AND(ISBLANK(TrackingWorksheet!B233),ISBLANK(TrackingWorksheet!C233),ISBLANK(TrackingWorksheet!F233),ISBLANK(TrackingWorksheet!#REF!),
ISBLANK(TrackingWorksheet!#REF!),ISBLANK(TrackingWorksheet!#REF!),ISBLANK(TrackingWorksheet!G233),
ISBLANK(TrackingWorksheet!H233)),1,0)</f>
        <v>0</v>
      </c>
      <c r="C228" s="11">
        <f>IF(B228=1,"",TrackingWorksheet!D233)</f>
        <v>0</v>
      </c>
      <c r="D228" s="19">
        <f>IF(B228=1,"",IF(AND(TrackingWorksheet!B233&lt;&gt;"",TrackingWorksheet!B233&lt;=WeeklySummary!$C$7,OR(TrackingWorksheet!C233="",TrackingWorksheet!C233&gt;=WeeklySummary!$C$6)),1,0))</f>
        <v>0</v>
      </c>
      <c r="E228" s="19">
        <f>IF(B228=1,"",IF(AND(TrackingWorksheet!F233&lt;&gt;"",TrackingWorksheet!F233&lt;=WeeklySummary!$C$7,WeeklySummary!$C$6-TrackingWorksheet!F233&lt;60),1,0)*D228)</f>
        <v>0</v>
      </c>
      <c r="F228" s="19">
        <f>IF(B228=1,"",IF(AND(TrackingWorksheet!F233&lt;&gt;"",TrackingWorksheet!F233&lt;=WeeklySummary!$C$7,TrackingWorksheet!F233&gt;$M$3),1,0)*D228)</f>
        <v>0</v>
      </c>
      <c r="G228" s="19">
        <f t="shared" si="3"/>
        <v>0</v>
      </c>
      <c r="H228" s="18">
        <f>IF(B228=1,"",IF(AND(TrackingWorksheet!G233&lt;&gt;"",TrackingWorksheet!G233&lt;=WeeklySummary!$C$7),1,0)*D228)</f>
        <v>0</v>
      </c>
      <c r="I228" s="18">
        <f>IF(B228=1,"",IF(AND(TrackingWorksheet!H233&lt;&gt;"",TrackingWorksheet!H233&lt;=WeeklySummary!$C$7),1,0)*D228)</f>
        <v>0</v>
      </c>
      <c r="J228" s="51">
        <f>IF(B228=1,"",IF(AND(TrackingWorksheet!F233="",TrackingWorksheet!G233="", TrackingWorksheet!H233=""),1,0)*D228)</f>
        <v>0</v>
      </c>
      <c r="K228" s="51"/>
      <c r="L228" s="51"/>
      <c r="N228" s="51"/>
    </row>
    <row r="229" spans="2:14" x14ac:dyDescent="0.35">
      <c r="B229" s="25">
        <f>IF(AND(ISBLANK(TrackingWorksheet!B234),ISBLANK(TrackingWorksheet!C234),ISBLANK(TrackingWorksheet!F234),ISBLANK(TrackingWorksheet!#REF!),
ISBLANK(TrackingWorksheet!#REF!),ISBLANK(TrackingWorksheet!#REF!),ISBLANK(TrackingWorksheet!G234),
ISBLANK(TrackingWorksheet!H234)),1,0)</f>
        <v>0</v>
      </c>
      <c r="C229" s="11">
        <f>IF(B229=1,"",TrackingWorksheet!D234)</f>
        <v>0</v>
      </c>
      <c r="D229" s="19">
        <f>IF(B229=1,"",IF(AND(TrackingWorksheet!B234&lt;&gt;"",TrackingWorksheet!B234&lt;=WeeklySummary!$C$7,OR(TrackingWorksheet!C234="",TrackingWorksheet!C234&gt;=WeeklySummary!$C$6)),1,0))</f>
        <v>0</v>
      </c>
      <c r="E229" s="19">
        <f>IF(B229=1,"",IF(AND(TrackingWorksheet!F234&lt;&gt;"",TrackingWorksheet!F234&lt;=WeeklySummary!$C$7,WeeklySummary!$C$6-TrackingWorksheet!F234&lt;60),1,0)*D229)</f>
        <v>0</v>
      </c>
      <c r="F229" s="19">
        <f>IF(B229=1,"",IF(AND(TrackingWorksheet!F234&lt;&gt;"",TrackingWorksheet!F234&lt;=WeeklySummary!$C$7,TrackingWorksheet!F234&gt;$M$3),1,0)*D229)</f>
        <v>0</v>
      </c>
      <c r="G229" s="19">
        <f t="shared" si="3"/>
        <v>0</v>
      </c>
      <c r="H229" s="18">
        <f>IF(B229=1,"",IF(AND(TrackingWorksheet!G234&lt;&gt;"",TrackingWorksheet!G234&lt;=WeeklySummary!$C$7),1,0)*D229)</f>
        <v>0</v>
      </c>
      <c r="I229" s="18">
        <f>IF(B229=1,"",IF(AND(TrackingWorksheet!H234&lt;&gt;"",TrackingWorksheet!H234&lt;=WeeklySummary!$C$7),1,0)*D229)</f>
        <v>0</v>
      </c>
      <c r="J229" s="51">
        <f>IF(B229=1,"",IF(AND(TrackingWorksheet!F234="",TrackingWorksheet!G234="", TrackingWorksheet!H234=""),1,0)*D229)</f>
        <v>0</v>
      </c>
      <c r="K229" s="51"/>
      <c r="L229" s="51"/>
      <c r="N229" s="51"/>
    </row>
    <row r="230" spans="2:14" x14ac:dyDescent="0.35">
      <c r="B230" s="25">
        <f>IF(AND(ISBLANK(TrackingWorksheet!B235),ISBLANK(TrackingWorksheet!C235),ISBLANK(TrackingWorksheet!F235),ISBLANK(TrackingWorksheet!#REF!),
ISBLANK(TrackingWorksheet!#REF!),ISBLANK(TrackingWorksheet!#REF!),ISBLANK(TrackingWorksheet!G235),
ISBLANK(TrackingWorksheet!H235)),1,0)</f>
        <v>0</v>
      </c>
      <c r="C230" s="11">
        <f>IF(B230=1,"",TrackingWorksheet!D235)</f>
        <v>0</v>
      </c>
      <c r="D230" s="19">
        <f>IF(B230=1,"",IF(AND(TrackingWorksheet!B235&lt;&gt;"",TrackingWorksheet!B235&lt;=WeeklySummary!$C$7,OR(TrackingWorksheet!C235="",TrackingWorksheet!C235&gt;=WeeklySummary!$C$6)),1,0))</f>
        <v>0</v>
      </c>
      <c r="E230" s="19">
        <f>IF(B230=1,"",IF(AND(TrackingWorksheet!F235&lt;&gt;"",TrackingWorksheet!F235&lt;=WeeklySummary!$C$7,WeeklySummary!$C$6-TrackingWorksheet!F235&lt;60),1,0)*D230)</f>
        <v>0</v>
      </c>
      <c r="F230" s="19">
        <f>IF(B230=1,"",IF(AND(TrackingWorksheet!F235&lt;&gt;"",TrackingWorksheet!F235&lt;=WeeklySummary!$C$7,TrackingWorksheet!F235&gt;$M$3),1,0)*D230)</f>
        <v>0</v>
      </c>
      <c r="G230" s="19">
        <f t="shared" si="3"/>
        <v>0</v>
      </c>
      <c r="H230" s="18">
        <f>IF(B230=1,"",IF(AND(TrackingWorksheet!G235&lt;&gt;"",TrackingWorksheet!G235&lt;=WeeklySummary!$C$7),1,0)*D230)</f>
        <v>0</v>
      </c>
      <c r="I230" s="18">
        <f>IF(B230=1,"",IF(AND(TrackingWorksheet!H235&lt;&gt;"",TrackingWorksheet!H235&lt;=WeeklySummary!$C$7),1,0)*D230)</f>
        <v>0</v>
      </c>
      <c r="J230" s="51">
        <f>IF(B230=1,"",IF(AND(TrackingWorksheet!F235="",TrackingWorksheet!G235="", TrackingWorksheet!H235=""),1,0)*D230)</f>
        <v>0</v>
      </c>
      <c r="K230" s="51"/>
      <c r="L230" s="51"/>
      <c r="N230" s="51"/>
    </row>
    <row r="231" spans="2:14" x14ac:dyDescent="0.35">
      <c r="B231" s="25">
        <f>IF(AND(ISBLANK(TrackingWorksheet!B236),ISBLANK(TrackingWorksheet!C236),ISBLANK(TrackingWorksheet!F236),ISBLANK(TrackingWorksheet!#REF!),
ISBLANK(TrackingWorksheet!#REF!),ISBLANK(TrackingWorksheet!#REF!),ISBLANK(TrackingWorksheet!G236),
ISBLANK(TrackingWorksheet!H236)),1,0)</f>
        <v>0</v>
      </c>
      <c r="C231" s="11">
        <f>IF(B231=1,"",TrackingWorksheet!D236)</f>
        <v>0</v>
      </c>
      <c r="D231" s="19">
        <f>IF(B231=1,"",IF(AND(TrackingWorksheet!B236&lt;&gt;"",TrackingWorksheet!B236&lt;=WeeklySummary!$C$7,OR(TrackingWorksheet!C236="",TrackingWorksheet!C236&gt;=WeeklySummary!$C$6)),1,0))</f>
        <v>0</v>
      </c>
      <c r="E231" s="19">
        <f>IF(B231=1,"",IF(AND(TrackingWorksheet!F236&lt;&gt;"",TrackingWorksheet!F236&lt;=WeeklySummary!$C$7,WeeklySummary!$C$6-TrackingWorksheet!F236&lt;60),1,0)*D231)</f>
        <v>0</v>
      </c>
      <c r="F231" s="19">
        <f>IF(B231=1,"",IF(AND(TrackingWorksheet!F236&lt;&gt;"",TrackingWorksheet!F236&lt;=WeeklySummary!$C$7,TrackingWorksheet!F236&gt;$M$3),1,0)*D231)</f>
        <v>0</v>
      </c>
      <c r="G231" s="19">
        <f t="shared" si="3"/>
        <v>0</v>
      </c>
      <c r="H231" s="18">
        <f>IF(B231=1,"",IF(AND(TrackingWorksheet!G236&lt;&gt;"",TrackingWorksheet!G236&lt;=WeeklySummary!$C$7),1,0)*D231)</f>
        <v>0</v>
      </c>
      <c r="I231" s="18">
        <f>IF(B231=1,"",IF(AND(TrackingWorksheet!H236&lt;&gt;"",TrackingWorksheet!H236&lt;=WeeklySummary!$C$7),1,0)*D231)</f>
        <v>0</v>
      </c>
      <c r="J231" s="51">
        <f>IF(B231=1,"",IF(AND(TrackingWorksheet!F236="",TrackingWorksheet!G236="", TrackingWorksheet!H236=""),1,0)*D231)</f>
        <v>0</v>
      </c>
      <c r="K231" s="51"/>
      <c r="L231" s="51"/>
      <c r="N231" s="51"/>
    </row>
    <row r="232" spans="2:14" x14ac:dyDescent="0.35">
      <c r="B232" s="25">
        <f>IF(AND(ISBLANK(TrackingWorksheet!B237),ISBLANK(TrackingWorksheet!C237),ISBLANK(TrackingWorksheet!F237),ISBLANK(TrackingWorksheet!#REF!),
ISBLANK(TrackingWorksheet!#REF!),ISBLANK(TrackingWorksheet!#REF!),ISBLANK(TrackingWorksheet!G237),
ISBLANK(TrackingWorksheet!H237)),1,0)</f>
        <v>0</v>
      </c>
      <c r="C232" s="11">
        <f>IF(B232=1,"",TrackingWorksheet!D237)</f>
        <v>0</v>
      </c>
      <c r="D232" s="19">
        <f>IF(B232=1,"",IF(AND(TrackingWorksheet!B237&lt;&gt;"",TrackingWorksheet!B237&lt;=WeeklySummary!$C$7,OR(TrackingWorksheet!C237="",TrackingWorksheet!C237&gt;=WeeklySummary!$C$6)),1,0))</f>
        <v>0</v>
      </c>
      <c r="E232" s="19">
        <f>IF(B232=1,"",IF(AND(TrackingWorksheet!F237&lt;&gt;"",TrackingWorksheet!F237&lt;=WeeklySummary!$C$7,WeeklySummary!$C$6-TrackingWorksheet!F237&lt;60),1,0)*D232)</f>
        <v>0</v>
      </c>
      <c r="F232" s="19">
        <f>IF(B232=1,"",IF(AND(TrackingWorksheet!F237&lt;&gt;"",TrackingWorksheet!F237&lt;=WeeklySummary!$C$7,TrackingWorksheet!F237&gt;$M$3),1,0)*D232)</f>
        <v>0</v>
      </c>
      <c r="G232" s="19">
        <f t="shared" si="3"/>
        <v>0</v>
      </c>
      <c r="H232" s="18">
        <f>IF(B232=1,"",IF(AND(TrackingWorksheet!G237&lt;&gt;"",TrackingWorksheet!G237&lt;=WeeklySummary!$C$7),1,0)*D232)</f>
        <v>0</v>
      </c>
      <c r="I232" s="18">
        <f>IF(B232=1,"",IF(AND(TrackingWorksheet!H237&lt;&gt;"",TrackingWorksheet!H237&lt;=WeeklySummary!$C$7),1,0)*D232)</f>
        <v>0</v>
      </c>
      <c r="J232" s="51">
        <f>IF(B232=1,"",IF(AND(TrackingWorksheet!F237="",TrackingWorksheet!G237="", TrackingWorksheet!H237=""),1,0)*D232)</f>
        <v>0</v>
      </c>
      <c r="K232" s="51"/>
      <c r="L232" s="51"/>
      <c r="N232" s="51"/>
    </row>
    <row r="233" spans="2:14" x14ac:dyDescent="0.35">
      <c r="B233" s="25">
        <f>IF(AND(ISBLANK(TrackingWorksheet!B238),ISBLANK(TrackingWorksheet!C238),ISBLANK(TrackingWorksheet!F238),ISBLANK(TrackingWorksheet!#REF!),
ISBLANK(TrackingWorksheet!#REF!),ISBLANK(TrackingWorksheet!#REF!),ISBLANK(TrackingWorksheet!G238),
ISBLANK(TrackingWorksheet!H238)),1,0)</f>
        <v>0</v>
      </c>
      <c r="C233" s="11">
        <f>IF(B233=1,"",TrackingWorksheet!D238)</f>
        <v>0</v>
      </c>
      <c r="D233" s="19">
        <f>IF(B233=1,"",IF(AND(TrackingWorksheet!B238&lt;&gt;"",TrackingWorksheet!B238&lt;=WeeklySummary!$C$7,OR(TrackingWorksheet!C238="",TrackingWorksheet!C238&gt;=WeeklySummary!$C$6)),1,0))</f>
        <v>0</v>
      </c>
      <c r="E233" s="19">
        <f>IF(B233=1,"",IF(AND(TrackingWorksheet!F238&lt;&gt;"",TrackingWorksheet!F238&lt;=WeeklySummary!$C$7,WeeklySummary!$C$6-TrackingWorksheet!F238&lt;60),1,0)*D233)</f>
        <v>0</v>
      </c>
      <c r="F233" s="19">
        <f>IF(B233=1,"",IF(AND(TrackingWorksheet!F238&lt;&gt;"",TrackingWorksheet!F238&lt;=WeeklySummary!$C$7,TrackingWorksheet!F238&gt;$M$3),1,0)*D233)</f>
        <v>0</v>
      </c>
      <c r="G233" s="19">
        <f t="shared" si="3"/>
        <v>0</v>
      </c>
      <c r="H233" s="18">
        <f>IF(B233=1,"",IF(AND(TrackingWorksheet!G238&lt;&gt;"",TrackingWorksheet!G238&lt;=WeeklySummary!$C$7),1,0)*D233)</f>
        <v>0</v>
      </c>
      <c r="I233" s="18">
        <f>IF(B233=1,"",IF(AND(TrackingWorksheet!H238&lt;&gt;"",TrackingWorksheet!H238&lt;=WeeklySummary!$C$7),1,0)*D233)</f>
        <v>0</v>
      </c>
      <c r="J233" s="51">
        <f>IF(B233=1,"",IF(AND(TrackingWorksheet!F238="",TrackingWorksheet!G238="", TrackingWorksheet!H238=""),1,0)*D233)</f>
        <v>0</v>
      </c>
      <c r="K233" s="51"/>
      <c r="L233" s="51"/>
      <c r="N233" s="51"/>
    </row>
    <row r="234" spans="2:14" x14ac:dyDescent="0.35">
      <c r="B234" s="25">
        <f>IF(AND(ISBLANK(TrackingWorksheet!B239),ISBLANK(TrackingWorksheet!C239),ISBLANK(TrackingWorksheet!F239),ISBLANK(TrackingWorksheet!#REF!),
ISBLANK(TrackingWorksheet!#REF!),ISBLANK(TrackingWorksheet!#REF!),ISBLANK(TrackingWorksheet!G239),
ISBLANK(TrackingWorksheet!H239)),1,0)</f>
        <v>0</v>
      </c>
      <c r="C234" s="11">
        <f>IF(B234=1,"",TrackingWorksheet!D239)</f>
        <v>0</v>
      </c>
      <c r="D234" s="19">
        <f>IF(B234=1,"",IF(AND(TrackingWorksheet!B239&lt;&gt;"",TrackingWorksheet!B239&lt;=WeeklySummary!$C$7,OR(TrackingWorksheet!C239="",TrackingWorksheet!C239&gt;=WeeklySummary!$C$6)),1,0))</f>
        <v>0</v>
      </c>
      <c r="E234" s="19">
        <f>IF(B234=1,"",IF(AND(TrackingWorksheet!F239&lt;&gt;"",TrackingWorksheet!F239&lt;=WeeklySummary!$C$7,WeeklySummary!$C$6-TrackingWorksheet!F239&lt;60),1,0)*D234)</f>
        <v>0</v>
      </c>
      <c r="F234" s="19">
        <f>IF(B234=1,"",IF(AND(TrackingWorksheet!F239&lt;&gt;"",TrackingWorksheet!F239&lt;=WeeklySummary!$C$7,TrackingWorksheet!F239&gt;$M$3),1,0)*D234)</f>
        <v>0</v>
      </c>
      <c r="G234" s="19">
        <f t="shared" si="3"/>
        <v>0</v>
      </c>
      <c r="H234" s="18">
        <f>IF(B234=1,"",IF(AND(TrackingWorksheet!G239&lt;&gt;"",TrackingWorksheet!G239&lt;=WeeklySummary!$C$7),1,0)*D234)</f>
        <v>0</v>
      </c>
      <c r="I234" s="18">
        <f>IF(B234=1,"",IF(AND(TrackingWorksheet!H239&lt;&gt;"",TrackingWorksheet!H239&lt;=WeeklySummary!$C$7),1,0)*D234)</f>
        <v>0</v>
      </c>
      <c r="J234" s="51">
        <f>IF(B234=1,"",IF(AND(TrackingWorksheet!F239="",TrackingWorksheet!G239="", TrackingWorksheet!H239=""),1,0)*D234)</f>
        <v>0</v>
      </c>
      <c r="K234" s="51"/>
      <c r="L234" s="51"/>
      <c r="N234" s="51"/>
    </row>
    <row r="235" spans="2:14" x14ac:dyDescent="0.35">
      <c r="B235" s="25">
        <f>IF(AND(ISBLANK(TrackingWorksheet!B240),ISBLANK(TrackingWorksheet!C240),ISBLANK(TrackingWorksheet!F240),ISBLANK(TrackingWorksheet!#REF!),
ISBLANK(TrackingWorksheet!#REF!),ISBLANK(TrackingWorksheet!#REF!),ISBLANK(TrackingWorksheet!G240),
ISBLANK(TrackingWorksheet!H240)),1,0)</f>
        <v>0</v>
      </c>
      <c r="C235" s="11">
        <f>IF(B235=1,"",TrackingWorksheet!D240)</f>
        <v>0</v>
      </c>
      <c r="D235" s="19">
        <f>IF(B235=1,"",IF(AND(TrackingWorksheet!B240&lt;&gt;"",TrackingWorksheet!B240&lt;=WeeklySummary!$C$7,OR(TrackingWorksheet!C240="",TrackingWorksheet!C240&gt;=WeeklySummary!$C$6)),1,0))</f>
        <v>0</v>
      </c>
      <c r="E235" s="19">
        <f>IF(B235=1,"",IF(AND(TrackingWorksheet!F240&lt;&gt;"",TrackingWorksheet!F240&lt;=WeeklySummary!$C$7,WeeklySummary!$C$6-TrackingWorksheet!F240&lt;60),1,0)*D235)</f>
        <v>0</v>
      </c>
      <c r="F235" s="19">
        <f>IF(B235=1,"",IF(AND(TrackingWorksheet!F240&lt;&gt;"",TrackingWorksheet!F240&lt;=WeeklySummary!$C$7,TrackingWorksheet!F240&gt;$M$3),1,0)*D235)</f>
        <v>0</v>
      </c>
      <c r="G235" s="19">
        <f t="shared" si="3"/>
        <v>0</v>
      </c>
      <c r="H235" s="18">
        <f>IF(B235=1,"",IF(AND(TrackingWorksheet!G240&lt;&gt;"",TrackingWorksheet!G240&lt;=WeeklySummary!$C$7),1,0)*D235)</f>
        <v>0</v>
      </c>
      <c r="I235" s="18">
        <f>IF(B235=1,"",IF(AND(TrackingWorksheet!H240&lt;&gt;"",TrackingWorksheet!H240&lt;=WeeklySummary!$C$7),1,0)*D235)</f>
        <v>0</v>
      </c>
      <c r="J235" s="51">
        <f>IF(B235=1,"",IF(AND(TrackingWorksheet!F240="",TrackingWorksheet!G240="", TrackingWorksheet!H240=""),1,0)*D235)</f>
        <v>0</v>
      </c>
      <c r="K235" s="51"/>
      <c r="L235" s="51"/>
      <c r="N235" s="51"/>
    </row>
    <row r="236" spans="2:14" x14ac:dyDescent="0.35">
      <c r="B236" s="25">
        <f>IF(AND(ISBLANK(TrackingWorksheet!B241),ISBLANK(TrackingWorksheet!C241),ISBLANK(TrackingWorksheet!F241),ISBLANK(TrackingWorksheet!#REF!),
ISBLANK(TrackingWorksheet!#REF!),ISBLANK(TrackingWorksheet!#REF!),ISBLANK(TrackingWorksheet!G241),
ISBLANK(TrackingWorksheet!H241)),1,0)</f>
        <v>0</v>
      </c>
      <c r="C236" s="11">
        <f>IF(B236=1,"",TrackingWorksheet!D241)</f>
        <v>0</v>
      </c>
      <c r="D236" s="19">
        <f>IF(B236=1,"",IF(AND(TrackingWorksheet!B241&lt;&gt;"",TrackingWorksheet!B241&lt;=WeeklySummary!$C$7,OR(TrackingWorksheet!C241="",TrackingWorksheet!C241&gt;=WeeklySummary!$C$6)),1,0))</f>
        <v>0</v>
      </c>
      <c r="E236" s="19">
        <f>IF(B236=1,"",IF(AND(TrackingWorksheet!F241&lt;&gt;"",TrackingWorksheet!F241&lt;=WeeklySummary!$C$7,WeeklySummary!$C$6-TrackingWorksheet!F241&lt;60),1,0)*D236)</f>
        <v>0</v>
      </c>
      <c r="F236" s="19">
        <f>IF(B236=1,"",IF(AND(TrackingWorksheet!F241&lt;&gt;"",TrackingWorksheet!F241&lt;=WeeklySummary!$C$7,TrackingWorksheet!F241&gt;$M$3),1,0)*D236)</f>
        <v>0</v>
      </c>
      <c r="G236" s="19">
        <f t="shared" si="3"/>
        <v>0</v>
      </c>
      <c r="H236" s="18">
        <f>IF(B236=1,"",IF(AND(TrackingWorksheet!G241&lt;&gt;"",TrackingWorksheet!G241&lt;=WeeklySummary!$C$7),1,0)*D236)</f>
        <v>0</v>
      </c>
      <c r="I236" s="18">
        <f>IF(B236=1,"",IF(AND(TrackingWorksheet!H241&lt;&gt;"",TrackingWorksheet!H241&lt;=WeeklySummary!$C$7),1,0)*D236)</f>
        <v>0</v>
      </c>
      <c r="J236" s="51">
        <f>IF(B236=1,"",IF(AND(TrackingWorksheet!F241="",TrackingWorksheet!G241="", TrackingWorksheet!H241=""),1,0)*D236)</f>
        <v>0</v>
      </c>
      <c r="K236" s="51"/>
      <c r="L236" s="51"/>
      <c r="N236" s="51"/>
    </row>
    <row r="237" spans="2:14" x14ac:dyDescent="0.35">
      <c r="B237" s="25">
        <f>IF(AND(ISBLANK(TrackingWorksheet!B242),ISBLANK(TrackingWorksheet!C242),ISBLANK(TrackingWorksheet!F242),ISBLANK(TrackingWorksheet!#REF!),
ISBLANK(TrackingWorksheet!#REF!),ISBLANK(TrackingWorksheet!#REF!),ISBLANK(TrackingWorksheet!G242),
ISBLANK(TrackingWorksheet!H242)),1,0)</f>
        <v>0</v>
      </c>
      <c r="C237" s="11">
        <f>IF(B237=1,"",TrackingWorksheet!D242)</f>
        <v>0</v>
      </c>
      <c r="D237" s="19">
        <f>IF(B237=1,"",IF(AND(TrackingWorksheet!B242&lt;&gt;"",TrackingWorksheet!B242&lt;=WeeklySummary!$C$7,OR(TrackingWorksheet!C242="",TrackingWorksheet!C242&gt;=WeeklySummary!$C$6)),1,0))</f>
        <v>0</v>
      </c>
      <c r="E237" s="19">
        <f>IF(B237=1,"",IF(AND(TrackingWorksheet!F242&lt;&gt;"",TrackingWorksheet!F242&lt;=WeeklySummary!$C$7,WeeklySummary!$C$6-TrackingWorksheet!F242&lt;60),1,0)*D237)</f>
        <v>0</v>
      </c>
      <c r="F237" s="19">
        <f>IF(B237=1,"",IF(AND(TrackingWorksheet!F242&lt;&gt;"",TrackingWorksheet!F242&lt;=WeeklySummary!$C$7,TrackingWorksheet!F242&gt;$M$3),1,0)*D237)</f>
        <v>0</v>
      </c>
      <c r="G237" s="19">
        <f t="shared" si="3"/>
        <v>0</v>
      </c>
      <c r="H237" s="18">
        <f>IF(B237=1,"",IF(AND(TrackingWorksheet!G242&lt;&gt;"",TrackingWorksheet!G242&lt;=WeeklySummary!$C$7),1,0)*D237)</f>
        <v>0</v>
      </c>
      <c r="I237" s="18">
        <f>IF(B237=1,"",IF(AND(TrackingWorksheet!H242&lt;&gt;"",TrackingWorksheet!H242&lt;=WeeklySummary!$C$7),1,0)*D237)</f>
        <v>0</v>
      </c>
      <c r="J237" s="51">
        <f>IF(B237=1,"",IF(AND(TrackingWorksheet!F242="",TrackingWorksheet!G242="", TrackingWorksheet!H242=""),1,0)*D237)</f>
        <v>0</v>
      </c>
      <c r="K237" s="51"/>
      <c r="L237" s="51"/>
      <c r="N237" s="51"/>
    </row>
    <row r="238" spans="2:14" x14ac:dyDescent="0.35">
      <c r="B238" s="25">
        <f>IF(AND(ISBLANK(TrackingWorksheet!B243),ISBLANK(TrackingWorksheet!C243),ISBLANK(TrackingWorksheet!F243),ISBLANK(TrackingWorksheet!#REF!),
ISBLANK(TrackingWorksheet!#REF!),ISBLANK(TrackingWorksheet!#REF!),ISBLANK(TrackingWorksheet!G243),
ISBLANK(TrackingWorksheet!H243)),1,0)</f>
        <v>0</v>
      </c>
      <c r="C238" s="11">
        <f>IF(B238=1,"",TrackingWorksheet!D243)</f>
        <v>0</v>
      </c>
      <c r="D238" s="19">
        <f>IF(B238=1,"",IF(AND(TrackingWorksheet!B243&lt;&gt;"",TrackingWorksheet!B243&lt;=WeeklySummary!$C$7,OR(TrackingWorksheet!C243="",TrackingWorksheet!C243&gt;=WeeklySummary!$C$6)),1,0))</f>
        <v>0</v>
      </c>
      <c r="E238" s="19">
        <f>IF(B238=1,"",IF(AND(TrackingWorksheet!F243&lt;&gt;"",TrackingWorksheet!F243&lt;=WeeklySummary!$C$7,WeeklySummary!$C$6-TrackingWorksheet!F243&lt;60),1,0)*D238)</f>
        <v>0</v>
      </c>
      <c r="F238" s="19">
        <f>IF(B238=1,"",IF(AND(TrackingWorksheet!F243&lt;&gt;"",TrackingWorksheet!F243&lt;=WeeklySummary!$C$7,TrackingWorksheet!F243&gt;$M$3),1,0)*D238)</f>
        <v>0</v>
      </c>
      <c r="G238" s="19">
        <f t="shared" si="3"/>
        <v>0</v>
      </c>
      <c r="H238" s="18">
        <f>IF(B238=1,"",IF(AND(TrackingWorksheet!G243&lt;&gt;"",TrackingWorksheet!G243&lt;=WeeklySummary!$C$7),1,0)*D238)</f>
        <v>0</v>
      </c>
      <c r="I238" s="18">
        <f>IF(B238=1,"",IF(AND(TrackingWorksheet!H243&lt;&gt;"",TrackingWorksheet!H243&lt;=WeeklySummary!$C$7),1,0)*D238)</f>
        <v>0</v>
      </c>
      <c r="J238" s="51">
        <f>IF(B238=1,"",IF(AND(TrackingWorksheet!F243="",TrackingWorksheet!G243="", TrackingWorksheet!H243=""),1,0)*D238)</f>
        <v>0</v>
      </c>
      <c r="K238" s="51"/>
      <c r="L238" s="51"/>
      <c r="N238" s="51"/>
    </row>
    <row r="239" spans="2:14" x14ac:dyDescent="0.35">
      <c r="B239" s="25">
        <f>IF(AND(ISBLANK(TrackingWorksheet!B244),ISBLANK(TrackingWorksheet!C244),ISBLANK(TrackingWorksheet!F244),ISBLANK(TrackingWorksheet!#REF!),
ISBLANK(TrackingWorksheet!#REF!),ISBLANK(TrackingWorksheet!#REF!),ISBLANK(TrackingWorksheet!G244),
ISBLANK(TrackingWorksheet!H244)),1,0)</f>
        <v>0</v>
      </c>
      <c r="C239" s="11">
        <f>IF(B239=1,"",TrackingWorksheet!D244)</f>
        <v>0</v>
      </c>
      <c r="D239" s="19">
        <f>IF(B239=1,"",IF(AND(TrackingWorksheet!B244&lt;&gt;"",TrackingWorksheet!B244&lt;=WeeklySummary!$C$7,OR(TrackingWorksheet!C244="",TrackingWorksheet!C244&gt;=WeeklySummary!$C$6)),1,0))</f>
        <v>0</v>
      </c>
      <c r="E239" s="19">
        <f>IF(B239=1,"",IF(AND(TrackingWorksheet!F244&lt;&gt;"",TrackingWorksheet!F244&lt;=WeeklySummary!$C$7,WeeklySummary!$C$6-TrackingWorksheet!F244&lt;60),1,0)*D239)</f>
        <v>0</v>
      </c>
      <c r="F239" s="19">
        <f>IF(B239=1,"",IF(AND(TrackingWorksheet!F244&lt;&gt;"",TrackingWorksheet!F244&lt;=WeeklySummary!$C$7,TrackingWorksheet!F244&gt;$M$3),1,0)*D239)</f>
        <v>0</v>
      </c>
      <c r="G239" s="19">
        <f t="shared" si="3"/>
        <v>0</v>
      </c>
      <c r="H239" s="18">
        <f>IF(B239=1,"",IF(AND(TrackingWorksheet!G244&lt;&gt;"",TrackingWorksheet!G244&lt;=WeeklySummary!$C$7),1,0)*D239)</f>
        <v>0</v>
      </c>
      <c r="I239" s="18">
        <f>IF(B239=1,"",IF(AND(TrackingWorksheet!H244&lt;&gt;"",TrackingWorksheet!H244&lt;=WeeklySummary!$C$7),1,0)*D239)</f>
        <v>0</v>
      </c>
      <c r="J239" s="51">
        <f>IF(B239=1,"",IF(AND(TrackingWorksheet!F244="",TrackingWorksheet!G244="", TrackingWorksheet!H244=""),1,0)*D239)</f>
        <v>0</v>
      </c>
      <c r="K239" s="51"/>
      <c r="L239" s="51"/>
      <c r="N239" s="51"/>
    </row>
    <row r="240" spans="2:14" x14ac:dyDescent="0.35">
      <c r="B240" s="25">
        <f>IF(AND(ISBLANK(TrackingWorksheet!B245),ISBLANK(TrackingWorksheet!C245),ISBLANK(TrackingWorksheet!F245),ISBLANK(TrackingWorksheet!#REF!),
ISBLANK(TrackingWorksheet!#REF!),ISBLANK(TrackingWorksheet!#REF!),ISBLANK(TrackingWorksheet!G245),
ISBLANK(TrackingWorksheet!H245)),1,0)</f>
        <v>0</v>
      </c>
      <c r="C240" s="11">
        <f>IF(B240=1,"",TrackingWorksheet!D245)</f>
        <v>0</v>
      </c>
      <c r="D240" s="19">
        <f>IF(B240=1,"",IF(AND(TrackingWorksheet!B245&lt;&gt;"",TrackingWorksheet!B245&lt;=WeeklySummary!$C$7,OR(TrackingWorksheet!C245="",TrackingWorksheet!C245&gt;=WeeklySummary!$C$6)),1,0))</f>
        <v>0</v>
      </c>
      <c r="E240" s="19">
        <f>IF(B240=1,"",IF(AND(TrackingWorksheet!F245&lt;&gt;"",TrackingWorksheet!F245&lt;=WeeklySummary!$C$7,WeeklySummary!$C$6-TrackingWorksheet!F245&lt;60),1,0)*D240)</f>
        <v>0</v>
      </c>
      <c r="F240" s="19">
        <f>IF(B240=1,"",IF(AND(TrackingWorksheet!F245&lt;&gt;"",TrackingWorksheet!F245&lt;=WeeklySummary!$C$7,TrackingWorksheet!F245&gt;$M$3),1,0)*D240)</f>
        <v>0</v>
      </c>
      <c r="G240" s="19">
        <f t="shared" si="3"/>
        <v>0</v>
      </c>
      <c r="H240" s="18">
        <f>IF(B240=1,"",IF(AND(TrackingWorksheet!G245&lt;&gt;"",TrackingWorksheet!G245&lt;=WeeklySummary!$C$7),1,0)*D240)</f>
        <v>0</v>
      </c>
      <c r="I240" s="18">
        <f>IF(B240=1,"",IF(AND(TrackingWorksheet!H245&lt;&gt;"",TrackingWorksheet!H245&lt;=WeeklySummary!$C$7),1,0)*D240)</f>
        <v>0</v>
      </c>
      <c r="J240" s="51">
        <f>IF(B240=1,"",IF(AND(TrackingWorksheet!F245="",TrackingWorksheet!G245="", TrackingWorksheet!H245=""),1,0)*D240)</f>
        <v>0</v>
      </c>
      <c r="K240" s="51"/>
      <c r="L240" s="51"/>
      <c r="N240" s="51"/>
    </row>
    <row r="241" spans="2:14" x14ac:dyDescent="0.35">
      <c r="B241" s="25">
        <f>IF(AND(ISBLANK(TrackingWorksheet!B246),ISBLANK(TrackingWorksheet!C246),ISBLANK(TrackingWorksheet!F246),ISBLANK(TrackingWorksheet!#REF!),
ISBLANK(TrackingWorksheet!#REF!),ISBLANK(TrackingWorksheet!#REF!),ISBLANK(TrackingWorksheet!G246),
ISBLANK(TrackingWorksheet!H246)),1,0)</f>
        <v>0</v>
      </c>
      <c r="C241" s="11">
        <f>IF(B241=1,"",TrackingWorksheet!D246)</f>
        <v>0</v>
      </c>
      <c r="D241" s="19">
        <f>IF(B241=1,"",IF(AND(TrackingWorksheet!B246&lt;&gt;"",TrackingWorksheet!B246&lt;=WeeklySummary!$C$7,OR(TrackingWorksheet!C246="",TrackingWorksheet!C246&gt;=WeeklySummary!$C$6)),1,0))</f>
        <v>0</v>
      </c>
      <c r="E241" s="19">
        <f>IF(B241=1,"",IF(AND(TrackingWorksheet!F246&lt;&gt;"",TrackingWorksheet!F246&lt;=WeeklySummary!$C$7,WeeklySummary!$C$6-TrackingWorksheet!F246&lt;60),1,0)*D241)</f>
        <v>0</v>
      </c>
      <c r="F241" s="19">
        <f>IF(B241=1,"",IF(AND(TrackingWorksheet!F246&lt;&gt;"",TrackingWorksheet!F246&lt;=WeeklySummary!$C$7,TrackingWorksheet!F246&gt;$M$3),1,0)*D241)</f>
        <v>0</v>
      </c>
      <c r="G241" s="19">
        <f t="shared" si="3"/>
        <v>0</v>
      </c>
      <c r="H241" s="18">
        <f>IF(B241=1,"",IF(AND(TrackingWorksheet!G246&lt;&gt;"",TrackingWorksheet!G246&lt;=WeeklySummary!$C$7),1,0)*D241)</f>
        <v>0</v>
      </c>
      <c r="I241" s="18">
        <f>IF(B241=1,"",IF(AND(TrackingWorksheet!H246&lt;&gt;"",TrackingWorksheet!H246&lt;=WeeklySummary!$C$7),1,0)*D241)</f>
        <v>0</v>
      </c>
      <c r="J241" s="51">
        <f>IF(B241=1,"",IF(AND(TrackingWorksheet!F246="",TrackingWorksheet!G246="", TrackingWorksheet!H246=""),1,0)*D241)</f>
        <v>0</v>
      </c>
      <c r="K241" s="51"/>
      <c r="L241" s="51"/>
      <c r="N241" s="51"/>
    </row>
    <row r="242" spans="2:14" x14ac:dyDescent="0.35">
      <c r="B242" s="25">
        <f>IF(AND(ISBLANK(TrackingWorksheet!B247),ISBLANK(TrackingWorksheet!C247),ISBLANK(TrackingWorksheet!F247),ISBLANK(TrackingWorksheet!#REF!),
ISBLANK(TrackingWorksheet!#REF!),ISBLANK(TrackingWorksheet!#REF!),ISBLANK(TrackingWorksheet!G247),
ISBLANK(TrackingWorksheet!H247)),1,0)</f>
        <v>0</v>
      </c>
      <c r="C242" s="11">
        <f>IF(B242=1,"",TrackingWorksheet!D247)</f>
        <v>0</v>
      </c>
      <c r="D242" s="19">
        <f>IF(B242=1,"",IF(AND(TrackingWorksheet!B247&lt;&gt;"",TrackingWorksheet!B247&lt;=WeeklySummary!$C$7,OR(TrackingWorksheet!C247="",TrackingWorksheet!C247&gt;=WeeklySummary!$C$6)),1,0))</f>
        <v>0</v>
      </c>
      <c r="E242" s="19">
        <f>IF(B242=1,"",IF(AND(TrackingWorksheet!F247&lt;&gt;"",TrackingWorksheet!F247&lt;=WeeklySummary!$C$7,WeeklySummary!$C$6-TrackingWorksheet!F247&lt;60),1,0)*D242)</f>
        <v>0</v>
      </c>
      <c r="F242" s="19">
        <f>IF(B242=1,"",IF(AND(TrackingWorksheet!F247&lt;&gt;"",TrackingWorksheet!F247&lt;=WeeklySummary!$C$7,TrackingWorksheet!F247&gt;$M$3),1,0)*D242)</f>
        <v>0</v>
      </c>
      <c r="G242" s="19">
        <f t="shared" si="3"/>
        <v>0</v>
      </c>
      <c r="H242" s="18">
        <f>IF(B242=1,"",IF(AND(TrackingWorksheet!G247&lt;&gt;"",TrackingWorksheet!G247&lt;=WeeklySummary!$C$7),1,0)*D242)</f>
        <v>0</v>
      </c>
      <c r="I242" s="18">
        <f>IF(B242=1,"",IF(AND(TrackingWorksheet!H247&lt;&gt;"",TrackingWorksheet!H247&lt;=WeeklySummary!$C$7),1,0)*D242)</f>
        <v>0</v>
      </c>
      <c r="J242" s="51">
        <f>IF(B242=1,"",IF(AND(TrackingWorksheet!F247="",TrackingWorksheet!G247="", TrackingWorksheet!H247=""),1,0)*D242)</f>
        <v>0</v>
      </c>
      <c r="K242" s="51"/>
      <c r="L242" s="51"/>
      <c r="N242" s="51"/>
    </row>
    <row r="243" spans="2:14" x14ac:dyDescent="0.35">
      <c r="B243" s="25">
        <f>IF(AND(ISBLANK(TrackingWorksheet!B248),ISBLANK(TrackingWorksheet!C248),ISBLANK(TrackingWorksheet!F248),ISBLANK(TrackingWorksheet!#REF!),
ISBLANK(TrackingWorksheet!#REF!),ISBLANK(TrackingWorksheet!#REF!),ISBLANK(TrackingWorksheet!G248),
ISBLANK(TrackingWorksheet!H248)),1,0)</f>
        <v>0</v>
      </c>
      <c r="C243" s="11">
        <f>IF(B243=1,"",TrackingWorksheet!D248)</f>
        <v>0</v>
      </c>
      <c r="D243" s="19">
        <f>IF(B243=1,"",IF(AND(TrackingWorksheet!B248&lt;&gt;"",TrackingWorksheet!B248&lt;=WeeklySummary!$C$7,OR(TrackingWorksheet!C248="",TrackingWorksheet!C248&gt;=WeeklySummary!$C$6)),1,0))</f>
        <v>0</v>
      </c>
      <c r="E243" s="19">
        <f>IF(B243=1,"",IF(AND(TrackingWorksheet!F248&lt;&gt;"",TrackingWorksheet!F248&lt;=WeeklySummary!$C$7,WeeklySummary!$C$6-TrackingWorksheet!F248&lt;60),1,0)*D243)</f>
        <v>0</v>
      </c>
      <c r="F243" s="19">
        <f>IF(B243=1,"",IF(AND(TrackingWorksheet!F248&lt;&gt;"",TrackingWorksheet!F248&lt;=WeeklySummary!$C$7,TrackingWorksheet!F248&gt;$M$3),1,0)*D243)</f>
        <v>0</v>
      </c>
      <c r="G243" s="19">
        <f t="shared" si="3"/>
        <v>0</v>
      </c>
      <c r="H243" s="18">
        <f>IF(B243=1,"",IF(AND(TrackingWorksheet!G248&lt;&gt;"",TrackingWorksheet!G248&lt;=WeeklySummary!$C$7),1,0)*D243)</f>
        <v>0</v>
      </c>
      <c r="I243" s="18">
        <f>IF(B243=1,"",IF(AND(TrackingWorksheet!H248&lt;&gt;"",TrackingWorksheet!H248&lt;=WeeklySummary!$C$7),1,0)*D243)</f>
        <v>0</v>
      </c>
      <c r="J243" s="51">
        <f>IF(B243=1,"",IF(AND(TrackingWorksheet!F248="",TrackingWorksheet!G248="", TrackingWorksheet!H248=""),1,0)*D243)</f>
        <v>0</v>
      </c>
      <c r="K243" s="51"/>
      <c r="L243" s="51"/>
      <c r="N243" s="51"/>
    </row>
    <row r="244" spans="2:14" x14ac:dyDescent="0.35">
      <c r="B244" s="25">
        <f>IF(AND(ISBLANK(TrackingWorksheet!B249),ISBLANK(TrackingWorksheet!C249),ISBLANK(TrackingWorksheet!F249),ISBLANK(TrackingWorksheet!#REF!),
ISBLANK(TrackingWorksheet!#REF!),ISBLANK(TrackingWorksheet!#REF!),ISBLANK(TrackingWorksheet!G249),
ISBLANK(TrackingWorksheet!H249)),1,0)</f>
        <v>0</v>
      </c>
      <c r="C244" s="11">
        <f>IF(B244=1,"",TrackingWorksheet!D249)</f>
        <v>0</v>
      </c>
      <c r="D244" s="19">
        <f>IF(B244=1,"",IF(AND(TrackingWorksheet!B249&lt;&gt;"",TrackingWorksheet!B249&lt;=WeeklySummary!$C$7,OR(TrackingWorksheet!C249="",TrackingWorksheet!C249&gt;=WeeklySummary!$C$6)),1,0))</f>
        <v>0</v>
      </c>
      <c r="E244" s="19">
        <f>IF(B244=1,"",IF(AND(TrackingWorksheet!F249&lt;&gt;"",TrackingWorksheet!F249&lt;=WeeklySummary!$C$7,WeeklySummary!$C$6-TrackingWorksheet!F249&lt;60),1,0)*D244)</f>
        <v>0</v>
      </c>
      <c r="F244" s="19">
        <f>IF(B244=1,"",IF(AND(TrackingWorksheet!F249&lt;&gt;"",TrackingWorksheet!F249&lt;=WeeklySummary!$C$7,TrackingWorksheet!F249&gt;$M$3),1,0)*D244)</f>
        <v>0</v>
      </c>
      <c r="G244" s="19">
        <f t="shared" si="3"/>
        <v>0</v>
      </c>
      <c r="H244" s="18">
        <f>IF(B244=1,"",IF(AND(TrackingWorksheet!G249&lt;&gt;"",TrackingWorksheet!G249&lt;=WeeklySummary!$C$7),1,0)*D244)</f>
        <v>0</v>
      </c>
      <c r="I244" s="18">
        <f>IF(B244=1,"",IF(AND(TrackingWorksheet!H249&lt;&gt;"",TrackingWorksheet!H249&lt;=WeeklySummary!$C$7),1,0)*D244)</f>
        <v>0</v>
      </c>
      <c r="J244" s="51">
        <f>IF(B244=1,"",IF(AND(TrackingWorksheet!F249="",TrackingWorksheet!G249="", TrackingWorksheet!H249=""),1,0)*D244)</f>
        <v>0</v>
      </c>
      <c r="K244" s="51"/>
      <c r="L244" s="51"/>
      <c r="N244" s="51"/>
    </row>
    <row r="245" spans="2:14" x14ac:dyDescent="0.35">
      <c r="B245" s="25">
        <f>IF(AND(ISBLANK(TrackingWorksheet!B250),ISBLANK(TrackingWorksheet!C250),ISBLANK(TrackingWorksheet!F250),ISBLANK(TrackingWorksheet!#REF!),
ISBLANK(TrackingWorksheet!#REF!),ISBLANK(TrackingWorksheet!#REF!),ISBLANK(TrackingWorksheet!G250),
ISBLANK(TrackingWorksheet!H250)),1,0)</f>
        <v>0</v>
      </c>
      <c r="C245" s="11">
        <f>IF(B245=1,"",TrackingWorksheet!D250)</f>
        <v>0</v>
      </c>
      <c r="D245" s="19">
        <f>IF(B245=1,"",IF(AND(TrackingWorksheet!B250&lt;&gt;"",TrackingWorksheet!B250&lt;=WeeklySummary!$C$7,OR(TrackingWorksheet!C250="",TrackingWorksheet!C250&gt;=WeeklySummary!$C$6)),1,0))</f>
        <v>0</v>
      </c>
      <c r="E245" s="19">
        <f>IF(B245=1,"",IF(AND(TrackingWorksheet!F250&lt;&gt;"",TrackingWorksheet!F250&lt;=WeeklySummary!$C$7,WeeklySummary!$C$6-TrackingWorksheet!F250&lt;60),1,0)*D245)</f>
        <v>0</v>
      </c>
      <c r="F245" s="19">
        <f>IF(B245=1,"",IF(AND(TrackingWorksheet!F250&lt;&gt;"",TrackingWorksheet!F250&lt;=WeeklySummary!$C$7,TrackingWorksheet!F250&gt;$M$3),1,0)*D245)</f>
        <v>0</v>
      </c>
      <c r="G245" s="19">
        <f t="shared" si="3"/>
        <v>0</v>
      </c>
      <c r="H245" s="18">
        <f>IF(B245=1,"",IF(AND(TrackingWorksheet!G250&lt;&gt;"",TrackingWorksheet!G250&lt;=WeeklySummary!$C$7),1,0)*D245)</f>
        <v>0</v>
      </c>
      <c r="I245" s="18">
        <f>IF(B245=1,"",IF(AND(TrackingWorksheet!H250&lt;&gt;"",TrackingWorksheet!H250&lt;=WeeklySummary!$C$7),1,0)*D245)</f>
        <v>0</v>
      </c>
      <c r="J245" s="51">
        <f>IF(B245=1,"",IF(AND(TrackingWorksheet!F250="",TrackingWorksheet!G250="", TrackingWorksheet!H250=""),1,0)*D245)</f>
        <v>0</v>
      </c>
      <c r="K245" s="51"/>
      <c r="L245" s="51"/>
      <c r="N245" s="51"/>
    </row>
    <row r="246" spans="2:14" x14ac:dyDescent="0.35">
      <c r="B246" s="25">
        <f>IF(AND(ISBLANK(TrackingWorksheet!B251),ISBLANK(TrackingWorksheet!C251),ISBLANK(TrackingWorksheet!F251),ISBLANK(TrackingWorksheet!#REF!),
ISBLANK(TrackingWorksheet!#REF!),ISBLANK(TrackingWorksheet!#REF!),ISBLANK(TrackingWorksheet!G251),
ISBLANK(TrackingWorksheet!H251)),1,0)</f>
        <v>0</v>
      </c>
      <c r="C246" s="11">
        <f>IF(B246=1,"",TrackingWorksheet!D251)</f>
        <v>0</v>
      </c>
      <c r="D246" s="19">
        <f>IF(B246=1,"",IF(AND(TrackingWorksheet!B251&lt;&gt;"",TrackingWorksheet!B251&lt;=WeeklySummary!$C$7,OR(TrackingWorksheet!C251="",TrackingWorksheet!C251&gt;=WeeklySummary!$C$6)),1,0))</f>
        <v>0</v>
      </c>
      <c r="E246" s="19">
        <f>IF(B246=1,"",IF(AND(TrackingWorksheet!F251&lt;&gt;"",TrackingWorksheet!F251&lt;=WeeklySummary!$C$7,WeeklySummary!$C$6-TrackingWorksheet!F251&lt;60),1,0)*D246)</f>
        <v>0</v>
      </c>
      <c r="F246" s="19">
        <f>IF(B246=1,"",IF(AND(TrackingWorksheet!F251&lt;&gt;"",TrackingWorksheet!F251&lt;=WeeklySummary!$C$7,TrackingWorksheet!F251&gt;$M$3),1,0)*D246)</f>
        <v>0</v>
      </c>
      <c r="G246" s="19">
        <f t="shared" si="3"/>
        <v>0</v>
      </c>
      <c r="H246" s="18">
        <f>IF(B246=1,"",IF(AND(TrackingWorksheet!G251&lt;&gt;"",TrackingWorksheet!G251&lt;=WeeklySummary!$C$7),1,0)*D246)</f>
        <v>0</v>
      </c>
      <c r="I246" s="18">
        <f>IF(B246=1,"",IF(AND(TrackingWorksheet!H251&lt;&gt;"",TrackingWorksheet!H251&lt;=WeeklySummary!$C$7),1,0)*D246)</f>
        <v>0</v>
      </c>
      <c r="J246" s="51">
        <f>IF(B246=1,"",IF(AND(TrackingWorksheet!F251="",TrackingWorksheet!G251="", TrackingWorksheet!H251=""),1,0)*D246)</f>
        <v>0</v>
      </c>
      <c r="K246" s="51"/>
      <c r="L246" s="51"/>
      <c r="N246" s="51"/>
    </row>
    <row r="247" spans="2:14" x14ac:dyDescent="0.35">
      <c r="B247" s="25">
        <f>IF(AND(ISBLANK(TrackingWorksheet!B252),ISBLANK(TrackingWorksheet!C252),ISBLANK(TrackingWorksheet!F252),ISBLANK(TrackingWorksheet!#REF!),
ISBLANK(TrackingWorksheet!#REF!),ISBLANK(TrackingWorksheet!#REF!),ISBLANK(TrackingWorksheet!G252),
ISBLANK(TrackingWorksheet!H252)),1,0)</f>
        <v>0</v>
      </c>
      <c r="C247" s="11">
        <f>IF(B247=1,"",TrackingWorksheet!D252)</f>
        <v>0</v>
      </c>
      <c r="D247" s="19">
        <f>IF(B247=1,"",IF(AND(TrackingWorksheet!B252&lt;&gt;"",TrackingWorksheet!B252&lt;=WeeklySummary!$C$7,OR(TrackingWorksheet!C252="",TrackingWorksheet!C252&gt;=WeeklySummary!$C$6)),1,0))</f>
        <v>0</v>
      </c>
      <c r="E247" s="19">
        <f>IF(B247=1,"",IF(AND(TrackingWorksheet!F252&lt;&gt;"",TrackingWorksheet!F252&lt;=WeeklySummary!$C$7,WeeklySummary!$C$6-TrackingWorksheet!F252&lt;60),1,0)*D247)</f>
        <v>0</v>
      </c>
      <c r="F247" s="19">
        <f>IF(B247=1,"",IF(AND(TrackingWorksheet!F252&lt;&gt;"",TrackingWorksheet!F252&lt;=WeeklySummary!$C$7,TrackingWorksheet!F252&gt;$M$3),1,0)*D247)</f>
        <v>0</v>
      </c>
      <c r="G247" s="19">
        <f t="shared" si="3"/>
        <v>0</v>
      </c>
      <c r="H247" s="18">
        <f>IF(B247=1,"",IF(AND(TrackingWorksheet!G252&lt;&gt;"",TrackingWorksheet!G252&lt;=WeeklySummary!$C$7),1,0)*D247)</f>
        <v>0</v>
      </c>
      <c r="I247" s="18">
        <f>IF(B247=1,"",IF(AND(TrackingWorksheet!H252&lt;&gt;"",TrackingWorksheet!H252&lt;=WeeklySummary!$C$7),1,0)*D247)</f>
        <v>0</v>
      </c>
      <c r="J247" s="51">
        <f>IF(B247=1,"",IF(AND(TrackingWorksheet!F252="",TrackingWorksheet!G252="", TrackingWorksheet!H252=""),1,0)*D247)</f>
        <v>0</v>
      </c>
      <c r="K247" s="51"/>
      <c r="L247" s="51"/>
      <c r="N247" s="51"/>
    </row>
    <row r="248" spans="2:14" x14ac:dyDescent="0.35">
      <c r="B248" s="25">
        <f>IF(AND(ISBLANK(TrackingWorksheet!B253),ISBLANK(TrackingWorksheet!C253),ISBLANK(TrackingWorksheet!F253),ISBLANK(TrackingWorksheet!#REF!),
ISBLANK(TrackingWorksheet!#REF!),ISBLANK(TrackingWorksheet!#REF!),ISBLANK(TrackingWorksheet!G253),
ISBLANK(TrackingWorksheet!H253)),1,0)</f>
        <v>0</v>
      </c>
      <c r="C248" s="11">
        <f>IF(B248=1,"",TrackingWorksheet!D253)</f>
        <v>0</v>
      </c>
      <c r="D248" s="19">
        <f>IF(B248=1,"",IF(AND(TrackingWorksheet!B253&lt;&gt;"",TrackingWorksheet!B253&lt;=WeeklySummary!$C$7,OR(TrackingWorksheet!C253="",TrackingWorksheet!C253&gt;=WeeklySummary!$C$6)),1,0))</f>
        <v>0</v>
      </c>
      <c r="E248" s="19">
        <f>IF(B248=1,"",IF(AND(TrackingWorksheet!F253&lt;&gt;"",TrackingWorksheet!F253&lt;=WeeklySummary!$C$7,WeeklySummary!$C$6-TrackingWorksheet!F253&lt;60),1,0)*D248)</f>
        <v>0</v>
      </c>
      <c r="F248" s="19">
        <f>IF(B248=1,"",IF(AND(TrackingWorksheet!F253&lt;&gt;"",TrackingWorksheet!F253&lt;=WeeklySummary!$C$7,TrackingWorksheet!F253&gt;$M$3),1,0)*D248)</f>
        <v>0</v>
      </c>
      <c r="G248" s="19">
        <f t="shared" si="3"/>
        <v>0</v>
      </c>
      <c r="H248" s="18">
        <f>IF(B248=1,"",IF(AND(TrackingWorksheet!G253&lt;&gt;"",TrackingWorksheet!G253&lt;=WeeklySummary!$C$7),1,0)*D248)</f>
        <v>0</v>
      </c>
      <c r="I248" s="18">
        <f>IF(B248=1,"",IF(AND(TrackingWorksheet!H253&lt;&gt;"",TrackingWorksheet!H253&lt;=WeeklySummary!$C$7),1,0)*D248)</f>
        <v>0</v>
      </c>
      <c r="J248" s="51">
        <f>IF(B248=1,"",IF(AND(TrackingWorksheet!F253="",TrackingWorksheet!G253="", TrackingWorksheet!H253=""),1,0)*D248)</f>
        <v>0</v>
      </c>
      <c r="K248" s="51"/>
      <c r="L248" s="51"/>
      <c r="N248" s="51"/>
    </row>
    <row r="249" spans="2:14" x14ac:dyDescent="0.35">
      <c r="B249" s="25">
        <f>IF(AND(ISBLANK(TrackingWorksheet!B254),ISBLANK(TrackingWorksheet!C254),ISBLANK(TrackingWorksheet!F254),ISBLANK(TrackingWorksheet!#REF!),
ISBLANK(TrackingWorksheet!#REF!),ISBLANK(TrackingWorksheet!#REF!),ISBLANK(TrackingWorksheet!G254),
ISBLANK(TrackingWorksheet!H254)),1,0)</f>
        <v>0</v>
      </c>
      <c r="C249" s="11">
        <f>IF(B249=1,"",TrackingWorksheet!D254)</f>
        <v>0</v>
      </c>
      <c r="D249" s="19">
        <f>IF(B249=1,"",IF(AND(TrackingWorksheet!B254&lt;&gt;"",TrackingWorksheet!B254&lt;=WeeklySummary!$C$7,OR(TrackingWorksheet!C254="",TrackingWorksheet!C254&gt;=WeeklySummary!$C$6)),1,0))</f>
        <v>0</v>
      </c>
      <c r="E249" s="19">
        <f>IF(B249=1,"",IF(AND(TrackingWorksheet!F254&lt;&gt;"",TrackingWorksheet!F254&lt;=WeeklySummary!$C$7,WeeklySummary!$C$6-TrackingWorksheet!F254&lt;60),1,0)*D249)</f>
        <v>0</v>
      </c>
      <c r="F249" s="19">
        <f>IF(B249=1,"",IF(AND(TrackingWorksheet!F254&lt;&gt;"",TrackingWorksheet!F254&lt;=WeeklySummary!$C$7,TrackingWorksheet!F254&gt;$M$3),1,0)*D249)</f>
        <v>0</v>
      </c>
      <c r="G249" s="19">
        <f t="shared" si="3"/>
        <v>0</v>
      </c>
      <c r="H249" s="18">
        <f>IF(B249=1,"",IF(AND(TrackingWorksheet!G254&lt;&gt;"",TrackingWorksheet!G254&lt;=WeeklySummary!$C$7),1,0)*D249)</f>
        <v>0</v>
      </c>
      <c r="I249" s="18">
        <f>IF(B249=1,"",IF(AND(TrackingWorksheet!H254&lt;&gt;"",TrackingWorksheet!H254&lt;=WeeklySummary!$C$7),1,0)*D249)</f>
        <v>0</v>
      </c>
      <c r="J249" s="51">
        <f>IF(B249=1,"",IF(AND(TrackingWorksheet!F254="",TrackingWorksheet!G254="", TrackingWorksheet!H254=""),1,0)*D249)</f>
        <v>0</v>
      </c>
      <c r="K249" s="51"/>
      <c r="L249" s="51"/>
      <c r="N249" s="51"/>
    </row>
    <row r="250" spans="2:14" x14ac:dyDescent="0.35">
      <c r="B250" s="25">
        <f>IF(AND(ISBLANK(TrackingWorksheet!B255),ISBLANK(TrackingWorksheet!C255),ISBLANK(TrackingWorksheet!F255),ISBLANK(TrackingWorksheet!#REF!),
ISBLANK(TrackingWorksheet!#REF!),ISBLANK(TrackingWorksheet!#REF!),ISBLANK(TrackingWorksheet!G255),
ISBLANK(TrackingWorksheet!H255)),1,0)</f>
        <v>0</v>
      </c>
      <c r="C250" s="11">
        <f>IF(B250=1,"",TrackingWorksheet!D255)</f>
        <v>0</v>
      </c>
      <c r="D250" s="19">
        <f>IF(B250=1,"",IF(AND(TrackingWorksheet!B255&lt;&gt;"",TrackingWorksheet!B255&lt;=WeeklySummary!$C$7,OR(TrackingWorksheet!C255="",TrackingWorksheet!C255&gt;=WeeklySummary!$C$6)),1,0))</f>
        <v>0</v>
      </c>
      <c r="E250" s="19">
        <f>IF(B250=1,"",IF(AND(TrackingWorksheet!F255&lt;&gt;"",TrackingWorksheet!F255&lt;=WeeklySummary!$C$7,WeeklySummary!$C$6-TrackingWorksheet!F255&lt;60),1,0)*D250)</f>
        <v>0</v>
      </c>
      <c r="F250" s="19">
        <f>IF(B250=1,"",IF(AND(TrackingWorksheet!F255&lt;&gt;"",TrackingWorksheet!F255&lt;=WeeklySummary!$C$7,TrackingWorksheet!F255&gt;$M$3),1,0)*D250)</f>
        <v>0</v>
      </c>
      <c r="G250" s="19">
        <f t="shared" si="3"/>
        <v>0</v>
      </c>
      <c r="H250" s="18">
        <f>IF(B250=1,"",IF(AND(TrackingWorksheet!G255&lt;&gt;"",TrackingWorksheet!G255&lt;=WeeklySummary!$C$7),1,0)*D250)</f>
        <v>0</v>
      </c>
      <c r="I250" s="18">
        <f>IF(B250=1,"",IF(AND(TrackingWorksheet!H255&lt;&gt;"",TrackingWorksheet!H255&lt;=WeeklySummary!$C$7),1,0)*D250)</f>
        <v>0</v>
      </c>
      <c r="J250" s="51">
        <f>IF(B250=1,"",IF(AND(TrackingWorksheet!F255="",TrackingWorksheet!G255="", TrackingWorksheet!H255=""),1,0)*D250)</f>
        <v>0</v>
      </c>
      <c r="K250" s="51"/>
      <c r="L250" s="51"/>
      <c r="N250" s="51"/>
    </row>
    <row r="251" spans="2:14" x14ac:dyDescent="0.35">
      <c r="B251" s="25">
        <f>IF(AND(ISBLANK(TrackingWorksheet!B256),ISBLANK(TrackingWorksheet!C256),ISBLANK(TrackingWorksheet!F256),ISBLANK(TrackingWorksheet!#REF!),
ISBLANK(TrackingWorksheet!#REF!),ISBLANK(TrackingWorksheet!#REF!),ISBLANK(TrackingWorksheet!G256),
ISBLANK(TrackingWorksheet!H256)),1,0)</f>
        <v>0</v>
      </c>
      <c r="C251" s="11">
        <f>IF(B251=1,"",TrackingWorksheet!D256)</f>
        <v>0</v>
      </c>
      <c r="D251" s="19">
        <f>IF(B251=1,"",IF(AND(TrackingWorksheet!B256&lt;&gt;"",TrackingWorksheet!B256&lt;=WeeklySummary!$C$7,OR(TrackingWorksheet!C256="",TrackingWorksheet!C256&gt;=WeeklySummary!$C$6)),1,0))</f>
        <v>0</v>
      </c>
      <c r="E251" s="19">
        <f>IF(B251=1,"",IF(AND(TrackingWorksheet!F256&lt;&gt;"",TrackingWorksheet!F256&lt;=WeeklySummary!$C$7,WeeklySummary!$C$6-TrackingWorksheet!F256&lt;60),1,0)*D251)</f>
        <v>0</v>
      </c>
      <c r="F251" s="19">
        <f>IF(B251=1,"",IF(AND(TrackingWorksheet!F256&lt;&gt;"",TrackingWorksheet!F256&lt;=WeeklySummary!$C$7,TrackingWorksheet!F256&gt;$M$3),1,0)*D251)</f>
        <v>0</v>
      </c>
      <c r="G251" s="19">
        <f t="shared" si="3"/>
        <v>0</v>
      </c>
      <c r="H251" s="18">
        <f>IF(B251=1,"",IF(AND(TrackingWorksheet!G256&lt;&gt;"",TrackingWorksheet!G256&lt;=WeeklySummary!$C$7),1,0)*D251)</f>
        <v>0</v>
      </c>
      <c r="I251" s="18">
        <f>IF(B251=1,"",IF(AND(TrackingWorksheet!H256&lt;&gt;"",TrackingWorksheet!H256&lt;=WeeklySummary!$C$7),1,0)*D251)</f>
        <v>0</v>
      </c>
      <c r="J251" s="51">
        <f>IF(B251=1,"",IF(AND(TrackingWorksheet!F256="",TrackingWorksheet!G256="", TrackingWorksheet!H256=""),1,0)*D251)</f>
        <v>0</v>
      </c>
      <c r="K251" s="51"/>
      <c r="L251" s="51"/>
      <c r="N251" s="51"/>
    </row>
    <row r="252" spans="2:14" x14ac:dyDescent="0.35">
      <c r="B252" s="25">
        <f>IF(AND(ISBLANK(TrackingWorksheet!B257),ISBLANK(TrackingWorksheet!C257),ISBLANK(TrackingWorksheet!F257),ISBLANK(TrackingWorksheet!#REF!),
ISBLANK(TrackingWorksheet!#REF!),ISBLANK(TrackingWorksheet!#REF!),ISBLANK(TrackingWorksheet!G257),
ISBLANK(TrackingWorksheet!H257)),1,0)</f>
        <v>0</v>
      </c>
      <c r="C252" s="11">
        <f>IF(B252=1,"",TrackingWorksheet!D257)</f>
        <v>0</v>
      </c>
      <c r="D252" s="19">
        <f>IF(B252=1,"",IF(AND(TrackingWorksheet!B257&lt;&gt;"",TrackingWorksheet!B257&lt;=WeeklySummary!$C$7,OR(TrackingWorksheet!C257="",TrackingWorksheet!C257&gt;=WeeklySummary!$C$6)),1,0))</f>
        <v>0</v>
      </c>
      <c r="E252" s="19">
        <f>IF(B252=1,"",IF(AND(TrackingWorksheet!F257&lt;&gt;"",TrackingWorksheet!F257&lt;=WeeklySummary!$C$7,WeeklySummary!$C$6-TrackingWorksheet!F257&lt;60),1,0)*D252)</f>
        <v>0</v>
      </c>
      <c r="F252" s="19">
        <f>IF(B252=1,"",IF(AND(TrackingWorksheet!F257&lt;&gt;"",TrackingWorksheet!F257&lt;=WeeklySummary!$C$7,TrackingWorksheet!F257&gt;$M$3),1,0)*D252)</f>
        <v>0</v>
      </c>
      <c r="G252" s="19">
        <f t="shared" si="3"/>
        <v>0</v>
      </c>
      <c r="H252" s="18">
        <f>IF(B252=1,"",IF(AND(TrackingWorksheet!G257&lt;&gt;"",TrackingWorksheet!G257&lt;=WeeklySummary!$C$7),1,0)*D252)</f>
        <v>0</v>
      </c>
      <c r="I252" s="18">
        <f>IF(B252=1,"",IF(AND(TrackingWorksheet!H257&lt;&gt;"",TrackingWorksheet!H257&lt;=WeeklySummary!$C$7),1,0)*D252)</f>
        <v>0</v>
      </c>
      <c r="J252" s="51">
        <f>IF(B252=1,"",IF(AND(TrackingWorksheet!F257="",TrackingWorksheet!G257="", TrackingWorksheet!H257=""),1,0)*D252)</f>
        <v>0</v>
      </c>
      <c r="K252" s="51"/>
      <c r="L252" s="51"/>
      <c r="N252" s="51"/>
    </row>
    <row r="253" spans="2:14" x14ac:dyDescent="0.35">
      <c r="B253" s="25">
        <f>IF(AND(ISBLANK(TrackingWorksheet!B258),ISBLANK(TrackingWorksheet!C258),ISBLANK(TrackingWorksheet!F258),ISBLANK(TrackingWorksheet!#REF!),
ISBLANK(TrackingWorksheet!#REF!),ISBLANK(TrackingWorksheet!#REF!),ISBLANK(TrackingWorksheet!G258),
ISBLANK(TrackingWorksheet!H258)),1,0)</f>
        <v>0</v>
      </c>
      <c r="C253" s="11">
        <f>IF(B253=1,"",TrackingWorksheet!D258)</f>
        <v>0</v>
      </c>
      <c r="D253" s="19">
        <f>IF(B253=1,"",IF(AND(TrackingWorksheet!B258&lt;&gt;"",TrackingWorksheet!B258&lt;=WeeklySummary!$C$7,OR(TrackingWorksheet!C258="",TrackingWorksheet!C258&gt;=WeeklySummary!$C$6)),1,0))</f>
        <v>0</v>
      </c>
      <c r="E253" s="19">
        <f>IF(B253=1,"",IF(AND(TrackingWorksheet!F258&lt;&gt;"",TrackingWorksheet!F258&lt;=WeeklySummary!$C$7,WeeklySummary!$C$6-TrackingWorksheet!F258&lt;60),1,0)*D253)</f>
        <v>0</v>
      </c>
      <c r="F253" s="19">
        <f>IF(B253=1,"",IF(AND(TrackingWorksheet!F258&lt;&gt;"",TrackingWorksheet!F258&lt;=WeeklySummary!$C$7,TrackingWorksheet!F258&gt;$M$3),1,0)*D253)</f>
        <v>0</v>
      </c>
      <c r="G253" s="19">
        <f t="shared" si="3"/>
        <v>0</v>
      </c>
      <c r="H253" s="18">
        <f>IF(B253=1,"",IF(AND(TrackingWorksheet!G258&lt;&gt;"",TrackingWorksheet!G258&lt;=WeeklySummary!$C$7),1,0)*D253)</f>
        <v>0</v>
      </c>
      <c r="I253" s="18">
        <f>IF(B253=1,"",IF(AND(TrackingWorksheet!H258&lt;&gt;"",TrackingWorksheet!H258&lt;=WeeklySummary!$C$7),1,0)*D253)</f>
        <v>0</v>
      </c>
      <c r="J253" s="51">
        <f>IF(B253=1,"",IF(AND(TrackingWorksheet!F258="",TrackingWorksheet!G258="", TrackingWorksheet!H258=""),1,0)*D253)</f>
        <v>0</v>
      </c>
      <c r="K253" s="51"/>
      <c r="L253" s="51"/>
      <c r="N253" s="51"/>
    </row>
    <row r="254" spans="2:14" x14ac:dyDescent="0.35">
      <c r="B254" s="25">
        <f>IF(AND(ISBLANK(TrackingWorksheet!B259),ISBLANK(TrackingWorksheet!C259),ISBLANK(TrackingWorksheet!F259),ISBLANK(TrackingWorksheet!#REF!),
ISBLANK(TrackingWorksheet!#REF!),ISBLANK(TrackingWorksheet!#REF!),ISBLANK(TrackingWorksheet!G259),
ISBLANK(TrackingWorksheet!H259)),1,0)</f>
        <v>0</v>
      </c>
      <c r="C254" s="11">
        <f>IF(B254=1,"",TrackingWorksheet!D259)</f>
        <v>0</v>
      </c>
      <c r="D254" s="19">
        <f>IF(B254=1,"",IF(AND(TrackingWorksheet!B259&lt;&gt;"",TrackingWorksheet!B259&lt;=WeeklySummary!$C$7,OR(TrackingWorksheet!C259="",TrackingWorksheet!C259&gt;=WeeklySummary!$C$6)),1,0))</f>
        <v>0</v>
      </c>
      <c r="E254" s="19">
        <f>IF(B254=1,"",IF(AND(TrackingWorksheet!F259&lt;&gt;"",TrackingWorksheet!F259&lt;=WeeklySummary!$C$7,WeeklySummary!$C$6-TrackingWorksheet!F259&lt;60),1,0)*D254)</f>
        <v>0</v>
      </c>
      <c r="F254" s="19">
        <f>IF(B254=1,"",IF(AND(TrackingWorksheet!F259&lt;&gt;"",TrackingWorksheet!F259&lt;=WeeklySummary!$C$7,TrackingWorksheet!F259&gt;$M$3),1,0)*D254)</f>
        <v>0</v>
      </c>
      <c r="G254" s="19">
        <f t="shared" si="3"/>
        <v>0</v>
      </c>
      <c r="H254" s="18">
        <f>IF(B254=1,"",IF(AND(TrackingWorksheet!G259&lt;&gt;"",TrackingWorksheet!G259&lt;=WeeklySummary!$C$7),1,0)*D254)</f>
        <v>0</v>
      </c>
      <c r="I254" s="18">
        <f>IF(B254=1,"",IF(AND(TrackingWorksheet!H259&lt;&gt;"",TrackingWorksheet!H259&lt;=WeeklySummary!$C$7),1,0)*D254)</f>
        <v>0</v>
      </c>
      <c r="J254" s="51">
        <f>IF(B254=1,"",IF(AND(TrackingWorksheet!F259="",TrackingWorksheet!G259="", TrackingWorksheet!H259=""),1,0)*D254)</f>
        <v>0</v>
      </c>
      <c r="K254" s="51"/>
      <c r="L254" s="51"/>
      <c r="N254" s="51"/>
    </row>
    <row r="255" spans="2:14" x14ac:dyDescent="0.35">
      <c r="B255" s="25">
        <f>IF(AND(ISBLANK(TrackingWorksheet!B260),ISBLANK(TrackingWorksheet!C260),ISBLANK(TrackingWorksheet!F260),ISBLANK(TrackingWorksheet!#REF!),
ISBLANK(TrackingWorksheet!#REF!),ISBLANK(TrackingWorksheet!#REF!),ISBLANK(TrackingWorksheet!G260),
ISBLANK(TrackingWorksheet!H260)),1,0)</f>
        <v>0</v>
      </c>
      <c r="C255" s="11">
        <f>IF(B255=1,"",TrackingWorksheet!D260)</f>
        <v>0</v>
      </c>
      <c r="D255" s="19">
        <f>IF(B255=1,"",IF(AND(TrackingWorksheet!B260&lt;&gt;"",TrackingWorksheet!B260&lt;=WeeklySummary!$C$7,OR(TrackingWorksheet!C260="",TrackingWorksheet!C260&gt;=WeeklySummary!$C$6)),1,0))</f>
        <v>0</v>
      </c>
      <c r="E255" s="19">
        <f>IF(B255=1,"",IF(AND(TrackingWorksheet!F260&lt;&gt;"",TrackingWorksheet!F260&lt;=WeeklySummary!$C$7,WeeklySummary!$C$6-TrackingWorksheet!F260&lt;60),1,0)*D255)</f>
        <v>0</v>
      </c>
      <c r="F255" s="19">
        <f>IF(B255=1,"",IF(AND(TrackingWorksheet!F260&lt;&gt;"",TrackingWorksheet!F260&lt;=WeeklySummary!$C$7,TrackingWorksheet!F260&gt;$M$3),1,0)*D255)</f>
        <v>0</v>
      </c>
      <c r="G255" s="19">
        <f t="shared" si="3"/>
        <v>0</v>
      </c>
      <c r="H255" s="18">
        <f>IF(B255=1,"",IF(AND(TrackingWorksheet!G260&lt;&gt;"",TrackingWorksheet!G260&lt;=WeeklySummary!$C$7),1,0)*D255)</f>
        <v>0</v>
      </c>
      <c r="I255" s="18">
        <f>IF(B255=1,"",IF(AND(TrackingWorksheet!H260&lt;&gt;"",TrackingWorksheet!H260&lt;=WeeklySummary!$C$7),1,0)*D255)</f>
        <v>0</v>
      </c>
      <c r="J255" s="51">
        <f>IF(B255=1,"",IF(AND(TrackingWorksheet!F260="",TrackingWorksheet!G260="", TrackingWorksheet!H260=""),1,0)*D255)</f>
        <v>0</v>
      </c>
      <c r="K255" s="51"/>
      <c r="L255" s="51"/>
      <c r="N255" s="51"/>
    </row>
    <row r="256" spans="2:14" x14ac:dyDescent="0.35">
      <c r="B256" s="25">
        <f>IF(AND(ISBLANK(TrackingWorksheet!B261),ISBLANK(TrackingWorksheet!C261),ISBLANK(TrackingWorksheet!F261),ISBLANK(TrackingWorksheet!#REF!),
ISBLANK(TrackingWorksheet!#REF!),ISBLANK(TrackingWorksheet!#REF!),ISBLANK(TrackingWorksheet!G261),
ISBLANK(TrackingWorksheet!H261)),1,0)</f>
        <v>0</v>
      </c>
      <c r="C256" s="11">
        <f>IF(B256=1,"",TrackingWorksheet!D261)</f>
        <v>0</v>
      </c>
      <c r="D256" s="19">
        <f>IF(B256=1,"",IF(AND(TrackingWorksheet!B261&lt;&gt;"",TrackingWorksheet!B261&lt;=WeeklySummary!$C$7,OR(TrackingWorksheet!C261="",TrackingWorksheet!C261&gt;=WeeklySummary!$C$6)),1,0))</f>
        <v>0</v>
      </c>
      <c r="E256" s="19">
        <f>IF(B256=1,"",IF(AND(TrackingWorksheet!F261&lt;&gt;"",TrackingWorksheet!F261&lt;=WeeklySummary!$C$7,WeeklySummary!$C$6-TrackingWorksheet!F261&lt;60),1,0)*D256)</f>
        <v>0</v>
      </c>
      <c r="F256" s="19">
        <f>IF(B256=1,"",IF(AND(TrackingWorksheet!F261&lt;&gt;"",TrackingWorksheet!F261&lt;=WeeklySummary!$C$7,TrackingWorksheet!F261&gt;$M$3),1,0)*D256)</f>
        <v>0</v>
      </c>
      <c r="G256" s="19">
        <f t="shared" si="3"/>
        <v>0</v>
      </c>
      <c r="H256" s="18">
        <f>IF(B256=1,"",IF(AND(TrackingWorksheet!G261&lt;&gt;"",TrackingWorksheet!G261&lt;=WeeklySummary!$C$7),1,0)*D256)</f>
        <v>0</v>
      </c>
      <c r="I256" s="18">
        <f>IF(B256=1,"",IF(AND(TrackingWorksheet!H261&lt;&gt;"",TrackingWorksheet!H261&lt;=WeeklySummary!$C$7),1,0)*D256)</f>
        <v>0</v>
      </c>
      <c r="J256" s="51">
        <f>IF(B256=1,"",IF(AND(TrackingWorksheet!F261="",TrackingWorksheet!G261="", TrackingWorksheet!H261=""),1,0)*D256)</f>
        <v>0</v>
      </c>
      <c r="K256" s="51"/>
      <c r="L256" s="51"/>
      <c r="N256" s="51"/>
    </row>
    <row r="257" spans="2:14" x14ac:dyDescent="0.35">
      <c r="B257" s="25">
        <f>IF(AND(ISBLANK(TrackingWorksheet!B262),ISBLANK(TrackingWorksheet!C262),ISBLANK(TrackingWorksheet!F262),ISBLANK(TrackingWorksheet!#REF!),
ISBLANK(TrackingWorksheet!#REF!),ISBLANK(TrackingWorksheet!#REF!),ISBLANK(TrackingWorksheet!G262),
ISBLANK(TrackingWorksheet!H262)),1,0)</f>
        <v>0</v>
      </c>
      <c r="C257" s="11">
        <f>IF(B257=1,"",TrackingWorksheet!D262)</f>
        <v>0</v>
      </c>
      <c r="D257" s="19">
        <f>IF(B257=1,"",IF(AND(TrackingWorksheet!B262&lt;&gt;"",TrackingWorksheet!B262&lt;=WeeklySummary!$C$7,OR(TrackingWorksheet!C262="",TrackingWorksheet!C262&gt;=WeeklySummary!$C$6)),1,0))</f>
        <v>0</v>
      </c>
      <c r="E257" s="19">
        <f>IF(B257=1,"",IF(AND(TrackingWorksheet!F262&lt;&gt;"",TrackingWorksheet!F262&lt;=WeeklySummary!$C$7,WeeklySummary!$C$6-TrackingWorksheet!F262&lt;60),1,0)*D257)</f>
        <v>0</v>
      </c>
      <c r="F257" s="19">
        <f>IF(B257=1,"",IF(AND(TrackingWorksheet!F262&lt;&gt;"",TrackingWorksheet!F262&lt;=WeeklySummary!$C$7,TrackingWorksheet!F262&gt;$M$3),1,0)*D257)</f>
        <v>0</v>
      </c>
      <c r="G257" s="19">
        <f t="shared" si="3"/>
        <v>0</v>
      </c>
      <c r="H257" s="18">
        <f>IF(B257=1,"",IF(AND(TrackingWorksheet!G262&lt;&gt;"",TrackingWorksheet!G262&lt;=WeeklySummary!$C$7),1,0)*D257)</f>
        <v>0</v>
      </c>
      <c r="I257" s="18">
        <f>IF(B257=1,"",IF(AND(TrackingWorksheet!H262&lt;&gt;"",TrackingWorksheet!H262&lt;=WeeklySummary!$C$7),1,0)*D257)</f>
        <v>0</v>
      </c>
      <c r="J257" s="51">
        <f>IF(B257=1,"",IF(AND(TrackingWorksheet!F262="",TrackingWorksheet!G262="", TrackingWorksheet!H262=""),1,0)*D257)</f>
        <v>0</v>
      </c>
      <c r="K257" s="51"/>
      <c r="L257" s="51"/>
      <c r="N257" s="51"/>
    </row>
    <row r="258" spans="2:14" x14ac:dyDescent="0.35">
      <c r="B258" s="25">
        <f>IF(AND(ISBLANK(TrackingWorksheet!B263),ISBLANK(TrackingWorksheet!C263),ISBLANK(TrackingWorksheet!F263),ISBLANK(TrackingWorksheet!#REF!),
ISBLANK(TrackingWorksheet!#REF!),ISBLANK(TrackingWorksheet!#REF!),ISBLANK(TrackingWorksheet!G263),
ISBLANK(TrackingWorksheet!H263)),1,0)</f>
        <v>0</v>
      </c>
      <c r="C258" s="11">
        <f>IF(B258=1,"",TrackingWorksheet!D263)</f>
        <v>0</v>
      </c>
      <c r="D258" s="19">
        <f>IF(B258=1,"",IF(AND(TrackingWorksheet!B263&lt;&gt;"",TrackingWorksheet!B263&lt;=WeeklySummary!$C$7,OR(TrackingWorksheet!C263="",TrackingWorksheet!C263&gt;=WeeklySummary!$C$6)),1,0))</f>
        <v>0</v>
      </c>
      <c r="E258" s="19">
        <f>IF(B258=1,"",IF(AND(TrackingWorksheet!F263&lt;&gt;"",TrackingWorksheet!F263&lt;=WeeklySummary!$C$7,WeeklySummary!$C$6-TrackingWorksheet!F263&lt;60),1,0)*D258)</f>
        <v>0</v>
      </c>
      <c r="F258" s="19">
        <f>IF(B258=1,"",IF(AND(TrackingWorksheet!F263&lt;&gt;"",TrackingWorksheet!F263&lt;=WeeklySummary!$C$7,TrackingWorksheet!F263&gt;$M$3),1,0)*D258)</f>
        <v>0</v>
      </c>
      <c r="G258" s="19">
        <f t="shared" si="3"/>
        <v>0</v>
      </c>
      <c r="H258" s="18">
        <f>IF(B258=1,"",IF(AND(TrackingWorksheet!G263&lt;&gt;"",TrackingWorksheet!G263&lt;=WeeklySummary!$C$7),1,0)*D258)</f>
        <v>0</v>
      </c>
      <c r="I258" s="18">
        <f>IF(B258=1,"",IF(AND(TrackingWorksheet!H263&lt;&gt;"",TrackingWorksheet!H263&lt;=WeeklySummary!$C$7),1,0)*D258)</f>
        <v>0</v>
      </c>
      <c r="J258" s="51">
        <f>IF(B258=1,"",IF(AND(TrackingWorksheet!F263="",TrackingWorksheet!G263="", TrackingWorksheet!H263=""),1,0)*D258)</f>
        <v>0</v>
      </c>
      <c r="K258" s="51"/>
      <c r="L258" s="51"/>
      <c r="N258" s="51"/>
    </row>
    <row r="259" spans="2:14" x14ac:dyDescent="0.35">
      <c r="B259" s="25">
        <f>IF(AND(ISBLANK(TrackingWorksheet!B264),ISBLANK(TrackingWorksheet!C264),ISBLANK(TrackingWorksheet!F264),ISBLANK(TrackingWorksheet!#REF!),
ISBLANK(TrackingWorksheet!#REF!),ISBLANK(TrackingWorksheet!#REF!),ISBLANK(TrackingWorksheet!G264),
ISBLANK(TrackingWorksheet!H264)),1,0)</f>
        <v>0</v>
      </c>
      <c r="C259" s="11">
        <f>IF(B259=1,"",TrackingWorksheet!D264)</f>
        <v>0</v>
      </c>
      <c r="D259" s="19">
        <f>IF(B259=1,"",IF(AND(TrackingWorksheet!B264&lt;&gt;"",TrackingWorksheet!B264&lt;=WeeklySummary!$C$7,OR(TrackingWorksheet!C264="",TrackingWorksheet!C264&gt;=WeeklySummary!$C$6)),1,0))</f>
        <v>0</v>
      </c>
      <c r="E259" s="19">
        <f>IF(B259=1,"",IF(AND(TrackingWorksheet!F264&lt;&gt;"",TrackingWorksheet!F264&lt;=WeeklySummary!$C$7,WeeklySummary!$C$6-TrackingWorksheet!F264&lt;60),1,0)*D259)</f>
        <v>0</v>
      </c>
      <c r="F259" s="19">
        <f>IF(B259=1,"",IF(AND(TrackingWorksheet!F264&lt;&gt;"",TrackingWorksheet!F264&lt;=WeeklySummary!$C$7,TrackingWorksheet!F264&gt;$M$3),1,0)*D259)</f>
        <v>0</v>
      </c>
      <c r="G259" s="19">
        <f t="shared" si="3"/>
        <v>0</v>
      </c>
      <c r="H259" s="18">
        <f>IF(B259=1,"",IF(AND(TrackingWorksheet!G264&lt;&gt;"",TrackingWorksheet!G264&lt;=WeeklySummary!$C$7),1,0)*D259)</f>
        <v>0</v>
      </c>
      <c r="I259" s="18">
        <f>IF(B259=1,"",IF(AND(TrackingWorksheet!H264&lt;&gt;"",TrackingWorksheet!H264&lt;=WeeklySummary!$C$7),1,0)*D259)</f>
        <v>0</v>
      </c>
      <c r="J259" s="51">
        <f>IF(B259=1,"",IF(AND(TrackingWorksheet!F264="",TrackingWorksheet!G264="", TrackingWorksheet!H264=""),1,0)*D259)</f>
        <v>0</v>
      </c>
      <c r="K259" s="51"/>
      <c r="L259" s="51"/>
      <c r="N259" s="51"/>
    </row>
    <row r="260" spans="2:14" x14ac:dyDescent="0.35">
      <c r="B260" s="25">
        <f>IF(AND(ISBLANK(TrackingWorksheet!B265),ISBLANK(TrackingWorksheet!C265),ISBLANK(TrackingWorksheet!F265),ISBLANK(TrackingWorksheet!#REF!),
ISBLANK(TrackingWorksheet!#REF!),ISBLANK(TrackingWorksheet!#REF!),ISBLANK(TrackingWorksheet!G265),
ISBLANK(TrackingWorksheet!H265)),1,0)</f>
        <v>0</v>
      </c>
      <c r="C260" s="11">
        <f>IF(B260=1,"",TrackingWorksheet!D265)</f>
        <v>0</v>
      </c>
      <c r="D260" s="19">
        <f>IF(B260=1,"",IF(AND(TrackingWorksheet!B265&lt;&gt;"",TrackingWorksheet!B265&lt;=WeeklySummary!$C$7,OR(TrackingWorksheet!C265="",TrackingWorksheet!C265&gt;=WeeklySummary!$C$6)),1,0))</f>
        <v>0</v>
      </c>
      <c r="E260" s="19">
        <f>IF(B260=1,"",IF(AND(TrackingWorksheet!F265&lt;&gt;"",TrackingWorksheet!F265&lt;=WeeklySummary!$C$7,WeeklySummary!$C$6-TrackingWorksheet!F265&lt;60),1,0)*D260)</f>
        <v>0</v>
      </c>
      <c r="F260" s="19">
        <f>IF(B260=1,"",IF(AND(TrackingWorksheet!F265&lt;&gt;"",TrackingWorksheet!F265&lt;=WeeklySummary!$C$7,TrackingWorksheet!F265&gt;$M$3),1,0)*D260)</f>
        <v>0</v>
      </c>
      <c r="G260" s="19">
        <f t="shared" ref="G260:G323" si="4">MAX(E260:F260)</f>
        <v>0</v>
      </c>
      <c r="H260" s="18">
        <f>IF(B260=1,"",IF(AND(TrackingWorksheet!G265&lt;&gt;"",TrackingWorksheet!G265&lt;=WeeklySummary!$C$7),1,0)*D260)</f>
        <v>0</v>
      </c>
      <c r="I260" s="18">
        <f>IF(B260=1,"",IF(AND(TrackingWorksheet!H265&lt;&gt;"",TrackingWorksheet!H265&lt;=WeeklySummary!$C$7),1,0)*D260)</f>
        <v>0</v>
      </c>
      <c r="J260" s="51">
        <f>IF(B260=1,"",IF(AND(TrackingWorksheet!F265="",TrackingWorksheet!G265="", TrackingWorksheet!H265=""),1,0)*D260)</f>
        <v>0</v>
      </c>
      <c r="K260" s="51"/>
      <c r="L260" s="51"/>
      <c r="N260" s="51"/>
    </row>
    <row r="261" spans="2:14" x14ac:dyDescent="0.35">
      <c r="B261" s="25">
        <f>IF(AND(ISBLANK(TrackingWorksheet!B266),ISBLANK(TrackingWorksheet!C266),ISBLANK(TrackingWorksheet!F266),ISBLANK(TrackingWorksheet!#REF!),
ISBLANK(TrackingWorksheet!#REF!),ISBLANK(TrackingWorksheet!#REF!),ISBLANK(TrackingWorksheet!G266),
ISBLANK(TrackingWorksheet!H266)),1,0)</f>
        <v>0</v>
      </c>
      <c r="C261" s="11">
        <f>IF(B261=1,"",TrackingWorksheet!D266)</f>
        <v>0</v>
      </c>
      <c r="D261" s="19">
        <f>IF(B261=1,"",IF(AND(TrackingWorksheet!B266&lt;&gt;"",TrackingWorksheet!B266&lt;=WeeklySummary!$C$7,OR(TrackingWorksheet!C266="",TrackingWorksheet!C266&gt;=WeeklySummary!$C$6)),1,0))</f>
        <v>0</v>
      </c>
      <c r="E261" s="19">
        <f>IF(B261=1,"",IF(AND(TrackingWorksheet!F266&lt;&gt;"",TrackingWorksheet!F266&lt;=WeeklySummary!$C$7,WeeklySummary!$C$6-TrackingWorksheet!F266&lt;60),1,0)*D261)</f>
        <v>0</v>
      </c>
      <c r="F261" s="19">
        <f>IF(B261=1,"",IF(AND(TrackingWorksheet!F266&lt;&gt;"",TrackingWorksheet!F266&lt;=WeeklySummary!$C$7,TrackingWorksheet!F266&gt;$M$3),1,0)*D261)</f>
        <v>0</v>
      </c>
      <c r="G261" s="19">
        <f t="shared" si="4"/>
        <v>0</v>
      </c>
      <c r="H261" s="18">
        <f>IF(B261=1,"",IF(AND(TrackingWorksheet!G266&lt;&gt;"",TrackingWorksheet!G266&lt;=WeeklySummary!$C$7),1,0)*D261)</f>
        <v>0</v>
      </c>
      <c r="I261" s="18">
        <f>IF(B261=1,"",IF(AND(TrackingWorksheet!H266&lt;&gt;"",TrackingWorksheet!H266&lt;=WeeklySummary!$C$7),1,0)*D261)</f>
        <v>0</v>
      </c>
      <c r="J261" s="51">
        <f>IF(B261=1,"",IF(AND(TrackingWorksheet!F266="",TrackingWorksheet!G266="", TrackingWorksheet!H266=""),1,0)*D261)</f>
        <v>0</v>
      </c>
      <c r="K261" s="51"/>
      <c r="L261" s="51"/>
      <c r="N261" s="51"/>
    </row>
    <row r="262" spans="2:14" x14ac:dyDescent="0.35">
      <c r="B262" s="25">
        <f>IF(AND(ISBLANK(TrackingWorksheet!B267),ISBLANK(TrackingWorksheet!C267),ISBLANK(TrackingWorksheet!F267),ISBLANK(TrackingWorksheet!#REF!),
ISBLANK(TrackingWorksheet!#REF!),ISBLANK(TrackingWorksheet!#REF!),ISBLANK(TrackingWorksheet!G267),
ISBLANK(TrackingWorksheet!H267)),1,0)</f>
        <v>0</v>
      </c>
      <c r="C262" s="11">
        <f>IF(B262=1,"",TrackingWorksheet!D267)</f>
        <v>0</v>
      </c>
      <c r="D262" s="19">
        <f>IF(B262=1,"",IF(AND(TrackingWorksheet!B267&lt;&gt;"",TrackingWorksheet!B267&lt;=WeeklySummary!$C$7,OR(TrackingWorksheet!C267="",TrackingWorksheet!C267&gt;=WeeklySummary!$C$6)),1,0))</f>
        <v>0</v>
      </c>
      <c r="E262" s="19">
        <f>IF(B262=1,"",IF(AND(TrackingWorksheet!F267&lt;&gt;"",TrackingWorksheet!F267&lt;=WeeklySummary!$C$7,WeeklySummary!$C$6-TrackingWorksheet!F267&lt;60),1,0)*D262)</f>
        <v>0</v>
      </c>
      <c r="F262" s="19">
        <f>IF(B262=1,"",IF(AND(TrackingWorksheet!F267&lt;&gt;"",TrackingWorksheet!F267&lt;=WeeklySummary!$C$7,TrackingWorksheet!F267&gt;$M$3),1,0)*D262)</f>
        <v>0</v>
      </c>
      <c r="G262" s="19">
        <f t="shared" si="4"/>
        <v>0</v>
      </c>
      <c r="H262" s="18">
        <f>IF(B262=1,"",IF(AND(TrackingWorksheet!G267&lt;&gt;"",TrackingWorksheet!G267&lt;=WeeklySummary!$C$7),1,0)*D262)</f>
        <v>0</v>
      </c>
      <c r="I262" s="18">
        <f>IF(B262=1,"",IF(AND(TrackingWorksheet!H267&lt;&gt;"",TrackingWorksheet!H267&lt;=WeeklySummary!$C$7),1,0)*D262)</f>
        <v>0</v>
      </c>
      <c r="J262" s="51">
        <f>IF(B262=1,"",IF(AND(TrackingWorksheet!F267="",TrackingWorksheet!G267="", TrackingWorksheet!H267=""),1,0)*D262)</f>
        <v>0</v>
      </c>
      <c r="K262" s="51"/>
      <c r="L262" s="51"/>
      <c r="N262" s="51"/>
    </row>
    <row r="263" spans="2:14" x14ac:dyDescent="0.35">
      <c r="B263" s="25">
        <f>IF(AND(ISBLANK(TrackingWorksheet!B268),ISBLANK(TrackingWorksheet!C268),ISBLANK(TrackingWorksheet!F268),ISBLANK(TrackingWorksheet!#REF!),
ISBLANK(TrackingWorksheet!#REF!),ISBLANK(TrackingWorksheet!#REF!),ISBLANK(TrackingWorksheet!G268),
ISBLANK(TrackingWorksheet!H268)),1,0)</f>
        <v>0</v>
      </c>
      <c r="C263" s="11">
        <f>IF(B263=1,"",TrackingWorksheet!D268)</f>
        <v>0</v>
      </c>
      <c r="D263" s="19">
        <f>IF(B263=1,"",IF(AND(TrackingWorksheet!B268&lt;&gt;"",TrackingWorksheet!B268&lt;=WeeklySummary!$C$7,OR(TrackingWorksheet!C268="",TrackingWorksheet!C268&gt;=WeeklySummary!$C$6)),1,0))</f>
        <v>0</v>
      </c>
      <c r="E263" s="19">
        <f>IF(B263=1,"",IF(AND(TrackingWorksheet!F268&lt;&gt;"",TrackingWorksheet!F268&lt;=WeeklySummary!$C$7,WeeklySummary!$C$6-TrackingWorksheet!F268&lt;60),1,0)*D263)</f>
        <v>0</v>
      </c>
      <c r="F263" s="19">
        <f>IF(B263=1,"",IF(AND(TrackingWorksheet!F268&lt;&gt;"",TrackingWorksheet!F268&lt;=WeeklySummary!$C$7,TrackingWorksheet!F268&gt;$M$3),1,0)*D263)</f>
        <v>0</v>
      </c>
      <c r="G263" s="19">
        <f t="shared" si="4"/>
        <v>0</v>
      </c>
      <c r="H263" s="18">
        <f>IF(B263=1,"",IF(AND(TrackingWorksheet!G268&lt;&gt;"",TrackingWorksheet!G268&lt;=WeeklySummary!$C$7),1,0)*D263)</f>
        <v>0</v>
      </c>
      <c r="I263" s="18">
        <f>IF(B263=1,"",IF(AND(TrackingWorksheet!H268&lt;&gt;"",TrackingWorksheet!H268&lt;=WeeklySummary!$C$7),1,0)*D263)</f>
        <v>0</v>
      </c>
      <c r="J263" s="51">
        <f>IF(B263=1,"",IF(AND(TrackingWorksheet!F268="",TrackingWorksheet!G268="", TrackingWorksheet!H268=""),1,0)*D263)</f>
        <v>0</v>
      </c>
      <c r="K263" s="51"/>
      <c r="L263" s="51"/>
      <c r="N263" s="51"/>
    </row>
    <row r="264" spans="2:14" x14ac:dyDescent="0.35">
      <c r="B264" s="25">
        <f>IF(AND(ISBLANK(TrackingWorksheet!B269),ISBLANK(TrackingWorksheet!C269),ISBLANK(TrackingWorksheet!F269),ISBLANK(TrackingWorksheet!#REF!),
ISBLANK(TrackingWorksheet!#REF!),ISBLANK(TrackingWorksheet!#REF!),ISBLANK(TrackingWorksheet!G269),
ISBLANK(TrackingWorksheet!H269)),1,0)</f>
        <v>0</v>
      </c>
      <c r="C264" s="11">
        <f>IF(B264=1,"",TrackingWorksheet!D269)</f>
        <v>0</v>
      </c>
      <c r="D264" s="19">
        <f>IF(B264=1,"",IF(AND(TrackingWorksheet!B269&lt;&gt;"",TrackingWorksheet!B269&lt;=WeeklySummary!$C$7,OR(TrackingWorksheet!C269="",TrackingWorksheet!C269&gt;=WeeklySummary!$C$6)),1,0))</f>
        <v>0</v>
      </c>
      <c r="E264" s="19">
        <f>IF(B264=1,"",IF(AND(TrackingWorksheet!F269&lt;&gt;"",TrackingWorksheet!F269&lt;=WeeklySummary!$C$7,WeeklySummary!$C$6-TrackingWorksheet!F269&lt;60),1,0)*D264)</f>
        <v>0</v>
      </c>
      <c r="F264" s="19">
        <f>IF(B264=1,"",IF(AND(TrackingWorksheet!F269&lt;&gt;"",TrackingWorksheet!F269&lt;=WeeklySummary!$C$7,TrackingWorksheet!F269&gt;$M$3),1,0)*D264)</f>
        <v>0</v>
      </c>
      <c r="G264" s="19">
        <f t="shared" si="4"/>
        <v>0</v>
      </c>
      <c r="H264" s="18">
        <f>IF(B264=1,"",IF(AND(TrackingWorksheet!G269&lt;&gt;"",TrackingWorksheet!G269&lt;=WeeklySummary!$C$7),1,0)*D264)</f>
        <v>0</v>
      </c>
      <c r="I264" s="18">
        <f>IF(B264=1,"",IF(AND(TrackingWorksheet!H269&lt;&gt;"",TrackingWorksheet!H269&lt;=WeeklySummary!$C$7),1,0)*D264)</f>
        <v>0</v>
      </c>
      <c r="J264" s="51">
        <f>IF(B264=1,"",IF(AND(TrackingWorksheet!F269="",TrackingWorksheet!G269="", TrackingWorksheet!H269=""),1,0)*D264)</f>
        <v>0</v>
      </c>
      <c r="K264" s="51"/>
      <c r="L264" s="51"/>
      <c r="N264" s="51"/>
    </row>
    <row r="265" spans="2:14" x14ac:dyDescent="0.35">
      <c r="B265" s="25">
        <f>IF(AND(ISBLANK(TrackingWorksheet!B270),ISBLANK(TrackingWorksheet!C270),ISBLANK(TrackingWorksheet!F270),ISBLANK(TrackingWorksheet!#REF!),
ISBLANK(TrackingWorksheet!#REF!),ISBLANK(TrackingWorksheet!#REF!),ISBLANK(TrackingWorksheet!G270),
ISBLANK(TrackingWorksheet!H270)),1,0)</f>
        <v>0</v>
      </c>
      <c r="C265" s="11">
        <f>IF(B265=1,"",TrackingWorksheet!D270)</f>
        <v>0</v>
      </c>
      <c r="D265" s="19">
        <f>IF(B265=1,"",IF(AND(TrackingWorksheet!B270&lt;&gt;"",TrackingWorksheet!B270&lt;=WeeklySummary!$C$7,OR(TrackingWorksheet!C270="",TrackingWorksheet!C270&gt;=WeeklySummary!$C$6)),1,0))</f>
        <v>0</v>
      </c>
      <c r="E265" s="19">
        <f>IF(B265=1,"",IF(AND(TrackingWorksheet!F270&lt;&gt;"",TrackingWorksheet!F270&lt;=WeeklySummary!$C$7,WeeklySummary!$C$6-TrackingWorksheet!F270&lt;60),1,0)*D265)</f>
        <v>0</v>
      </c>
      <c r="F265" s="19">
        <f>IF(B265=1,"",IF(AND(TrackingWorksheet!F270&lt;&gt;"",TrackingWorksheet!F270&lt;=WeeklySummary!$C$7,TrackingWorksheet!F270&gt;$M$3),1,0)*D265)</f>
        <v>0</v>
      </c>
      <c r="G265" s="19">
        <f t="shared" si="4"/>
        <v>0</v>
      </c>
      <c r="H265" s="18">
        <f>IF(B265=1,"",IF(AND(TrackingWorksheet!G270&lt;&gt;"",TrackingWorksheet!G270&lt;=WeeklySummary!$C$7),1,0)*D265)</f>
        <v>0</v>
      </c>
      <c r="I265" s="18">
        <f>IF(B265=1,"",IF(AND(TrackingWorksheet!H270&lt;&gt;"",TrackingWorksheet!H270&lt;=WeeklySummary!$C$7),1,0)*D265)</f>
        <v>0</v>
      </c>
      <c r="J265" s="51">
        <f>IF(B265=1,"",IF(AND(TrackingWorksheet!F270="",TrackingWorksheet!G270="", TrackingWorksheet!H270=""),1,0)*D265)</f>
        <v>0</v>
      </c>
      <c r="K265" s="51"/>
      <c r="L265" s="51"/>
      <c r="N265" s="51"/>
    </row>
    <row r="266" spans="2:14" x14ac:dyDescent="0.35">
      <c r="B266" s="25">
        <f>IF(AND(ISBLANK(TrackingWorksheet!B271),ISBLANK(TrackingWorksheet!C271),ISBLANK(TrackingWorksheet!F271),ISBLANK(TrackingWorksheet!#REF!),
ISBLANK(TrackingWorksheet!#REF!),ISBLANK(TrackingWorksheet!#REF!),ISBLANK(TrackingWorksheet!G271),
ISBLANK(TrackingWorksheet!H271)),1,0)</f>
        <v>0</v>
      </c>
      <c r="C266" s="11">
        <f>IF(B266=1,"",TrackingWorksheet!D271)</f>
        <v>0</v>
      </c>
      <c r="D266" s="19">
        <f>IF(B266=1,"",IF(AND(TrackingWorksheet!B271&lt;&gt;"",TrackingWorksheet!B271&lt;=WeeklySummary!$C$7,OR(TrackingWorksheet!C271="",TrackingWorksheet!C271&gt;=WeeklySummary!$C$6)),1,0))</f>
        <v>0</v>
      </c>
      <c r="E266" s="19">
        <f>IF(B266=1,"",IF(AND(TrackingWorksheet!F271&lt;&gt;"",TrackingWorksheet!F271&lt;=WeeklySummary!$C$7,WeeklySummary!$C$6-TrackingWorksheet!F271&lt;60),1,0)*D266)</f>
        <v>0</v>
      </c>
      <c r="F266" s="19">
        <f>IF(B266=1,"",IF(AND(TrackingWorksheet!F271&lt;&gt;"",TrackingWorksheet!F271&lt;=WeeklySummary!$C$7,TrackingWorksheet!F271&gt;$M$3),1,0)*D266)</f>
        <v>0</v>
      </c>
      <c r="G266" s="19">
        <f t="shared" si="4"/>
        <v>0</v>
      </c>
      <c r="H266" s="18">
        <f>IF(B266=1,"",IF(AND(TrackingWorksheet!G271&lt;&gt;"",TrackingWorksheet!G271&lt;=WeeklySummary!$C$7),1,0)*D266)</f>
        <v>0</v>
      </c>
      <c r="I266" s="18">
        <f>IF(B266=1,"",IF(AND(TrackingWorksheet!H271&lt;&gt;"",TrackingWorksheet!H271&lt;=WeeklySummary!$C$7),1,0)*D266)</f>
        <v>0</v>
      </c>
      <c r="J266" s="51">
        <f>IF(B266=1,"",IF(AND(TrackingWorksheet!F271="",TrackingWorksheet!G271="", TrackingWorksheet!H271=""),1,0)*D266)</f>
        <v>0</v>
      </c>
      <c r="K266" s="51"/>
      <c r="L266" s="51"/>
      <c r="N266" s="51"/>
    </row>
    <row r="267" spans="2:14" x14ac:dyDescent="0.35">
      <c r="B267" s="25">
        <f>IF(AND(ISBLANK(TrackingWorksheet!B272),ISBLANK(TrackingWorksheet!C272),ISBLANK(TrackingWorksheet!F272),ISBLANK(TrackingWorksheet!#REF!),
ISBLANK(TrackingWorksheet!#REF!),ISBLANK(TrackingWorksheet!#REF!),ISBLANK(TrackingWorksheet!G272),
ISBLANK(TrackingWorksheet!H272)),1,0)</f>
        <v>0</v>
      </c>
      <c r="C267" s="11">
        <f>IF(B267=1,"",TrackingWorksheet!D272)</f>
        <v>0</v>
      </c>
      <c r="D267" s="19">
        <f>IF(B267=1,"",IF(AND(TrackingWorksheet!B272&lt;&gt;"",TrackingWorksheet!B272&lt;=WeeklySummary!$C$7,OR(TrackingWorksheet!C272="",TrackingWorksheet!C272&gt;=WeeklySummary!$C$6)),1,0))</f>
        <v>0</v>
      </c>
      <c r="E267" s="19">
        <f>IF(B267=1,"",IF(AND(TrackingWorksheet!F272&lt;&gt;"",TrackingWorksheet!F272&lt;=WeeklySummary!$C$7,WeeklySummary!$C$6-TrackingWorksheet!F272&lt;60),1,0)*D267)</f>
        <v>0</v>
      </c>
      <c r="F267" s="19">
        <f>IF(B267=1,"",IF(AND(TrackingWorksheet!F272&lt;&gt;"",TrackingWorksheet!F272&lt;=WeeklySummary!$C$7,TrackingWorksheet!F272&gt;$M$3),1,0)*D267)</f>
        <v>0</v>
      </c>
      <c r="G267" s="19">
        <f t="shared" si="4"/>
        <v>0</v>
      </c>
      <c r="H267" s="18">
        <f>IF(B267=1,"",IF(AND(TrackingWorksheet!G272&lt;&gt;"",TrackingWorksheet!G272&lt;=WeeklySummary!$C$7),1,0)*D267)</f>
        <v>0</v>
      </c>
      <c r="I267" s="18">
        <f>IF(B267=1,"",IF(AND(TrackingWorksheet!H272&lt;&gt;"",TrackingWorksheet!H272&lt;=WeeklySummary!$C$7),1,0)*D267)</f>
        <v>0</v>
      </c>
      <c r="J267" s="51">
        <f>IF(B267=1,"",IF(AND(TrackingWorksheet!F272="",TrackingWorksheet!G272="", TrackingWorksheet!H272=""),1,0)*D267)</f>
        <v>0</v>
      </c>
      <c r="K267" s="51"/>
      <c r="L267" s="51"/>
      <c r="N267" s="51"/>
    </row>
    <row r="268" spans="2:14" x14ac:dyDescent="0.35">
      <c r="B268" s="25">
        <f>IF(AND(ISBLANK(TrackingWorksheet!B273),ISBLANK(TrackingWorksheet!C273),ISBLANK(TrackingWorksheet!F273),ISBLANK(TrackingWorksheet!#REF!),
ISBLANK(TrackingWorksheet!#REF!),ISBLANK(TrackingWorksheet!#REF!),ISBLANK(TrackingWorksheet!G273),
ISBLANK(TrackingWorksheet!H273)),1,0)</f>
        <v>0</v>
      </c>
      <c r="C268" s="11">
        <f>IF(B268=1,"",TrackingWorksheet!D273)</f>
        <v>0</v>
      </c>
      <c r="D268" s="19">
        <f>IF(B268=1,"",IF(AND(TrackingWorksheet!B273&lt;&gt;"",TrackingWorksheet!B273&lt;=WeeklySummary!$C$7,OR(TrackingWorksheet!C273="",TrackingWorksheet!C273&gt;=WeeklySummary!$C$6)),1,0))</f>
        <v>0</v>
      </c>
      <c r="E268" s="19">
        <f>IF(B268=1,"",IF(AND(TrackingWorksheet!F273&lt;&gt;"",TrackingWorksheet!F273&lt;=WeeklySummary!$C$7,WeeklySummary!$C$6-TrackingWorksheet!F273&lt;60),1,0)*D268)</f>
        <v>0</v>
      </c>
      <c r="F268" s="19">
        <f>IF(B268=1,"",IF(AND(TrackingWorksheet!F273&lt;&gt;"",TrackingWorksheet!F273&lt;=WeeklySummary!$C$7,TrackingWorksheet!F273&gt;$M$3),1,0)*D268)</f>
        <v>0</v>
      </c>
      <c r="G268" s="19">
        <f t="shared" si="4"/>
        <v>0</v>
      </c>
      <c r="H268" s="18">
        <f>IF(B268=1,"",IF(AND(TrackingWorksheet!G273&lt;&gt;"",TrackingWorksheet!G273&lt;=WeeklySummary!$C$7),1,0)*D268)</f>
        <v>0</v>
      </c>
      <c r="I268" s="18">
        <f>IF(B268=1,"",IF(AND(TrackingWorksheet!H273&lt;&gt;"",TrackingWorksheet!H273&lt;=WeeklySummary!$C$7),1,0)*D268)</f>
        <v>0</v>
      </c>
      <c r="J268" s="51">
        <f>IF(B268=1,"",IF(AND(TrackingWorksheet!F273="",TrackingWorksheet!G273="", TrackingWorksheet!H273=""),1,0)*D268)</f>
        <v>0</v>
      </c>
      <c r="K268" s="51"/>
      <c r="L268" s="51"/>
      <c r="N268" s="51"/>
    </row>
    <row r="269" spans="2:14" x14ac:dyDescent="0.35">
      <c r="B269" s="25">
        <f>IF(AND(ISBLANK(TrackingWorksheet!B274),ISBLANK(TrackingWorksheet!C274),ISBLANK(TrackingWorksheet!F274),ISBLANK(TrackingWorksheet!#REF!),
ISBLANK(TrackingWorksheet!#REF!),ISBLANK(TrackingWorksheet!#REF!),ISBLANK(TrackingWorksheet!G274),
ISBLANK(TrackingWorksheet!H274)),1,0)</f>
        <v>0</v>
      </c>
      <c r="C269" s="11">
        <f>IF(B269=1,"",TrackingWorksheet!D274)</f>
        <v>0</v>
      </c>
      <c r="D269" s="19">
        <f>IF(B269=1,"",IF(AND(TrackingWorksheet!B274&lt;&gt;"",TrackingWorksheet!B274&lt;=WeeklySummary!$C$7,OR(TrackingWorksheet!C274="",TrackingWorksheet!C274&gt;=WeeklySummary!$C$6)),1,0))</f>
        <v>0</v>
      </c>
      <c r="E269" s="19">
        <f>IF(B269=1,"",IF(AND(TrackingWorksheet!F274&lt;&gt;"",TrackingWorksheet!F274&lt;=WeeklySummary!$C$7,WeeklySummary!$C$6-TrackingWorksheet!F274&lt;60),1,0)*D269)</f>
        <v>0</v>
      </c>
      <c r="F269" s="19">
        <f>IF(B269=1,"",IF(AND(TrackingWorksheet!F274&lt;&gt;"",TrackingWorksheet!F274&lt;=WeeklySummary!$C$7,TrackingWorksheet!F274&gt;$M$3),1,0)*D269)</f>
        <v>0</v>
      </c>
      <c r="G269" s="19">
        <f t="shared" si="4"/>
        <v>0</v>
      </c>
      <c r="H269" s="18">
        <f>IF(B269=1,"",IF(AND(TrackingWorksheet!G274&lt;&gt;"",TrackingWorksheet!G274&lt;=WeeklySummary!$C$7),1,0)*D269)</f>
        <v>0</v>
      </c>
      <c r="I269" s="18">
        <f>IF(B269=1,"",IF(AND(TrackingWorksheet!H274&lt;&gt;"",TrackingWorksheet!H274&lt;=WeeklySummary!$C$7),1,0)*D269)</f>
        <v>0</v>
      </c>
      <c r="J269" s="51">
        <f>IF(B269=1,"",IF(AND(TrackingWorksheet!F274="",TrackingWorksheet!G274="", TrackingWorksheet!H274=""),1,0)*D269)</f>
        <v>0</v>
      </c>
      <c r="K269" s="51"/>
      <c r="L269" s="51"/>
      <c r="N269" s="51"/>
    </row>
    <row r="270" spans="2:14" x14ac:dyDescent="0.35">
      <c r="B270" s="25">
        <f>IF(AND(ISBLANK(TrackingWorksheet!B275),ISBLANK(TrackingWorksheet!C275),ISBLANK(TrackingWorksheet!F275),ISBLANK(TrackingWorksheet!#REF!),
ISBLANK(TrackingWorksheet!#REF!),ISBLANK(TrackingWorksheet!#REF!),ISBLANK(TrackingWorksheet!G275),
ISBLANK(TrackingWorksheet!H275)),1,0)</f>
        <v>0</v>
      </c>
      <c r="C270" s="11">
        <f>IF(B270=1,"",TrackingWorksheet!D275)</f>
        <v>0</v>
      </c>
      <c r="D270" s="19">
        <f>IF(B270=1,"",IF(AND(TrackingWorksheet!B275&lt;&gt;"",TrackingWorksheet!B275&lt;=WeeklySummary!$C$7,OR(TrackingWorksheet!C275="",TrackingWorksheet!C275&gt;=WeeklySummary!$C$6)),1,0))</f>
        <v>0</v>
      </c>
      <c r="E270" s="19">
        <f>IF(B270=1,"",IF(AND(TrackingWorksheet!F275&lt;&gt;"",TrackingWorksheet!F275&lt;=WeeklySummary!$C$7,WeeklySummary!$C$6-TrackingWorksheet!F275&lt;60),1,0)*D270)</f>
        <v>0</v>
      </c>
      <c r="F270" s="19">
        <f>IF(B270=1,"",IF(AND(TrackingWorksheet!F275&lt;&gt;"",TrackingWorksheet!F275&lt;=WeeklySummary!$C$7,TrackingWorksheet!F275&gt;$M$3),1,0)*D270)</f>
        <v>0</v>
      </c>
      <c r="G270" s="19">
        <f t="shared" si="4"/>
        <v>0</v>
      </c>
      <c r="H270" s="18">
        <f>IF(B270=1,"",IF(AND(TrackingWorksheet!G275&lt;&gt;"",TrackingWorksheet!G275&lt;=WeeklySummary!$C$7),1,0)*D270)</f>
        <v>0</v>
      </c>
      <c r="I270" s="18">
        <f>IF(B270=1,"",IF(AND(TrackingWorksheet!H275&lt;&gt;"",TrackingWorksheet!H275&lt;=WeeklySummary!$C$7),1,0)*D270)</f>
        <v>0</v>
      </c>
      <c r="J270" s="51">
        <f>IF(B270=1,"",IF(AND(TrackingWorksheet!F275="",TrackingWorksheet!G275="", TrackingWorksheet!H275=""),1,0)*D270)</f>
        <v>0</v>
      </c>
      <c r="K270" s="51"/>
      <c r="L270" s="51"/>
      <c r="N270" s="51"/>
    </row>
    <row r="271" spans="2:14" x14ac:dyDescent="0.35">
      <c r="B271" s="25">
        <f>IF(AND(ISBLANK(TrackingWorksheet!B276),ISBLANK(TrackingWorksheet!C276),ISBLANK(TrackingWorksheet!F276),ISBLANK(TrackingWorksheet!#REF!),
ISBLANK(TrackingWorksheet!#REF!),ISBLANK(TrackingWorksheet!#REF!),ISBLANK(TrackingWorksheet!G276),
ISBLANK(TrackingWorksheet!H276)),1,0)</f>
        <v>0</v>
      </c>
      <c r="C271" s="11">
        <f>IF(B271=1,"",TrackingWorksheet!D276)</f>
        <v>0</v>
      </c>
      <c r="D271" s="19">
        <f>IF(B271=1,"",IF(AND(TrackingWorksheet!B276&lt;&gt;"",TrackingWorksheet!B276&lt;=WeeklySummary!$C$7,OR(TrackingWorksheet!C276="",TrackingWorksheet!C276&gt;=WeeklySummary!$C$6)),1,0))</f>
        <v>0</v>
      </c>
      <c r="E271" s="19">
        <f>IF(B271=1,"",IF(AND(TrackingWorksheet!F276&lt;&gt;"",TrackingWorksheet!F276&lt;=WeeklySummary!$C$7,WeeklySummary!$C$6-TrackingWorksheet!F276&lt;60),1,0)*D271)</f>
        <v>0</v>
      </c>
      <c r="F271" s="19">
        <f>IF(B271=1,"",IF(AND(TrackingWorksheet!F276&lt;&gt;"",TrackingWorksheet!F276&lt;=WeeklySummary!$C$7,TrackingWorksheet!F276&gt;$M$3),1,0)*D271)</f>
        <v>0</v>
      </c>
      <c r="G271" s="19">
        <f t="shared" si="4"/>
        <v>0</v>
      </c>
      <c r="H271" s="18">
        <f>IF(B271=1,"",IF(AND(TrackingWorksheet!G276&lt;&gt;"",TrackingWorksheet!G276&lt;=WeeklySummary!$C$7),1,0)*D271)</f>
        <v>0</v>
      </c>
      <c r="I271" s="18">
        <f>IF(B271=1,"",IF(AND(TrackingWorksheet!H276&lt;&gt;"",TrackingWorksheet!H276&lt;=WeeklySummary!$C$7),1,0)*D271)</f>
        <v>0</v>
      </c>
      <c r="J271" s="51">
        <f>IF(B271=1,"",IF(AND(TrackingWorksheet!F276="",TrackingWorksheet!G276="", TrackingWorksheet!H276=""),1,0)*D271)</f>
        <v>0</v>
      </c>
      <c r="K271" s="51"/>
      <c r="L271" s="51"/>
      <c r="N271" s="51"/>
    </row>
    <row r="272" spans="2:14" x14ac:dyDescent="0.35">
      <c r="B272" s="25">
        <f>IF(AND(ISBLANK(TrackingWorksheet!B277),ISBLANK(TrackingWorksheet!C277),ISBLANK(TrackingWorksheet!F277),ISBLANK(TrackingWorksheet!#REF!),
ISBLANK(TrackingWorksheet!#REF!),ISBLANK(TrackingWorksheet!#REF!),ISBLANK(TrackingWorksheet!G277),
ISBLANK(TrackingWorksheet!H277)),1,0)</f>
        <v>0</v>
      </c>
      <c r="C272" s="11">
        <f>IF(B272=1,"",TrackingWorksheet!D277)</f>
        <v>0</v>
      </c>
      <c r="D272" s="19">
        <f>IF(B272=1,"",IF(AND(TrackingWorksheet!B277&lt;&gt;"",TrackingWorksheet!B277&lt;=WeeklySummary!$C$7,OR(TrackingWorksheet!C277="",TrackingWorksheet!C277&gt;=WeeklySummary!$C$6)),1,0))</f>
        <v>0</v>
      </c>
      <c r="E272" s="19">
        <f>IF(B272=1,"",IF(AND(TrackingWorksheet!F277&lt;&gt;"",TrackingWorksheet!F277&lt;=WeeklySummary!$C$7,WeeklySummary!$C$6-TrackingWorksheet!F277&lt;60),1,0)*D272)</f>
        <v>0</v>
      </c>
      <c r="F272" s="19">
        <f>IF(B272=1,"",IF(AND(TrackingWorksheet!F277&lt;&gt;"",TrackingWorksheet!F277&lt;=WeeklySummary!$C$7,TrackingWorksheet!F277&gt;$M$3),1,0)*D272)</f>
        <v>0</v>
      </c>
      <c r="G272" s="19">
        <f t="shared" si="4"/>
        <v>0</v>
      </c>
      <c r="H272" s="18">
        <f>IF(B272=1,"",IF(AND(TrackingWorksheet!G277&lt;&gt;"",TrackingWorksheet!G277&lt;=WeeklySummary!$C$7),1,0)*D272)</f>
        <v>0</v>
      </c>
      <c r="I272" s="18">
        <f>IF(B272=1,"",IF(AND(TrackingWorksheet!H277&lt;&gt;"",TrackingWorksheet!H277&lt;=WeeklySummary!$C$7),1,0)*D272)</f>
        <v>0</v>
      </c>
      <c r="J272" s="51">
        <f>IF(B272=1,"",IF(AND(TrackingWorksheet!F277="",TrackingWorksheet!G277="", TrackingWorksheet!H277=""),1,0)*D272)</f>
        <v>0</v>
      </c>
      <c r="K272" s="51"/>
      <c r="L272" s="51"/>
      <c r="N272" s="51"/>
    </row>
    <row r="273" spans="2:14" x14ac:dyDescent="0.35">
      <c r="B273" s="25">
        <f>IF(AND(ISBLANK(TrackingWorksheet!B278),ISBLANK(TrackingWorksheet!C278),ISBLANK(TrackingWorksheet!F278),ISBLANK(TrackingWorksheet!#REF!),
ISBLANK(TrackingWorksheet!#REF!),ISBLANK(TrackingWorksheet!#REF!),ISBLANK(TrackingWorksheet!G278),
ISBLANK(TrackingWorksheet!H278)),1,0)</f>
        <v>0</v>
      </c>
      <c r="C273" s="11">
        <f>IF(B273=1,"",TrackingWorksheet!D278)</f>
        <v>0</v>
      </c>
      <c r="D273" s="19">
        <f>IF(B273=1,"",IF(AND(TrackingWorksheet!B278&lt;&gt;"",TrackingWorksheet!B278&lt;=WeeklySummary!$C$7,OR(TrackingWorksheet!C278="",TrackingWorksheet!C278&gt;=WeeklySummary!$C$6)),1,0))</f>
        <v>0</v>
      </c>
      <c r="E273" s="19">
        <f>IF(B273=1,"",IF(AND(TrackingWorksheet!F278&lt;&gt;"",TrackingWorksheet!F278&lt;=WeeklySummary!$C$7,WeeklySummary!$C$6-TrackingWorksheet!F278&lt;60),1,0)*D273)</f>
        <v>0</v>
      </c>
      <c r="F273" s="19">
        <f>IF(B273=1,"",IF(AND(TrackingWorksheet!F278&lt;&gt;"",TrackingWorksheet!F278&lt;=WeeklySummary!$C$7,TrackingWorksheet!F278&gt;$M$3),1,0)*D273)</f>
        <v>0</v>
      </c>
      <c r="G273" s="19">
        <f t="shared" si="4"/>
        <v>0</v>
      </c>
      <c r="H273" s="18">
        <f>IF(B273=1,"",IF(AND(TrackingWorksheet!G278&lt;&gt;"",TrackingWorksheet!G278&lt;=WeeklySummary!$C$7),1,0)*D273)</f>
        <v>0</v>
      </c>
      <c r="I273" s="18">
        <f>IF(B273=1,"",IF(AND(TrackingWorksheet!H278&lt;&gt;"",TrackingWorksheet!H278&lt;=WeeklySummary!$C$7),1,0)*D273)</f>
        <v>0</v>
      </c>
      <c r="J273" s="51">
        <f>IF(B273=1,"",IF(AND(TrackingWorksheet!F278="",TrackingWorksheet!G278="", TrackingWorksheet!H278=""),1,0)*D273)</f>
        <v>0</v>
      </c>
      <c r="K273" s="51"/>
      <c r="L273" s="51"/>
      <c r="N273" s="51"/>
    </row>
    <row r="274" spans="2:14" x14ac:dyDescent="0.35">
      <c r="B274" s="25">
        <f>IF(AND(ISBLANK(TrackingWorksheet!B279),ISBLANK(TrackingWorksheet!C279),ISBLANK(TrackingWorksheet!F279),ISBLANK(TrackingWorksheet!#REF!),
ISBLANK(TrackingWorksheet!#REF!),ISBLANK(TrackingWorksheet!#REF!),ISBLANK(TrackingWorksheet!G279),
ISBLANK(TrackingWorksheet!H279)),1,0)</f>
        <v>0</v>
      </c>
      <c r="C274" s="11">
        <f>IF(B274=1,"",TrackingWorksheet!D279)</f>
        <v>0</v>
      </c>
      <c r="D274" s="19">
        <f>IF(B274=1,"",IF(AND(TrackingWorksheet!B279&lt;&gt;"",TrackingWorksheet!B279&lt;=WeeklySummary!$C$7,OR(TrackingWorksheet!C279="",TrackingWorksheet!C279&gt;=WeeklySummary!$C$6)),1,0))</f>
        <v>0</v>
      </c>
      <c r="E274" s="19">
        <f>IF(B274=1,"",IF(AND(TrackingWorksheet!F279&lt;&gt;"",TrackingWorksheet!F279&lt;=WeeklySummary!$C$7,WeeklySummary!$C$6-TrackingWorksheet!F279&lt;60),1,0)*D274)</f>
        <v>0</v>
      </c>
      <c r="F274" s="19">
        <f>IF(B274=1,"",IF(AND(TrackingWorksheet!F279&lt;&gt;"",TrackingWorksheet!F279&lt;=WeeklySummary!$C$7,TrackingWorksheet!F279&gt;$M$3),1,0)*D274)</f>
        <v>0</v>
      </c>
      <c r="G274" s="19">
        <f t="shared" si="4"/>
        <v>0</v>
      </c>
      <c r="H274" s="18">
        <f>IF(B274=1,"",IF(AND(TrackingWorksheet!G279&lt;&gt;"",TrackingWorksheet!G279&lt;=WeeklySummary!$C$7),1,0)*D274)</f>
        <v>0</v>
      </c>
      <c r="I274" s="18">
        <f>IF(B274=1,"",IF(AND(TrackingWorksheet!H279&lt;&gt;"",TrackingWorksheet!H279&lt;=WeeklySummary!$C$7),1,0)*D274)</f>
        <v>0</v>
      </c>
      <c r="J274" s="51">
        <f>IF(B274=1,"",IF(AND(TrackingWorksheet!F279="",TrackingWorksheet!G279="", TrackingWorksheet!H279=""),1,0)*D274)</f>
        <v>0</v>
      </c>
      <c r="K274" s="51"/>
      <c r="L274" s="51"/>
      <c r="N274" s="51"/>
    </row>
    <row r="275" spans="2:14" x14ac:dyDescent="0.35">
      <c r="B275" s="25">
        <f>IF(AND(ISBLANK(TrackingWorksheet!B280),ISBLANK(TrackingWorksheet!C280),ISBLANK(TrackingWorksheet!F280),ISBLANK(TrackingWorksheet!#REF!),
ISBLANK(TrackingWorksheet!#REF!),ISBLANK(TrackingWorksheet!#REF!),ISBLANK(TrackingWorksheet!G280),
ISBLANK(TrackingWorksheet!H280)),1,0)</f>
        <v>0</v>
      </c>
      <c r="C275" s="11">
        <f>IF(B275=1,"",TrackingWorksheet!D280)</f>
        <v>0</v>
      </c>
      <c r="D275" s="19">
        <f>IF(B275=1,"",IF(AND(TrackingWorksheet!B280&lt;&gt;"",TrackingWorksheet!B280&lt;=WeeklySummary!$C$7,OR(TrackingWorksheet!C280="",TrackingWorksheet!C280&gt;=WeeklySummary!$C$6)),1,0))</f>
        <v>0</v>
      </c>
      <c r="E275" s="19">
        <f>IF(B275=1,"",IF(AND(TrackingWorksheet!F280&lt;&gt;"",TrackingWorksheet!F280&lt;=WeeklySummary!$C$7,WeeklySummary!$C$6-TrackingWorksheet!F280&lt;60),1,0)*D275)</f>
        <v>0</v>
      </c>
      <c r="F275" s="19">
        <f>IF(B275=1,"",IF(AND(TrackingWorksheet!F280&lt;&gt;"",TrackingWorksheet!F280&lt;=WeeklySummary!$C$7,TrackingWorksheet!F280&gt;$M$3),1,0)*D275)</f>
        <v>0</v>
      </c>
      <c r="G275" s="19">
        <f t="shared" si="4"/>
        <v>0</v>
      </c>
      <c r="H275" s="18">
        <f>IF(B275=1,"",IF(AND(TrackingWorksheet!G280&lt;&gt;"",TrackingWorksheet!G280&lt;=WeeklySummary!$C$7),1,0)*D275)</f>
        <v>0</v>
      </c>
      <c r="I275" s="18">
        <f>IF(B275=1,"",IF(AND(TrackingWorksheet!H280&lt;&gt;"",TrackingWorksheet!H280&lt;=WeeklySummary!$C$7),1,0)*D275)</f>
        <v>0</v>
      </c>
      <c r="J275" s="51">
        <f>IF(B275=1,"",IF(AND(TrackingWorksheet!F280="",TrackingWorksheet!G280="", TrackingWorksheet!H280=""),1,0)*D275)</f>
        <v>0</v>
      </c>
      <c r="K275" s="51"/>
      <c r="L275" s="51"/>
      <c r="N275" s="51"/>
    </row>
    <row r="276" spans="2:14" x14ac:dyDescent="0.35">
      <c r="B276" s="25">
        <f>IF(AND(ISBLANK(TrackingWorksheet!B281),ISBLANK(TrackingWorksheet!C281),ISBLANK(TrackingWorksheet!F281),ISBLANK(TrackingWorksheet!#REF!),
ISBLANK(TrackingWorksheet!#REF!),ISBLANK(TrackingWorksheet!#REF!),ISBLANK(TrackingWorksheet!G281),
ISBLANK(TrackingWorksheet!H281)),1,0)</f>
        <v>0</v>
      </c>
      <c r="C276" s="11">
        <f>IF(B276=1,"",TrackingWorksheet!D281)</f>
        <v>0</v>
      </c>
      <c r="D276" s="19">
        <f>IF(B276=1,"",IF(AND(TrackingWorksheet!B281&lt;&gt;"",TrackingWorksheet!B281&lt;=WeeklySummary!$C$7,OR(TrackingWorksheet!C281="",TrackingWorksheet!C281&gt;=WeeklySummary!$C$6)),1,0))</f>
        <v>0</v>
      </c>
      <c r="E276" s="19">
        <f>IF(B276=1,"",IF(AND(TrackingWorksheet!F281&lt;&gt;"",TrackingWorksheet!F281&lt;=WeeklySummary!$C$7,WeeklySummary!$C$6-TrackingWorksheet!F281&lt;60),1,0)*D276)</f>
        <v>0</v>
      </c>
      <c r="F276" s="19">
        <f>IF(B276=1,"",IF(AND(TrackingWorksheet!F281&lt;&gt;"",TrackingWorksheet!F281&lt;=WeeklySummary!$C$7,TrackingWorksheet!F281&gt;$M$3),1,0)*D276)</f>
        <v>0</v>
      </c>
      <c r="G276" s="19">
        <f t="shared" si="4"/>
        <v>0</v>
      </c>
      <c r="H276" s="18">
        <f>IF(B276=1,"",IF(AND(TrackingWorksheet!G281&lt;&gt;"",TrackingWorksheet!G281&lt;=WeeklySummary!$C$7),1,0)*D276)</f>
        <v>0</v>
      </c>
      <c r="I276" s="18">
        <f>IF(B276=1,"",IF(AND(TrackingWorksheet!H281&lt;&gt;"",TrackingWorksheet!H281&lt;=WeeklySummary!$C$7),1,0)*D276)</f>
        <v>0</v>
      </c>
      <c r="J276" s="51">
        <f>IF(B276=1,"",IF(AND(TrackingWorksheet!F281="",TrackingWorksheet!G281="", TrackingWorksheet!H281=""),1,0)*D276)</f>
        <v>0</v>
      </c>
      <c r="K276" s="51"/>
      <c r="L276" s="51"/>
      <c r="N276" s="51"/>
    </row>
    <row r="277" spans="2:14" x14ac:dyDescent="0.35">
      <c r="B277" s="25">
        <f>IF(AND(ISBLANK(TrackingWorksheet!B282),ISBLANK(TrackingWorksheet!C282),ISBLANK(TrackingWorksheet!F282),ISBLANK(TrackingWorksheet!#REF!),
ISBLANK(TrackingWorksheet!#REF!),ISBLANK(TrackingWorksheet!#REF!),ISBLANK(TrackingWorksheet!G282),
ISBLANK(TrackingWorksheet!H282)),1,0)</f>
        <v>0</v>
      </c>
      <c r="C277" s="11">
        <f>IF(B277=1,"",TrackingWorksheet!D282)</f>
        <v>0</v>
      </c>
      <c r="D277" s="19">
        <f>IF(B277=1,"",IF(AND(TrackingWorksheet!B282&lt;&gt;"",TrackingWorksheet!B282&lt;=WeeklySummary!$C$7,OR(TrackingWorksheet!C282="",TrackingWorksheet!C282&gt;=WeeklySummary!$C$6)),1,0))</f>
        <v>0</v>
      </c>
      <c r="E277" s="19">
        <f>IF(B277=1,"",IF(AND(TrackingWorksheet!F282&lt;&gt;"",TrackingWorksheet!F282&lt;=WeeklySummary!$C$7,WeeklySummary!$C$6-TrackingWorksheet!F282&lt;60),1,0)*D277)</f>
        <v>0</v>
      </c>
      <c r="F277" s="19">
        <f>IF(B277=1,"",IF(AND(TrackingWorksheet!F282&lt;&gt;"",TrackingWorksheet!F282&lt;=WeeklySummary!$C$7,TrackingWorksheet!F282&gt;$M$3),1,0)*D277)</f>
        <v>0</v>
      </c>
      <c r="G277" s="19">
        <f t="shared" si="4"/>
        <v>0</v>
      </c>
      <c r="H277" s="18">
        <f>IF(B277=1,"",IF(AND(TrackingWorksheet!G282&lt;&gt;"",TrackingWorksheet!G282&lt;=WeeklySummary!$C$7),1,0)*D277)</f>
        <v>0</v>
      </c>
      <c r="I277" s="18">
        <f>IF(B277=1,"",IF(AND(TrackingWorksheet!H282&lt;&gt;"",TrackingWorksheet!H282&lt;=WeeklySummary!$C$7),1,0)*D277)</f>
        <v>0</v>
      </c>
      <c r="J277" s="51">
        <f>IF(B277=1,"",IF(AND(TrackingWorksheet!F282="",TrackingWorksheet!G282="", TrackingWorksheet!H282=""),1,0)*D277)</f>
        <v>0</v>
      </c>
      <c r="K277" s="51"/>
      <c r="L277" s="51"/>
      <c r="N277" s="51"/>
    </row>
    <row r="278" spans="2:14" x14ac:dyDescent="0.35">
      <c r="B278" s="25">
        <f>IF(AND(ISBLANK(TrackingWorksheet!B283),ISBLANK(TrackingWorksheet!C283),ISBLANK(TrackingWorksheet!F283),ISBLANK(TrackingWorksheet!#REF!),
ISBLANK(TrackingWorksheet!#REF!),ISBLANK(TrackingWorksheet!#REF!),ISBLANK(TrackingWorksheet!G283),
ISBLANK(TrackingWorksheet!H283)),1,0)</f>
        <v>0</v>
      </c>
      <c r="C278" s="11">
        <f>IF(B278=1,"",TrackingWorksheet!D283)</f>
        <v>0</v>
      </c>
      <c r="D278" s="19">
        <f>IF(B278=1,"",IF(AND(TrackingWorksheet!B283&lt;&gt;"",TrackingWorksheet!B283&lt;=WeeklySummary!$C$7,OR(TrackingWorksheet!C283="",TrackingWorksheet!C283&gt;=WeeklySummary!$C$6)),1,0))</f>
        <v>0</v>
      </c>
      <c r="E278" s="19">
        <f>IF(B278=1,"",IF(AND(TrackingWorksheet!F283&lt;&gt;"",TrackingWorksheet!F283&lt;=WeeklySummary!$C$7,WeeklySummary!$C$6-TrackingWorksheet!F283&lt;60),1,0)*D278)</f>
        <v>0</v>
      </c>
      <c r="F278" s="19">
        <f>IF(B278=1,"",IF(AND(TrackingWorksheet!F283&lt;&gt;"",TrackingWorksheet!F283&lt;=WeeklySummary!$C$7,TrackingWorksheet!F283&gt;$M$3),1,0)*D278)</f>
        <v>0</v>
      </c>
      <c r="G278" s="19">
        <f t="shared" si="4"/>
        <v>0</v>
      </c>
      <c r="H278" s="18">
        <f>IF(B278=1,"",IF(AND(TrackingWorksheet!G283&lt;&gt;"",TrackingWorksheet!G283&lt;=WeeklySummary!$C$7),1,0)*D278)</f>
        <v>0</v>
      </c>
      <c r="I278" s="18">
        <f>IF(B278=1,"",IF(AND(TrackingWorksheet!H283&lt;&gt;"",TrackingWorksheet!H283&lt;=WeeklySummary!$C$7),1,0)*D278)</f>
        <v>0</v>
      </c>
      <c r="J278" s="51">
        <f>IF(B278=1,"",IF(AND(TrackingWorksheet!F283="",TrackingWorksheet!G283="", TrackingWorksheet!H283=""),1,0)*D278)</f>
        <v>0</v>
      </c>
      <c r="K278" s="51"/>
      <c r="L278" s="51"/>
      <c r="N278" s="51"/>
    </row>
    <row r="279" spans="2:14" x14ac:dyDescent="0.35">
      <c r="B279" s="25">
        <f>IF(AND(ISBLANK(TrackingWorksheet!B284),ISBLANK(TrackingWorksheet!C284),ISBLANK(TrackingWorksheet!F284),ISBLANK(TrackingWorksheet!#REF!),
ISBLANK(TrackingWorksheet!#REF!),ISBLANK(TrackingWorksheet!#REF!),ISBLANK(TrackingWorksheet!G284),
ISBLANK(TrackingWorksheet!H284)),1,0)</f>
        <v>0</v>
      </c>
      <c r="C279" s="11">
        <f>IF(B279=1,"",TrackingWorksheet!D284)</f>
        <v>0</v>
      </c>
      <c r="D279" s="19">
        <f>IF(B279=1,"",IF(AND(TrackingWorksheet!B284&lt;&gt;"",TrackingWorksheet!B284&lt;=WeeklySummary!$C$7,OR(TrackingWorksheet!C284="",TrackingWorksheet!C284&gt;=WeeklySummary!$C$6)),1,0))</f>
        <v>0</v>
      </c>
      <c r="E279" s="19">
        <f>IF(B279=1,"",IF(AND(TrackingWorksheet!F284&lt;&gt;"",TrackingWorksheet!F284&lt;=WeeklySummary!$C$7,WeeklySummary!$C$6-TrackingWorksheet!F284&lt;60),1,0)*D279)</f>
        <v>0</v>
      </c>
      <c r="F279" s="19">
        <f>IF(B279=1,"",IF(AND(TrackingWorksheet!F284&lt;&gt;"",TrackingWorksheet!F284&lt;=WeeklySummary!$C$7,TrackingWorksheet!F284&gt;$M$3),1,0)*D279)</f>
        <v>0</v>
      </c>
      <c r="G279" s="19">
        <f t="shared" si="4"/>
        <v>0</v>
      </c>
      <c r="H279" s="18">
        <f>IF(B279=1,"",IF(AND(TrackingWorksheet!G284&lt;&gt;"",TrackingWorksheet!G284&lt;=WeeklySummary!$C$7),1,0)*D279)</f>
        <v>0</v>
      </c>
      <c r="I279" s="18">
        <f>IF(B279=1,"",IF(AND(TrackingWorksheet!H284&lt;&gt;"",TrackingWorksheet!H284&lt;=WeeklySummary!$C$7),1,0)*D279)</f>
        <v>0</v>
      </c>
      <c r="J279" s="51">
        <f>IF(B279=1,"",IF(AND(TrackingWorksheet!F284="",TrackingWorksheet!G284="", TrackingWorksheet!H284=""),1,0)*D279)</f>
        <v>0</v>
      </c>
      <c r="K279" s="51"/>
      <c r="L279" s="51"/>
      <c r="N279" s="51"/>
    </row>
    <row r="280" spans="2:14" x14ac:dyDescent="0.35">
      <c r="B280" s="25">
        <f>IF(AND(ISBLANK(TrackingWorksheet!B285),ISBLANK(TrackingWorksheet!C285),ISBLANK(TrackingWorksheet!F285),ISBLANK(TrackingWorksheet!#REF!),
ISBLANK(TrackingWorksheet!#REF!),ISBLANK(TrackingWorksheet!#REF!),ISBLANK(TrackingWorksheet!G285),
ISBLANK(TrackingWorksheet!H285)),1,0)</f>
        <v>0</v>
      </c>
      <c r="C280" s="11">
        <f>IF(B280=1,"",TrackingWorksheet!D285)</f>
        <v>0</v>
      </c>
      <c r="D280" s="19">
        <f>IF(B280=1,"",IF(AND(TrackingWorksheet!B285&lt;&gt;"",TrackingWorksheet!B285&lt;=WeeklySummary!$C$7,OR(TrackingWorksheet!C285="",TrackingWorksheet!C285&gt;=WeeklySummary!$C$6)),1,0))</f>
        <v>0</v>
      </c>
      <c r="E280" s="19">
        <f>IF(B280=1,"",IF(AND(TrackingWorksheet!F285&lt;&gt;"",TrackingWorksheet!F285&lt;=WeeklySummary!$C$7,WeeklySummary!$C$6-TrackingWorksheet!F285&lt;60),1,0)*D280)</f>
        <v>0</v>
      </c>
      <c r="F280" s="19">
        <f>IF(B280=1,"",IF(AND(TrackingWorksheet!F285&lt;&gt;"",TrackingWorksheet!F285&lt;=WeeklySummary!$C$7,TrackingWorksheet!F285&gt;$M$3),1,0)*D280)</f>
        <v>0</v>
      </c>
      <c r="G280" s="19">
        <f t="shared" si="4"/>
        <v>0</v>
      </c>
      <c r="H280" s="18">
        <f>IF(B280=1,"",IF(AND(TrackingWorksheet!G285&lt;&gt;"",TrackingWorksheet!G285&lt;=WeeklySummary!$C$7),1,0)*D280)</f>
        <v>0</v>
      </c>
      <c r="I280" s="18">
        <f>IF(B280=1,"",IF(AND(TrackingWorksheet!H285&lt;&gt;"",TrackingWorksheet!H285&lt;=WeeklySummary!$C$7),1,0)*D280)</f>
        <v>0</v>
      </c>
      <c r="J280" s="51">
        <f>IF(B280=1,"",IF(AND(TrackingWorksheet!F285="",TrackingWorksheet!G285="", TrackingWorksheet!H285=""),1,0)*D280)</f>
        <v>0</v>
      </c>
      <c r="K280" s="51"/>
      <c r="L280" s="51"/>
      <c r="N280" s="51"/>
    </row>
    <row r="281" spans="2:14" x14ac:dyDescent="0.35">
      <c r="B281" s="25">
        <f>IF(AND(ISBLANK(TrackingWorksheet!B286),ISBLANK(TrackingWorksheet!C286),ISBLANK(TrackingWorksheet!F286),ISBLANK(TrackingWorksheet!#REF!),
ISBLANK(TrackingWorksheet!#REF!),ISBLANK(TrackingWorksheet!#REF!),ISBLANK(TrackingWorksheet!G286),
ISBLANK(TrackingWorksheet!H286)),1,0)</f>
        <v>0</v>
      </c>
      <c r="C281" s="11">
        <f>IF(B281=1,"",TrackingWorksheet!D286)</f>
        <v>0</v>
      </c>
      <c r="D281" s="19">
        <f>IF(B281=1,"",IF(AND(TrackingWorksheet!B286&lt;&gt;"",TrackingWorksheet!B286&lt;=WeeklySummary!$C$7,OR(TrackingWorksheet!C286="",TrackingWorksheet!C286&gt;=WeeklySummary!$C$6)),1,0))</f>
        <v>0</v>
      </c>
      <c r="E281" s="19">
        <f>IF(B281=1,"",IF(AND(TrackingWorksheet!F286&lt;&gt;"",TrackingWorksheet!F286&lt;=WeeklySummary!$C$7,WeeklySummary!$C$6-TrackingWorksheet!F286&lt;60),1,0)*D281)</f>
        <v>0</v>
      </c>
      <c r="F281" s="19">
        <f>IF(B281=1,"",IF(AND(TrackingWorksheet!F286&lt;&gt;"",TrackingWorksheet!F286&lt;=WeeklySummary!$C$7,TrackingWorksheet!F286&gt;$M$3),1,0)*D281)</f>
        <v>0</v>
      </c>
      <c r="G281" s="19">
        <f t="shared" si="4"/>
        <v>0</v>
      </c>
      <c r="H281" s="18">
        <f>IF(B281=1,"",IF(AND(TrackingWorksheet!G286&lt;&gt;"",TrackingWorksheet!G286&lt;=WeeklySummary!$C$7),1,0)*D281)</f>
        <v>0</v>
      </c>
      <c r="I281" s="18">
        <f>IF(B281=1,"",IF(AND(TrackingWorksheet!H286&lt;&gt;"",TrackingWorksheet!H286&lt;=WeeklySummary!$C$7),1,0)*D281)</f>
        <v>0</v>
      </c>
      <c r="J281" s="51">
        <f>IF(B281=1,"",IF(AND(TrackingWorksheet!F286="",TrackingWorksheet!G286="", TrackingWorksheet!H286=""),1,0)*D281)</f>
        <v>0</v>
      </c>
      <c r="K281" s="51"/>
      <c r="L281" s="51"/>
      <c r="N281" s="51"/>
    </row>
    <row r="282" spans="2:14" x14ac:dyDescent="0.35">
      <c r="B282" s="25">
        <f>IF(AND(ISBLANK(TrackingWorksheet!B287),ISBLANK(TrackingWorksheet!C287),ISBLANK(TrackingWorksheet!F287),ISBLANK(TrackingWorksheet!#REF!),
ISBLANK(TrackingWorksheet!#REF!),ISBLANK(TrackingWorksheet!#REF!),ISBLANK(TrackingWorksheet!G287),
ISBLANK(TrackingWorksheet!H287)),1,0)</f>
        <v>0</v>
      </c>
      <c r="C282" s="11">
        <f>IF(B282=1,"",TrackingWorksheet!D287)</f>
        <v>0</v>
      </c>
      <c r="D282" s="19">
        <f>IF(B282=1,"",IF(AND(TrackingWorksheet!B287&lt;&gt;"",TrackingWorksheet!B287&lt;=WeeklySummary!$C$7,OR(TrackingWorksheet!C287="",TrackingWorksheet!C287&gt;=WeeklySummary!$C$6)),1,0))</f>
        <v>0</v>
      </c>
      <c r="E282" s="19">
        <f>IF(B282=1,"",IF(AND(TrackingWorksheet!F287&lt;&gt;"",TrackingWorksheet!F287&lt;=WeeklySummary!$C$7,WeeklySummary!$C$6-TrackingWorksheet!F287&lt;60),1,0)*D282)</f>
        <v>0</v>
      </c>
      <c r="F282" s="19">
        <f>IF(B282=1,"",IF(AND(TrackingWorksheet!F287&lt;&gt;"",TrackingWorksheet!F287&lt;=WeeklySummary!$C$7,TrackingWorksheet!F287&gt;$M$3),1,0)*D282)</f>
        <v>0</v>
      </c>
      <c r="G282" s="19">
        <f t="shared" si="4"/>
        <v>0</v>
      </c>
      <c r="H282" s="18">
        <f>IF(B282=1,"",IF(AND(TrackingWorksheet!G287&lt;&gt;"",TrackingWorksheet!G287&lt;=WeeklySummary!$C$7),1,0)*D282)</f>
        <v>0</v>
      </c>
      <c r="I282" s="18">
        <f>IF(B282=1,"",IF(AND(TrackingWorksheet!H287&lt;&gt;"",TrackingWorksheet!H287&lt;=WeeklySummary!$C$7),1,0)*D282)</f>
        <v>0</v>
      </c>
      <c r="J282" s="51">
        <f>IF(B282=1,"",IF(AND(TrackingWorksheet!F287="",TrackingWorksheet!G287="", TrackingWorksheet!H287=""),1,0)*D282)</f>
        <v>0</v>
      </c>
      <c r="K282" s="51"/>
      <c r="L282" s="51"/>
      <c r="N282" s="51"/>
    </row>
    <row r="283" spans="2:14" x14ac:dyDescent="0.35">
      <c r="B283" s="25">
        <f>IF(AND(ISBLANK(TrackingWorksheet!B288),ISBLANK(TrackingWorksheet!C288),ISBLANK(TrackingWorksheet!F288),ISBLANK(TrackingWorksheet!#REF!),
ISBLANK(TrackingWorksheet!#REF!),ISBLANK(TrackingWorksheet!#REF!),ISBLANK(TrackingWorksheet!G288),
ISBLANK(TrackingWorksheet!H288)),1,0)</f>
        <v>0</v>
      </c>
      <c r="C283" s="11">
        <f>IF(B283=1,"",TrackingWorksheet!D288)</f>
        <v>0</v>
      </c>
      <c r="D283" s="19">
        <f>IF(B283=1,"",IF(AND(TrackingWorksheet!B288&lt;&gt;"",TrackingWorksheet!B288&lt;=WeeklySummary!$C$7,OR(TrackingWorksheet!C288="",TrackingWorksheet!C288&gt;=WeeklySummary!$C$6)),1,0))</f>
        <v>0</v>
      </c>
      <c r="E283" s="19">
        <f>IF(B283=1,"",IF(AND(TrackingWorksheet!F288&lt;&gt;"",TrackingWorksheet!F288&lt;=WeeklySummary!$C$7,WeeklySummary!$C$6-TrackingWorksheet!F288&lt;60),1,0)*D283)</f>
        <v>0</v>
      </c>
      <c r="F283" s="19">
        <f>IF(B283=1,"",IF(AND(TrackingWorksheet!F288&lt;&gt;"",TrackingWorksheet!F288&lt;=WeeklySummary!$C$7,TrackingWorksheet!F288&gt;$M$3),1,0)*D283)</f>
        <v>0</v>
      </c>
      <c r="G283" s="19">
        <f t="shared" si="4"/>
        <v>0</v>
      </c>
      <c r="H283" s="18">
        <f>IF(B283=1,"",IF(AND(TrackingWorksheet!G288&lt;&gt;"",TrackingWorksheet!G288&lt;=WeeklySummary!$C$7),1,0)*D283)</f>
        <v>0</v>
      </c>
      <c r="I283" s="18">
        <f>IF(B283=1,"",IF(AND(TrackingWorksheet!H288&lt;&gt;"",TrackingWorksheet!H288&lt;=WeeklySummary!$C$7),1,0)*D283)</f>
        <v>0</v>
      </c>
      <c r="J283" s="51">
        <f>IF(B283=1,"",IF(AND(TrackingWorksheet!F288="",TrackingWorksheet!G288="", TrackingWorksheet!H288=""),1,0)*D283)</f>
        <v>0</v>
      </c>
      <c r="K283" s="51"/>
      <c r="L283" s="51"/>
      <c r="N283" s="51"/>
    </row>
    <row r="284" spans="2:14" x14ac:dyDescent="0.35">
      <c r="B284" s="25">
        <f>IF(AND(ISBLANK(TrackingWorksheet!B289),ISBLANK(TrackingWorksheet!C289),ISBLANK(TrackingWorksheet!F289),ISBLANK(TrackingWorksheet!#REF!),
ISBLANK(TrackingWorksheet!#REF!),ISBLANK(TrackingWorksheet!#REF!),ISBLANK(TrackingWorksheet!G289),
ISBLANK(TrackingWorksheet!H289)),1,0)</f>
        <v>0</v>
      </c>
      <c r="C284" s="11">
        <f>IF(B284=1,"",TrackingWorksheet!D289)</f>
        <v>0</v>
      </c>
      <c r="D284" s="19">
        <f>IF(B284=1,"",IF(AND(TrackingWorksheet!B289&lt;&gt;"",TrackingWorksheet!B289&lt;=WeeklySummary!$C$7,OR(TrackingWorksheet!C289="",TrackingWorksheet!C289&gt;=WeeklySummary!$C$6)),1,0))</f>
        <v>0</v>
      </c>
      <c r="E284" s="19">
        <f>IF(B284=1,"",IF(AND(TrackingWorksheet!F289&lt;&gt;"",TrackingWorksheet!F289&lt;=WeeklySummary!$C$7,WeeklySummary!$C$6-TrackingWorksheet!F289&lt;60),1,0)*D284)</f>
        <v>0</v>
      </c>
      <c r="F284" s="19">
        <f>IF(B284=1,"",IF(AND(TrackingWorksheet!F289&lt;&gt;"",TrackingWorksheet!F289&lt;=WeeklySummary!$C$7,TrackingWorksheet!F289&gt;$M$3),1,0)*D284)</f>
        <v>0</v>
      </c>
      <c r="G284" s="19">
        <f t="shared" si="4"/>
        <v>0</v>
      </c>
      <c r="H284" s="18">
        <f>IF(B284=1,"",IF(AND(TrackingWorksheet!G289&lt;&gt;"",TrackingWorksheet!G289&lt;=WeeklySummary!$C$7),1,0)*D284)</f>
        <v>0</v>
      </c>
      <c r="I284" s="18">
        <f>IF(B284=1,"",IF(AND(TrackingWorksheet!H289&lt;&gt;"",TrackingWorksheet!H289&lt;=WeeklySummary!$C$7),1,0)*D284)</f>
        <v>0</v>
      </c>
      <c r="J284" s="51">
        <f>IF(B284=1,"",IF(AND(TrackingWorksheet!F289="",TrackingWorksheet!G289="", TrackingWorksheet!H289=""),1,0)*D284)</f>
        <v>0</v>
      </c>
      <c r="K284" s="51"/>
      <c r="L284" s="51"/>
      <c r="N284" s="51"/>
    </row>
    <row r="285" spans="2:14" x14ac:dyDescent="0.35">
      <c r="B285" s="25">
        <f>IF(AND(ISBLANK(TrackingWorksheet!B290),ISBLANK(TrackingWorksheet!C290),ISBLANK(TrackingWorksheet!F290),ISBLANK(TrackingWorksheet!#REF!),
ISBLANK(TrackingWorksheet!#REF!),ISBLANK(TrackingWorksheet!#REF!),ISBLANK(TrackingWorksheet!G290),
ISBLANK(TrackingWorksheet!H290)),1,0)</f>
        <v>0</v>
      </c>
      <c r="C285" s="11">
        <f>IF(B285=1,"",TrackingWorksheet!D290)</f>
        <v>0</v>
      </c>
      <c r="D285" s="19">
        <f>IF(B285=1,"",IF(AND(TrackingWorksheet!B290&lt;&gt;"",TrackingWorksheet!B290&lt;=WeeklySummary!$C$7,OR(TrackingWorksheet!C290="",TrackingWorksheet!C290&gt;=WeeklySummary!$C$6)),1,0))</f>
        <v>0</v>
      </c>
      <c r="E285" s="19">
        <f>IF(B285=1,"",IF(AND(TrackingWorksheet!F290&lt;&gt;"",TrackingWorksheet!F290&lt;=WeeklySummary!$C$7,WeeklySummary!$C$6-TrackingWorksheet!F290&lt;60),1,0)*D285)</f>
        <v>0</v>
      </c>
      <c r="F285" s="19">
        <f>IF(B285=1,"",IF(AND(TrackingWorksheet!F290&lt;&gt;"",TrackingWorksheet!F290&lt;=WeeklySummary!$C$7,TrackingWorksheet!F290&gt;$M$3),1,0)*D285)</f>
        <v>0</v>
      </c>
      <c r="G285" s="19">
        <f t="shared" si="4"/>
        <v>0</v>
      </c>
      <c r="H285" s="18">
        <f>IF(B285=1,"",IF(AND(TrackingWorksheet!G290&lt;&gt;"",TrackingWorksheet!G290&lt;=WeeklySummary!$C$7),1,0)*D285)</f>
        <v>0</v>
      </c>
      <c r="I285" s="18">
        <f>IF(B285=1,"",IF(AND(TrackingWorksheet!H290&lt;&gt;"",TrackingWorksheet!H290&lt;=WeeklySummary!$C$7),1,0)*D285)</f>
        <v>0</v>
      </c>
      <c r="J285" s="51">
        <f>IF(B285=1,"",IF(AND(TrackingWorksheet!F290="",TrackingWorksheet!G290="", TrackingWorksheet!H290=""),1,0)*D285)</f>
        <v>0</v>
      </c>
      <c r="K285" s="51"/>
      <c r="L285" s="51"/>
      <c r="N285" s="51"/>
    </row>
    <row r="286" spans="2:14" x14ac:dyDescent="0.35">
      <c r="B286" s="25">
        <f>IF(AND(ISBLANK(TrackingWorksheet!B291),ISBLANK(TrackingWorksheet!C291),ISBLANK(TrackingWorksheet!F291),ISBLANK(TrackingWorksheet!#REF!),
ISBLANK(TrackingWorksheet!#REF!),ISBLANK(TrackingWorksheet!#REF!),ISBLANK(TrackingWorksheet!G291),
ISBLANK(TrackingWorksheet!H291)),1,0)</f>
        <v>0</v>
      </c>
      <c r="C286" s="11">
        <f>IF(B286=1,"",TrackingWorksheet!D291)</f>
        <v>0</v>
      </c>
      <c r="D286" s="19">
        <f>IF(B286=1,"",IF(AND(TrackingWorksheet!B291&lt;&gt;"",TrackingWorksheet!B291&lt;=WeeklySummary!$C$7,OR(TrackingWorksheet!C291="",TrackingWorksheet!C291&gt;=WeeklySummary!$C$6)),1,0))</f>
        <v>0</v>
      </c>
      <c r="E286" s="19">
        <f>IF(B286=1,"",IF(AND(TrackingWorksheet!F291&lt;&gt;"",TrackingWorksheet!F291&lt;=WeeklySummary!$C$7,WeeklySummary!$C$6-TrackingWorksheet!F291&lt;60),1,0)*D286)</f>
        <v>0</v>
      </c>
      <c r="F286" s="19">
        <f>IF(B286=1,"",IF(AND(TrackingWorksheet!F291&lt;&gt;"",TrackingWorksheet!F291&lt;=WeeklySummary!$C$7,TrackingWorksheet!F291&gt;$M$3),1,0)*D286)</f>
        <v>0</v>
      </c>
      <c r="G286" s="19">
        <f t="shared" si="4"/>
        <v>0</v>
      </c>
      <c r="H286" s="18">
        <f>IF(B286=1,"",IF(AND(TrackingWorksheet!G291&lt;&gt;"",TrackingWorksheet!G291&lt;=WeeklySummary!$C$7),1,0)*D286)</f>
        <v>0</v>
      </c>
      <c r="I286" s="18">
        <f>IF(B286=1,"",IF(AND(TrackingWorksheet!H291&lt;&gt;"",TrackingWorksheet!H291&lt;=WeeklySummary!$C$7),1,0)*D286)</f>
        <v>0</v>
      </c>
      <c r="J286" s="51">
        <f>IF(B286=1,"",IF(AND(TrackingWorksheet!F291="",TrackingWorksheet!G291="", TrackingWorksheet!H291=""),1,0)*D286)</f>
        <v>0</v>
      </c>
      <c r="K286" s="51"/>
      <c r="L286" s="51"/>
      <c r="N286" s="51"/>
    </row>
    <row r="287" spans="2:14" x14ac:dyDescent="0.35">
      <c r="B287" s="25">
        <f>IF(AND(ISBLANK(TrackingWorksheet!B292),ISBLANK(TrackingWorksheet!C292),ISBLANK(TrackingWorksheet!F292),ISBLANK(TrackingWorksheet!#REF!),
ISBLANK(TrackingWorksheet!#REF!),ISBLANK(TrackingWorksheet!#REF!),ISBLANK(TrackingWorksheet!G292),
ISBLANK(TrackingWorksheet!H292)),1,0)</f>
        <v>0</v>
      </c>
      <c r="C287" s="11">
        <f>IF(B287=1,"",TrackingWorksheet!D292)</f>
        <v>0</v>
      </c>
      <c r="D287" s="19">
        <f>IF(B287=1,"",IF(AND(TrackingWorksheet!B292&lt;&gt;"",TrackingWorksheet!B292&lt;=WeeklySummary!$C$7,OR(TrackingWorksheet!C292="",TrackingWorksheet!C292&gt;=WeeklySummary!$C$6)),1,0))</f>
        <v>0</v>
      </c>
      <c r="E287" s="19">
        <f>IF(B287=1,"",IF(AND(TrackingWorksheet!F292&lt;&gt;"",TrackingWorksheet!F292&lt;=WeeklySummary!$C$7,WeeklySummary!$C$6-TrackingWorksheet!F292&lt;60),1,0)*D287)</f>
        <v>0</v>
      </c>
      <c r="F287" s="19">
        <f>IF(B287=1,"",IF(AND(TrackingWorksheet!F292&lt;&gt;"",TrackingWorksheet!F292&lt;=WeeklySummary!$C$7,TrackingWorksheet!F292&gt;$M$3),1,0)*D287)</f>
        <v>0</v>
      </c>
      <c r="G287" s="19">
        <f t="shared" si="4"/>
        <v>0</v>
      </c>
      <c r="H287" s="18">
        <f>IF(B287=1,"",IF(AND(TrackingWorksheet!G292&lt;&gt;"",TrackingWorksheet!G292&lt;=WeeklySummary!$C$7),1,0)*D287)</f>
        <v>0</v>
      </c>
      <c r="I287" s="18">
        <f>IF(B287=1,"",IF(AND(TrackingWorksheet!H292&lt;&gt;"",TrackingWorksheet!H292&lt;=WeeklySummary!$C$7),1,0)*D287)</f>
        <v>0</v>
      </c>
      <c r="J287" s="51">
        <f>IF(B287=1,"",IF(AND(TrackingWorksheet!F292="",TrackingWorksheet!G292="", TrackingWorksheet!H292=""),1,0)*D287)</f>
        <v>0</v>
      </c>
      <c r="K287" s="51"/>
      <c r="L287" s="51"/>
      <c r="N287" s="51"/>
    </row>
    <row r="288" spans="2:14" x14ac:dyDescent="0.35">
      <c r="B288" s="25">
        <f>IF(AND(ISBLANK(TrackingWorksheet!B293),ISBLANK(TrackingWorksheet!C293),ISBLANK(TrackingWorksheet!F293),ISBLANK(TrackingWorksheet!#REF!),
ISBLANK(TrackingWorksheet!#REF!),ISBLANK(TrackingWorksheet!#REF!),ISBLANK(TrackingWorksheet!G293),
ISBLANK(TrackingWorksheet!H293)),1,0)</f>
        <v>0</v>
      </c>
      <c r="C288" s="11">
        <f>IF(B288=1,"",TrackingWorksheet!D293)</f>
        <v>0</v>
      </c>
      <c r="D288" s="19">
        <f>IF(B288=1,"",IF(AND(TrackingWorksheet!B293&lt;&gt;"",TrackingWorksheet!B293&lt;=WeeklySummary!$C$7,OR(TrackingWorksheet!C293="",TrackingWorksheet!C293&gt;=WeeklySummary!$C$6)),1,0))</f>
        <v>0</v>
      </c>
      <c r="E288" s="19">
        <f>IF(B288=1,"",IF(AND(TrackingWorksheet!F293&lt;&gt;"",TrackingWorksheet!F293&lt;=WeeklySummary!$C$7,WeeklySummary!$C$6-TrackingWorksheet!F293&lt;60),1,0)*D288)</f>
        <v>0</v>
      </c>
      <c r="F288" s="19">
        <f>IF(B288=1,"",IF(AND(TrackingWorksheet!F293&lt;&gt;"",TrackingWorksheet!F293&lt;=WeeklySummary!$C$7,TrackingWorksheet!F293&gt;$M$3),1,0)*D288)</f>
        <v>0</v>
      </c>
      <c r="G288" s="19">
        <f t="shared" si="4"/>
        <v>0</v>
      </c>
      <c r="H288" s="18">
        <f>IF(B288=1,"",IF(AND(TrackingWorksheet!G293&lt;&gt;"",TrackingWorksheet!G293&lt;=WeeklySummary!$C$7),1,0)*D288)</f>
        <v>0</v>
      </c>
      <c r="I288" s="18">
        <f>IF(B288=1,"",IF(AND(TrackingWorksheet!H293&lt;&gt;"",TrackingWorksheet!H293&lt;=WeeklySummary!$C$7),1,0)*D288)</f>
        <v>0</v>
      </c>
      <c r="J288" s="51">
        <f>IF(B288=1,"",IF(AND(TrackingWorksheet!F293="",TrackingWorksheet!G293="", TrackingWorksheet!H293=""),1,0)*D288)</f>
        <v>0</v>
      </c>
      <c r="K288" s="51"/>
      <c r="L288" s="51"/>
      <c r="N288" s="51"/>
    </row>
    <row r="289" spans="2:14" x14ac:dyDescent="0.35">
      <c r="B289" s="25">
        <f>IF(AND(ISBLANK(TrackingWorksheet!B294),ISBLANK(TrackingWorksheet!C294),ISBLANK(TrackingWorksheet!F294),ISBLANK(TrackingWorksheet!#REF!),
ISBLANK(TrackingWorksheet!#REF!),ISBLANK(TrackingWorksheet!#REF!),ISBLANK(TrackingWorksheet!G294),
ISBLANK(TrackingWorksheet!H294)),1,0)</f>
        <v>0</v>
      </c>
      <c r="C289" s="11">
        <f>IF(B289=1,"",TrackingWorksheet!D294)</f>
        <v>0</v>
      </c>
      <c r="D289" s="19">
        <f>IF(B289=1,"",IF(AND(TrackingWorksheet!B294&lt;&gt;"",TrackingWorksheet!B294&lt;=WeeklySummary!$C$7,OR(TrackingWorksheet!C294="",TrackingWorksheet!C294&gt;=WeeklySummary!$C$6)),1,0))</f>
        <v>0</v>
      </c>
      <c r="E289" s="19">
        <f>IF(B289=1,"",IF(AND(TrackingWorksheet!F294&lt;&gt;"",TrackingWorksheet!F294&lt;=WeeklySummary!$C$7,WeeklySummary!$C$6-TrackingWorksheet!F294&lt;60),1,0)*D289)</f>
        <v>0</v>
      </c>
      <c r="F289" s="19">
        <f>IF(B289=1,"",IF(AND(TrackingWorksheet!F294&lt;&gt;"",TrackingWorksheet!F294&lt;=WeeklySummary!$C$7,TrackingWorksheet!F294&gt;$M$3),1,0)*D289)</f>
        <v>0</v>
      </c>
      <c r="G289" s="19">
        <f t="shared" si="4"/>
        <v>0</v>
      </c>
      <c r="H289" s="18">
        <f>IF(B289=1,"",IF(AND(TrackingWorksheet!G294&lt;&gt;"",TrackingWorksheet!G294&lt;=WeeklySummary!$C$7),1,0)*D289)</f>
        <v>0</v>
      </c>
      <c r="I289" s="18">
        <f>IF(B289=1,"",IF(AND(TrackingWorksheet!H294&lt;&gt;"",TrackingWorksheet!H294&lt;=WeeklySummary!$C$7),1,0)*D289)</f>
        <v>0</v>
      </c>
      <c r="J289" s="51">
        <f>IF(B289=1,"",IF(AND(TrackingWorksheet!F294="",TrackingWorksheet!G294="", TrackingWorksheet!H294=""),1,0)*D289)</f>
        <v>0</v>
      </c>
      <c r="K289" s="51"/>
      <c r="L289" s="51"/>
      <c r="N289" s="51"/>
    </row>
    <row r="290" spans="2:14" x14ac:dyDescent="0.35">
      <c r="B290" s="25">
        <f>IF(AND(ISBLANK(TrackingWorksheet!B295),ISBLANK(TrackingWorksheet!C295),ISBLANK(TrackingWorksheet!F295),ISBLANK(TrackingWorksheet!#REF!),
ISBLANK(TrackingWorksheet!#REF!),ISBLANK(TrackingWorksheet!#REF!),ISBLANK(TrackingWorksheet!G295),
ISBLANK(TrackingWorksheet!H295)),1,0)</f>
        <v>0</v>
      </c>
      <c r="C290" s="11">
        <f>IF(B290=1,"",TrackingWorksheet!D295)</f>
        <v>0</v>
      </c>
      <c r="D290" s="19">
        <f>IF(B290=1,"",IF(AND(TrackingWorksheet!B295&lt;&gt;"",TrackingWorksheet!B295&lt;=WeeklySummary!$C$7,OR(TrackingWorksheet!C295="",TrackingWorksheet!C295&gt;=WeeklySummary!$C$6)),1,0))</f>
        <v>0</v>
      </c>
      <c r="E290" s="19">
        <f>IF(B290=1,"",IF(AND(TrackingWorksheet!F295&lt;&gt;"",TrackingWorksheet!F295&lt;=WeeklySummary!$C$7,WeeklySummary!$C$6-TrackingWorksheet!F295&lt;60),1,0)*D290)</f>
        <v>0</v>
      </c>
      <c r="F290" s="19">
        <f>IF(B290=1,"",IF(AND(TrackingWorksheet!F295&lt;&gt;"",TrackingWorksheet!F295&lt;=WeeklySummary!$C$7,TrackingWorksheet!F295&gt;$M$3),1,0)*D290)</f>
        <v>0</v>
      </c>
      <c r="G290" s="19">
        <f t="shared" si="4"/>
        <v>0</v>
      </c>
      <c r="H290" s="18">
        <f>IF(B290=1,"",IF(AND(TrackingWorksheet!G295&lt;&gt;"",TrackingWorksheet!G295&lt;=WeeklySummary!$C$7),1,0)*D290)</f>
        <v>0</v>
      </c>
      <c r="I290" s="18">
        <f>IF(B290=1,"",IF(AND(TrackingWorksheet!H295&lt;&gt;"",TrackingWorksheet!H295&lt;=WeeklySummary!$C$7),1,0)*D290)</f>
        <v>0</v>
      </c>
      <c r="J290" s="51">
        <f>IF(B290=1,"",IF(AND(TrackingWorksheet!F295="",TrackingWorksheet!G295="", TrackingWorksheet!H295=""),1,0)*D290)</f>
        <v>0</v>
      </c>
      <c r="K290" s="51"/>
      <c r="L290" s="51"/>
      <c r="N290" s="51"/>
    </row>
    <row r="291" spans="2:14" x14ac:dyDescent="0.35">
      <c r="B291" s="25">
        <f>IF(AND(ISBLANK(TrackingWorksheet!B296),ISBLANK(TrackingWorksheet!C296),ISBLANK(TrackingWorksheet!F296),ISBLANK(TrackingWorksheet!#REF!),
ISBLANK(TrackingWorksheet!#REF!),ISBLANK(TrackingWorksheet!#REF!),ISBLANK(TrackingWorksheet!G296),
ISBLANK(TrackingWorksheet!H296)),1,0)</f>
        <v>0</v>
      </c>
      <c r="C291" s="11">
        <f>IF(B291=1,"",TrackingWorksheet!D296)</f>
        <v>0</v>
      </c>
      <c r="D291" s="19">
        <f>IF(B291=1,"",IF(AND(TrackingWorksheet!B296&lt;&gt;"",TrackingWorksheet!B296&lt;=WeeklySummary!$C$7,OR(TrackingWorksheet!C296="",TrackingWorksheet!C296&gt;=WeeklySummary!$C$6)),1,0))</f>
        <v>0</v>
      </c>
      <c r="E291" s="19">
        <f>IF(B291=1,"",IF(AND(TrackingWorksheet!F296&lt;&gt;"",TrackingWorksheet!F296&lt;=WeeklySummary!$C$7,WeeklySummary!$C$6-TrackingWorksheet!F296&lt;60),1,0)*D291)</f>
        <v>0</v>
      </c>
      <c r="F291" s="19">
        <f>IF(B291=1,"",IF(AND(TrackingWorksheet!F296&lt;&gt;"",TrackingWorksheet!F296&lt;=WeeklySummary!$C$7,TrackingWorksheet!F296&gt;$M$3),1,0)*D291)</f>
        <v>0</v>
      </c>
      <c r="G291" s="19">
        <f t="shared" si="4"/>
        <v>0</v>
      </c>
      <c r="H291" s="18">
        <f>IF(B291=1,"",IF(AND(TrackingWorksheet!G296&lt;&gt;"",TrackingWorksheet!G296&lt;=WeeklySummary!$C$7),1,0)*D291)</f>
        <v>0</v>
      </c>
      <c r="I291" s="18">
        <f>IF(B291=1,"",IF(AND(TrackingWorksheet!H296&lt;&gt;"",TrackingWorksheet!H296&lt;=WeeklySummary!$C$7),1,0)*D291)</f>
        <v>0</v>
      </c>
      <c r="J291" s="51">
        <f>IF(B291=1,"",IF(AND(TrackingWorksheet!F296="",TrackingWorksheet!G296="", TrackingWorksheet!H296=""),1,0)*D291)</f>
        <v>0</v>
      </c>
      <c r="K291" s="51"/>
      <c r="L291" s="51"/>
      <c r="N291" s="51"/>
    </row>
    <row r="292" spans="2:14" x14ac:dyDescent="0.35">
      <c r="B292" s="25">
        <f>IF(AND(ISBLANK(TrackingWorksheet!B297),ISBLANK(TrackingWorksheet!C297),ISBLANK(TrackingWorksheet!F297),ISBLANK(TrackingWorksheet!#REF!),
ISBLANK(TrackingWorksheet!#REF!),ISBLANK(TrackingWorksheet!#REF!),ISBLANK(TrackingWorksheet!G297),
ISBLANK(TrackingWorksheet!H297)),1,0)</f>
        <v>0</v>
      </c>
      <c r="C292" s="11">
        <f>IF(B292=1,"",TrackingWorksheet!D297)</f>
        <v>0</v>
      </c>
      <c r="D292" s="19">
        <f>IF(B292=1,"",IF(AND(TrackingWorksheet!B297&lt;&gt;"",TrackingWorksheet!B297&lt;=WeeklySummary!$C$7,OR(TrackingWorksheet!C297="",TrackingWorksheet!C297&gt;=WeeklySummary!$C$6)),1,0))</f>
        <v>0</v>
      </c>
      <c r="E292" s="19">
        <f>IF(B292=1,"",IF(AND(TrackingWorksheet!F297&lt;&gt;"",TrackingWorksheet!F297&lt;=WeeklySummary!$C$7,WeeklySummary!$C$6-TrackingWorksheet!F297&lt;60),1,0)*D292)</f>
        <v>0</v>
      </c>
      <c r="F292" s="19">
        <f>IF(B292=1,"",IF(AND(TrackingWorksheet!F297&lt;&gt;"",TrackingWorksheet!F297&lt;=WeeklySummary!$C$7,TrackingWorksheet!F297&gt;$M$3),1,0)*D292)</f>
        <v>0</v>
      </c>
      <c r="G292" s="19">
        <f t="shared" si="4"/>
        <v>0</v>
      </c>
      <c r="H292" s="18">
        <f>IF(B292=1,"",IF(AND(TrackingWorksheet!G297&lt;&gt;"",TrackingWorksheet!G297&lt;=WeeklySummary!$C$7),1,0)*D292)</f>
        <v>0</v>
      </c>
      <c r="I292" s="18">
        <f>IF(B292=1,"",IF(AND(TrackingWorksheet!H297&lt;&gt;"",TrackingWorksheet!H297&lt;=WeeklySummary!$C$7),1,0)*D292)</f>
        <v>0</v>
      </c>
      <c r="J292" s="51">
        <f>IF(B292=1,"",IF(AND(TrackingWorksheet!F297="",TrackingWorksheet!G297="", TrackingWorksheet!H297=""),1,0)*D292)</f>
        <v>0</v>
      </c>
      <c r="K292" s="51"/>
      <c r="L292" s="51"/>
      <c r="N292" s="51"/>
    </row>
    <row r="293" spans="2:14" x14ac:dyDescent="0.35">
      <c r="B293" s="25">
        <f>IF(AND(ISBLANK(TrackingWorksheet!B298),ISBLANK(TrackingWorksheet!C298),ISBLANK(TrackingWorksheet!F298),ISBLANK(TrackingWorksheet!#REF!),
ISBLANK(TrackingWorksheet!#REF!),ISBLANK(TrackingWorksheet!#REF!),ISBLANK(TrackingWorksheet!G298),
ISBLANK(TrackingWorksheet!H298)),1,0)</f>
        <v>0</v>
      </c>
      <c r="C293" s="11">
        <f>IF(B293=1,"",TrackingWorksheet!D298)</f>
        <v>0</v>
      </c>
      <c r="D293" s="19">
        <f>IF(B293=1,"",IF(AND(TrackingWorksheet!B298&lt;&gt;"",TrackingWorksheet!B298&lt;=WeeklySummary!$C$7,OR(TrackingWorksheet!C298="",TrackingWorksheet!C298&gt;=WeeklySummary!$C$6)),1,0))</f>
        <v>0</v>
      </c>
      <c r="E293" s="19">
        <f>IF(B293=1,"",IF(AND(TrackingWorksheet!F298&lt;&gt;"",TrackingWorksheet!F298&lt;=WeeklySummary!$C$7,WeeklySummary!$C$6-TrackingWorksheet!F298&lt;60),1,0)*D293)</f>
        <v>0</v>
      </c>
      <c r="F293" s="19">
        <f>IF(B293=1,"",IF(AND(TrackingWorksheet!F298&lt;&gt;"",TrackingWorksheet!F298&lt;=WeeklySummary!$C$7,TrackingWorksheet!F298&gt;$M$3),1,0)*D293)</f>
        <v>0</v>
      </c>
      <c r="G293" s="19">
        <f t="shared" si="4"/>
        <v>0</v>
      </c>
      <c r="H293" s="18">
        <f>IF(B293=1,"",IF(AND(TrackingWorksheet!G298&lt;&gt;"",TrackingWorksheet!G298&lt;=WeeklySummary!$C$7),1,0)*D293)</f>
        <v>0</v>
      </c>
      <c r="I293" s="18">
        <f>IF(B293=1,"",IF(AND(TrackingWorksheet!H298&lt;&gt;"",TrackingWorksheet!H298&lt;=WeeklySummary!$C$7),1,0)*D293)</f>
        <v>0</v>
      </c>
      <c r="J293" s="51">
        <f>IF(B293=1,"",IF(AND(TrackingWorksheet!F298="",TrackingWorksheet!G298="", TrackingWorksheet!H298=""),1,0)*D293)</f>
        <v>0</v>
      </c>
      <c r="K293" s="51"/>
      <c r="L293" s="51"/>
      <c r="N293" s="51"/>
    </row>
    <row r="294" spans="2:14" x14ac:dyDescent="0.35">
      <c r="B294" s="25">
        <f>IF(AND(ISBLANK(TrackingWorksheet!B299),ISBLANK(TrackingWorksheet!C299),ISBLANK(TrackingWorksheet!F299),ISBLANK(TrackingWorksheet!#REF!),
ISBLANK(TrackingWorksheet!#REF!),ISBLANK(TrackingWorksheet!#REF!),ISBLANK(TrackingWorksheet!G299),
ISBLANK(TrackingWorksheet!H299)),1,0)</f>
        <v>0</v>
      </c>
      <c r="C294" s="11">
        <f>IF(B294=1,"",TrackingWorksheet!D299)</f>
        <v>0</v>
      </c>
      <c r="D294" s="19">
        <f>IF(B294=1,"",IF(AND(TrackingWorksheet!B299&lt;&gt;"",TrackingWorksheet!B299&lt;=WeeklySummary!$C$7,OR(TrackingWorksheet!C299="",TrackingWorksheet!C299&gt;=WeeklySummary!$C$6)),1,0))</f>
        <v>0</v>
      </c>
      <c r="E294" s="19">
        <f>IF(B294=1,"",IF(AND(TrackingWorksheet!F299&lt;&gt;"",TrackingWorksheet!F299&lt;=WeeklySummary!$C$7,WeeklySummary!$C$6-TrackingWorksheet!F299&lt;60),1,0)*D294)</f>
        <v>0</v>
      </c>
      <c r="F294" s="19">
        <f>IF(B294=1,"",IF(AND(TrackingWorksheet!F299&lt;&gt;"",TrackingWorksheet!F299&lt;=WeeklySummary!$C$7,TrackingWorksheet!F299&gt;$M$3),1,0)*D294)</f>
        <v>0</v>
      </c>
      <c r="G294" s="19">
        <f t="shared" si="4"/>
        <v>0</v>
      </c>
      <c r="H294" s="18">
        <f>IF(B294=1,"",IF(AND(TrackingWorksheet!G299&lt;&gt;"",TrackingWorksheet!G299&lt;=WeeklySummary!$C$7),1,0)*D294)</f>
        <v>0</v>
      </c>
      <c r="I294" s="18">
        <f>IF(B294=1,"",IF(AND(TrackingWorksheet!H299&lt;&gt;"",TrackingWorksheet!H299&lt;=WeeklySummary!$C$7),1,0)*D294)</f>
        <v>0</v>
      </c>
      <c r="J294" s="51">
        <f>IF(B294=1,"",IF(AND(TrackingWorksheet!F299="",TrackingWorksheet!G299="", TrackingWorksheet!H299=""),1,0)*D294)</f>
        <v>0</v>
      </c>
      <c r="K294" s="51"/>
      <c r="L294" s="51"/>
      <c r="N294" s="51"/>
    </row>
    <row r="295" spans="2:14" x14ac:dyDescent="0.35">
      <c r="B295" s="25">
        <f>IF(AND(ISBLANK(TrackingWorksheet!B300),ISBLANK(TrackingWorksheet!C300),ISBLANK(TrackingWorksheet!F300),ISBLANK(TrackingWorksheet!#REF!),
ISBLANK(TrackingWorksheet!#REF!),ISBLANK(TrackingWorksheet!#REF!),ISBLANK(TrackingWorksheet!G300),
ISBLANK(TrackingWorksheet!H300)),1,0)</f>
        <v>0</v>
      </c>
      <c r="C295" s="11">
        <f>IF(B295=1,"",TrackingWorksheet!D300)</f>
        <v>0</v>
      </c>
      <c r="D295" s="19">
        <f>IF(B295=1,"",IF(AND(TrackingWorksheet!B300&lt;&gt;"",TrackingWorksheet!B300&lt;=WeeklySummary!$C$7,OR(TrackingWorksheet!C300="",TrackingWorksheet!C300&gt;=WeeklySummary!$C$6)),1,0))</f>
        <v>0</v>
      </c>
      <c r="E295" s="19">
        <f>IF(B295=1,"",IF(AND(TrackingWorksheet!F300&lt;&gt;"",TrackingWorksheet!F300&lt;=WeeklySummary!$C$7,WeeklySummary!$C$6-TrackingWorksheet!F300&lt;60),1,0)*D295)</f>
        <v>0</v>
      </c>
      <c r="F295" s="19">
        <f>IF(B295=1,"",IF(AND(TrackingWorksheet!F300&lt;&gt;"",TrackingWorksheet!F300&lt;=WeeklySummary!$C$7,TrackingWorksheet!F300&gt;$M$3),1,0)*D295)</f>
        <v>0</v>
      </c>
      <c r="G295" s="19">
        <f t="shared" si="4"/>
        <v>0</v>
      </c>
      <c r="H295" s="18">
        <f>IF(B295=1,"",IF(AND(TrackingWorksheet!G300&lt;&gt;"",TrackingWorksheet!G300&lt;=WeeklySummary!$C$7),1,0)*D295)</f>
        <v>0</v>
      </c>
      <c r="I295" s="18">
        <f>IF(B295=1,"",IF(AND(TrackingWorksheet!H300&lt;&gt;"",TrackingWorksheet!H300&lt;=WeeklySummary!$C$7),1,0)*D295)</f>
        <v>0</v>
      </c>
      <c r="J295" s="51">
        <f>IF(B295=1,"",IF(AND(TrackingWorksheet!F300="",TrackingWorksheet!G300="", TrackingWorksheet!H300=""),1,0)*D295)</f>
        <v>0</v>
      </c>
      <c r="K295" s="51"/>
      <c r="L295" s="51"/>
      <c r="N295" s="51"/>
    </row>
    <row r="296" spans="2:14" x14ac:dyDescent="0.35">
      <c r="B296" s="25">
        <f>IF(AND(ISBLANK(TrackingWorksheet!B301),ISBLANK(TrackingWorksheet!C301),ISBLANK(TrackingWorksheet!F301),ISBLANK(TrackingWorksheet!#REF!),
ISBLANK(TrackingWorksheet!#REF!),ISBLANK(TrackingWorksheet!#REF!),ISBLANK(TrackingWorksheet!G301),
ISBLANK(TrackingWorksheet!H301)),1,0)</f>
        <v>0</v>
      </c>
      <c r="C296" s="11">
        <f>IF(B296=1,"",TrackingWorksheet!D301)</f>
        <v>0</v>
      </c>
      <c r="D296" s="19">
        <f>IF(B296=1,"",IF(AND(TrackingWorksheet!B301&lt;&gt;"",TrackingWorksheet!B301&lt;=WeeklySummary!$C$7,OR(TrackingWorksheet!C301="",TrackingWorksheet!C301&gt;=WeeklySummary!$C$6)),1,0))</f>
        <v>0</v>
      </c>
      <c r="E296" s="19">
        <f>IF(B296=1,"",IF(AND(TrackingWorksheet!F301&lt;&gt;"",TrackingWorksheet!F301&lt;=WeeklySummary!$C$7,WeeklySummary!$C$6-TrackingWorksheet!F301&lt;60),1,0)*D296)</f>
        <v>0</v>
      </c>
      <c r="F296" s="19">
        <f>IF(B296=1,"",IF(AND(TrackingWorksheet!F301&lt;&gt;"",TrackingWorksheet!F301&lt;=WeeklySummary!$C$7,TrackingWorksheet!F301&gt;$M$3),1,0)*D296)</f>
        <v>0</v>
      </c>
      <c r="G296" s="19">
        <f t="shared" si="4"/>
        <v>0</v>
      </c>
      <c r="H296" s="18">
        <f>IF(B296=1,"",IF(AND(TrackingWorksheet!G301&lt;&gt;"",TrackingWorksheet!G301&lt;=WeeklySummary!$C$7),1,0)*D296)</f>
        <v>0</v>
      </c>
      <c r="I296" s="18">
        <f>IF(B296=1,"",IF(AND(TrackingWorksheet!H301&lt;&gt;"",TrackingWorksheet!H301&lt;=WeeklySummary!$C$7),1,0)*D296)</f>
        <v>0</v>
      </c>
      <c r="J296" s="51">
        <f>IF(B296=1,"",IF(AND(TrackingWorksheet!F301="",TrackingWorksheet!G301="", TrackingWorksheet!H301=""),1,0)*D296)</f>
        <v>0</v>
      </c>
      <c r="K296" s="51"/>
      <c r="L296" s="51"/>
      <c r="N296" s="51"/>
    </row>
    <row r="297" spans="2:14" x14ac:dyDescent="0.35">
      <c r="B297" s="25">
        <f>IF(AND(ISBLANK(TrackingWorksheet!B302),ISBLANK(TrackingWorksheet!C302),ISBLANK(TrackingWorksheet!F302),ISBLANK(TrackingWorksheet!#REF!),
ISBLANK(TrackingWorksheet!#REF!),ISBLANK(TrackingWorksheet!#REF!),ISBLANK(TrackingWorksheet!G302),
ISBLANK(TrackingWorksheet!H302)),1,0)</f>
        <v>0</v>
      </c>
      <c r="C297" s="11">
        <f>IF(B297=1,"",TrackingWorksheet!D302)</f>
        <v>0</v>
      </c>
      <c r="D297" s="19">
        <f>IF(B297=1,"",IF(AND(TrackingWorksheet!B302&lt;&gt;"",TrackingWorksheet!B302&lt;=WeeklySummary!$C$7,OR(TrackingWorksheet!C302="",TrackingWorksheet!C302&gt;=WeeklySummary!$C$6)),1,0))</f>
        <v>0</v>
      </c>
      <c r="E297" s="19">
        <f>IF(B297=1,"",IF(AND(TrackingWorksheet!F302&lt;&gt;"",TrackingWorksheet!F302&lt;=WeeklySummary!$C$7,WeeklySummary!$C$6-TrackingWorksheet!F302&lt;60),1,0)*D297)</f>
        <v>0</v>
      </c>
      <c r="F297" s="19">
        <f>IF(B297=1,"",IF(AND(TrackingWorksheet!F302&lt;&gt;"",TrackingWorksheet!F302&lt;=WeeklySummary!$C$7,TrackingWorksheet!F302&gt;$M$3),1,0)*D297)</f>
        <v>0</v>
      </c>
      <c r="G297" s="19">
        <f t="shared" si="4"/>
        <v>0</v>
      </c>
      <c r="H297" s="18">
        <f>IF(B297=1,"",IF(AND(TrackingWorksheet!G302&lt;&gt;"",TrackingWorksheet!G302&lt;=WeeklySummary!$C$7),1,0)*D297)</f>
        <v>0</v>
      </c>
      <c r="I297" s="18">
        <f>IF(B297=1,"",IF(AND(TrackingWorksheet!H302&lt;&gt;"",TrackingWorksheet!H302&lt;=WeeklySummary!$C$7),1,0)*D297)</f>
        <v>0</v>
      </c>
      <c r="J297" s="51">
        <f>IF(B297=1,"",IF(AND(TrackingWorksheet!F302="",TrackingWorksheet!G302="", TrackingWorksheet!H302=""),1,0)*D297)</f>
        <v>0</v>
      </c>
      <c r="K297" s="51"/>
      <c r="L297" s="51"/>
      <c r="N297" s="51"/>
    </row>
    <row r="298" spans="2:14" x14ac:dyDescent="0.35">
      <c r="B298" s="25">
        <f>IF(AND(ISBLANK(TrackingWorksheet!B303),ISBLANK(TrackingWorksheet!C303),ISBLANK(TrackingWorksheet!F303),ISBLANK(TrackingWorksheet!#REF!),
ISBLANK(TrackingWorksheet!#REF!),ISBLANK(TrackingWorksheet!#REF!),ISBLANK(TrackingWorksheet!G303),
ISBLANK(TrackingWorksheet!H303)),1,0)</f>
        <v>0</v>
      </c>
      <c r="C298" s="11">
        <f>IF(B298=1,"",TrackingWorksheet!D303)</f>
        <v>0</v>
      </c>
      <c r="D298" s="19">
        <f>IF(B298=1,"",IF(AND(TrackingWorksheet!B303&lt;&gt;"",TrackingWorksheet!B303&lt;=WeeklySummary!$C$7,OR(TrackingWorksheet!C303="",TrackingWorksheet!C303&gt;=WeeklySummary!$C$6)),1,0))</f>
        <v>0</v>
      </c>
      <c r="E298" s="19">
        <f>IF(B298=1,"",IF(AND(TrackingWorksheet!F303&lt;&gt;"",TrackingWorksheet!F303&lt;=WeeklySummary!$C$7,WeeklySummary!$C$6-TrackingWorksheet!F303&lt;60),1,0)*D298)</f>
        <v>0</v>
      </c>
      <c r="F298" s="19">
        <f>IF(B298=1,"",IF(AND(TrackingWorksheet!F303&lt;&gt;"",TrackingWorksheet!F303&lt;=WeeklySummary!$C$7,TrackingWorksheet!F303&gt;$M$3),1,0)*D298)</f>
        <v>0</v>
      </c>
      <c r="G298" s="19">
        <f t="shared" si="4"/>
        <v>0</v>
      </c>
      <c r="H298" s="18">
        <f>IF(B298=1,"",IF(AND(TrackingWorksheet!G303&lt;&gt;"",TrackingWorksheet!G303&lt;=WeeklySummary!$C$7),1,0)*D298)</f>
        <v>0</v>
      </c>
      <c r="I298" s="18">
        <f>IF(B298=1,"",IF(AND(TrackingWorksheet!H303&lt;&gt;"",TrackingWorksheet!H303&lt;=WeeklySummary!$C$7),1,0)*D298)</f>
        <v>0</v>
      </c>
      <c r="J298" s="51">
        <f>IF(B298=1,"",IF(AND(TrackingWorksheet!F303="",TrackingWorksheet!G303="", TrackingWorksheet!H303=""),1,0)*D298)</f>
        <v>0</v>
      </c>
      <c r="K298" s="51"/>
      <c r="L298" s="51"/>
      <c r="N298" s="51"/>
    </row>
    <row r="299" spans="2:14" x14ac:dyDescent="0.35">
      <c r="B299" s="25">
        <f>IF(AND(ISBLANK(TrackingWorksheet!B304),ISBLANK(TrackingWorksheet!C304),ISBLANK(TrackingWorksheet!F304),ISBLANK(TrackingWorksheet!#REF!),
ISBLANK(TrackingWorksheet!#REF!),ISBLANK(TrackingWorksheet!#REF!),ISBLANK(TrackingWorksheet!G304),
ISBLANK(TrackingWorksheet!H304)),1,0)</f>
        <v>0</v>
      </c>
      <c r="C299" s="11">
        <f>IF(B299=1,"",TrackingWorksheet!D304)</f>
        <v>0</v>
      </c>
      <c r="D299" s="19">
        <f>IF(B299=1,"",IF(AND(TrackingWorksheet!B304&lt;&gt;"",TrackingWorksheet!B304&lt;=WeeklySummary!$C$7,OR(TrackingWorksheet!C304="",TrackingWorksheet!C304&gt;=WeeklySummary!$C$6)),1,0))</f>
        <v>0</v>
      </c>
      <c r="E299" s="19">
        <f>IF(B299=1,"",IF(AND(TrackingWorksheet!F304&lt;&gt;"",TrackingWorksheet!F304&lt;=WeeklySummary!$C$7,WeeklySummary!$C$6-TrackingWorksheet!F304&lt;60),1,0)*D299)</f>
        <v>0</v>
      </c>
      <c r="F299" s="19">
        <f>IF(B299=1,"",IF(AND(TrackingWorksheet!F304&lt;&gt;"",TrackingWorksheet!F304&lt;=WeeklySummary!$C$7,TrackingWorksheet!F304&gt;$M$3),1,0)*D299)</f>
        <v>0</v>
      </c>
      <c r="G299" s="19">
        <f t="shared" si="4"/>
        <v>0</v>
      </c>
      <c r="H299" s="18">
        <f>IF(B299=1,"",IF(AND(TrackingWorksheet!G304&lt;&gt;"",TrackingWorksheet!G304&lt;=WeeklySummary!$C$7),1,0)*D299)</f>
        <v>0</v>
      </c>
      <c r="I299" s="18">
        <f>IF(B299=1,"",IF(AND(TrackingWorksheet!H304&lt;&gt;"",TrackingWorksheet!H304&lt;=WeeklySummary!$C$7),1,0)*D299)</f>
        <v>0</v>
      </c>
      <c r="J299" s="51">
        <f>IF(B299=1,"",IF(AND(TrackingWorksheet!F304="",TrackingWorksheet!G304="", TrackingWorksheet!H304=""),1,0)*D299)</f>
        <v>0</v>
      </c>
      <c r="K299" s="51"/>
      <c r="L299" s="51"/>
      <c r="N299" s="51"/>
    </row>
    <row r="300" spans="2:14" x14ac:dyDescent="0.35">
      <c r="B300" s="25">
        <f>IF(AND(ISBLANK(TrackingWorksheet!B305),ISBLANK(TrackingWorksheet!C305),ISBLANK(TrackingWorksheet!F305),ISBLANK(TrackingWorksheet!#REF!),
ISBLANK(TrackingWorksheet!#REF!),ISBLANK(TrackingWorksheet!#REF!),ISBLANK(TrackingWorksheet!G305),
ISBLANK(TrackingWorksheet!H305)),1,0)</f>
        <v>0</v>
      </c>
      <c r="C300" s="11">
        <f>IF(B300=1,"",TrackingWorksheet!D305)</f>
        <v>0</v>
      </c>
      <c r="D300" s="19">
        <f>IF(B300=1,"",IF(AND(TrackingWorksheet!B305&lt;&gt;"",TrackingWorksheet!B305&lt;=WeeklySummary!$C$7,OR(TrackingWorksheet!C305="",TrackingWorksheet!C305&gt;=WeeklySummary!$C$6)),1,0))</f>
        <v>0</v>
      </c>
      <c r="E300" s="19">
        <f>IF(B300=1,"",IF(AND(TrackingWorksheet!F305&lt;&gt;"",TrackingWorksheet!F305&lt;=WeeklySummary!$C$7,WeeklySummary!$C$6-TrackingWorksheet!F305&lt;60),1,0)*D300)</f>
        <v>0</v>
      </c>
      <c r="F300" s="19">
        <f>IF(B300=1,"",IF(AND(TrackingWorksheet!F305&lt;&gt;"",TrackingWorksheet!F305&lt;=WeeklySummary!$C$7,TrackingWorksheet!F305&gt;$M$3),1,0)*D300)</f>
        <v>0</v>
      </c>
      <c r="G300" s="19">
        <f t="shared" si="4"/>
        <v>0</v>
      </c>
      <c r="H300" s="18">
        <f>IF(B300=1,"",IF(AND(TrackingWorksheet!G305&lt;&gt;"",TrackingWorksheet!G305&lt;=WeeklySummary!$C$7),1,0)*D300)</f>
        <v>0</v>
      </c>
      <c r="I300" s="18">
        <f>IF(B300=1,"",IF(AND(TrackingWorksheet!H305&lt;&gt;"",TrackingWorksheet!H305&lt;=WeeklySummary!$C$7),1,0)*D300)</f>
        <v>0</v>
      </c>
      <c r="J300" s="51">
        <f>IF(B300=1,"",IF(AND(TrackingWorksheet!F305="",TrackingWorksheet!G305="", TrackingWorksheet!H305=""),1,0)*D300)</f>
        <v>0</v>
      </c>
      <c r="K300" s="51"/>
      <c r="L300" s="51"/>
      <c r="N300" s="51"/>
    </row>
    <row r="301" spans="2:14" x14ac:dyDescent="0.35">
      <c r="B301" s="25">
        <f>IF(AND(ISBLANK(TrackingWorksheet!B306),ISBLANK(TrackingWorksheet!C306),ISBLANK(TrackingWorksheet!F306),ISBLANK(TrackingWorksheet!#REF!),
ISBLANK(TrackingWorksheet!#REF!),ISBLANK(TrackingWorksheet!#REF!),ISBLANK(TrackingWorksheet!G306),
ISBLANK(TrackingWorksheet!H306)),1,0)</f>
        <v>0</v>
      </c>
      <c r="C301" s="11">
        <f>IF(B301=1,"",TrackingWorksheet!D306)</f>
        <v>0</v>
      </c>
      <c r="D301" s="19">
        <f>IF(B301=1,"",IF(AND(TrackingWorksheet!B306&lt;&gt;"",TrackingWorksheet!B306&lt;=WeeklySummary!$C$7,OR(TrackingWorksheet!C306="",TrackingWorksheet!C306&gt;=WeeklySummary!$C$6)),1,0))</f>
        <v>0</v>
      </c>
      <c r="E301" s="19">
        <f>IF(B301=1,"",IF(AND(TrackingWorksheet!F306&lt;&gt;"",TrackingWorksheet!F306&lt;=WeeklySummary!$C$7,WeeklySummary!$C$6-TrackingWorksheet!F306&lt;60),1,0)*D301)</f>
        <v>0</v>
      </c>
      <c r="F301" s="19">
        <f>IF(B301=1,"",IF(AND(TrackingWorksheet!F306&lt;&gt;"",TrackingWorksheet!F306&lt;=WeeklySummary!$C$7,TrackingWorksheet!F306&gt;$M$3),1,0)*D301)</f>
        <v>0</v>
      </c>
      <c r="G301" s="19">
        <f t="shared" si="4"/>
        <v>0</v>
      </c>
      <c r="H301" s="18">
        <f>IF(B301=1,"",IF(AND(TrackingWorksheet!G306&lt;&gt;"",TrackingWorksheet!G306&lt;=WeeklySummary!$C$7),1,0)*D301)</f>
        <v>0</v>
      </c>
      <c r="I301" s="18">
        <f>IF(B301=1,"",IF(AND(TrackingWorksheet!H306&lt;&gt;"",TrackingWorksheet!H306&lt;=WeeklySummary!$C$7),1,0)*D301)</f>
        <v>0</v>
      </c>
      <c r="J301" s="51">
        <f>IF(B301=1,"",IF(AND(TrackingWorksheet!F306="",TrackingWorksheet!G306="", TrackingWorksheet!H306=""),1,0)*D301)</f>
        <v>0</v>
      </c>
      <c r="K301" s="51"/>
      <c r="L301" s="51"/>
      <c r="N301" s="51"/>
    </row>
    <row r="302" spans="2:14" x14ac:dyDescent="0.35">
      <c r="B302" s="25">
        <f>IF(AND(ISBLANK(TrackingWorksheet!B307),ISBLANK(TrackingWorksheet!C307),ISBLANK(TrackingWorksheet!F307),ISBLANK(TrackingWorksheet!#REF!),
ISBLANK(TrackingWorksheet!#REF!),ISBLANK(TrackingWorksheet!#REF!),ISBLANK(TrackingWorksheet!G307),
ISBLANK(TrackingWorksheet!H307)),1,0)</f>
        <v>0</v>
      </c>
      <c r="C302" s="11">
        <f>IF(B302=1,"",TrackingWorksheet!D307)</f>
        <v>0</v>
      </c>
      <c r="D302" s="19">
        <f>IF(B302=1,"",IF(AND(TrackingWorksheet!B307&lt;&gt;"",TrackingWorksheet!B307&lt;=WeeklySummary!$C$7,OR(TrackingWorksheet!C307="",TrackingWorksheet!C307&gt;=WeeklySummary!$C$6)),1,0))</f>
        <v>0</v>
      </c>
      <c r="E302" s="19">
        <f>IF(B302=1,"",IF(AND(TrackingWorksheet!F307&lt;&gt;"",TrackingWorksheet!F307&lt;=WeeklySummary!$C$7,WeeklySummary!$C$6-TrackingWorksheet!F307&lt;60),1,0)*D302)</f>
        <v>0</v>
      </c>
      <c r="F302" s="19">
        <f>IF(B302=1,"",IF(AND(TrackingWorksheet!F307&lt;&gt;"",TrackingWorksheet!F307&lt;=WeeklySummary!$C$7,TrackingWorksheet!F307&gt;$M$3),1,0)*D302)</f>
        <v>0</v>
      </c>
      <c r="G302" s="19">
        <f t="shared" si="4"/>
        <v>0</v>
      </c>
      <c r="H302" s="18">
        <f>IF(B302=1,"",IF(AND(TrackingWorksheet!G307&lt;&gt;"",TrackingWorksheet!G307&lt;=WeeklySummary!$C$7),1,0)*D302)</f>
        <v>0</v>
      </c>
      <c r="I302" s="18">
        <f>IF(B302=1,"",IF(AND(TrackingWorksheet!H307&lt;&gt;"",TrackingWorksheet!H307&lt;=WeeklySummary!$C$7),1,0)*D302)</f>
        <v>0</v>
      </c>
      <c r="J302" s="51">
        <f>IF(B302=1,"",IF(AND(TrackingWorksheet!F307="",TrackingWorksheet!G307="", TrackingWorksheet!H307=""),1,0)*D302)</f>
        <v>0</v>
      </c>
      <c r="K302" s="51"/>
      <c r="L302" s="51"/>
      <c r="N302" s="51"/>
    </row>
    <row r="303" spans="2:14" x14ac:dyDescent="0.35">
      <c r="B303" s="25">
        <f>IF(AND(ISBLANK(TrackingWorksheet!B308),ISBLANK(TrackingWorksheet!C308),ISBLANK(TrackingWorksheet!F308),ISBLANK(TrackingWorksheet!#REF!),
ISBLANK(TrackingWorksheet!#REF!),ISBLANK(TrackingWorksheet!#REF!),ISBLANK(TrackingWorksheet!G308),
ISBLANK(TrackingWorksheet!H308)),1,0)</f>
        <v>0</v>
      </c>
      <c r="C303" s="11">
        <f>IF(B303=1,"",TrackingWorksheet!D308)</f>
        <v>0</v>
      </c>
      <c r="D303" s="19">
        <f>IF(B303=1,"",IF(AND(TrackingWorksheet!B308&lt;&gt;"",TrackingWorksheet!B308&lt;=WeeklySummary!$C$7,OR(TrackingWorksheet!C308="",TrackingWorksheet!C308&gt;=WeeklySummary!$C$6)),1,0))</f>
        <v>0</v>
      </c>
      <c r="E303" s="19">
        <f>IF(B303=1,"",IF(AND(TrackingWorksheet!F308&lt;&gt;"",TrackingWorksheet!F308&lt;=WeeklySummary!$C$7,WeeklySummary!$C$6-TrackingWorksheet!F308&lt;60),1,0)*D303)</f>
        <v>0</v>
      </c>
      <c r="F303" s="19">
        <f>IF(B303=1,"",IF(AND(TrackingWorksheet!F308&lt;&gt;"",TrackingWorksheet!F308&lt;=WeeklySummary!$C$7,TrackingWorksheet!F308&gt;$M$3),1,0)*D303)</f>
        <v>0</v>
      </c>
      <c r="G303" s="19">
        <f t="shared" si="4"/>
        <v>0</v>
      </c>
      <c r="H303" s="18">
        <f>IF(B303=1,"",IF(AND(TrackingWorksheet!G308&lt;&gt;"",TrackingWorksheet!G308&lt;=WeeklySummary!$C$7),1,0)*D303)</f>
        <v>0</v>
      </c>
      <c r="I303" s="18">
        <f>IF(B303=1,"",IF(AND(TrackingWorksheet!H308&lt;&gt;"",TrackingWorksheet!H308&lt;=WeeklySummary!$C$7),1,0)*D303)</f>
        <v>0</v>
      </c>
      <c r="J303" s="51">
        <f>IF(B303=1,"",IF(AND(TrackingWorksheet!F308="",TrackingWorksheet!G308="", TrackingWorksheet!H308=""),1,0)*D303)</f>
        <v>0</v>
      </c>
      <c r="K303" s="51"/>
      <c r="L303" s="51"/>
      <c r="N303" s="51"/>
    </row>
    <row r="304" spans="2:14" x14ac:dyDescent="0.35">
      <c r="B304" s="25">
        <f>IF(AND(ISBLANK(TrackingWorksheet!B309),ISBLANK(TrackingWorksheet!C309),ISBLANK(TrackingWorksheet!F309),ISBLANK(TrackingWorksheet!#REF!),
ISBLANK(TrackingWorksheet!#REF!),ISBLANK(TrackingWorksheet!#REF!),ISBLANK(TrackingWorksheet!G309),
ISBLANK(TrackingWorksheet!H309)),1,0)</f>
        <v>0</v>
      </c>
      <c r="C304" s="11">
        <f>IF(B304=1,"",TrackingWorksheet!D309)</f>
        <v>0</v>
      </c>
      <c r="D304" s="19">
        <f>IF(B304=1,"",IF(AND(TrackingWorksheet!B309&lt;&gt;"",TrackingWorksheet!B309&lt;=WeeklySummary!$C$7,OR(TrackingWorksheet!C309="",TrackingWorksheet!C309&gt;=WeeklySummary!$C$6)),1,0))</f>
        <v>0</v>
      </c>
      <c r="E304" s="19">
        <f>IF(B304=1,"",IF(AND(TrackingWorksheet!F309&lt;&gt;"",TrackingWorksheet!F309&lt;=WeeklySummary!$C$7,WeeklySummary!$C$6-TrackingWorksheet!F309&lt;60),1,0)*D304)</f>
        <v>0</v>
      </c>
      <c r="F304" s="19">
        <f>IF(B304=1,"",IF(AND(TrackingWorksheet!F309&lt;&gt;"",TrackingWorksheet!F309&lt;=WeeklySummary!$C$7,TrackingWorksheet!F309&gt;$M$3),1,0)*D304)</f>
        <v>0</v>
      </c>
      <c r="G304" s="19">
        <f t="shared" si="4"/>
        <v>0</v>
      </c>
      <c r="H304" s="18">
        <f>IF(B304=1,"",IF(AND(TrackingWorksheet!G309&lt;&gt;"",TrackingWorksheet!G309&lt;=WeeklySummary!$C$7),1,0)*D304)</f>
        <v>0</v>
      </c>
      <c r="I304" s="18">
        <f>IF(B304=1,"",IF(AND(TrackingWorksheet!H309&lt;&gt;"",TrackingWorksheet!H309&lt;=WeeklySummary!$C$7),1,0)*D304)</f>
        <v>0</v>
      </c>
      <c r="J304" s="51">
        <f>IF(B304=1,"",IF(AND(TrackingWorksheet!F309="",TrackingWorksheet!G309="", TrackingWorksheet!H309=""),1,0)*D304)</f>
        <v>0</v>
      </c>
      <c r="K304" s="51"/>
      <c r="L304" s="51"/>
      <c r="N304" s="51"/>
    </row>
    <row r="305" spans="2:14" x14ac:dyDescent="0.35">
      <c r="B305" s="25">
        <f>IF(AND(ISBLANK(TrackingWorksheet!B310),ISBLANK(TrackingWorksheet!C310),ISBLANK(TrackingWorksheet!F310),ISBLANK(TrackingWorksheet!#REF!),
ISBLANK(TrackingWorksheet!#REF!),ISBLANK(TrackingWorksheet!#REF!),ISBLANK(TrackingWorksheet!G310),
ISBLANK(TrackingWorksheet!H310)),1,0)</f>
        <v>0</v>
      </c>
      <c r="C305" s="11">
        <f>IF(B305=1,"",TrackingWorksheet!D310)</f>
        <v>0</v>
      </c>
      <c r="D305" s="19">
        <f>IF(B305=1,"",IF(AND(TrackingWorksheet!B310&lt;&gt;"",TrackingWorksheet!B310&lt;=WeeklySummary!$C$7,OR(TrackingWorksheet!C310="",TrackingWorksheet!C310&gt;=WeeklySummary!$C$6)),1,0))</f>
        <v>0</v>
      </c>
      <c r="E305" s="19">
        <f>IF(B305=1,"",IF(AND(TrackingWorksheet!F310&lt;&gt;"",TrackingWorksheet!F310&lt;=WeeklySummary!$C$7,WeeklySummary!$C$6-TrackingWorksheet!F310&lt;60),1,0)*D305)</f>
        <v>0</v>
      </c>
      <c r="F305" s="19">
        <f>IF(B305=1,"",IF(AND(TrackingWorksheet!F310&lt;&gt;"",TrackingWorksheet!F310&lt;=WeeklySummary!$C$7,TrackingWorksheet!F310&gt;$M$3),1,0)*D305)</f>
        <v>0</v>
      </c>
      <c r="G305" s="19">
        <f t="shared" si="4"/>
        <v>0</v>
      </c>
      <c r="H305" s="18">
        <f>IF(B305=1,"",IF(AND(TrackingWorksheet!G310&lt;&gt;"",TrackingWorksheet!G310&lt;=WeeklySummary!$C$7),1,0)*D305)</f>
        <v>0</v>
      </c>
      <c r="I305" s="18">
        <f>IF(B305=1,"",IF(AND(TrackingWorksheet!H310&lt;&gt;"",TrackingWorksheet!H310&lt;=WeeklySummary!$C$7),1,0)*D305)</f>
        <v>0</v>
      </c>
      <c r="J305" s="51">
        <f>IF(B305=1,"",IF(AND(TrackingWorksheet!F310="",TrackingWorksheet!G310="", TrackingWorksheet!H310=""),1,0)*D305)</f>
        <v>0</v>
      </c>
      <c r="K305" s="51"/>
      <c r="L305" s="51"/>
      <c r="N305" s="51"/>
    </row>
    <row r="306" spans="2:14" x14ac:dyDescent="0.35">
      <c r="B306" s="25">
        <f>IF(AND(ISBLANK(TrackingWorksheet!B311),ISBLANK(TrackingWorksheet!C311),ISBLANK(TrackingWorksheet!F311),ISBLANK(TrackingWorksheet!#REF!),
ISBLANK(TrackingWorksheet!#REF!),ISBLANK(TrackingWorksheet!#REF!),ISBLANK(TrackingWorksheet!G311),
ISBLANK(TrackingWorksheet!H311)),1,0)</f>
        <v>0</v>
      </c>
      <c r="C306" s="11">
        <f>IF(B306=1,"",TrackingWorksheet!D311)</f>
        <v>0</v>
      </c>
      <c r="D306" s="19">
        <f>IF(B306=1,"",IF(AND(TrackingWorksheet!B311&lt;&gt;"",TrackingWorksheet!B311&lt;=WeeklySummary!$C$7,OR(TrackingWorksheet!C311="",TrackingWorksheet!C311&gt;=WeeklySummary!$C$6)),1,0))</f>
        <v>0</v>
      </c>
      <c r="E306" s="19">
        <f>IF(B306=1,"",IF(AND(TrackingWorksheet!F311&lt;&gt;"",TrackingWorksheet!F311&lt;=WeeklySummary!$C$7,WeeklySummary!$C$6-TrackingWorksheet!F311&lt;60),1,0)*D306)</f>
        <v>0</v>
      </c>
      <c r="F306" s="19">
        <f>IF(B306=1,"",IF(AND(TrackingWorksheet!F311&lt;&gt;"",TrackingWorksheet!F311&lt;=WeeklySummary!$C$7,TrackingWorksheet!F311&gt;$M$3),1,0)*D306)</f>
        <v>0</v>
      </c>
      <c r="G306" s="19">
        <f t="shared" si="4"/>
        <v>0</v>
      </c>
      <c r="H306" s="18">
        <f>IF(B306=1,"",IF(AND(TrackingWorksheet!G311&lt;&gt;"",TrackingWorksheet!G311&lt;=WeeklySummary!$C$7),1,0)*D306)</f>
        <v>0</v>
      </c>
      <c r="I306" s="18">
        <f>IF(B306=1,"",IF(AND(TrackingWorksheet!H311&lt;&gt;"",TrackingWorksheet!H311&lt;=WeeklySummary!$C$7),1,0)*D306)</f>
        <v>0</v>
      </c>
      <c r="J306" s="51">
        <f>IF(B306=1,"",IF(AND(TrackingWorksheet!F311="",TrackingWorksheet!G311="", TrackingWorksheet!H311=""),1,0)*D306)</f>
        <v>0</v>
      </c>
      <c r="K306" s="51"/>
      <c r="L306" s="51"/>
      <c r="N306" s="51"/>
    </row>
    <row r="307" spans="2:14" x14ac:dyDescent="0.35">
      <c r="B307" s="25">
        <f>IF(AND(ISBLANK(TrackingWorksheet!B312),ISBLANK(TrackingWorksheet!C312),ISBLANK(TrackingWorksheet!F312),ISBLANK(TrackingWorksheet!#REF!),
ISBLANK(TrackingWorksheet!#REF!),ISBLANK(TrackingWorksheet!#REF!),ISBLANK(TrackingWorksheet!G312),
ISBLANK(TrackingWorksheet!H312)),1,0)</f>
        <v>0</v>
      </c>
      <c r="C307" s="11">
        <f>IF(B307=1,"",TrackingWorksheet!D312)</f>
        <v>0</v>
      </c>
      <c r="D307" s="19">
        <f>IF(B307=1,"",IF(AND(TrackingWorksheet!B312&lt;&gt;"",TrackingWorksheet!B312&lt;=WeeklySummary!$C$7,OR(TrackingWorksheet!C312="",TrackingWorksheet!C312&gt;=WeeklySummary!$C$6)),1,0))</f>
        <v>0</v>
      </c>
      <c r="E307" s="19">
        <f>IF(B307=1,"",IF(AND(TrackingWorksheet!F312&lt;&gt;"",TrackingWorksheet!F312&lt;=WeeklySummary!$C$7,WeeklySummary!$C$6-TrackingWorksheet!F312&lt;60),1,0)*D307)</f>
        <v>0</v>
      </c>
      <c r="F307" s="19">
        <f>IF(B307=1,"",IF(AND(TrackingWorksheet!F312&lt;&gt;"",TrackingWorksheet!F312&lt;=WeeklySummary!$C$7,TrackingWorksheet!F312&gt;$M$3),1,0)*D307)</f>
        <v>0</v>
      </c>
      <c r="G307" s="19">
        <f t="shared" si="4"/>
        <v>0</v>
      </c>
      <c r="H307" s="18">
        <f>IF(B307=1,"",IF(AND(TrackingWorksheet!G312&lt;&gt;"",TrackingWorksheet!G312&lt;=WeeklySummary!$C$7),1,0)*D307)</f>
        <v>0</v>
      </c>
      <c r="I307" s="18">
        <f>IF(B307=1,"",IF(AND(TrackingWorksheet!H312&lt;&gt;"",TrackingWorksheet!H312&lt;=WeeklySummary!$C$7),1,0)*D307)</f>
        <v>0</v>
      </c>
      <c r="J307" s="51">
        <f>IF(B307=1,"",IF(AND(TrackingWorksheet!F312="",TrackingWorksheet!G312="", TrackingWorksheet!H312=""),1,0)*D307)</f>
        <v>0</v>
      </c>
      <c r="K307" s="51"/>
      <c r="L307" s="51"/>
      <c r="N307" s="51"/>
    </row>
    <row r="308" spans="2:14" x14ac:dyDescent="0.35">
      <c r="B308" s="25">
        <f>IF(AND(ISBLANK(TrackingWorksheet!B313),ISBLANK(TrackingWorksheet!C313),ISBLANK(TrackingWorksheet!F313),ISBLANK(TrackingWorksheet!#REF!),
ISBLANK(TrackingWorksheet!#REF!),ISBLANK(TrackingWorksheet!#REF!),ISBLANK(TrackingWorksheet!G313),
ISBLANK(TrackingWorksheet!H313)),1,0)</f>
        <v>0</v>
      </c>
      <c r="C308" s="11">
        <f>IF(B308=1,"",TrackingWorksheet!D313)</f>
        <v>0</v>
      </c>
      <c r="D308" s="19">
        <f>IF(B308=1,"",IF(AND(TrackingWorksheet!B313&lt;&gt;"",TrackingWorksheet!B313&lt;=WeeklySummary!$C$7,OR(TrackingWorksheet!C313="",TrackingWorksheet!C313&gt;=WeeklySummary!$C$6)),1,0))</f>
        <v>0</v>
      </c>
      <c r="E308" s="19">
        <f>IF(B308=1,"",IF(AND(TrackingWorksheet!F313&lt;&gt;"",TrackingWorksheet!F313&lt;=WeeklySummary!$C$7,WeeklySummary!$C$6-TrackingWorksheet!F313&lt;60),1,0)*D308)</f>
        <v>0</v>
      </c>
      <c r="F308" s="19">
        <f>IF(B308=1,"",IF(AND(TrackingWorksheet!F313&lt;&gt;"",TrackingWorksheet!F313&lt;=WeeklySummary!$C$7,TrackingWorksheet!F313&gt;$M$3),1,0)*D308)</f>
        <v>0</v>
      </c>
      <c r="G308" s="19">
        <f t="shared" si="4"/>
        <v>0</v>
      </c>
      <c r="H308" s="18">
        <f>IF(B308=1,"",IF(AND(TrackingWorksheet!G313&lt;&gt;"",TrackingWorksheet!G313&lt;=WeeklySummary!$C$7),1,0)*D308)</f>
        <v>0</v>
      </c>
      <c r="I308" s="18">
        <f>IF(B308=1,"",IF(AND(TrackingWorksheet!H313&lt;&gt;"",TrackingWorksheet!H313&lt;=WeeklySummary!$C$7),1,0)*D308)</f>
        <v>0</v>
      </c>
      <c r="J308" s="51">
        <f>IF(B308=1,"",IF(AND(TrackingWorksheet!F313="",TrackingWorksheet!G313="", TrackingWorksheet!H313=""),1,0)*D308)</f>
        <v>0</v>
      </c>
      <c r="K308" s="51"/>
      <c r="L308" s="51"/>
      <c r="N308" s="51"/>
    </row>
    <row r="309" spans="2:14" x14ac:dyDescent="0.35">
      <c r="B309" s="25">
        <f>IF(AND(ISBLANK(TrackingWorksheet!B314),ISBLANK(TrackingWorksheet!C314),ISBLANK(TrackingWorksheet!F314),ISBLANK(TrackingWorksheet!#REF!),
ISBLANK(TrackingWorksheet!#REF!),ISBLANK(TrackingWorksheet!#REF!),ISBLANK(TrackingWorksheet!G314),
ISBLANK(TrackingWorksheet!H314)),1,0)</f>
        <v>0</v>
      </c>
      <c r="C309" s="11">
        <f>IF(B309=1,"",TrackingWorksheet!D314)</f>
        <v>0</v>
      </c>
      <c r="D309" s="19">
        <f>IF(B309=1,"",IF(AND(TrackingWorksheet!B314&lt;&gt;"",TrackingWorksheet!B314&lt;=WeeklySummary!$C$7,OR(TrackingWorksheet!C314="",TrackingWorksheet!C314&gt;=WeeklySummary!$C$6)),1,0))</f>
        <v>0</v>
      </c>
      <c r="E309" s="19">
        <f>IF(B309=1,"",IF(AND(TrackingWorksheet!F314&lt;&gt;"",TrackingWorksheet!F314&lt;=WeeklySummary!$C$7,WeeklySummary!$C$6-TrackingWorksheet!F314&lt;60),1,0)*D309)</f>
        <v>0</v>
      </c>
      <c r="F309" s="19">
        <f>IF(B309=1,"",IF(AND(TrackingWorksheet!F314&lt;&gt;"",TrackingWorksheet!F314&lt;=WeeklySummary!$C$7,TrackingWorksheet!F314&gt;$M$3),1,0)*D309)</f>
        <v>0</v>
      </c>
      <c r="G309" s="19">
        <f t="shared" si="4"/>
        <v>0</v>
      </c>
      <c r="H309" s="18">
        <f>IF(B309=1,"",IF(AND(TrackingWorksheet!G314&lt;&gt;"",TrackingWorksheet!G314&lt;=WeeklySummary!$C$7),1,0)*D309)</f>
        <v>0</v>
      </c>
      <c r="I309" s="18">
        <f>IF(B309=1,"",IF(AND(TrackingWorksheet!H314&lt;&gt;"",TrackingWorksheet!H314&lt;=WeeklySummary!$C$7),1,0)*D309)</f>
        <v>0</v>
      </c>
      <c r="J309" s="51">
        <f>IF(B309=1,"",IF(AND(TrackingWorksheet!F314="",TrackingWorksheet!G314="", TrackingWorksheet!H314=""),1,0)*D309)</f>
        <v>0</v>
      </c>
      <c r="K309" s="51"/>
      <c r="L309" s="51"/>
      <c r="N309" s="51"/>
    </row>
    <row r="310" spans="2:14" x14ac:dyDescent="0.35">
      <c r="B310" s="25">
        <f>IF(AND(ISBLANK(TrackingWorksheet!B315),ISBLANK(TrackingWorksheet!C315),ISBLANK(TrackingWorksheet!F315),ISBLANK(TrackingWorksheet!#REF!),
ISBLANK(TrackingWorksheet!#REF!),ISBLANK(TrackingWorksheet!#REF!),ISBLANK(TrackingWorksheet!G315),
ISBLANK(TrackingWorksheet!H315)),1,0)</f>
        <v>0</v>
      </c>
      <c r="C310" s="11">
        <f>IF(B310=1,"",TrackingWorksheet!D315)</f>
        <v>0</v>
      </c>
      <c r="D310" s="19">
        <f>IF(B310=1,"",IF(AND(TrackingWorksheet!B315&lt;&gt;"",TrackingWorksheet!B315&lt;=WeeklySummary!$C$7,OR(TrackingWorksheet!C315="",TrackingWorksheet!C315&gt;=WeeklySummary!$C$6)),1,0))</f>
        <v>0</v>
      </c>
      <c r="E310" s="19">
        <f>IF(B310=1,"",IF(AND(TrackingWorksheet!F315&lt;&gt;"",TrackingWorksheet!F315&lt;=WeeklySummary!$C$7,WeeklySummary!$C$6-TrackingWorksheet!F315&lt;60),1,0)*D310)</f>
        <v>0</v>
      </c>
      <c r="F310" s="19">
        <f>IF(B310=1,"",IF(AND(TrackingWorksheet!F315&lt;&gt;"",TrackingWorksheet!F315&lt;=WeeklySummary!$C$7,TrackingWorksheet!F315&gt;$M$3),1,0)*D310)</f>
        <v>0</v>
      </c>
      <c r="G310" s="19">
        <f t="shared" si="4"/>
        <v>0</v>
      </c>
      <c r="H310" s="18">
        <f>IF(B310=1,"",IF(AND(TrackingWorksheet!G315&lt;&gt;"",TrackingWorksheet!G315&lt;=WeeklySummary!$C$7),1,0)*D310)</f>
        <v>0</v>
      </c>
      <c r="I310" s="18">
        <f>IF(B310=1,"",IF(AND(TrackingWorksheet!H315&lt;&gt;"",TrackingWorksheet!H315&lt;=WeeklySummary!$C$7),1,0)*D310)</f>
        <v>0</v>
      </c>
      <c r="J310" s="51">
        <f>IF(B310=1,"",IF(AND(TrackingWorksheet!F315="",TrackingWorksheet!G315="", TrackingWorksheet!H315=""),1,0)*D310)</f>
        <v>0</v>
      </c>
      <c r="K310" s="51"/>
      <c r="L310" s="51"/>
      <c r="N310" s="51"/>
    </row>
    <row r="311" spans="2:14" x14ac:dyDescent="0.35">
      <c r="B311" s="25">
        <f>IF(AND(ISBLANK(TrackingWorksheet!B316),ISBLANK(TrackingWorksheet!C316),ISBLANK(TrackingWorksheet!F316),ISBLANK(TrackingWorksheet!#REF!),
ISBLANK(TrackingWorksheet!#REF!),ISBLANK(TrackingWorksheet!#REF!),ISBLANK(TrackingWorksheet!G316),
ISBLANK(TrackingWorksheet!H316)),1,0)</f>
        <v>0</v>
      </c>
      <c r="C311" s="11">
        <f>IF(B311=1,"",TrackingWorksheet!D316)</f>
        <v>0</v>
      </c>
      <c r="D311" s="19">
        <f>IF(B311=1,"",IF(AND(TrackingWorksheet!B316&lt;&gt;"",TrackingWorksheet!B316&lt;=WeeklySummary!$C$7,OR(TrackingWorksheet!C316="",TrackingWorksheet!C316&gt;=WeeklySummary!$C$6)),1,0))</f>
        <v>0</v>
      </c>
      <c r="E311" s="19">
        <f>IF(B311=1,"",IF(AND(TrackingWorksheet!F316&lt;&gt;"",TrackingWorksheet!F316&lt;=WeeklySummary!$C$7,WeeklySummary!$C$6-TrackingWorksheet!F316&lt;60),1,0)*D311)</f>
        <v>0</v>
      </c>
      <c r="F311" s="19">
        <f>IF(B311=1,"",IF(AND(TrackingWorksheet!F316&lt;&gt;"",TrackingWorksheet!F316&lt;=WeeklySummary!$C$7,TrackingWorksheet!F316&gt;$M$3),1,0)*D311)</f>
        <v>0</v>
      </c>
      <c r="G311" s="19">
        <f t="shared" si="4"/>
        <v>0</v>
      </c>
      <c r="H311" s="18">
        <f>IF(B311=1,"",IF(AND(TrackingWorksheet!G316&lt;&gt;"",TrackingWorksheet!G316&lt;=WeeklySummary!$C$7),1,0)*D311)</f>
        <v>0</v>
      </c>
      <c r="I311" s="18">
        <f>IF(B311=1,"",IF(AND(TrackingWorksheet!H316&lt;&gt;"",TrackingWorksheet!H316&lt;=WeeklySummary!$C$7),1,0)*D311)</f>
        <v>0</v>
      </c>
      <c r="J311" s="51">
        <f>IF(B311=1,"",IF(AND(TrackingWorksheet!F316="",TrackingWorksheet!G316="", TrackingWorksheet!H316=""),1,0)*D311)</f>
        <v>0</v>
      </c>
      <c r="K311" s="51"/>
      <c r="L311" s="51"/>
      <c r="N311" s="51"/>
    </row>
    <row r="312" spans="2:14" x14ac:dyDescent="0.35">
      <c r="B312" s="25">
        <f>IF(AND(ISBLANK(TrackingWorksheet!B317),ISBLANK(TrackingWorksheet!C317),ISBLANK(TrackingWorksheet!F317),ISBLANK(TrackingWorksheet!#REF!),
ISBLANK(TrackingWorksheet!#REF!),ISBLANK(TrackingWorksheet!#REF!),ISBLANK(TrackingWorksheet!G317),
ISBLANK(TrackingWorksheet!H317)),1,0)</f>
        <v>0</v>
      </c>
      <c r="C312" s="11">
        <f>IF(B312=1,"",TrackingWorksheet!D317)</f>
        <v>0</v>
      </c>
      <c r="D312" s="19">
        <f>IF(B312=1,"",IF(AND(TrackingWorksheet!B317&lt;&gt;"",TrackingWorksheet!B317&lt;=WeeklySummary!$C$7,OR(TrackingWorksheet!C317="",TrackingWorksheet!C317&gt;=WeeklySummary!$C$6)),1,0))</f>
        <v>0</v>
      </c>
      <c r="E312" s="19">
        <f>IF(B312=1,"",IF(AND(TrackingWorksheet!F317&lt;&gt;"",TrackingWorksheet!F317&lt;=WeeklySummary!$C$7,WeeklySummary!$C$6-TrackingWorksheet!F317&lt;60),1,0)*D312)</f>
        <v>0</v>
      </c>
      <c r="F312" s="19">
        <f>IF(B312=1,"",IF(AND(TrackingWorksheet!F317&lt;&gt;"",TrackingWorksheet!F317&lt;=WeeklySummary!$C$7,TrackingWorksheet!F317&gt;$M$3),1,0)*D312)</f>
        <v>0</v>
      </c>
      <c r="G312" s="19">
        <f t="shared" si="4"/>
        <v>0</v>
      </c>
      <c r="H312" s="18">
        <f>IF(B312=1,"",IF(AND(TrackingWorksheet!G317&lt;&gt;"",TrackingWorksheet!G317&lt;=WeeklySummary!$C$7),1,0)*D312)</f>
        <v>0</v>
      </c>
      <c r="I312" s="18">
        <f>IF(B312=1,"",IF(AND(TrackingWorksheet!H317&lt;&gt;"",TrackingWorksheet!H317&lt;=WeeklySummary!$C$7),1,0)*D312)</f>
        <v>0</v>
      </c>
      <c r="J312" s="51">
        <f>IF(B312=1,"",IF(AND(TrackingWorksheet!F317="",TrackingWorksheet!G317="", TrackingWorksheet!H317=""),1,0)*D312)</f>
        <v>0</v>
      </c>
      <c r="K312" s="51"/>
      <c r="L312" s="51"/>
      <c r="N312" s="51"/>
    </row>
    <row r="313" spans="2:14" x14ac:dyDescent="0.35">
      <c r="B313" s="25">
        <f>IF(AND(ISBLANK(TrackingWorksheet!B318),ISBLANK(TrackingWorksheet!C318),ISBLANK(TrackingWorksheet!F318),ISBLANK(TrackingWorksheet!#REF!),
ISBLANK(TrackingWorksheet!#REF!),ISBLANK(TrackingWorksheet!#REF!),ISBLANK(TrackingWorksheet!G318),
ISBLANK(TrackingWorksheet!H318)),1,0)</f>
        <v>0</v>
      </c>
      <c r="C313" s="11">
        <f>IF(B313=1,"",TrackingWorksheet!D318)</f>
        <v>0</v>
      </c>
      <c r="D313" s="19">
        <f>IF(B313=1,"",IF(AND(TrackingWorksheet!B318&lt;&gt;"",TrackingWorksheet!B318&lt;=WeeklySummary!$C$7,OR(TrackingWorksheet!C318="",TrackingWorksheet!C318&gt;=WeeklySummary!$C$6)),1,0))</f>
        <v>0</v>
      </c>
      <c r="E313" s="19">
        <f>IF(B313=1,"",IF(AND(TrackingWorksheet!F318&lt;&gt;"",TrackingWorksheet!F318&lt;=WeeklySummary!$C$7,WeeklySummary!$C$6-TrackingWorksheet!F318&lt;60),1,0)*D313)</f>
        <v>0</v>
      </c>
      <c r="F313" s="19">
        <f>IF(B313=1,"",IF(AND(TrackingWorksheet!F318&lt;&gt;"",TrackingWorksheet!F318&lt;=WeeklySummary!$C$7,TrackingWorksheet!F318&gt;$M$3),1,0)*D313)</f>
        <v>0</v>
      </c>
      <c r="G313" s="19">
        <f t="shared" si="4"/>
        <v>0</v>
      </c>
      <c r="H313" s="18">
        <f>IF(B313=1,"",IF(AND(TrackingWorksheet!G318&lt;&gt;"",TrackingWorksheet!G318&lt;=WeeklySummary!$C$7),1,0)*D313)</f>
        <v>0</v>
      </c>
      <c r="I313" s="18">
        <f>IF(B313=1,"",IF(AND(TrackingWorksheet!H318&lt;&gt;"",TrackingWorksheet!H318&lt;=WeeklySummary!$C$7),1,0)*D313)</f>
        <v>0</v>
      </c>
      <c r="J313" s="51">
        <f>IF(B313=1,"",IF(AND(TrackingWorksheet!F318="",TrackingWorksheet!G318="", TrackingWorksheet!H318=""),1,0)*D313)</f>
        <v>0</v>
      </c>
      <c r="K313" s="51"/>
      <c r="L313" s="51"/>
      <c r="N313" s="51"/>
    </row>
    <row r="314" spans="2:14" x14ac:dyDescent="0.35">
      <c r="B314" s="25">
        <f>IF(AND(ISBLANK(TrackingWorksheet!B319),ISBLANK(TrackingWorksheet!C319),ISBLANK(TrackingWorksheet!F319),ISBLANK(TrackingWorksheet!#REF!),
ISBLANK(TrackingWorksheet!#REF!),ISBLANK(TrackingWorksheet!#REF!),ISBLANK(TrackingWorksheet!G319),
ISBLANK(TrackingWorksheet!H319)),1,0)</f>
        <v>0</v>
      </c>
      <c r="C314" s="11">
        <f>IF(B314=1,"",TrackingWorksheet!D319)</f>
        <v>0</v>
      </c>
      <c r="D314" s="19">
        <f>IF(B314=1,"",IF(AND(TrackingWorksheet!B319&lt;&gt;"",TrackingWorksheet!B319&lt;=WeeklySummary!$C$7,OR(TrackingWorksheet!C319="",TrackingWorksheet!C319&gt;=WeeklySummary!$C$6)),1,0))</f>
        <v>0</v>
      </c>
      <c r="E314" s="19">
        <f>IF(B314=1,"",IF(AND(TrackingWorksheet!F319&lt;&gt;"",TrackingWorksheet!F319&lt;=WeeklySummary!$C$7,WeeklySummary!$C$6-TrackingWorksheet!F319&lt;60),1,0)*D314)</f>
        <v>0</v>
      </c>
      <c r="F314" s="19">
        <f>IF(B314=1,"",IF(AND(TrackingWorksheet!F319&lt;&gt;"",TrackingWorksheet!F319&lt;=WeeklySummary!$C$7,TrackingWorksheet!F319&gt;$M$3),1,0)*D314)</f>
        <v>0</v>
      </c>
      <c r="G314" s="19">
        <f t="shared" si="4"/>
        <v>0</v>
      </c>
      <c r="H314" s="18">
        <f>IF(B314=1,"",IF(AND(TrackingWorksheet!G319&lt;&gt;"",TrackingWorksheet!G319&lt;=WeeklySummary!$C$7),1,0)*D314)</f>
        <v>0</v>
      </c>
      <c r="I314" s="18">
        <f>IF(B314=1,"",IF(AND(TrackingWorksheet!H319&lt;&gt;"",TrackingWorksheet!H319&lt;=WeeklySummary!$C$7),1,0)*D314)</f>
        <v>0</v>
      </c>
      <c r="J314" s="51">
        <f>IF(B314=1,"",IF(AND(TrackingWorksheet!F319="",TrackingWorksheet!G319="", TrackingWorksheet!H319=""),1,0)*D314)</f>
        <v>0</v>
      </c>
      <c r="K314" s="51"/>
      <c r="L314" s="51"/>
      <c r="N314" s="51"/>
    </row>
    <row r="315" spans="2:14" x14ac:dyDescent="0.35">
      <c r="B315" s="25">
        <f>IF(AND(ISBLANK(TrackingWorksheet!B320),ISBLANK(TrackingWorksheet!C320),ISBLANK(TrackingWorksheet!F320),ISBLANK(TrackingWorksheet!#REF!),
ISBLANK(TrackingWorksheet!#REF!),ISBLANK(TrackingWorksheet!#REF!),ISBLANK(TrackingWorksheet!G320),
ISBLANK(TrackingWorksheet!H320)),1,0)</f>
        <v>0</v>
      </c>
      <c r="C315" s="11">
        <f>IF(B315=1,"",TrackingWorksheet!D320)</f>
        <v>0</v>
      </c>
      <c r="D315" s="19">
        <f>IF(B315=1,"",IF(AND(TrackingWorksheet!B320&lt;&gt;"",TrackingWorksheet!B320&lt;=WeeklySummary!$C$7,OR(TrackingWorksheet!C320="",TrackingWorksheet!C320&gt;=WeeklySummary!$C$6)),1,0))</f>
        <v>0</v>
      </c>
      <c r="E315" s="19">
        <f>IF(B315=1,"",IF(AND(TrackingWorksheet!F320&lt;&gt;"",TrackingWorksheet!F320&lt;=WeeklySummary!$C$7,WeeklySummary!$C$6-TrackingWorksheet!F320&lt;60),1,0)*D315)</f>
        <v>0</v>
      </c>
      <c r="F315" s="19">
        <f>IF(B315=1,"",IF(AND(TrackingWorksheet!F320&lt;&gt;"",TrackingWorksheet!F320&lt;=WeeklySummary!$C$7,TrackingWorksheet!F320&gt;$M$3),1,0)*D315)</f>
        <v>0</v>
      </c>
      <c r="G315" s="19">
        <f t="shared" si="4"/>
        <v>0</v>
      </c>
      <c r="H315" s="18">
        <f>IF(B315=1,"",IF(AND(TrackingWorksheet!G320&lt;&gt;"",TrackingWorksheet!G320&lt;=WeeklySummary!$C$7),1,0)*D315)</f>
        <v>0</v>
      </c>
      <c r="I315" s="18">
        <f>IF(B315=1,"",IF(AND(TrackingWorksheet!H320&lt;&gt;"",TrackingWorksheet!H320&lt;=WeeklySummary!$C$7),1,0)*D315)</f>
        <v>0</v>
      </c>
      <c r="J315" s="51">
        <f>IF(B315=1,"",IF(AND(TrackingWorksheet!F320="",TrackingWorksheet!G320="", TrackingWorksheet!H320=""),1,0)*D315)</f>
        <v>0</v>
      </c>
      <c r="K315" s="51"/>
      <c r="L315" s="51"/>
      <c r="N315" s="51"/>
    </row>
    <row r="316" spans="2:14" x14ac:dyDescent="0.35">
      <c r="B316" s="25">
        <f>IF(AND(ISBLANK(TrackingWorksheet!B321),ISBLANK(TrackingWorksheet!C321),ISBLANK(TrackingWorksheet!F321),ISBLANK(TrackingWorksheet!#REF!),
ISBLANK(TrackingWorksheet!#REF!),ISBLANK(TrackingWorksheet!#REF!),ISBLANK(TrackingWorksheet!G321),
ISBLANK(TrackingWorksheet!H321)),1,0)</f>
        <v>0</v>
      </c>
      <c r="C316" s="11">
        <f>IF(B316=1,"",TrackingWorksheet!D321)</f>
        <v>0</v>
      </c>
      <c r="D316" s="19">
        <f>IF(B316=1,"",IF(AND(TrackingWorksheet!B321&lt;&gt;"",TrackingWorksheet!B321&lt;=WeeklySummary!$C$7,OR(TrackingWorksheet!C321="",TrackingWorksheet!C321&gt;=WeeklySummary!$C$6)),1,0))</f>
        <v>0</v>
      </c>
      <c r="E316" s="19">
        <f>IF(B316=1,"",IF(AND(TrackingWorksheet!F321&lt;&gt;"",TrackingWorksheet!F321&lt;=WeeklySummary!$C$7,WeeklySummary!$C$6-TrackingWorksheet!F321&lt;60),1,0)*D316)</f>
        <v>0</v>
      </c>
      <c r="F316" s="19">
        <f>IF(B316=1,"",IF(AND(TrackingWorksheet!F321&lt;&gt;"",TrackingWorksheet!F321&lt;=WeeklySummary!$C$7,TrackingWorksheet!F321&gt;$M$3),1,0)*D316)</f>
        <v>0</v>
      </c>
      <c r="G316" s="19">
        <f t="shared" si="4"/>
        <v>0</v>
      </c>
      <c r="H316" s="18">
        <f>IF(B316=1,"",IF(AND(TrackingWorksheet!G321&lt;&gt;"",TrackingWorksheet!G321&lt;=WeeklySummary!$C$7),1,0)*D316)</f>
        <v>0</v>
      </c>
      <c r="I316" s="18">
        <f>IF(B316=1,"",IF(AND(TrackingWorksheet!H321&lt;&gt;"",TrackingWorksheet!H321&lt;=WeeklySummary!$C$7),1,0)*D316)</f>
        <v>0</v>
      </c>
      <c r="J316" s="51">
        <f>IF(B316=1,"",IF(AND(TrackingWorksheet!F321="",TrackingWorksheet!G321="", TrackingWorksheet!H321=""),1,0)*D316)</f>
        <v>0</v>
      </c>
      <c r="K316" s="51"/>
      <c r="L316" s="51"/>
      <c r="N316" s="51"/>
    </row>
    <row r="317" spans="2:14" x14ac:dyDescent="0.35">
      <c r="B317" s="25">
        <f>IF(AND(ISBLANK(TrackingWorksheet!B322),ISBLANK(TrackingWorksheet!C322),ISBLANK(TrackingWorksheet!F322),ISBLANK(TrackingWorksheet!#REF!),
ISBLANK(TrackingWorksheet!#REF!),ISBLANK(TrackingWorksheet!#REF!),ISBLANK(TrackingWorksheet!G322),
ISBLANK(TrackingWorksheet!H322)),1,0)</f>
        <v>0</v>
      </c>
      <c r="C317" s="11">
        <f>IF(B317=1,"",TrackingWorksheet!D322)</f>
        <v>0</v>
      </c>
      <c r="D317" s="19">
        <f>IF(B317=1,"",IF(AND(TrackingWorksheet!B322&lt;&gt;"",TrackingWorksheet!B322&lt;=WeeklySummary!$C$7,OR(TrackingWorksheet!C322="",TrackingWorksheet!C322&gt;=WeeklySummary!$C$6)),1,0))</f>
        <v>0</v>
      </c>
      <c r="E317" s="19">
        <f>IF(B317=1,"",IF(AND(TrackingWorksheet!F322&lt;&gt;"",TrackingWorksheet!F322&lt;=WeeklySummary!$C$7,WeeklySummary!$C$6-TrackingWorksheet!F322&lt;60),1,0)*D317)</f>
        <v>0</v>
      </c>
      <c r="F317" s="19">
        <f>IF(B317=1,"",IF(AND(TrackingWorksheet!F322&lt;&gt;"",TrackingWorksheet!F322&lt;=WeeklySummary!$C$7,TrackingWorksheet!F322&gt;$M$3),1,0)*D317)</f>
        <v>0</v>
      </c>
      <c r="G317" s="19">
        <f t="shared" si="4"/>
        <v>0</v>
      </c>
      <c r="H317" s="18">
        <f>IF(B317=1,"",IF(AND(TrackingWorksheet!G322&lt;&gt;"",TrackingWorksheet!G322&lt;=WeeklySummary!$C$7),1,0)*D317)</f>
        <v>0</v>
      </c>
      <c r="I317" s="18">
        <f>IF(B317=1,"",IF(AND(TrackingWorksheet!H322&lt;&gt;"",TrackingWorksheet!H322&lt;=WeeklySummary!$C$7),1,0)*D317)</f>
        <v>0</v>
      </c>
      <c r="J317" s="51">
        <f>IF(B317=1,"",IF(AND(TrackingWorksheet!F322="",TrackingWorksheet!G322="", TrackingWorksheet!H322=""),1,0)*D317)</f>
        <v>0</v>
      </c>
      <c r="K317" s="51"/>
      <c r="L317" s="51"/>
      <c r="N317" s="51"/>
    </row>
    <row r="318" spans="2:14" x14ac:dyDescent="0.35">
      <c r="B318" s="25">
        <f>IF(AND(ISBLANK(TrackingWorksheet!B323),ISBLANK(TrackingWorksheet!C323),ISBLANK(TrackingWorksheet!F323),ISBLANK(TrackingWorksheet!#REF!),
ISBLANK(TrackingWorksheet!#REF!),ISBLANK(TrackingWorksheet!#REF!),ISBLANK(TrackingWorksheet!G323),
ISBLANK(TrackingWorksheet!H323)),1,0)</f>
        <v>0</v>
      </c>
      <c r="C318" s="11">
        <f>IF(B318=1,"",TrackingWorksheet!D323)</f>
        <v>0</v>
      </c>
      <c r="D318" s="19">
        <f>IF(B318=1,"",IF(AND(TrackingWorksheet!B323&lt;&gt;"",TrackingWorksheet!B323&lt;=WeeklySummary!$C$7,OR(TrackingWorksheet!C323="",TrackingWorksheet!C323&gt;=WeeklySummary!$C$6)),1,0))</f>
        <v>0</v>
      </c>
      <c r="E318" s="19">
        <f>IF(B318=1,"",IF(AND(TrackingWorksheet!F323&lt;&gt;"",TrackingWorksheet!F323&lt;=WeeklySummary!$C$7,WeeklySummary!$C$6-TrackingWorksheet!F323&lt;60),1,0)*D318)</f>
        <v>0</v>
      </c>
      <c r="F318" s="19">
        <f>IF(B318=1,"",IF(AND(TrackingWorksheet!F323&lt;&gt;"",TrackingWorksheet!F323&lt;=WeeklySummary!$C$7,TrackingWorksheet!F323&gt;$M$3),1,0)*D318)</f>
        <v>0</v>
      </c>
      <c r="G318" s="19">
        <f t="shared" si="4"/>
        <v>0</v>
      </c>
      <c r="H318" s="18">
        <f>IF(B318=1,"",IF(AND(TrackingWorksheet!G323&lt;&gt;"",TrackingWorksheet!G323&lt;=WeeklySummary!$C$7),1,0)*D318)</f>
        <v>0</v>
      </c>
      <c r="I318" s="18">
        <f>IF(B318=1,"",IF(AND(TrackingWorksheet!H323&lt;&gt;"",TrackingWorksheet!H323&lt;=WeeklySummary!$C$7),1,0)*D318)</f>
        <v>0</v>
      </c>
      <c r="J318" s="51">
        <f>IF(B318=1,"",IF(AND(TrackingWorksheet!F323="",TrackingWorksheet!G323="", TrackingWorksheet!H323=""),1,0)*D318)</f>
        <v>0</v>
      </c>
      <c r="K318" s="51"/>
      <c r="L318" s="51"/>
      <c r="N318" s="51"/>
    </row>
    <row r="319" spans="2:14" x14ac:dyDescent="0.35">
      <c r="B319" s="25">
        <f>IF(AND(ISBLANK(TrackingWorksheet!B324),ISBLANK(TrackingWorksheet!C324),ISBLANK(TrackingWorksheet!F324),ISBLANK(TrackingWorksheet!#REF!),
ISBLANK(TrackingWorksheet!#REF!),ISBLANK(TrackingWorksheet!#REF!),ISBLANK(TrackingWorksheet!G324),
ISBLANK(TrackingWorksheet!H324)),1,0)</f>
        <v>0</v>
      </c>
      <c r="C319" s="11">
        <f>IF(B319=1,"",TrackingWorksheet!D324)</f>
        <v>0</v>
      </c>
      <c r="D319" s="19">
        <f>IF(B319=1,"",IF(AND(TrackingWorksheet!B324&lt;&gt;"",TrackingWorksheet!B324&lt;=WeeklySummary!$C$7,OR(TrackingWorksheet!C324="",TrackingWorksheet!C324&gt;=WeeklySummary!$C$6)),1,0))</f>
        <v>0</v>
      </c>
      <c r="E319" s="19">
        <f>IF(B319=1,"",IF(AND(TrackingWorksheet!F324&lt;&gt;"",TrackingWorksheet!F324&lt;=WeeklySummary!$C$7,WeeklySummary!$C$6-TrackingWorksheet!F324&lt;60),1,0)*D319)</f>
        <v>0</v>
      </c>
      <c r="F319" s="19">
        <f>IF(B319=1,"",IF(AND(TrackingWorksheet!F324&lt;&gt;"",TrackingWorksheet!F324&lt;=WeeklySummary!$C$7,TrackingWorksheet!F324&gt;$M$3),1,0)*D319)</f>
        <v>0</v>
      </c>
      <c r="G319" s="19">
        <f t="shared" si="4"/>
        <v>0</v>
      </c>
      <c r="H319" s="18">
        <f>IF(B319=1,"",IF(AND(TrackingWorksheet!G324&lt;&gt;"",TrackingWorksheet!G324&lt;=WeeklySummary!$C$7),1,0)*D319)</f>
        <v>0</v>
      </c>
      <c r="I319" s="18">
        <f>IF(B319=1,"",IF(AND(TrackingWorksheet!H324&lt;&gt;"",TrackingWorksheet!H324&lt;=WeeklySummary!$C$7),1,0)*D319)</f>
        <v>0</v>
      </c>
      <c r="J319" s="51">
        <f>IF(B319=1,"",IF(AND(TrackingWorksheet!F324="",TrackingWorksheet!G324="", TrackingWorksheet!H324=""),1,0)*D319)</f>
        <v>0</v>
      </c>
      <c r="K319" s="51"/>
      <c r="L319" s="51"/>
      <c r="N319" s="51"/>
    </row>
    <row r="320" spans="2:14" x14ac:dyDescent="0.35">
      <c r="B320" s="25">
        <f>IF(AND(ISBLANK(TrackingWorksheet!B325),ISBLANK(TrackingWorksheet!C325),ISBLANK(TrackingWorksheet!F325),ISBLANK(TrackingWorksheet!#REF!),
ISBLANK(TrackingWorksheet!#REF!),ISBLANK(TrackingWorksheet!#REF!),ISBLANK(TrackingWorksheet!G325),
ISBLANK(TrackingWorksheet!H325)),1,0)</f>
        <v>0</v>
      </c>
      <c r="C320" s="11">
        <f>IF(B320=1,"",TrackingWorksheet!D325)</f>
        <v>0</v>
      </c>
      <c r="D320" s="19">
        <f>IF(B320=1,"",IF(AND(TrackingWorksheet!B325&lt;&gt;"",TrackingWorksheet!B325&lt;=WeeklySummary!$C$7,OR(TrackingWorksheet!C325="",TrackingWorksheet!C325&gt;=WeeklySummary!$C$6)),1,0))</f>
        <v>0</v>
      </c>
      <c r="E320" s="19">
        <f>IF(B320=1,"",IF(AND(TrackingWorksheet!F325&lt;&gt;"",TrackingWorksheet!F325&lt;=WeeklySummary!$C$7,WeeklySummary!$C$6-TrackingWorksheet!F325&lt;60),1,0)*D320)</f>
        <v>0</v>
      </c>
      <c r="F320" s="19">
        <f>IF(B320=1,"",IF(AND(TrackingWorksheet!F325&lt;&gt;"",TrackingWorksheet!F325&lt;=WeeklySummary!$C$7,TrackingWorksheet!F325&gt;$M$3),1,0)*D320)</f>
        <v>0</v>
      </c>
      <c r="G320" s="19">
        <f t="shared" si="4"/>
        <v>0</v>
      </c>
      <c r="H320" s="18">
        <f>IF(B320=1,"",IF(AND(TrackingWorksheet!G325&lt;&gt;"",TrackingWorksheet!G325&lt;=WeeklySummary!$C$7),1,0)*D320)</f>
        <v>0</v>
      </c>
      <c r="I320" s="18">
        <f>IF(B320=1,"",IF(AND(TrackingWorksheet!H325&lt;&gt;"",TrackingWorksheet!H325&lt;=WeeklySummary!$C$7),1,0)*D320)</f>
        <v>0</v>
      </c>
      <c r="J320" s="51">
        <f>IF(B320=1,"",IF(AND(TrackingWorksheet!F325="",TrackingWorksheet!G325="", TrackingWorksheet!H325=""),1,0)*D320)</f>
        <v>0</v>
      </c>
      <c r="K320" s="51"/>
      <c r="L320" s="51"/>
      <c r="N320" s="51"/>
    </row>
    <row r="321" spans="2:14" x14ac:dyDescent="0.35">
      <c r="B321" s="25">
        <f>IF(AND(ISBLANK(TrackingWorksheet!B326),ISBLANK(TrackingWorksheet!C326),ISBLANK(TrackingWorksheet!F326),ISBLANK(TrackingWorksheet!#REF!),
ISBLANK(TrackingWorksheet!#REF!),ISBLANK(TrackingWorksheet!#REF!),ISBLANK(TrackingWorksheet!G326),
ISBLANK(TrackingWorksheet!H326)),1,0)</f>
        <v>0</v>
      </c>
      <c r="C321" s="11">
        <f>IF(B321=1,"",TrackingWorksheet!D326)</f>
        <v>0</v>
      </c>
      <c r="D321" s="19">
        <f>IF(B321=1,"",IF(AND(TrackingWorksheet!B326&lt;&gt;"",TrackingWorksheet!B326&lt;=WeeklySummary!$C$7,OR(TrackingWorksheet!C326="",TrackingWorksheet!C326&gt;=WeeklySummary!$C$6)),1,0))</f>
        <v>0</v>
      </c>
      <c r="E321" s="19">
        <f>IF(B321=1,"",IF(AND(TrackingWorksheet!F326&lt;&gt;"",TrackingWorksheet!F326&lt;=WeeklySummary!$C$7,WeeklySummary!$C$6-TrackingWorksheet!F326&lt;60),1,0)*D321)</f>
        <v>0</v>
      </c>
      <c r="F321" s="19">
        <f>IF(B321=1,"",IF(AND(TrackingWorksheet!F326&lt;&gt;"",TrackingWorksheet!F326&lt;=WeeklySummary!$C$7,TrackingWorksheet!F326&gt;$M$3),1,0)*D321)</f>
        <v>0</v>
      </c>
      <c r="G321" s="19">
        <f t="shared" si="4"/>
        <v>0</v>
      </c>
      <c r="H321" s="18">
        <f>IF(B321=1,"",IF(AND(TrackingWorksheet!G326&lt;&gt;"",TrackingWorksheet!G326&lt;=WeeklySummary!$C$7),1,0)*D321)</f>
        <v>0</v>
      </c>
      <c r="I321" s="18">
        <f>IF(B321=1,"",IF(AND(TrackingWorksheet!H326&lt;&gt;"",TrackingWorksheet!H326&lt;=WeeklySummary!$C$7),1,0)*D321)</f>
        <v>0</v>
      </c>
      <c r="J321" s="51">
        <f>IF(B321=1,"",IF(AND(TrackingWorksheet!F326="",TrackingWorksheet!G326="", TrackingWorksheet!H326=""),1,0)*D321)</f>
        <v>0</v>
      </c>
      <c r="K321" s="51"/>
      <c r="L321" s="51"/>
      <c r="N321" s="51"/>
    </row>
    <row r="322" spans="2:14" x14ac:dyDescent="0.35">
      <c r="B322" s="25">
        <f>IF(AND(ISBLANK(TrackingWorksheet!B327),ISBLANK(TrackingWorksheet!C327),ISBLANK(TrackingWorksheet!F327),ISBLANK(TrackingWorksheet!#REF!),
ISBLANK(TrackingWorksheet!#REF!),ISBLANK(TrackingWorksheet!#REF!),ISBLANK(TrackingWorksheet!G327),
ISBLANK(TrackingWorksheet!H327)),1,0)</f>
        <v>0</v>
      </c>
      <c r="C322" s="11">
        <f>IF(B322=1,"",TrackingWorksheet!D327)</f>
        <v>0</v>
      </c>
      <c r="D322" s="19">
        <f>IF(B322=1,"",IF(AND(TrackingWorksheet!B327&lt;&gt;"",TrackingWorksheet!B327&lt;=WeeklySummary!$C$7,OR(TrackingWorksheet!C327="",TrackingWorksheet!C327&gt;=WeeklySummary!$C$6)),1,0))</f>
        <v>0</v>
      </c>
      <c r="E322" s="19">
        <f>IF(B322=1,"",IF(AND(TrackingWorksheet!F327&lt;&gt;"",TrackingWorksheet!F327&lt;=WeeklySummary!$C$7,WeeklySummary!$C$6-TrackingWorksheet!F327&lt;60),1,0)*D322)</f>
        <v>0</v>
      </c>
      <c r="F322" s="19">
        <f>IF(B322=1,"",IF(AND(TrackingWorksheet!F327&lt;&gt;"",TrackingWorksheet!F327&lt;=WeeklySummary!$C$7,TrackingWorksheet!F327&gt;$M$3),1,0)*D322)</f>
        <v>0</v>
      </c>
      <c r="G322" s="19">
        <f t="shared" si="4"/>
        <v>0</v>
      </c>
      <c r="H322" s="18">
        <f>IF(B322=1,"",IF(AND(TrackingWorksheet!G327&lt;&gt;"",TrackingWorksheet!G327&lt;=WeeklySummary!$C$7),1,0)*D322)</f>
        <v>0</v>
      </c>
      <c r="I322" s="18">
        <f>IF(B322=1,"",IF(AND(TrackingWorksheet!H327&lt;&gt;"",TrackingWorksheet!H327&lt;=WeeklySummary!$C$7),1,0)*D322)</f>
        <v>0</v>
      </c>
      <c r="J322" s="51">
        <f>IF(B322=1,"",IF(AND(TrackingWorksheet!F327="",TrackingWorksheet!G327="", TrackingWorksheet!H327=""),1,0)*D322)</f>
        <v>0</v>
      </c>
      <c r="K322" s="51"/>
      <c r="L322" s="51"/>
      <c r="N322" s="51"/>
    </row>
    <row r="323" spans="2:14" x14ac:dyDescent="0.35">
      <c r="B323" s="25">
        <f>IF(AND(ISBLANK(TrackingWorksheet!B328),ISBLANK(TrackingWorksheet!C328),ISBLANK(TrackingWorksheet!F328),ISBLANK(TrackingWorksheet!#REF!),
ISBLANK(TrackingWorksheet!#REF!),ISBLANK(TrackingWorksheet!#REF!),ISBLANK(TrackingWorksheet!G328),
ISBLANK(TrackingWorksheet!H328)),1,0)</f>
        <v>0</v>
      </c>
      <c r="C323" s="11">
        <f>IF(B323=1,"",TrackingWorksheet!D328)</f>
        <v>0</v>
      </c>
      <c r="D323" s="19">
        <f>IF(B323=1,"",IF(AND(TrackingWorksheet!B328&lt;&gt;"",TrackingWorksheet!B328&lt;=WeeklySummary!$C$7,OR(TrackingWorksheet!C328="",TrackingWorksheet!C328&gt;=WeeklySummary!$C$6)),1,0))</f>
        <v>0</v>
      </c>
      <c r="E323" s="19">
        <f>IF(B323=1,"",IF(AND(TrackingWorksheet!F328&lt;&gt;"",TrackingWorksheet!F328&lt;=WeeklySummary!$C$7,WeeklySummary!$C$6-TrackingWorksheet!F328&lt;60),1,0)*D323)</f>
        <v>0</v>
      </c>
      <c r="F323" s="19">
        <f>IF(B323=1,"",IF(AND(TrackingWorksheet!F328&lt;&gt;"",TrackingWorksheet!F328&lt;=WeeklySummary!$C$7,TrackingWorksheet!F328&gt;$M$3),1,0)*D323)</f>
        <v>0</v>
      </c>
      <c r="G323" s="19">
        <f t="shared" si="4"/>
        <v>0</v>
      </c>
      <c r="H323" s="18">
        <f>IF(B323=1,"",IF(AND(TrackingWorksheet!G328&lt;&gt;"",TrackingWorksheet!G328&lt;=WeeklySummary!$C$7),1,0)*D323)</f>
        <v>0</v>
      </c>
      <c r="I323" s="18">
        <f>IF(B323=1,"",IF(AND(TrackingWorksheet!H328&lt;&gt;"",TrackingWorksheet!H328&lt;=WeeklySummary!$C$7),1,0)*D323)</f>
        <v>0</v>
      </c>
      <c r="J323" s="51">
        <f>IF(B323=1,"",IF(AND(TrackingWorksheet!F328="",TrackingWorksheet!G328="", TrackingWorksheet!H328=""),1,0)*D323)</f>
        <v>0</v>
      </c>
      <c r="K323" s="51"/>
      <c r="L323" s="51"/>
      <c r="N323" s="51"/>
    </row>
    <row r="324" spans="2:14" x14ac:dyDescent="0.35">
      <c r="B324" s="25">
        <f>IF(AND(ISBLANK(TrackingWorksheet!B329),ISBLANK(TrackingWorksheet!C329),ISBLANK(TrackingWorksheet!F329),ISBLANK(TrackingWorksheet!#REF!),
ISBLANK(TrackingWorksheet!#REF!),ISBLANK(TrackingWorksheet!#REF!),ISBLANK(TrackingWorksheet!G329),
ISBLANK(TrackingWorksheet!H329)),1,0)</f>
        <v>0</v>
      </c>
      <c r="C324" s="11">
        <f>IF(B324=1,"",TrackingWorksheet!D329)</f>
        <v>0</v>
      </c>
      <c r="D324" s="19">
        <f>IF(B324=1,"",IF(AND(TrackingWorksheet!B329&lt;&gt;"",TrackingWorksheet!B329&lt;=WeeklySummary!$C$7,OR(TrackingWorksheet!C329="",TrackingWorksheet!C329&gt;=WeeklySummary!$C$6)),1,0))</f>
        <v>0</v>
      </c>
      <c r="E324" s="19">
        <f>IF(B324=1,"",IF(AND(TrackingWorksheet!F329&lt;&gt;"",TrackingWorksheet!F329&lt;=WeeklySummary!$C$7,WeeklySummary!$C$6-TrackingWorksheet!F329&lt;60),1,0)*D324)</f>
        <v>0</v>
      </c>
      <c r="F324" s="19">
        <f>IF(B324=1,"",IF(AND(TrackingWorksheet!F329&lt;&gt;"",TrackingWorksheet!F329&lt;=WeeklySummary!$C$7,TrackingWorksheet!F329&gt;$M$3),1,0)*D324)</f>
        <v>0</v>
      </c>
      <c r="G324" s="19">
        <f t="shared" ref="G324:G387" si="5">MAX(E324:F324)</f>
        <v>0</v>
      </c>
      <c r="H324" s="18">
        <f>IF(B324=1,"",IF(AND(TrackingWorksheet!G329&lt;&gt;"",TrackingWorksheet!G329&lt;=WeeklySummary!$C$7),1,0)*D324)</f>
        <v>0</v>
      </c>
      <c r="I324" s="18">
        <f>IF(B324=1,"",IF(AND(TrackingWorksheet!H329&lt;&gt;"",TrackingWorksheet!H329&lt;=WeeklySummary!$C$7),1,0)*D324)</f>
        <v>0</v>
      </c>
      <c r="J324" s="51">
        <f>IF(B324=1,"",IF(AND(TrackingWorksheet!F329="",TrackingWorksheet!G329="", TrackingWorksheet!H329=""),1,0)*D324)</f>
        <v>0</v>
      </c>
      <c r="K324" s="51"/>
      <c r="L324" s="51"/>
      <c r="N324" s="51"/>
    </row>
    <row r="325" spans="2:14" x14ac:dyDescent="0.35">
      <c r="B325" s="25">
        <f>IF(AND(ISBLANK(TrackingWorksheet!B330),ISBLANK(TrackingWorksheet!C330),ISBLANK(TrackingWorksheet!F330),ISBLANK(TrackingWorksheet!#REF!),
ISBLANK(TrackingWorksheet!#REF!),ISBLANK(TrackingWorksheet!#REF!),ISBLANK(TrackingWorksheet!G330),
ISBLANK(TrackingWorksheet!H330)),1,0)</f>
        <v>0</v>
      </c>
      <c r="C325" s="11">
        <f>IF(B325=1,"",TrackingWorksheet!D330)</f>
        <v>0</v>
      </c>
      <c r="D325" s="19">
        <f>IF(B325=1,"",IF(AND(TrackingWorksheet!B330&lt;&gt;"",TrackingWorksheet!B330&lt;=WeeklySummary!$C$7,OR(TrackingWorksheet!C330="",TrackingWorksheet!C330&gt;=WeeklySummary!$C$6)),1,0))</f>
        <v>0</v>
      </c>
      <c r="E325" s="19">
        <f>IF(B325=1,"",IF(AND(TrackingWorksheet!F330&lt;&gt;"",TrackingWorksheet!F330&lt;=WeeklySummary!$C$7,WeeklySummary!$C$6-TrackingWorksheet!F330&lt;60),1,0)*D325)</f>
        <v>0</v>
      </c>
      <c r="F325" s="19">
        <f>IF(B325=1,"",IF(AND(TrackingWorksheet!F330&lt;&gt;"",TrackingWorksheet!F330&lt;=WeeklySummary!$C$7,TrackingWorksheet!F330&gt;$M$3),1,0)*D325)</f>
        <v>0</v>
      </c>
      <c r="G325" s="19">
        <f t="shared" si="5"/>
        <v>0</v>
      </c>
      <c r="H325" s="18">
        <f>IF(B325=1,"",IF(AND(TrackingWorksheet!G330&lt;&gt;"",TrackingWorksheet!G330&lt;=WeeklySummary!$C$7),1,0)*D325)</f>
        <v>0</v>
      </c>
      <c r="I325" s="18">
        <f>IF(B325=1,"",IF(AND(TrackingWorksheet!H330&lt;&gt;"",TrackingWorksheet!H330&lt;=WeeklySummary!$C$7),1,0)*D325)</f>
        <v>0</v>
      </c>
      <c r="J325" s="51">
        <f>IF(B325=1,"",IF(AND(TrackingWorksheet!F330="",TrackingWorksheet!G330="", TrackingWorksheet!H330=""),1,0)*D325)</f>
        <v>0</v>
      </c>
      <c r="K325" s="51"/>
      <c r="L325" s="51"/>
      <c r="N325" s="51"/>
    </row>
    <row r="326" spans="2:14" x14ac:dyDescent="0.35">
      <c r="B326" s="25">
        <f>IF(AND(ISBLANK(TrackingWorksheet!B331),ISBLANK(TrackingWorksheet!C331),ISBLANK(TrackingWorksheet!F331),ISBLANK(TrackingWorksheet!#REF!),
ISBLANK(TrackingWorksheet!#REF!),ISBLANK(TrackingWorksheet!#REF!),ISBLANK(TrackingWorksheet!G331),
ISBLANK(TrackingWorksheet!H331)),1,0)</f>
        <v>0</v>
      </c>
      <c r="C326" s="11">
        <f>IF(B326=1,"",TrackingWorksheet!D331)</f>
        <v>0</v>
      </c>
      <c r="D326" s="19">
        <f>IF(B326=1,"",IF(AND(TrackingWorksheet!B331&lt;&gt;"",TrackingWorksheet!B331&lt;=WeeklySummary!$C$7,OR(TrackingWorksheet!C331="",TrackingWorksheet!C331&gt;=WeeklySummary!$C$6)),1,0))</f>
        <v>0</v>
      </c>
      <c r="E326" s="19">
        <f>IF(B326=1,"",IF(AND(TrackingWorksheet!F331&lt;&gt;"",TrackingWorksheet!F331&lt;=WeeklySummary!$C$7,WeeklySummary!$C$6-TrackingWorksheet!F331&lt;60),1,0)*D326)</f>
        <v>0</v>
      </c>
      <c r="F326" s="19">
        <f>IF(B326=1,"",IF(AND(TrackingWorksheet!F331&lt;&gt;"",TrackingWorksheet!F331&lt;=WeeklySummary!$C$7,TrackingWorksheet!F331&gt;$M$3),1,0)*D326)</f>
        <v>0</v>
      </c>
      <c r="G326" s="19">
        <f t="shared" si="5"/>
        <v>0</v>
      </c>
      <c r="H326" s="18">
        <f>IF(B326=1,"",IF(AND(TrackingWorksheet!G331&lt;&gt;"",TrackingWorksheet!G331&lt;=WeeklySummary!$C$7),1,0)*D326)</f>
        <v>0</v>
      </c>
      <c r="I326" s="18">
        <f>IF(B326=1,"",IF(AND(TrackingWorksheet!H331&lt;&gt;"",TrackingWorksheet!H331&lt;=WeeklySummary!$C$7),1,0)*D326)</f>
        <v>0</v>
      </c>
      <c r="J326" s="51">
        <f>IF(B326=1,"",IF(AND(TrackingWorksheet!F331="",TrackingWorksheet!G331="", TrackingWorksheet!H331=""),1,0)*D326)</f>
        <v>0</v>
      </c>
      <c r="K326" s="51"/>
      <c r="L326" s="51"/>
      <c r="N326" s="51"/>
    </row>
    <row r="327" spans="2:14" x14ac:dyDescent="0.35">
      <c r="B327" s="25">
        <f>IF(AND(ISBLANK(TrackingWorksheet!B332),ISBLANK(TrackingWorksheet!C332),ISBLANK(TrackingWorksheet!F332),ISBLANK(TrackingWorksheet!#REF!),
ISBLANK(TrackingWorksheet!#REF!),ISBLANK(TrackingWorksheet!#REF!),ISBLANK(TrackingWorksheet!G332),
ISBLANK(TrackingWorksheet!H332)),1,0)</f>
        <v>0</v>
      </c>
      <c r="C327" s="11">
        <f>IF(B327=1,"",TrackingWorksheet!D332)</f>
        <v>0</v>
      </c>
      <c r="D327" s="19">
        <f>IF(B327=1,"",IF(AND(TrackingWorksheet!B332&lt;&gt;"",TrackingWorksheet!B332&lt;=WeeklySummary!$C$7,OR(TrackingWorksheet!C332="",TrackingWorksheet!C332&gt;=WeeklySummary!$C$6)),1,0))</f>
        <v>0</v>
      </c>
      <c r="E327" s="19">
        <f>IF(B327=1,"",IF(AND(TrackingWorksheet!F332&lt;&gt;"",TrackingWorksheet!F332&lt;=WeeklySummary!$C$7,WeeklySummary!$C$6-TrackingWorksheet!F332&lt;60),1,0)*D327)</f>
        <v>0</v>
      </c>
      <c r="F327" s="19">
        <f>IF(B327=1,"",IF(AND(TrackingWorksheet!F332&lt;&gt;"",TrackingWorksheet!F332&lt;=WeeklySummary!$C$7,TrackingWorksheet!F332&gt;$M$3),1,0)*D327)</f>
        <v>0</v>
      </c>
      <c r="G327" s="19">
        <f t="shared" si="5"/>
        <v>0</v>
      </c>
      <c r="H327" s="18">
        <f>IF(B327=1,"",IF(AND(TrackingWorksheet!G332&lt;&gt;"",TrackingWorksheet!G332&lt;=WeeklySummary!$C$7),1,0)*D327)</f>
        <v>0</v>
      </c>
      <c r="I327" s="18">
        <f>IF(B327=1,"",IF(AND(TrackingWorksheet!H332&lt;&gt;"",TrackingWorksheet!H332&lt;=WeeklySummary!$C$7),1,0)*D327)</f>
        <v>0</v>
      </c>
      <c r="J327" s="51">
        <f>IF(B327=1,"",IF(AND(TrackingWorksheet!F332="",TrackingWorksheet!G332="", TrackingWorksheet!H332=""),1,0)*D327)</f>
        <v>0</v>
      </c>
      <c r="K327" s="51"/>
      <c r="L327" s="51"/>
      <c r="N327" s="51"/>
    </row>
    <row r="328" spans="2:14" x14ac:dyDescent="0.35">
      <c r="B328" s="25">
        <f>IF(AND(ISBLANK(TrackingWorksheet!B333),ISBLANK(TrackingWorksheet!C333),ISBLANK(TrackingWorksheet!F333),ISBLANK(TrackingWorksheet!#REF!),
ISBLANK(TrackingWorksheet!#REF!),ISBLANK(TrackingWorksheet!#REF!),ISBLANK(TrackingWorksheet!G333),
ISBLANK(TrackingWorksheet!H333)),1,0)</f>
        <v>0</v>
      </c>
      <c r="C328" s="11">
        <f>IF(B328=1,"",TrackingWorksheet!D333)</f>
        <v>0</v>
      </c>
      <c r="D328" s="19">
        <f>IF(B328=1,"",IF(AND(TrackingWorksheet!B333&lt;&gt;"",TrackingWorksheet!B333&lt;=WeeklySummary!$C$7,OR(TrackingWorksheet!C333="",TrackingWorksheet!C333&gt;=WeeklySummary!$C$6)),1,0))</f>
        <v>0</v>
      </c>
      <c r="E328" s="19">
        <f>IF(B328=1,"",IF(AND(TrackingWorksheet!F333&lt;&gt;"",TrackingWorksheet!F333&lt;=WeeklySummary!$C$7,WeeklySummary!$C$6-TrackingWorksheet!F333&lt;60),1,0)*D328)</f>
        <v>0</v>
      </c>
      <c r="F328" s="19">
        <f>IF(B328=1,"",IF(AND(TrackingWorksheet!F333&lt;&gt;"",TrackingWorksheet!F333&lt;=WeeklySummary!$C$7,TrackingWorksheet!F333&gt;$M$3),1,0)*D328)</f>
        <v>0</v>
      </c>
      <c r="G328" s="19">
        <f t="shared" si="5"/>
        <v>0</v>
      </c>
      <c r="H328" s="18">
        <f>IF(B328=1,"",IF(AND(TrackingWorksheet!G333&lt;&gt;"",TrackingWorksheet!G333&lt;=WeeklySummary!$C$7),1,0)*D328)</f>
        <v>0</v>
      </c>
      <c r="I328" s="18">
        <f>IF(B328=1,"",IF(AND(TrackingWorksheet!H333&lt;&gt;"",TrackingWorksheet!H333&lt;=WeeklySummary!$C$7),1,0)*D328)</f>
        <v>0</v>
      </c>
      <c r="J328" s="51">
        <f>IF(B328=1,"",IF(AND(TrackingWorksheet!F333="",TrackingWorksheet!G333="", TrackingWorksheet!H333=""),1,0)*D328)</f>
        <v>0</v>
      </c>
      <c r="K328" s="51"/>
      <c r="L328" s="51"/>
      <c r="N328" s="51"/>
    </row>
    <row r="329" spans="2:14" x14ac:dyDescent="0.35">
      <c r="B329" s="25">
        <f>IF(AND(ISBLANK(TrackingWorksheet!B334),ISBLANK(TrackingWorksheet!C334),ISBLANK(TrackingWorksheet!F334),ISBLANK(TrackingWorksheet!#REF!),
ISBLANK(TrackingWorksheet!#REF!),ISBLANK(TrackingWorksheet!#REF!),ISBLANK(TrackingWorksheet!G334),
ISBLANK(TrackingWorksheet!H334)),1,0)</f>
        <v>0</v>
      </c>
      <c r="C329" s="11">
        <f>IF(B329=1,"",TrackingWorksheet!D334)</f>
        <v>0</v>
      </c>
      <c r="D329" s="19">
        <f>IF(B329=1,"",IF(AND(TrackingWorksheet!B334&lt;&gt;"",TrackingWorksheet!B334&lt;=WeeklySummary!$C$7,OR(TrackingWorksheet!C334="",TrackingWorksheet!C334&gt;=WeeklySummary!$C$6)),1,0))</f>
        <v>0</v>
      </c>
      <c r="E329" s="19">
        <f>IF(B329=1,"",IF(AND(TrackingWorksheet!F334&lt;&gt;"",TrackingWorksheet!F334&lt;=WeeklySummary!$C$7,WeeklySummary!$C$6-TrackingWorksheet!F334&lt;60),1,0)*D329)</f>
        <v>0</v>
      </c>
      <c r="F329" s="19">
        <f>IF(B329=1,"",IF(AND(TrackingWorksheet!F334&lt;&gt;"",TrackingWorksheet!F334&lt;=WeeklySummary!$C$7,TrackingWorksheet!F334&gt;$M$3),1,0)*D329)</f>
        <v>0</v>
      </c>
      <c r="G329" s="19">
        <f t="shared" si="5"/>
        <v>0</v>
      </c>
      <c r="H329" s="18">
        <f>IF(B329=1,"",IF(AND(TrackingWorksheet!G334&lt;&gt;"",TrackingWorksheet!G334&lt;=WeeklySummary!$C$7),1,0)*D329)</f>
        <v>0</v>
      </c>
      <c r="I329" s="18">
        <f>IF(B329=1,"",IF(AND(TrackingWorksheet!H334&lt;&gt;"",TrackingWorksheet!H334&lt;=WeeklySummary!$C$7),1,0)*D329)</f>
        <v>0</v>
      </c>
      <c r="J329" s="51">
        <f>IF(B329=1,"",IF(AND(TrackingWorksheet!F334="",TrackingWorksheet!G334="", TrackingWorksheet!H334=""),1,0)*D329)</f>
        <v>0</v>
      </c>
      <c r="K329" s="51"/>
      <c r="L329" s="51"/>
      <c r="N329" s="51"/>
    </row>
    <row r="330" spans="2:14" x14ac:dyDescent="0.35">
      <c r="B330" s="25">
        <f>IF(AND(ISBLANK(TrackingWorksheet!B335),ISBLANK(TrackingWorksheet!C335),ISBLANK(TrackingWorksheet!F335),ISBLANK(TrackingWorksheet!#REF!),
ISBLANK(TrackingWorksheet!#REF!),ISBLANK(TrackingWorksheet!#REF!),ISBLANK(TrackingWorksheet!G335),
ISBLANK(TrackingWorksheet!H335)),1,0)</f>
        <v>0</v>
      </c>
      <c r="C330" s="11">
        <f>IF(B330=1,"",TrackingWorksheet!D335)</f>
        <v>0</v>
      </c>
      <c r="D330" s="19">
        <f>IF(B330=1,"",IF(AND(TrackingWorksheet!B335&lt;&gt;"",TrackingWorksheet!B335&lt;=WeeklySummary!$C$7,OR(TrackingWorksheet!C335="",TrackingWorksheet!C335&gt;=WeeklySummary!$C$6)),1,0))</f>
        <v>0</v>
      </c>
      <c r="E330" s="19">
        <f>IF(B330=1,"",IF(AND(TrackingWorksheet!F335&lt;&gt;"",TrackingWorksheet!F335&lt;=WeeklySummary!$C$7,WeeklySummary!$C$6-TrackingWorksheet!F335&lt;60),1,0)*D330)</f>
        <v>0</v>
      </c>
      <c r="F330" s="19">
        <f>IF(B330=1,"",IF(AND(TrackingWorksheet!F335&lt;&gt;"",TrackingWorksheet!F335&lt;=WeeklySummary!$C$7,TrackingWorksheet!F335&gt;$M$3),1,0)*D330)</f>
        <v>0</v>
      </c>
      <c r="G330" s="19">
        <f t="shared" si="5"/>
        <v>0</v>
      </c>
      <c r="H330" s="18">
        <f>IF(B330=1,"",IF(AND(TrackingWorksheet!G335&lt;&gt;"",TrackingWorksheet!G335&lt;=WeeklySummary!$C$7),1,0)*D330)</f>
        <v>0</v>
      </c>
      <c r="I330" s="18">
        <f>IF(B330=1,"",IF(AND(TrackingWorksheet!H335&lt;&gt;"",TrackingWorksheet!H335&lt;=WeeklySummary!$C$7),1,0)*D330)</f>
        <v>0</v>
      </c>
      <c r="J330" s="51">
        <f>IF(B330=1,"",IF(AND(TrackingWorksheet!F335="",TrackingWorksheet!G335="", TrackingWorksheet!H335=""),1,0)*D330)</f>
        <v>0</v>
      </c>
      <c r="K330" s="51"/>
      <c r="L330" s="51"/>
      <c r="N330" s="51"/>
    </row>
    <row r="331" spans="2:14" x14ac:dyDescent="0.35">
      <c r="B331" s="25">
        <f>IF(AND(ISBLANK(TrackingWorksheet!B336),ISBLANK(TrackingWorksheet!C336),ISBLANK(TrackingWorksheet!F336),ISBLANK(TrackingWorksheet!#REF!),
ISBLANK(TrackingWorksheet!#REF!),ISBLANK(TrackingWorksheet!#REF!),ISBLANK(TrackingWorksheet!G336),
ISBLANK(TrackingWorksheet!H336)),1,0)</f>
        <v>0</v>
      </c>
      <c r="C331" s="11">
        <f>IF(B331=1,"",TrackingWorksheet!D336)</f>
        <v>0</v>
      </c>
      <c r="D331" s="19">
        <f>IF(B331=1,"",IF(AND(TrackingWorksheet!B336&lt;&gt;"",TrackingWorksheet!B336&lt;=WeeklySummary!$C$7,OR(TrackingWorksheet!C336="",TrackingWorksheet!C336&gt;=WeeklySummary!$C$6)),1,0))</f>
        <v>0</v>
      </c>
      <c r="E331" s="19">
        <f>IF(B331=1,"",IF(AND(TrackingWorksheet!F336&lt;&gt;"",TrackingWorksheet!F336&lt;=WeeklySummary!$C$7,WeeklySummary!$C$6-TrackingWorksheet!F336&lt;60),1,0)*D331)</f>
        <v>0</v>
      </c>
      <c r="F331" s="19">
        <f>IF(B331=1,"",IF(AND(TrackingWorksheet!F336&lt;&gt;"",TrackingWorksheet!F336&lt;=WeeklySummary!$C$7,TrackingWorksheet!F336&gt;$M$3),1,0)*D331)</f>
        <v>0</v>
      </c>
      <c r="G331" s="19">
        <f t="shared" si="5"/>
        <v>0</v>
      </c>
      <c r="H331" s="18">
        <f>IF(B331=1,"",IF(AND(TrackingWorksheet!G336&lt;&gt;"",TrackingWorksheet!G336&lt;=WeeklySummary!$C$7),1,0)*D331)</f>
        <v>0</v>
      </c>
      <c r="I331" s="18">
        <f>IF(B331=1,"",IF(AND(TrackingWorksheet!H336&lt;&gt;"",TrackingWorksheet!H336&lt;=WeeklySummary!$C$7),1,0)*D331)</f>
        <v>0</v>
      </c>
      <c r="J331" s="51">
        <f>IF(B331=1,"",IF(AND(TrackingWorksheet!F336="",TrackingWorksheet!G336="", TrackingWorksheet!H336=""),1,0)*D331)</f>
        <v>0</v>
      </c>
      <c r="K331" s="51"/>
      <c r="L331" s="51"/>
      <c r="N331" s="51"/>
    </row>
    <row r="332" spans="2:14" x14ac:dyDescent="0.35">
      <c r="B332" s="25">
        <f>IF(AND(ISBLANK(TrackingWorksheet!B337),ISBLANK(TrackingWorksheet!C337),ISBLANK(TrackingWorksheet!F337),ISBLANK(TrackingWorksheet!#REF!),
ISBLANK(TrackingWorksheet!#REF!),ISBLANK(TrackingWorksheet!#REF!),ISBLANK(TrackingWorksheet!G337),
ISBLANK(TrackingWorksheet!H337)),1,0)</f>
        <v>0</v>
      </c>
      <c r="C332" s="11">
        <f>IF(B332=1,"",TrackingWorksheet!D337)</f>
        <v>0</v>
      </c>
      <c r="D332" s="19">
        <f>IF(B332=1,"",IF(AND(TrackingWorksheet!B337&lt;&gt;"",TrackingWorksheet!B337&lt;=WeeklySummary!$C$7,OR(TrackingWorksheet!C337="",TrackingWorksheet!C337&gt;=WeeklySummary!$C$6)),1,0))</f>
        <v>0</v>
      </c>
      <c r="E332" s="19">
        <f>IF(B332=1,"",IF(AND(TrackingWorksheet!F337&lt;&gt;"",TrackingWorksheet!F337&lt;=WeeklySummary!$C$7,WeeklySummary!$C$6-TrackingWorksheet!F337&lt;60),1,0)*D332)</f>
        <v>0</v>
      </c>
      <c r="F332" s="19">
        <f>IF(B332=1,"",IF(AND(TrackingWorksheet!F337&lt;&gt;"",TrackingWorksheet!F337&lt;=WeeklySummary!$C$7,TrackingWorksheet!F337&gt;$M$3),1,0)*D332)</f>
        <v>0</v>
      </c>
      <c r="G332" s="19">
        <f t="shared" si="5"/>
        <v>0</v>
      </c>
      <c r="H332" s="18">
        <f>IF(B332=1,"",IF(AND(TrackingWorksheet!G337&lt;&gt;"",TrackingWorksheet!G337&lt;=WeeklySummary!$C$7),1,0)*D332)</f>
        <v>0</v>
      </c>
      <c r="I332" s="18">
        <f>IF(B332=1,"",IF(AND(TrackingWorksheet!H337&lt;&gt;"",TrackingWorksheet!H337&lt;=WeeklySummary!$C$7),1,0)*D332)</f>
        <v>0</v>
      </c>
      <c r="J332" s="51">
        <f>IF(B332=1,"",IF(AND(TrackingWorksheet!F337="",TrackingWorksheet!G337="", TrackingWorksheet!H337=""),1,0)*D332)</f>
        <v>0</v>
      </c>
      <c r="K332" s="51"/>
      <c r="L332" s="51"/>
      <c r="N332" s="51"/>
    </row>
    <row r="333" spans="2:14" x14ac:dyDescent="0.35">
      <c r="B333" s="25">
        <f>IF(AND(ISBLANK(TrackingWorksheet!B338),ISBLANK(TrackingWorksheet!C338),ISBLANK(TrackingWorksheet!F338),ISBLANK(TrackingWorksheet!#REF!),
ISBLANK(TrackingWorksheet!#REF!),ISBLANK(TrackingWorksheet!#REF!),ISBLANK(TrackingWorksheet!G338),
ISBLANK(TrackingWorksheet!H338)),1,0)</f>
        <v>0</v>
      </c>
      <c r="C333" s="11">
        <f>IF(B333=1,"",TrackingWorksheet!D338)</f>
        <v>0</v>
      </c>
      <c r="D333" s="19">
        <f>IF(B333=1,"",IF(AND(TrackingWorksheet!B338&lt;&gt;"",TrackingWorksheet!B338&lt;=WeeklySummary!$C$7,OR(TrackingWorksheet!C338="",TrackingWorksheet!C338&gt;=WeeklySummary!$C$6)),1,0))</f>
        <v>0</v>
      </c>
      <c r="E333" s="19">
        <f>IF(B333=1,"",IF(AND(TrackingWorksheet!F338&lt;&gt;"",TrackingWorksheet!F338&lt;=WeeklySummary!$C$7,WeeklySummary!$C$6-TrackingWorksheet!F338&lt;60),1,0)*D333)</f>
        <v>0</v>
      </c>
      <c r="F333" s="19">
        <f>IF(B333=1,"",IF(AND(TrackingWorksheet!F338&lt;&gt;"",TrackingWorksheet!F338&lt;=WeeklySummary!$C$7,TrackingWorksheet!F338&gt;$M$3),1,0)*D333)</f>
        <v>0</v>
      </c>
      <c r="G333" s="19">
        <f t="shared" si="5"/>
        <v>0</v>
      </c>
      <c r="H333" s="18">
        <f>IF(B333=1,"",IF(AND(TrackingWorksheet!G338&lt;&gt;"",TrackingWorksheet!G338&lt;=WeeklySummary!$C$7),1,0)*D333)</f>
        <v>0</v>
      </c>
      <c r="I333" s="18">
        <f>IF(B333=1,"",IF(AND(TrackingWorksheet!H338&lt;&gt;"",TrackingWorksheet!H338&lt;=WeeklySummary!$C$7),1,0)*D333)</f>
        <v>0</v>
      </c>
      <c r="J333" s="51">
        <f>IF(B333=1,"",IF(AND(TrackingWorksheet!F338="",TrackingWorksheet!G338="", TrackingWorksheet!H338=""),1,0)*D333)</f>
        <v>0</v>
      </c>
      <c r="K333" s="51"/>
      <c r="L333" s="51"/>
      <c r="N333" s="51"/>
    </row>
    <row r="334" spans="2:14" x14ac:dyDescent="0.35">
      <c r="B334" s="25">
        <f>IF(AND(ISBLANK(TrackingWorksheet!B339),ISBLANK(TrackingWorksheet!C339),ISBLANK(TrackingWorksheet!F339),ISBLANK(TrackingWorksheet!#REF!),
ISBLANK(TrackingWorksheet!#REF!),ISBLANK(TrackingWorksheet!#REF!),ISBLANK(TrackingWorksheet!G339),
ISBLANK(TrackingWorksheet!H339)),1,0)</f>
        <v>0</v>
      </c>
      <c r="C334" s="11">
        <f>IF(B334=1,"",TrackingWorksheet!D339)</f>
        <v>0</v>
      </c>
      <c r="D334" s="19">
        <f>IF(B334=1,"",IF(AND(TrackingWorksheet!B339&lt;&gt;"",TrackingWorksheet!B339&lt;=WeeklySummary!$C$7,OR(TrackingWorksheet!C339="",TrackingWorksheet!C339&gt;=WeeklySummary!$C$6)),1,0))</f>
        <v>0</v>
      </c>
      <c r="E334" s="19">
        <f>IF(B334=1,"",IF(AND(TrackingWorksheet!F339&lt;&gt;"",TrackingWorksheet!F339&lt;=WeeklySummary!$C$7,WeeklySummary!$C$6-TrackingWorksheet!F339&lt;60),1,0)*D334)</f>
        <v>0</v>
      </c>
      <c r="F334" s="19">
        <f>IF(B334=1,"",IF(AND(TrackingWorksheet!F339&lt;&gt;"",TrackingWorksheet!F339&lt;=WeeklySummary!$C$7,TrackingWorksheet!F339&gt;$M$3),1,0)*D334)</f>
        <v>0</v>
      </c>
      <c r="G334" s="19">
        <f t="shared" si="5"/>
        <v>0</v>
      </c>
      <c r="H334" s="18">
        <f>IF(B334=1,"",IF(AND(TrackingWorksheet!G339&lt;&gt;"",TrackingWorksheet!G339&lt;=WeeklySummary!$C$7),1,0)*D334)</f>
        <v>0</v>
      </c>
      <c r="I334" s="18">
        <f>IF(B334=1,"",IF(AND(TrackingWorksheet!H339&lt;&gt;"",TrackingWorksheet!H339&lt;=WeeklySummary!$C$7),1,0)*D334)</f>
        <v>0</v>
      </c>
      <c r="J334" s="51">
        <f>IF(B334=1,"",IF(AND(TrackingWorksheet!F339="",TrackingWorksheet!G339="", TrackingWorksheet!H339=""),1,0)*D334)</f>
        <v>0</v>
      </c>
      <c r="K334" s="51"/>
      <c r="L334" s="51"/>
      <c r="N334" s="51"/>
    </row>
    <row r="335" spans="2:14" x14ac:dyDescent="0.35">
      <c r="B335" s="25">
        <f>IF(AND(ISBLANK(TrackingWorksheet!B340),ISBLANK(TrackingWorksheet!C340),ISBLANK(TrackingWorksheet!F340),ISBLANK(TrackingWorksheet!#REF!),
ISBLANK(TrackingWorksheet!#REF!),ISBLANK(TrackingWorksheet!#REF!),ISBLANK(TrackingWorksheet!G340),
ISBLANK(TrackingWorksheet!H340)),1,0)</f>
        <v>0</v>
      </c>
      <c r="C335" s="11">
        <f>IF(B335=1,"",TrackingWorksheet!D340)</f>
        <v>0</v>
      </c>
      <c r="D335" s="19">
        <f>IF(B335=1,"",IF(AND(TrackingWorksheet!B340&lt;&gt;"",TrackingWorksheet!B340&lt;=WeeklySummary!$C$7,OR(TrackingWorksheet!C340="",TrackingWorksheet!C340&gt;=WeeklySummary!$C$6)),1,0))</f>
        <v>0</v>
      </c>
      <c r="E335" s="19">
        <f>IF(B335=1,"",IF(AND(TrackingWorksheet!F340&lt;&gt;"",TrackingWorksheet!F340&lt;=WeeklySummary!$C$7,WeeklySummary!$C$6-TrackingWorksheet!F340&lt;60),1,0)*D335)</f>
        <v>0</v>
      </c>
      <c r="F335" s="19">
        <f>IF(B335=1,"",IF(AND(TrackingWorksheet!F340&lt;&gt;"",TrackingWorksheet!F340&lt;=WeeklySummary!$C$7,TrackingWorksheet!F340&gt;$M$3),1,0)*D335)</f>
        <v>0</v>
      </c>
      <c r="G335" s="19">
        <f t="shared" si="5"/>
        <v>0</v>
      </c>
      <c r="H335" s="18">
        <f>IF(B335=1,"",IF(AND(TrackingWorksheet!G340&lt;&gt;"",TrackingWorksheet!G340&lt;=WeeklySummary!$C$7),1,0)*D335)</f>
        <v>0</v>
      </c>
      <c r="I335" s="18">
        <f>IF(B335=1,"",IF(AND(TrackingWorksheet!H340&lt;&gt;"",TrackingWorksheet!H340&lt;=WeeklySummary!$C$7),1,0)*D335)</f>
        <v>0</v>
      </c>
      <c r="J335" s="51">
        <f>IF(B335=1,"",IF(AND(TrackingWorksheet!F340="",TrackingWorksheet!G340="", TrackingWorksheet!H340=""),1,0)*D335)</f>
        <v>0</v>
      </c>
      <c r="K335" s="51"/>
      <c r="L335" s="51"/>
      <c r="N335" s="51"/>
    </row>
    <row r="336" spans="2:14" x14ac:dyDescent="0.35">
      <c r="B336" s="25">
        <f>IF(AND(ISBLANK(TrackingWorksheet!B341),ISBLANK(TrackingWorksheet!C341),ISBLANK(TrackingWorksheet!F341),ISBLANK(TrackingWorksheet!#REF!),
ISBLANK(TrackingWorksheet!#REF!),ISBLANK(TrackingWorksheet!#REF!),ISBLANK(TrackingWorksheet!G341),
ISBLANK(TrackingWorksheet!H341)),1,0)</f>
        <v>0</v>
      </c>
      <c r="C336" s="11">
        <f>IF(B336=1,"",TrackingWorksheet!D341)</f>
        <v>0</v>
      </c>
      <c r="D336" s="19">
        <f>IF(B336=1,"",IF(AND(TrackingWorksheet!B341&lt;&gt;"",TrackingWorksheet!B341&lt;=WeeklySummary!$C$7,OR(TrackingWorksheet!C341="",TrackingWorksheet!C341&gt;=WeeklySummary!$C$6)),1,0))</f>
        <v>0</v>
      </c>
      <c r="E336" s="19">
        <f>IF(B336=1,"",IF(AND(TrackingWorksheet!F341&lt;&gt;"",TrackingWorksheet!F341&lt;=WeeklySummary!$C$7,WeeklySummary!$C$6-TrackingWorksheet!F341&lt;60),1,0)*D336)</f>
        <v>0</v>
      </c>
      <c r="F336" s="19">
        <f>IF(B336=1,"",IF(AND(TrackingWorksheet!F341&lt;&gt;"",TrackingWorksheet!F341&lt;=WeeklySummary!$C$7,TrackingWorksheet!F341&gt;$M$3),1,0)*D336)</f>
        <v>0</v>
      </c>
      <c r="G336" s="19">
        <f t="shared" si="5"/>
        <v>0</v>
      </c>
      <c r="H336" s="18">
        <f>IF(B336=1,"",IF(AND(TrackingWorksheet!G341&lt;&gt;"",TrackingWorksheet!G341&lt;=WeeklySummary!$C$7),1,0)*D336)</f>
        <v>0</v>
      </c>
      <c r="I336" s="18">
        <f>IF(B336=1,"",IF(AND(TrackingWorksheet!H341&lt;&gt;"",TrackingWorksheet!H341&lt;=WeeklySummary!$C$7),1,0)*D336)</f>
        <v>0</v>
      </c>
      <c r="J336" s="51">
        <f>IF(B336=1,"",IF(AND(TrackingWorksheet!F341="",TrackingWorksheet!G341="", TrackingWorksheet!H341=""),1,0)*D336)</f>
        <v>0</v>
      </c>
      <c r="K336" s="51"/>
      <c r="L336" s="51"/>
      <c r="N336" s="51"/>
    </row>
    <row r="337" spans="2:14" x14ac:dyDescent="0.35">
      <c r="B337" s="25">
        <f>IF(AND(ISBLANK(TrackingWorksheet!B342),ISBLANK(TrackingWorksheet!C342),ISBLANK(TrackingWorksheet!F342),ISBLANK(TrackingWorksheet!#REF!),
ISBLANK(TrackingWorksheet!#REF!),ISBLANK(TrackingWorksheet!#REF!),ISBLANK(TrackingWorksheet!G342),
ISBLANK(TrackingWorksheet!H342)),1,0)</f>
        <v>0</v>
      </c>
      <c r="C337" s="11">
        <f>IF(B337=1,"",TrackingWorksheet!D342)</f>
        <v>0</v>
      </c>
      <c r="D337" s="19">
        <f>IF(B337=1,"",IF(AND(TrackingWorksheet!B342&lt;&gt;"",TrackingWorksheet!B342&lt;=WeeklySummary!$C$7,OR(TrackingWorksheet!C342="",TrackingWorksheet!C342&gt;=WeeklySummary!$C$6)),1,0))</f>
        <v>0</v>
      </c>
      <c r="E337" s="19">
        <f>IF(B337=1,"",IF(AND(TrackingWorksheet!F342&lt;&gt;"",TrackingWorksheet!F342&lt;=WeeklySummary!$C$7,WeeklySummary!$C$6-TrackingWorksheet!F342&lt;60),1,0)*D337)</f>
        <v>0</v>
      </c>
      <c r="F337" s="19">
        <f>IF(B337=1,"",IF(AND(TrackingWorksheet!F342&lt;&gt;"",TrackingWorksheet!F342&lt;=WeeklySummary!$C$7,TrackingWorksheet!F342&gt;$M$3),1,0)*D337)</f>
        <v>0</v>
      </c>
      <c r="G337" s="19">
        <f t="shared" si="5"/>
        <v>0</v>
      </c>
      <c r="H337" s="18">
        <f>IF(B337=1,"",IF(AND(TrackingWorksheet!G342&lt;&gt;"",TrackingWorksheet!G342&lt;=WeeklySummary!$C$7),1,0)*D337)</f>
        <v>0</v>
      </c>
      <c r="I337" s="18">
        <f>IF(B337=1,"",IF(AND(TrackingWorksheet!H342&lt;&gt;"",TrackingWorksheet!H342&lt;=WeeklySummary!$C$7),1,0)*D337)</f>
        <v>0</v>
      </c>
      <c r="J337" s="51">
        <f>IF(B337=1,"",IF(AND(TrackingWorksheet!F342="",TrackingWorksheet!G342="", TrackingWorksheet!H342=""),1,0)*D337)</f>
        <v>0</v>
      </c>
      <c r="K337" s="51"/>
      <c r="L337" s="51"/>
      <c r="N337" s="51"/>
    </row>
    <row r="338" spans="2:14" x14ac:dyDescent="0.35">
      <c r="B338" s="25">
        <f>IF(AND(ISBLANK(TrackingWorksheet!B343),ISBLANK(TrackingWorksheet!C343),ISBLANK(TrackingWorksheet!F343),ISBLANK(TrackingWorksheet!#REF!),
ISBLANK(TrackingWorksheet!#REF!),ISBLANK(TrackingWorksheet!#REF!),ISBLANK(TrackingWorksheet!G343),
ISBLANK(TrackingWorksheet!H343)),1,0)</f>
        <v>0</v>
      </c>
      <c r="C338" s="11">
        <f>IF(B338=1,"",TrackingWorksheet!D343)</f>
        <v>0</v>
      </c>
      <c r="D338" s="19">
        <f>IF(B338=1,"",IF(AND(TrackingWorksheet!B343&lt;&gt;"",TrackingWorksheet!B343&lt;=WeeklySummary!$C$7,OR(TrackingWorksheet!C343="",TrackingWorksheet!C343&gt;=WeeklySummary!$C$6)),1,0))</f>
        <v>0</v>
      </c>
      <c r="E338" s="19">
        <f>IF(B338=1,"",IF(AND(TrackingWorksheet!F343&lt;&gt;"",TrackingWorksheet!F343&lt;=WeeklySummary!$C$7,WeeklySummary!$C$6-TrackingWorksheet!F343&lt;60),1,0)*D338)</f>
        <v>0</v>
      </c>
      <c r="F338" s="19">
        <f>IF(B338=1,"",IF(AND(TrackingWorksheet!F343&lt;&gt;"",TrackingWorksheet!F343&lt;=WeeklySummary!$C$7,TrackingWorksheet!F343&gt;$M$3),1,0)*D338)</f>
        <v>0</v>
      </c>
      <c r="G338" s="19">
        <f t="shared" si="5"/>
        <v>0</v>
      </c>
      <c r="H338" s="18">
        <f>IF(B338=1,"",IF(AND(TrackingWorksheet!G343&lt;&gt;"",TrackingWorksheet!G343&lt;=WeeklySummary!$C$7),1,0)*D338)</f>
        <v>0</v>
      </c>
      <c r="I338" s="18">
        <f>IF(B338=1,"",IF(AND(TrackingWorksheet!H343&lt;&gt;"",TrackingWorksheet!H343&lt;=WeeklySummary!$C$7),1,0)*D338)</f>
        <v>0</v>
      </c>
      <c r="J338" s="51">
        <f>IF(B338=1,"",IF(AND(TrackingWorksheet!F343="",TrackingWorksheet!G343="", TrackingWorksheet!H343=""),1,0)*D338)</f>
        <v>0</v>
      </c>
      <c r="K338" s="51"/>
      <c r="L338" s="51"/>
      <c r="N338" s="51"/>
    </row>
    <row r="339" spans="2:14" x14ac:dyDescent="0.35">
      <c r="B339" s="25">
        <f>IF(AND(ISBLANK(TrackingWorksheet!B344),ISBLANK(TrackingWorksheet!C344),ISBLANK(TrackingWorksheet!F344),ISBLANK(TrackingWorksheet!#REF!),
ISBLANK(TrackingWorksheet!#REF!),ISBLANK(TrackingWorksheet!#REF!),ISBLANK(TrackingWorksheet!G344),
ISBLANK(TrackingWorksheet!H344)),1,0)</f>
        <v>0</v>
      </c>
      <c r="C339" s="11">
        <f>IF(B339=1,"",TrackingWorksheet!D344)</f>
        <v>0</v>
      </c>
      <c r="D339" s="19">
        <f>IF(B339=1,"",IF(AND(TrackingWorksheet!B344&lt;&gt;"",TrackingWorksheet!B344&lt;=WeeklySummary!$C$7,OR(TrackingWorksheet!C344="",TrackingWorksheet!C344&gt;=WeeklySummary!$C$6)),1,0))</f>
        <v>0</v>
      </c>
      <c r="E339" s="19">
        <f>IF(B339=1,"",IF(AND(TrackingWorksheet!F344&lt;&gt;"",TrackingWorksheet!F344&lt;=WeeklySummary!$C$7,WeeklySummary!$C$6-TrackingWorksheet!F344&lt;60),1,0)*D339)</f>
        <v>0</v>
      </c>
      <c r="F339" s="19">
        <f>IF(B339=1,"",IF(AND(TrackingWorksheet!F344&lt;&gt;"",TrackingWorksheet!F344&lt;=WeeklySummary!$C$7,TrackingWorksheet!F344&gt;$M$3),1,0)*D339)</f>
        <v>0</v>
      </c>
      <c r="G339" s="19">
        <f t="shared" si="5"/>
        <v>0</v>
      </c>
      <c r="H339" s="18">
        <f>IF(B339=1,"",IF(AND(TrackingWorksheet!G344&lt;&gt;"",TrackingWorksheet!G344&lt;=WeeklySummary!$C$7),1,0)*D339)</f>
        <v>0</v>
      </c>
      <c r="I339" s="18">
        <f>IF(B339=1,"",IF(AND(TrackingWorksheet!H344&lt;&gt;"",TrackingWorksheet!H344&lt;=WeeklySummary!$C$7),1,0)*D339)</f>
        <v>0</v>
      </c>
      <c r="J339" s="51">
        <f>IF(B339=1,"",IF(AND(TrackingWorksheet!F344="",TrackingWorksheet!G344="", TrackingWorksheet!H344=""),1,0)*D339)</f>
        <v>0</v>
      </c>
      <c r="K339" s="51"/>
      <c r="L339" s="51"/>
      <c r="N339" s="51"/>
    </row>
    <row r="340" spans="2:14" x14ac:dyDescent="0.35">
      <c r="B340" s="25">
        <f>IF(AND(ISBLANK(TrackingWorksheet!B345),ISBLANK(TrackingWorksheet!C345),ISBLANK(TrackingWorksheet!F345),ISBLANK(TrackingWorksheet!#REF!),
ISBLANK(TrackingWorksheet!#REF!),ISBLANK(TrackingWorksheet!#REF!),ISBLANK(TrackingWorksheet!G345),
ISBLANK(TrackingWorksheet!H345)),1,0)</f>
        <v>0</v>
      </c>
      <c r="C340" s="11">
        <f>IF(B340=1,"",TrackingWorksheet!D345)</f>
        <v>0</v>
      </c>
      <c r="D340" s="19">
        <f>IF(B340=1,"",IF(AND(TrackingWorksheet!B345&lt;&gt;"",TrackingWorksheet!B345&lt;=WeeklySummary!$C$7,OR(TrackingWorksheet!C345="",TrackingWorksheet!C345&gt;=WeeklySummary!$C$6)),1,0))</f>
        <v>0</v>
      </c>
      <c r="E340" s="19">
        <f>IF(B340=1,"",IF(AND(TrackingWorksheet!F345&lt;&gt;"",TrackingWorksheet!F345&lt;=WeeklySummary!$C$7,WeeklySummary!$C$6-TrackingWorksheet!F345&lt;60),1,0)*D340)</f>
        <v>0</v>
      </c>
      <c r="F340" s="19">
        <f>IF(B340=1,"",IF(AND(TrackingWorksheet!F345&lt;&gt;"",TrackingWorksheet!F345&lt;=WeeklySummary!$C$7,TrackingWorksheet!F345&gt;$M$3),1,0)*D340)</f>
        <v>0</v>
      </c>
      <c r="G340" s="19">
        <f t="shared" si="5"/>
        <v>0</v>
      </c>
      <c r="H340" s="18">
        <f>IF(B340=1,"",IF(AND(TrackingWorksheet!G345&lt;&gt;"",TrackingWorksheet!G345&lt;=WeeklySummary!$C$7),1,0)*D340)</f>
        <v>0</v>
      </c>
      <c r="I340" s="18">
        <f>IF(B340=1,"",IF(AND(TrackingWorksheet!H345&lt;&gt;"",TrackingWorksheet!H345&lt;=WeeklySummary!$C$7),1,0)*D340)</f>
        <v>0</v>
      </c>
      <c r="J340" s="51">
        <f>IF(B340=1,"",IF(AND(TrackingWorksheet!F345="",TrackingWorksheet!G345="", TrackingWorksheet!H345=""),1,0)*D340)</f>
        <v>0</v>
      </c>
      <c r="K340" s="51"/>
      <c r="L340" s="51"/>
      <c r="N340" s="51"/>
    </row>
    <row r="341" spans="2:14" x14ac:dyDescent="0.35">
      <c r="B341" s="25">
        <f>IF(AND(ISBLANK(TrackingWorksheet!B346),ISBLANK(TrackingWorksheet!C346),ISBLANK(TrackingWorksheet!F346),ISBLANK(TrackingWorksheet!#REF!),
ISBLANK(TrackingWorksheet!#REF!),ISBLANK(TrackingWorksheet!#REF!),ISBLANK(TrackingWorksheet!G346),
ISBLANK(TrackingWorksheet!H346)),1,0)</f>
        <v>0</v>
      </c>
      <c r="C341" s="11">
        <f>IF(B341=1,"",TrackingWorksheet!D346)</f>
        <v>0</v>
      </c>
      <c r="D341" s="19">
        <f>IF(B341=1,"",IF(AND(TrackingWorksheet!B346&lt;&gt;"",TrackingWorksheet!B346&lt;=WeeklySummary!$C$7,OR(TrackingWorksheet!C346="",TrackingWorksheet!C346&gt;=WeeklySummary!$C$6)),1,0))</f>
        <v>0</v>
      </c>
      <c r="E341" s="19">
        <f>IF(B341=1,"",IF(AND(TrackingWorksheet!F346&lt;&gt;"",TrackingWorksheet!F346&lt;=WeeklySummary!$C$7,WeeklySummary!$C$6-TrackingWorksheet!F346&lt;60),1,0)*D341)</f>
        <v>0</v>
      </c>
      <c r="F341" s="19">
        <f>IF(B341=1,"",IF(AND(TrackingWorksheet!F346&lt;&gt;"",TrackingWorksheet!F346&lt;=WeeklySummary!$C$7,TrackingWorksheet!F346&gt;$M$3),1,0)*D341)</f>
        <v>0</v>
      </c>
      <c r="G341" s="19">
        <f t="shared" si="5"/>
        <v>0</v>
      </c>
      <c r="H341" s="18">
        <f>IF(B341=1,"",IF(AND(TrackingWorksheet!G346&lt;&gt;"",TrackingWorksheet!G346&lt;=WeeklySummary!$C$7),1,0)*D341)</f>
        <v>0</v>
      </c>
      <c r="I341" s="18">
        <f>IF(B341=1,"",IF(AND(TrackingWorksheet!H346&lt;&gt;"",TrackingWorksheet!H346&lt;=WeeklySummary!$C$7),1,0)*D341)</f>
        <v>0</v>
      </c>
      <c r="J341" s="51">
        <f>IF(B341=1,"",IF(AND(TrackingWorksheet!F346="",TrackingWorksheet!G346="", TrackingWorksheet!H346=""),1,0)*D341)</f>
        <v>0</v>
      </c>
      <c r="K341" s="51"/>
      <c r="L341" s="51"/>
      <c r="N341" s="51"/>
    </row>
    <row r="342" spans="2:14" x14ac:dyDescent="0.35">
      <c r="B342" s="25">
        <f>IF(AND(ISBLANK(TrackingWorksheet!B347),ISBLANK(TrackingWorksheet!C347),ISBLANK(TrackingWorksheet!F347),ISBLANK(TrackingWorksheet!#REF!),
ISBLANK(TrackingWorksheet!#REF!),ISBLANK(TrackingWorksheet!#REF!),ISBLANK(TrackingWorksheet!G347),
ISBLANK(TrackingWorksheet!H347)),1,0)</f>
        <v>0</v>
      </c>
      <c r="C342" s="11">
        <f>IF(B342=1,"",TrackingWorksheet!D347)</f>
        <v>0</v>
      </c>
      <c r="D342" s="19">
        <f>IF(B342=1,"",IF(AND(TrackingWorksheet!B347&lt;&gt;"",TrackingWorksheet!B347&lt;=WeeklySummary!$C$7,OR(TrackingWorksheet!C347="",TrackingWorksheet!C347&gt;=WeeklySummary!$C$6)),1,0))</f>
        <v>0</v>
      </c>
      <c r="E342" s="19">
        <f>IF(B342=1,"",IF(AND(TrackingWorksheet!F347&lt;&gt;"",TrackingWorksheet!F347&lt;=WeeklySummary!$C$7,WeeklySummary!$C$6-TrackingWorksheet!F347&lt;60),1,0)*D342)</f>
        <v>0</v>
      </c>
      <c r="F342" s="19">
        <f>IF(B342=1,"",IF(AND(TrackingWorksheet!F347&lt;&gt;"",TrackingWorksheet!F347&lt;=WeeklySummary!$C$7,TrackingWorksheet!F347&gt;$M$3),1,0)*D342)</f>
        <v>0</v>
      </c>
      <c r="G342" s="19">
        <f t="shared" si="5"/>
        <v>0</v>
      </c>
      <c r="H342" s="18">
        <f>IF(B342=1,"",IF(AND(TrackingWorksheet!G347&lt;&gt;"",TrackingWorksheet!G347&lt;=WeeklySummary!$C$7),1,0)*D342)</f>
        <v>0</v>
      </c>
      <c r="I342" s="18">
        <f>IF(B342=1,"",IF(AND(TrackingWorksheet!H347&lt;&gt;"",TrackingWorksheet!H347&lt;=WeeklySummary!$C$7),1,0)*D342)</f>
        <v>0</v>
      </c>
      <c r="J342" s="51">
        <f>IF(B342=1,"",IF(AND(TrackingWorksheet!F347="",TrackingWorksheet!G347="", TrackingWorksheet!H347=""),1,0)*D342)</f>
        <v>0</v>
      </c>
      <c r="K342" s="51"/>
      <c r="L342" s="51"/>
      <c r="N342" s="51"/>
    </row>
    <row r="343" spans="2:14" x14ac:dyDescent="0.35">
      <c r="B343" s="25">
        <f>IF(AND(ISBLANK(TrackingWorksheet!B348),ISBLANK(TrackingWorksheet!C348),ISBLANK(TrackingWorksheet!F348),ISBLANK(TrackingWorksheet!#REF!),
ISBLANK(TrackingWorksheet!#REF!),ISBLANK(TrackingWorksheet!#REF!),ISBLANK(TrackingWorksheet!G348),
ISBLANK(TrackingWorksheet!H348)),1,0)</f>
        <v>0</v>
      </c>
      <c r="C343" s="11">
        <f>IF(B343=1,"",TrackingWorksheet!D348)</f>
        <v>0</v>
      </c>
      <c r="D343" s="19">
        <f>IF(B343=1,"",IF(AND(TrackingWorksheet!B348&lt;&gt;"",TrackingWorksheet!B348&lt;=WeeklySummary!$C$7,OR(TrackingWorksheet!C348="",TrackingWorksheet!C348&gt;=WeeklySummary!$C$6)),1,0))</f>
        <v>0</v>
      </c>
      <c r="E343" s="19">
        <f>IF(B343=1,"",IF(AND(TrackingWorksheet!F348&lt;&gt;"",TrackingWorksheet!F348&lt;=WeeklySummary!$C$7,WeeklySummary!$C$6-TrackingWorksheet!F348&lt;60),1,0)*D343)</f>
        <v>0</v>
      </c>
      <c r="F343" s="19">
        <f>IF(B343=1,"",IF(AND(TrackingWorksheet!F348&lt;&gt;"",TrackingWorksheet!F348&lt;=WeeklySummary!$C$7,TrackingWorksheet!F348&gt;$M$3),1,0)*D343)</f>
        <v>0</v>
      </c>
      <c r="G343" s="19">
        <f t="shared" si="5"/>
        <v>0</v>
      </c>
      <c r="H343" s="18">
        <f>IF(B343=1,"",IF(AND(TrackingWorksheet!G348&lt;&gt;"",TrackingWorksheet!G348&lt;=WeeklySummary!$C$7),1,0)*D343)</f>
        <v>0</v>
      </c>
      <c r="I343" s="18">
        <f>IF(B343=1,"",IF(AND(TrackingWorksheet!H348&lt;&gt;"",TrackingWorksheet!H348&lt;=WeeklySummary!$C$7),1,0)*D343)</f>
        <v>0</v>
      </c>
      <c r="J343" s="51">
        <f>IF(B343=1,"",IF(AND(TrackingWorksheet!F348="",TrackingWorksheet!G348="", TrackingWorksheet!H348=""),1,0)*D343)</f>
        <v>0</v>
      </c>
      <c r="K343" s="51"/>
      <c r="L343" s="51"/>
      <c r="N343" s="51"/>
    </row>
    <row r="344" spans="2:14" x14ac:dyDescent="0.35">
      <c r="B344" s="25">
        <f>IF(AND(ISBLANK(TrackingWorksheet!B349),ISBLANK(TrackingWorksheet!C349),ISBLANK(TrackingWorksheet!F349),ISBLANK(TrackingWorksheet!#REF!),
ISBLANK(TrackingWorksheet!#REF!),ISBLANK(TrackingWorksheet!#REF!),ISBLANK(TrackingWorksheet!G349),
ISBLANK(TrackingWorksheet!H349)),1,0)</f>
        <v>0</v>
      </c>
      <c r="C344" s="11">
        <f>IF(B344=1,"",TrackingWorksheet!D349)</f>
        <v>0</v>
      </c>
      <c r="D344" s="19">
        <f>IF(B344=1,"",IF(AND(TrackingWorksheet!B349&lt;&gt;"",TrackingWorksheet!B349&lt;=WeeklySummary!$C$7,OR(TrackingWorksheet!C349="",TrackingWorksheet!C349&gt;=WeeklySummary!$C$6)),1,0))</f>
        <v>0</v>
      </c>
      <c r="E344" s="19">
        <f>IF(B344=1,"",IF(AND(TrackingWorksheet!F349&lt;&gt;"",TrackingWorksheet!F349&lt;=WeeklySummary!$C$7,WeeklySummary!$C$6-TrackingWorksheet!F349&lt;60),1,0)*D344)</f>
        <v>0</v>
      </c>
      <c r="F344" s="19">
        <f>IF(B344=1,"",IF(AND(TrackingWorksheet!F349&lt;&gt;"",TrackingWorksheet!F349&lt;=WeeklySummary!$C$7,TrackingWorksheet!F349&gt;$M$3),1,0)*D344)</f>
        <v>0</v>
      </c>
      <c r="G344" s="19">
        <f t="shared" si="5"/>
        <v>0</v>
      </c>
      <c r="H344" s="18">
        <f>IF(B344=1,"",IF(AND(TrackingWorksheet!G349&lt;&gt;"",TrackingWorksheet!G349&lt;=WeeklySummary!$C$7),1,0)*D344)</f>
        <v>0</v>
      </c>
      <c r="I344" s="18">
        <f>IF(B344=1,"",IF(AND(TrackingWorksheet!H349&lt;&gt;"",TrackingWorksheet!H349&lt;=WeeklySummary!$C$7),1,0)*D344)</f>
        <v>0</v>
      </c>
      <c r="J344" s="51">
        <f>IF(B344=1,"",IF(AND(TrackingWorksheet!F349="",TrackingWorksheet!G349="", TrackingWorksheet!H349=""),1,0)*D344)</f>
        <v>0</v>
      </c>
      <c r="K344" s="51"/>
      <c r="L344" s="51"/>
      <c r="N344" s="51"/>
    </row>
    <row r="345" spans="2:14" x14ac:dyDescent="0.35">
      <c r="B345" s="25">
        <f>IF(AND(ISBLANK(TrackingWorksheet!B350),ISBLANK(TrackingWorksheet!C350),ISBLANK(TrackingWorksheet!F350),ISBLANK(TrackingWorksheet!#REF!),
ISBLANK(TrackingWorksheet!#REF!),ISBLANK(TrackingWorksheet!#REF!),ISBLANK(TrackingWorksheet!G350),
ISBLANK(TrackingWorksheet!H350)),1,0)</f>
        <v>0</v>
      </c>
      <c r="C345" s="11">
        <f>IF(B345=1,"",TrackingWorksheet!D350)</f>
        <v>0</v>
      </c>
      <c r="D345" s="19">
        <f>IF(B345=1,"",IF(AND(TrackingWorksheet!B350&lt;&gt;"",TrackingWorksheet!B350&lt;=WeeklySummary!$C$7,OR(TrackingWorksheet!C350="",TrackingWorksheet!C350&gt;=WeeklySummary!$C$6)),1,0))</f>
        <v>0</v>
      </c>
      <c r="E345" s="19">
        <f>IF(B345=1,"",IF(AND(TrackingWorksheet!F350&lt;&gt;"",TrackingWorksheet!F350&lt;=WeeklySummary!$C$7,WeeklySummary!$C$6-TrackingWorksheet!F350&lt;60),1,0)*D345)</f>
        <v>0</v>
      </c>
      <c r="F345" s="19">
        <f>IF(B345=1,"",IF(AND(TrackingWorksheet!F350&lt;&gt;"",TrackingWorksheet!F350&lt;=WeeklySummary!$C$7,TrackingWorksheet!F350&gt;$M$3),1,0)*D345)</f>
        <v>0</v>
      </c>
      <c r="G345" s="19">
        <f t="shared" si="5"/>
        <v>0</v>
      </c>
      <c r="H345" s="18">
        <f>IF(B345=1,"",IF(AND(TrackingWorksheet!G350&lt;&gt;"",TrackingWorksheet!G350&lt;=WeeklySummary!$C$7),1,0)*D345)</f>
        <v>0</v>
      </c>
      <c r="I345" s="18">
        <f>IF(B345=1,"",IF(AND(TrackingWorksheet!H350&lt;&gt;"",TrackingWorksheet!H350&lt;=WeeklySummary!$C$7),1,0)*D345)</f>
        <v>0</v>
      </c>
      <c r="J345" s="51">
        <f>IF(B345=1,"",IF(AND(TrackingWorksheet!F350="",TrackingWorksheet!G350="", TrackingWorksheet!H350=""),1,0)*D345)</f>
        <v>0</v>
      </c>
      <c r="K345" s="51"/>
      <c r="L345" s="51"/>
      <c r="N345" s="51"/>
    </row>
    <row r="346" spans="2:14" x14ac:dyDescent="0.35">
      <c r="B346" s="25">
        <f>IF(AND(ISBLANK(TrackingWorksheet!B351),ISBLANK(TrackingWorksheet!C351),ISBLANK(TrackingWorksheet!F351),ISBLANK(TrackingWorksheet!#REF!),
ISBLANK(TrackingWorksheet!#REF!),ISBLANK(TrackingWorksheet!#REF!),ISBLANK(TrackingWorksheet!G351),
ISBLANK(TrackingWorksheet!H351)),1,0)</f>
        <v>0</v>
      </c>
      <c r="C346" s="11">
        <f>IF(B346=1,"",TrackingWorksheet!D351)</f>
        <v>0</v>
      </c>
      <c r="D346" s="19">
        <f>IF(B346=1,"",IF(AND(TrackingWorksheet!B351&lt;&gt;"",TrackingWorksheet!B351&lt;=WeeklySummary!$C$7,OR(TrackingWorksheet!C351="",TrackingWorksheet!C351&gt;=WeeklySummary!$C$6)),1,0))</f>
        <v>0</v>
      </c>
      <c r="E346" s="19">
        <f>IF(B346=1,"",IF(AND(TrackingWorksheet!F351&lt;&gt;"",TrackingWorksheet!F351&lt;=WeeklySummary!$C$7,WeeklySummary!$C$6-TrackingWorksheet!F351&lt;60),1,0)*D346)</f>
        <v>0</v>
      </c>
      <c r="F346" s="19">
        <f>IF(B346=1,"",IF(AND(TrackingWorksheet!F351&lt;&gt;"",TrackingWorksheet!F351&lt;=WeeklySummary!$C$7,TrackingWorksheet!F351&gt;$M$3),1,0)*D346)</f>
        <v>0</v>
      </c>
      <c r="G346" s="19">
        <f t="shared" si="5"/>
        <v>0</v>
      </c>
      <c r="H346" s="18">
        <f>IF(B346=1,"",IF(AND(TrackingWorksheet!G351&lt;&gt;"",TrackingWorksheet!G351&lt;=WeeklySummary!$C$7),1,0)*D346)</f>
        <v>0</v>
      </c>
      <c r="I346" s="18">
        <f>IF(B346=1,"",IF(AND(TrackingWorksheet!H351&lt;&gt;"",TrackingWorksheet!H351&lt;=WeeklySummary!$C$7),1,0)*D346)</f>
        <v>0</v>
      </c>
      <c r="J346" s="51">
        <f>IF(B346=1,"",IF(AND(TrackingWorksheet!F351="",TrackingWorksheet!G351="", TrackingWorksheet!H351=""),1,0)*D346)</f>
        <v>0</v>
      </c>
      <c r="K346" s="51"/>
      <c r="L346" s="51"/>
      <c r="N346" s="51"/>
    </row>
    <row r="347" spans="2:14" x14ac:dyDescent="0.35">
      <c r="B347" s="25">
        <f>IF(AND(ISBLANK(TrackingWorksheet!B352),ISBLANK(TrackingWorksheet!C352),ISBLANK(TrackingWorksheet!F352),ISBLANK(TrackingWorksheet!#REF!),
ISBLANK(TrackingWorksheet!#REF!),ISBLANK(TrackingWorksheet!#REF!),ISBLANK(TrackingWorksheet!G352),
ISBLANK(TrackingWorksheet!H352)),1,0)</f>
        <v>0</v>
      </c>
      <c r="C347" s="11">
        <f>IF(B347=1,"",TrackingWorksheet!D352)</f>
        <v>0</v>
      </c>
      <c r="D347" s="19">
        <f>IF(B347=1,"",IF(AND(TrackingWorksheet!B352&lt;&gt;"",TrackingWorksheet!B352&lt;=WeeklySummary!$C$7,OR(TrackingWorksheet!C352="",TrackingWorksheet!C352&gt;=WeeklySummary!$C$6)),1,0))</f>
        <v>0</v>
      </c>
      <c r="E347" s="19">
        <f>IF(B347=1,"",IF(AND(TrackingWorksheet!F352&lt;&gt;"",TrackingWorksheet!F352&lt;=WeeklySummary!$C$7,WeeklySummary!$C$6-TrackingWorksheet!F352&lt;60),1,0)*D347)</f>
        <v>0</v>
      </c>
      <c r="F347" s="19">
        <f>IF(B347=1,"",IF(AND(TrackingWorksheet!F352&lt;&gt;"",TrackingWorksheet!F352&lt;=WeeklySummary!$C$7,TrackingWorksheet!F352&gt;$M$3),1,0)*D347)</f>
        <v>0</v>
      </c>
      <c r="G347" s="19">
        <f t="shared" si="5"/>
        <v>0</v>
      </c>
      <c r="H347" s="18">
        <f>IF(B347=1,"",IF(AND(TrackingWorksheet!G352&lt;&gt;"",TrackingWorksheet!G352&lt;=WeeklySummary!$C$7),1,0)*D347)</f>
        <v>0</v>
      </c>
      <c r="I347" s="18">
        <f>IF(B347=1,"",IF(AND(TrackingWorksheet!H352&lt;&gt;"",TrackingWorksheet!H352&lt;=WeeklySummary!$C$7),1,0)*D347)</f>
        <v>0</v>
      </c>
      <c r="J347" s="51">
        <f>IF(B347=1,"",IF(AND(TrackingWorksheet!F352="",TrackingWorksheet!G352="", TrackingWorksheet!H352=""),1,0)*D347)</f>
        <v>0</v>
      </c>
      <c r="K347" s="51"/>
      <c r="L347" s="51"/>
      <c r="N347" s="51"/>
    </row>
    <row r="348" spans="2:14" x14ac:dyDescent="0.35">
      <c r="B348" s="25">
        <f>IF(AND(ISBLANK(TrackingWorksheet!B353),ISBLANK(TrackingWorksheet!C353),ISBLANK(TrackingWorksheet!F353),ISBLANK(TrackingWorksheet!#REF!),
ISBLANK(TrackingWorksheet!#REF!),ISBLANK(TrackingWorksheet!#REF!),ISBLANK(TrackingWorksheet!G353),
ISBLANK(TrackingWorksheet!H353)),1,0)</f>
        <v>0</v>
      </c>
      <c r="C348" s="11">
        <f>IF(B348=1,"",TrackingWorksheet!D353)</f>
        <v>0</v>
      </c>
      <c r="D348" s="19">
        <f>IF(B348=1,"",IF(AND(TrackingWorksheet!B353&lt;&gt;"",TrackingWorksheet!B353&lt;=WeeklySummary!$C$7,OR(TrackingWorksheet!C353="",TrackingWorksheet!C353&gt;=WeeklySummary!$C$6)),1,0))</f>
        <v>0</v>
      </c>
      <c r="E348" s="19">
        <f>IF(B348=1,"",IF(AND(TrackingWorksheet!F353&lt;&gt;"",TrackingWorksheet!F353&lt;=WeeklySummary!$C$7,WeeklySummary!$C$6-TrackingWorksheet!F353&lt;60),1,0)*D348)</f>
        <v>0</v>
      </c>
      <c r="F348" s="19">
        <f>IF(B348=1,"",IF(AND(TrackingWorksheet!F353&lt;&gt;"",TrackingWorksheet!F353&lt;=WeeklySummary!$C$7,TrackingWorksheet!F353&gt;$M$3),1,0)*D348)</f>
        <v>0</v>
      </c>
      <c r="G348" s="19">
        <f t="shared" si="5"/>
        <v>0</v>
      </c>
      <c r="H348" s="18">
        <f>IF(B348=1,"",IF(AND(TrackingWorksheet!G353&lt;&gt;"",TrackingWorksheet!G353&lt;=WeeklySummary!$C$7),1,0)*D348)</f>
        <v>0</v>
      </c>
      <c r="I348" s="18">
        <f>IF(B348=1,"",IF(AND(TrackingWorksheet!H353&lt;&gt;"",TrackingWorksheet!H353&lt;=WeeklySummary!$C$7),1,0)*D348)</f>
        <v>0</v>
      </c>
      <c r="J348" s="51">
        <f>IF(B348=1,"",IF(AND(TrackingWorksheet!F353="",TrackingWorksheet!G353="", TrackingWorksheet!H353=""),1,0)*D348)</f>
        <v>0</v>
      </c>
      <c r="K348" s="51"/>
      <c r="L348" s="51"/>
      <c r="N348" s="51"/>
    </row>
    <row r="349" spans="2:14" x14ac:dyDescent="0.35">
      <c r="B349" s="25">
        <f>IF(AND(ISBLANK(TrackingWorksheet!B354),ISBLANK(TrackingWorksheet!C354),ISBLANK(TrackingWorksheet!F354),ISBLANK(TrackingWorksheet!#REF!),
ISBLANK(TrackingWorksheet!#REF!),ISBLANK(TrackingWorksheet!#REF!),ISBLANK(TrackingWorksheet!G354),
ISBLANK(TrackingWorksheet!H354)),1,0)</f>
        <v>0</v>
      </c>
      <c r="C349" s="11">
        <f>IF(B349=1,"",TrackingWorksheet!D354)</f>
        <v>0</v>
      </c>
      <c r="D349" s="19">
        <f>IF(B349=1,"",IF(AND(TrackingWorksheet!B354&lt;&gt;"",TrackingWorksheet!B354&lt;=WeeklySummary!$C$7,OR(TrackingWorksheet!C354="",TrackingWorksheet!C354&gt;=WeeklySummary!$C$6)),1,0))</f>
        <v>0</v>
      </c>
      <c r="E349" s="19">
        <f>IF(B349=1,"",IF(AND(TrackingWorksheet!F354&lt;&gt;"",TrackingWorksheet!F354&lt;=WeeklySummary!$C$7,WeeklySummary!$C$6-TrackingWorksheet!F354&lt;60),1,0)*D349)</f>
        <v>0</v>
      </c>
      <c r="F349" s="19">
        <f>IF(B349=1,"",IF(AND(TrackingWorksheet!F354&lt;&gt;"",TrackingWorksheet!F354&lt;=WeeklySummary!$C$7,TrackingWorksheet!F354&gt;$M$3),1,0)*D349)</f>
        <v>0</v>
      </c>
      <c r="G349" s="19">
        <f t="shared" si="5"/>
        <v>0</v>
      </c>
      <c r="H349" s="18">
        <f>IF(B349=1,"",IF(AND(TrackingWorksheet!G354&lt;&gt;"",TrackingWorksheet!G354&lt;=WeeklySummary!$C$7),1,0)*D349)</f>
        <v>0</v>
      </c>
      <c r="I349" s="18">
        <f>IF(B349=1,"",IF(AND(TrackingWorksheet!H354&lt;&gt;"",TrackingWorksheet!H354&lt;=WeeklySummary!$C$7),1,0)*D349)</f>
        <v>0</v>
      </c>
      <c r="J349" s="51">
        <f>IF(B349=1,"",IF(AND(TrackingWorksheet!F354="",TrackingWorksheet!G354="", TrackingWorksheet!H354=""),1,0)*D349)</f>
        <v>0</v>
      </c>
      <c r="K349" s="51"/>
      <c r="L349" s="51"/>
      <c r="N349" s="51"/>
    </row>
    <row r="350" spans="2:14" x14ac:dyDescent="0.35">
      <c r="B350" s="25">
        <f>IF(AND(ISBLANK(TrackingWorksheet!B355),ISBLANK(TrackingWorksheet!C355),ISBLANK(TrackingWorksheet!F355),ISBLANK(TrackingWorksheet!#REF!),
ISBLANK(TrackingWorksheet!#REF!),ISBLANK(TrackingWorksheet!#REF!),ISBLANK(TrackingWorksheet!G355),
ISBLANK(TrackingWorksheet!H355)),1,0)</f>
        <v>0</v>
      </c>
      <c r="C350" s="11">
        <f>IF(B350=1,"",TrackingWorksheet!D355)</f>
        <v>0</v>
      </c>
      <c r="D350" s="19">
        <f>IF(B350=1,"",IF(AND(TrackingWorksheet!B355&lt;&gt;"",TrackingWorksheet!B355&lt;=WeeklySummary!$C$7,OR(TrackingWorksheet!C355="",TrackingWorksheet!C355&gt;=WeeklySummary!$C$6)),1,0))</f>
        <v>0</v>
      </c>
      <c r="E350" s="19">
        <f>IF(B350=1,"",IF(AND(TrackingWorksheet!F355&lt;&gt;"",TrackingWorksheet!F355&lt;=WeeklySummary!$C$7,WeeklySummary!$C$6-TrackingWorksheet!F355&lt;60),1,0)*D350)</f>
        <v>0</v>
      </c>
      <c r="F350" s="19">
        <f>IF(B350=1,"",IF(AND(TrackingWorksheet!F355&lt;&gt;"",TrackingWorksheet!F355&lt;=WeeklySummary!$C$7,TrackingWorksheet!F355&gt;$M$3),1,0)*D350)</f>
        <v>0</v>
      </c>
      <c r="G350" s="19">
        <f t="shared" si="5"/>
        <v>0</v>
      </c>
      <c r="H350" s="18">
        <f>IF(B350=1,"",IF(AND(TrackingWorksheet!G355&lt;&gt;"",TrackingWorksheet!G355&lt;=WeeklySummary!$C$7),1,0)*D350)</f>
        <v>0</v>
      </c>
      <c r="I350" s="18">
        <f>IF(B350=1,"",IF(AND(TrackingWorksheet!H355&lt;&gt;"",TrackingWorksheet!H355&lt;=WeeklySummary!$C$7),1,0)*D350)</f>
        <v>0</v>
      </c>
      <c r="J350" s="51">
        <f>IF(B350=1,"",IF(AND(TrackingWorksheet!F355="",TrackingWorksheet!G355="", TrackingWorksheet!H355=""),1,0)*D350)</f>
        <v>0</v>
      </c>
      <c r="K350" s="51"/>
      <c r="L350" s="51"/>
      <c r="N350" s="51"/>
    </row>
    <row r="351" spans="2:14" x14ac:dyDescent="0.35">
      <c r="B351" s="25">
        <f>IF(AND(ISBLANK(TrackingWorksheet!B356),ISBLANK(TrackingWorksheet!C356),ISBLANK(TrackingWorksheet!F356),ISBLANK(TrackingWorksheet!#REF!),
ISBLANK(TrackingWorksheet!#REF!),ISBLANK(TrackingWorksheet!#REF!),ISBLANK(TrackingWorksheet!G356),
ISBLANK(TrackingWorksheet!H356)),1,0)</f>
        <v>0</v>
      </c>
      <c r="C351" s="11">
        <f>IF(B351=1,"",TrackingWorksheet!D356)</f>
        <v>0</v>
      </c>
      <c r="D351" s="19">
        <f>IF(B351=1,"",IF(AND(TrackingWorksheet!B356&lt;&gt;"",TrackingWorksheet!B356&lt;=WeeklySummary!$C$7,OR(TrackingWorksheet!C356="",TrackingWorksheet!C356&gt;=WeeklySummary!$C$6)),1,0))</f>
        <v>0</v>
      </c>
      <c r="E351" s="19">
        <f>IF(B351=1,"",IF(AND(TrackingWorksheet!F356&lt;&gt;"",TrackingWorksheet!F356&lt;=WeeklySummary!$C$7,WeeklySummary!$C$6-TrackingWorksheet!F356&lt;60),1,0)*D351)</f>
        <v>0</v>
      </c>
      <c r="F351" s="19">
        <f>IF(B351=1,"",IF(AND(TrackingWorksheet!F356&lt;&gt;"",TrackingWorksheet!F356&lt;=WeeklySummary!$C$7,TrackingWorksheet!F356&gt;$M$3),1,0)*D351)</f>
        <v>0</v>
      </c>
      <c r="G351" s="19">
        <f t="shared" si="5"/>
        <v>0</v>
      </c>
      <c r="H351" s="18">
        <f>IF(B351=1,"",IF(AND(TrackingWorksheet!G356&lt;&gt;"",TrackingWorksheet!G356&lt;=WeeklySummary!$C$7),1,0)*D351)</f>
        <v>0</v>
      </c>
      <c r="I351" s="18">
        <f>IF(B351=1,"",IF(AND(TrackingWorksheet!H356&lt;&gt;"",TrackingWorksheet!H356&lt;=WeeklySummary!$C$7),1,0)*D351)</f>
        <v>0</v>
      </c>
      <c r="J351" s="51">
        <f>IF(B351=1,"",IF(AND(TrackingWorksheet!F356="",TrackingWorksheet!G356="", TrackingWorksheet!H356=""),1,0)*D351)</f>
        <v>0</v>
      </c>
      <c r="K351" s="51"/>
      <c r="L351" s="51"/>
      <c r="N351" s="51"/>
    </row>
    <row r="352" spans="2:14" x14ac:dyDescent="0.35">
      <c r="B352" s="25">
        <f>IF(AND(ISBLANK(TrackingWorksheet!B357),ISBLANK(TrackingWorksheet!C357),ISBLANK(TrackingWorksheet!F357),ISBLANK(TrackingWorksheet!#REF!),
ISBLANK(TrackingWorksheet!#REF!),ISBLANK(TrackingWorksheet!#REF!),ISBLANK(TrackingWorksheet!G357),
ISBLANK(TrackingWorksheet!H357)),1,0)</f>
        <v>0</v>
      </c>
      <c r="C352" s="11">
        <f>IF(B352=1,"",TrackingWorksheet!D357)</f>
        <v>0</v>
      </c>
      <c r="D352" s="19">
        <f>IF(B352=1,"",IF(AND(TrackingWorksheet!B357&lt;&gt;"",TrackingWorksheet!B357&lt;=WeeklySummary!$C$7,OR(TrackingWorksheet!C357="",TrackingWorksheet!C357&gt;=WeeklySummary!$C$6)),1,0))</f>
        <v>0</v>
      </c>
      <c r="E352" s="19">
        <f>IF(B352=1,"",IF(AND(TrackingWorksheet!F357&lt;&gt;"",TrackingWorksheet!F357&lt;=WeeklySummary!$C$7,WeeklySummary!$C$6-TrackingWorksheet!F357&lt;60),1,0)*D352)</f>
        <v>0</v>
      </c>
      <c r="F352" s="19">
        <f>IF(B352=1,"",IF(AND(TrackingWorksheet!F357&lt;&gt;"",TrackingWorksheet!F357&lt;=WeeklySummary!$C$7,TrackingWorksheet!F357&gt;$M$3),1,0)*D352)</f>
        <v>0</v>
      </c>
      <c r="G352" s="19">
        <f t="shared" si="5"/>
        <v>0</v>
      </c>
      <c r="H352" s="18">
        <f>IF(B352=1,"",IF(AND(TrackingWorksheet!G357&lt;&gt;"",TrackingWorksheet!G357&lt;=WeeklySummary!$C$7),1,0)*D352)</f>
        <v>0</v>
      </c>
      <c r="I352" s="18">
        <f>IF(B352=1,"",IF(AND(TrackingWorksheet!H357&lt;&gt;"",TrackingWorksheet!H357&lt;=WeeklySummary!$C$7),1,0)*D352)</f>
        <v>0</v>
      </c>
      <c r="J352" s="51">
        <f>IF(B352=1,"",IF(AND(TrackingWorksheet!F357="",TrackingWorksheet!G357="", TrackingWorksheet!H357=""),1,0)*D352)</f>
        <v>0</v>
      </c>
      <c r="K352" s="51"/>
      <c r="L352" s="51"/>
      <c r="N352" s="51"/>
    </row>
    <row r="353" spans="2:14" x14ac:dyDescent="0.35">
      <c r="B353" s="25">
        <f>IF(AND(ISBLANK(TrackingWorksheet!B358),ISBLANK(TrackingWorksheet!C358),ISBLANK(TrackingWorksheet!F358),ISBLANK(TrackingWorksheet!#REF!),
ISBLANK(TrackingWorksheet!#REF!),ISBLANK(TrackingWorksheet!#REF!),ISBLANK(TrackingWorksheet!G358),
ISBLANK(TrackingWorksheet!H358)),1,0)</f>
        <v>0</v>
      </c>
      <c r="C353" s="11">
        <f>IF(B353=1,"",TrackingWorksheet!D358)</f>
        <v>0</v>
      </c>
      <c r="D353" s="19">
        <f>IF(B353=1,"",IF(AND(TrackingWorksheet!B358&lt;&gt;"",TrackingWorksheet!B358&lt;=WeeklySummary!$C$7,OR(TrackingWorksheet!C358="",TrackingWorksheet!C358&gt;=WeeklySummary!$C$6)),1,0))</f>
        <v>0</v>
      </c>
      <c r="E353" s="19">
        <f>IF(B353=1,"",IF(AND(TrackingWorksheet!F358&lt;&gt;"",TrackingWorksheet!F358&lt;=WeeklySummary!$C$7,WeeklySummary!$C$6-TrackingWorksheet!F358&lt;60),1,0)*D353)</f>
        <v>0</v>
      </c>
      <c r="F353" s="19">
        <f>IF(B353=1,"",IF(AND(TrackingWorksheet!F358&lt;&gt;"",TrackingWorksheet!F358&lt;=WeeklySummary!$C$7,TrackingWorksheet!F358&gt;$M$3),1,0)*D353)</f>
        <v>0</v>
      </c>
      <c r="G353" s="19">
        <f t="shared" si="5"/>
        <v>0</v>
      </c>
      <c r="H353" s="18">
        <f>IF(B353=1,"",IF(AND(TrackingWorksheet!G358&lt;&gt;"",TrackingWorksheet!G358&lt;=WeeklySummary!$C$7),1,0)*D353)</f>
        <v>0</v>
      </c>
      <c r="I353" s="18">
        <f>IF(B353=1,"",IF(AND(TrackingWorksheet!H358&lt;&gt;"",TrackingWorksheet!H358&lt;=WeeklySummary!$C$7),1,0)*D353)</f>
        <v>0</v>
      </c>
      <c r="J353" s="51">
        <f>IF(B353=1,"",IF(AND(TrackingWorksheet!F358="",TrackingWorksheet!G358="", TrackingWorksheet!H358=""),1,0)*D353)</f>
        <v>0</v>
      </c>
      <c r="K353" s="51"/>
      <c r="L353" s="51"/>
      <c r="N353" s="51"/>
    </row>
    <row r="354" spans="2:14" x14ac:dyDescent="0.35">
      <c r="B354" s="25">
        <f>IF(AND(ISBLANK(TrackingWorksheet!B359),ISBLANK(TrackingWorksheet!C359),ISBLANK(TrackingWorksheet!F359),ISBLANK(TrackingWorksheet!#REF!),
ISBLANK(TrackingWorksheet!#REF!),ISBLANK(TrackingWorksheet!#REF!),ISBLANK(TrackingWorksheet!G359),
ISBLANK(TrackingWorksheet!H359)),1,0)</f>
        <v>0</v>
      </c>
      <c r="C354" s="11">
        <f>IF(B354=1,"",TrackingWorksheet!D359)</f>
        <v>0</v>
      </c>
      <c r="D354" s="19">
        <f>IF(B354=1,"",IF(AND(TrackingWorksheet!B359&lt;&gt;"",TrackingWorksheet!B359&lt;=WeeklySummary!$C$7,OR(TrackingWorksheet!C359="",TrackingWorksheet!C359&gt;=WeeklySummary!$C$6)),1,0))</f>
        <v>0</v>
      </c>
      <c r="E354" s="19">
        <f>IF(B354=1,"",IF(AND(TrackingWorksheet!F359&lt;&gt;"",TrackingWorksheet!F359&lt;=WeeklySummary!$C$7,WeeklySummary!$C$6-TrackingWorksheet!F359&lt;60),1,0)*D354)</f>
        <v>0</v>
      </c>
      <c r="F354" s="19">
        <f>IF(B354=1,"",IF(AND(TrackingWorksheet!F359&lt;&gt;"",TrackingWorksheet!F359&lt;=WeeklySummary!$C$7,TrackingWorksheet!F359&gt;$M$3),1,0)*D354)</f>
        <v>0</v>
      </c>
      <c r="G354" s="19">
        <f t="shared" si="5"/>
        <v>0</v>
      </c>
      <c r="H354" s="18">
        <f>IF(B354=1,"",IF(AND(TrackingWorksheet!G359&lt;&gt;"",TrackingWorksheet!G359&lt;=WeeklySummary!$C$7),1,0)*D354)</f>
        <v>0</v>
      </c>
      <c r="I354" s="18">
        <f>IF(B354=1,"",IF(AND(TrackingWorksheet!H359&lt;&gt;"",TrackingWorksheet!H359&lt;=WeeklySummary!$C$7),1,0)*D354)</f>
        <v>0</v>
      </c>
      <c r="J354" s="51">
        <f>IF(B354=1,"",IF(AND(TrackingWorksheet!F359="",TrackingWorksheet!G359="", TrackingWorksheet!H359=""),1,0)*D354)</f>
        <v>0</v>
      </c>
      <c r="K354" s="51"/>
      <c r="L354" s="51"/>
      <c r="N354" s="51"/>
    </row>
    <row r="355" spans="2:14" x14ac:dyDescent="0.35">
      <c r="B355" s="25">
        <f>IF(AND(ISBLANK(TrackingWorksheet!B360),ISBLANK(TrackingWorksheet!C360),ISBLANK(TrackingWorksheet!F360),ISBLANK(TrackingWorksheet!#REF!),
ISBLANK(TrackingWorksheet!#REF!),ISBLANK(TrackingWorksheet!#REF!),ISBLANK(TrackingWorksheet!G360),
ISBLANK(TrackingWorksheet!H360)),1,0)</f>
        <v>0</v>
      </c>
      <c r="C355" s="11">
        <f>IF(B355=1,"",TrackingWorksheet!D360)</f>
        <v>0</v>
      </c>
      <c r="D355" s="19">
        <f>IF(B355=1,"",IF(AND(TrackingWorksheet!B360&lt;&gt;"",TrackingWorksheet!B360&lt;=WeeklySummary!$C$7,OR(TrackingWorksheet!C360="",TrackingWorksheet!C360&gt;=WeeklySummary!$C$6)),1,0))</f>
        <v>0</v>
      </c>
      <c r="E355" s="19">
        <f>IF(B355=1,"",IF(AND(TrackingWorksheet!F360&lt;&gt;"",TrackingWorksheet!F360&lt;=WeeklySummary!$C$7,WeeklySummary!$C$6-TrackingWorksheet!F360&lt;60),1,0)*D355)</f>
        <v>0</v>
      </c>
      <c r="F355" s="19">
        <f>IF(B355=1,"",IF(AND(TrackingWorksheet!F360&lt;&gt;"",TrackingWorksheet!F360&lt;=WeeklySummary!$C$7,TrackingWorksheet!F360&gt;$M$3),1,0)*D355)</f>
        <v>0</v>
      </c>
      <c r="G355" s="19">
        <f t="shared" si="5"/>
        <v>0</v>
      </c>
      <c r="H355" s="18">
        <f>IF(B355=1,"",IF(AND(TrackingWorksheet!G360&lt;&gt;"",TrackingWorksheet!G360&lt;=WeeklySummary!$C$7),1,0)*D355)</f>
        <v>0</v>
      </c>
      <c r="I355" s="18">
        <f>IF(B355=1,"",IF(AND(TrackingWorksheet!H360&lt;&gt;"",TrackingWorksheet!H360&lt;=WeeklySummary!$C$7),1,0)*D355)</f>
        <v>0</v>
      </c>
      <c r="J355" s="51">
        <f>IF(B355=1,"",IF(AND(TrackingWorksheet!F360="",TrackingWorksheet!G360="", TrackingWorksheet!H360=""),1,0)*D355)</f>
        <v>0</v>
      </c>
      <c r="K355" s="51"/>
      <c r="L355" s="51"/>
      <c r="N355" s="51"/>
    </row>
    <row r="356" spans="2:14" x14ac:dyDescent="0.35">
      <c r="B356" s="25">
        <f>IF(AND(ISBLANK(TrackingWorksheet!B361),ISBLANK(TrackingWorksheet!C361),ISBLANK(TrackingWorksheet!F361),ISBLANK(TrackingWorksheet!#REF!),
ISBLANK(TrackingWorksheet!#REF!),ISBLANK(TrackingWorksheet!#REF!),ISBLANK(TrackingWorksheet!G361),
ISBLANK(TrackingWorksheet!H361)),1,0)</f>
        <v>0</v>
      </c>
      <c r="C356" s="11">
        <f>IF(B356=1,"",TrackingWorksheet!D361)</f>
        <v>0</v>
      </c>
      <c r="D356" s="19">
        <f>IF(B356=1,"",IF(AND(TrackingWorksheet!B361&lt;&gt;"",TrackingWorksheet!B361&lt;=WeeklySummary!$C$7,OR(TrackingWorksheet!C361="",TrackingWorksheet!C361&gt;=WeeklySummary!$C$6)),1,0))</f>
        <v>0</v>
      </c>
      <c r="E356" s="19">
        <f>IF(B356=1,"",IF(AND(TrackingWorksheet!F361&lt;&gt;"",TrackingWorksheet!F361&lt;=WeeklySummary!$C$7,WeeklySummary!$C$6-TrackingWorksheet!F361&lt;60),1,0)*D356)</f>
        <v>0</v>
      </c>
      <c r="F356" s="19">
        <f>IF(B356=1,"",IF(AND(TrackingWorksheet!F361&lt;&gt;"",TrackingWorksheet!F361&lt;=WeeklySummary!$C$7,TrackingWorksheet!F361&gt;$M$3),1,0)*D356)</f>
        <v>0</v>
      </c>
      <c r="G356" s="19">
        <f t="shared" si="5"/>
        <v>0</v>
      </c>
      <c r="H356" s="18">
        <f>IF(B356=1,"",IF(AND(TrackingWorksheet!G361&lt;&gt;"",TrackingWorksheet!G361&lt;=WeeklySummary!$C$7),1,0)*D356)</f>
        <v>0</v>
      </c>
      <c r="I356" s="18">
        <f>IF(B356=1,"",IF(AND(TrackingWorksheet!H361&lt;&gt;"",TrackingWorksheet!H361&lt;=WeeklySummary!$C$7),1,0)*D356)</f>
        <v>0</v>
      </c>
      <c r="J356" s="51">
        <f>IF(B356=1,"",IF(AND(TrackingWorksheet!F361="",TrackingWorksheet!G361="", TrackingWorksheet!H361=""),1,0)*D356)</f>
        <v>0</v>
      </c>
      <c r="K356" s="51"/>
      <c r="L356" s="51"/>
      <c r="N356" s="51"/>
    </row>
    <row r="357" spans="2:14" x14ac:dyDescent="0.35">
      <c r="B357" s="25">
        <f>IF(AND(ISBLANK(TrackingWorksheet!B362),ISBLANK(TrackingWorksheet!C362),ISBLANK(TrackingWorksheet!F362),ISBLANK(TrackingWorksheet!#REF!),
ISBLANK(TrackingWorksheet!#REF!),ISBLANK(TrackingWorksheet!#REF!),ISBLANK(TrackingWorksheet!G362),
ISBLANK(TrackingWorksheet!H362)),1,0)</f>
        <v>0</v>
      </c>
      <c r="C357" s="11">
        <f>IF(B357=1,"",TrackingWorksheet!D362)</f>
        <v>0</v>
      </c>
      <c r="D357" s="19">
        <f>IF(B357=1,"",IF(AND(TrackingWorksheet!B362&lt;&gt;"",TrackingWorksheet!B362&lt;=WeeklySummary!$C$7,OR(TrackingWorksheet!C362="",TrackingWorksheet!C362&gt;=WeeklySummary!$C$6)),1,0))</f>
        <v>0</v>
      </c>
      <c r="E357" s="19">
        <f>IF(B357=1,"",IF(AND(TrackingWorksheet!F362&lt;&gt;"",TrackingWorksheet!F362&lt;=WeeklySummary!$C$7,WeeklySummary!$C$6-TrackingWorksheet!F362&lt;60),1,0)*D357)</f>
        <v>0</v>
      </c>
      <c r="F357" s="19">
        <f>IF(B357=1,"",IF(AND(TrackingWorksheet!F362&lt;&gt;"",TrackingWorksheet!F362&lt;=WeeklySummary!$C$7,TrackingWorksheet!F362&gt;$M$3),1,0)*D357)</f>
        <v>0</v>
      </c>
      <c r="G357" s="19">
        <f t="shared" si="5"/>
        <v>0</v>
      </c>
      <c r="H357" s="18">
        <f>IF(B357=1,"",IF(AND(TrackingWorksheet!G362&lt;&gt;"",TrackingWorksheet!G362&lt;=WeeklySummary!$C$7),1,0)*D357)</f>
        <v>0</v>
      </c>
      <c r="I357" s="18">
        <f>IF(B357=1,"",IF(AND(TrackingWorksheet!H362&lt;&gt;"",TrackingWorksheet!H362&lt;=WeeklySummary!$C$7),1,0)*D357)</f>
        <v>0</v>
      </c>
      <c r="J357" s="51">
        <f>IF(B357=1,"",IF(AND(TrackingWorksheet!F362="",TrackingWorksheet!G362="", TrackingWorksheet!H362=""),1,0)*D357)</f>
        <v>0</v>
      </c>
      <c r="K357" s="51"/>
      <c r="L357" s="51"/>
      <c r="N357" s="51"/>
    </row>
    <row r="358" spans="2:14" x14ac:dyDescent="0.35">
      <c r="B358" s="25">
        <f>IF(AND(ISBLANK(TrackingWorksheet!B363),ISBLANK(TrackingWorksheet!C363),ISBLANK(TrackingWorksheet!F363),ISBLANK(TrackingWorksheet!#REF!),
ISBLANK(TrackingWorksheet!#REF!),ISBLANK(TrackingWorksheet!#REF!),ISBLANK(TrackingWorksheet!G363),
ISBLANK(TrackingWorksheet!H363)),1,0)</f>
        <v>0</v>
      </c>
      <c r="C358" s="11">
        <f>IF(B358=1,"",TrackingWorksheet!D363)</f>
        <v>0</v>
      </c>
      <c r="D358" s="19">
        <f>IF(B358=1,"",IF(AND(TrackingWorksheet!B363&lt;&gt;"",TrackingWorksheet!B363&lt;=WeeklySummary!$C$7,OR(TrackingWorksheet!C363="",TrackingWorksheet!C363&gt;=WeeklySummary!$C$6)),1,0))</f>
        <v>0</v>
      </c>
      <c r="E358" s="19">
        <f>IF(B358=1,"",IF(AND(TrackingWorksheet!F363&lt;&gt;"",TrackingWorksheet!F363&lt;=WeeklySummary!$C$7,WeeklySummary!$C$6-TrackingWorksheet!F363&lt;60),1,0)*D358)</f>
        <v>0</v>
      </c>
      <c r="F358" s="19">
        <f>IF(B358=1,"",IF(AND(TrackingWorksheet!F363&lt;&gt;"",TrackingWorksheet!F363&lt;=WeeklySummary!$C$7,TrackingWorksheet!F363&gt;$M$3),1,0)*D358)</f>
        <v>0</v>
      </c>
      <c r="G358" s="19">
        <f t="shared" si="5"/>
        <v>0</v>
      </c>
      <c r="H358" s="18">
        <f>IF(B358=1,"",IF(AND(TrackingWorksheet!G363&lt;&gt;"",TrackingWorksheet!G363&lt;=WeeklySummary!$C$7),1,0)*D358)</f>
        <v>0</v>
      </c>
      <c r="I358" s="18">
        <f>IF(B358=1,"",IF(AND(TrackingWorksheet!H363&lt;&gt;"",TrackingWorksheet!H363&lt;=WeeklySummary!$C$7),1,0)*D358)</f>
        <v>0</v>
      </c>
      <c r="J358" s="51">
        <f>IF(B358=1,"",IF(AND(TrackingWorksheet!F363="",TrackingWorksheet!G363="", TrackingWorksheet!H363=""),1,0)*D358)</f>
        <v>0</v>
      </c>
      <c r="K358" s="51"/>
      <c r="L358" s="51"/>
      <c r="N358" s="51"/>
    </row>
    <row r="359" spans="2:14" x14ac:dyDescent="0.35">
      <c r="B359" s="25">
        <f>IF(AND(ISBLANK(TrackingWorksheet!B364),ISBLANK(TrackingWorksheet!C364),ISBLANK(TrackingWorksheet!F364),ISBLANK(TrackingWorksheet!#REF!),
ISBLANK(TrackingWorksheet!#REF!),ISBLANK(TrackingWorksheet!#REF!),ISBLANK(TrackingWorksheet!G364),
ISBLANK(TrackingWorksheet!H364)),1,0)</f>
        <v>0</v>
      </c>
      <c r="C359" s="11">
        <f>IF(B359=1,"",TrackingWorksheet!D364)</f>
        <v>0</v>
      </c>
      <c r="D359" s="19">
        <f>IF(B359=1,"",IF(AND(TrackingWorksheet!B364&lt;&gt;"",TrackingWorksheet!B364&lt;=WeeklySummary!$C$7,OR(TrackingWorksheet!C364="",TrackingWorksheet!C364&gt;=WeeklySummary!$C$6)),1,0))</f>
        <v>0</v>
      </c>
      <c r="E359" s="19">
        <f>IF(B359=1,"",IF(AND(TrackingWorksheet!F364&lt;&gt;"",TrackingWorksheet!F364&lt;=WeeklySummary!$C$7,WeeklySummary!$C$6-TrackingWorksheet!F364&lt;60),1,0)*D359)</f>
        <v>0</v>
      </c>
      <c r="F359" s="19">
        <f>IF(B359=1,"",IF(AND(TrackingWorksheet!F364&lt;&gt;"",TrackingWorksheet!F364&lt;=WeeklySummary!$C$7,TrackingWorksheet!F364&gt;$M$3),1,0)*D359)</f>
        <v>0</v>
      </c>
      <c r="G359" s="19">
        <f t="shared" si="5"/>
        <v>0</v>
      </c>
      <c r="H359" s="18">
        <f>IF(B359=1,"",IF(AND(TrackingWorksheet!G364&lt;&gt;"",TrackingWorksheet!G364&lt;=WeeklySummary!$C$7),1,0)*D359)</f>
        <v>0</v>
      </c>
      <c r="I359" s="18">
        <f>IF(B359=1,"",IF(AND(TrackingWorksheet!H364&lt;&gt;"",TrackingWorksheet!H364&lt;=WeeklySummary!$C$7),1,0)*D359)</f>
        <v>0</v>
      </c>
      <c r="J359" s="51">
        <f>IF(B359=1,"",IF(AND(TrackingWorksheet!F364="",TrackingWorksheet!G364="", TrackingWorksheet!H364=""),1,0)*D359)</f>
        <v>0</v>
      </c>
      <c r="K359" s="51"/>
      <c r="L359" s="51"/>
      <c r="N359" s="51"/>
    </row>
    <row r="360" spans="2:14" x14ac:dyDescent="0.35">
      <c r="B360" s="25">
        <f>IF(AND(ISBLANK(TrackingWorksheet!B365),ISBLANK(TrackingWorksheet!C365),ISBLANK(TrackingWorksheet!F365),ISBLANK(TrackingWorksheet!#REF!),
ISBLANK(TrackingWorksheet!#REF!),ISBLANK(TrackingWorksheet!#REF!),ISBLANK(TrackingWorksheet!G365),
ISBLANK(TrackingWorksheet!H365)),1,0)</f>
        <v>0</v>
      </c>
      <c r="C360" s="11">
        <f>IF(B360=1,"",TrackingWorksheet!D365)</f>
        <v>0</v>
      </c>
      <c r="D360" s="19">
        <f>IF(B360=1,"",IF(AND(TrackingWorksheet!B365&lt;&gt;"",TrackingWorksheet!B365&lt;=WeeklySummary!$C$7,OR(TrackingWorksheet!C365="",TrackingWorksheet!C365&gt;=WeeklySummary!$C$6)),1,0))</f>
        <v>0</v>
      </c>
      <c r="E360" s="19">
        <f>IF(B360=1,"",IF(AND(TrackingWorksheet!F365&lt;&gt;"",TrackingWorksheet!F365&lt;=WeeklySummary!$C$7,WeeklySummary!$C$6-TrackingWorksheet!F365&lt;60),1,0)*D360)</f>
        <v>0</v>
      </c>
      <c r="F360" s="19">
        <f>IF(B360=1,"",IF(AND(TrackingWorksheet!F365&lt;&gt;"",TrackingWorksheet!F365&lt;=WeeklySummary!$C$7,TrackingWorksheet!F365&gt;$M$3),1,0)*D360)</f>
        <v>0</v>
      </c>
      <c r="G360" s="19">
        <f t="shared" si="5"/>
        <v>0</v>
      </c>
      <c r="H360" s="18">
        <f>IF(B360=1,"",IF(AND(TrackingWorksheet!G365&lt;&gt;"",TrackingWorksheet!G365&lt;=WeeklySummary!$C$7),1,0)*D360)</f>
        <v>0</v>
      </c>
      <c r="I360" s="18">
        <f>IF(B360=1,"",IF(AND(TrackingWorksheet!H365&lt;&gt;"",TrackingWorksheet!H365&lt;=WeeklySummary!$C$7),1,0)*D360)</f>
        <v>0</v>
      </c>
      <c r="J360" s="51">
        <f>IF(B360=1,"",IF(AND(TrackingWorksheet!F365="",TrackingWorksheet!G365="", TrackingWorksheet!H365=""),1,0)*D360)</f>
        <v>0</v>
      </c>
      <c r="K360" s="51"/>
      <c r="L360" s="51"/>
      <c r="N360" s="51"/>
    </row>
    <row r="361" spans="2:14" x14ac:dyDescent="0.35">
      <c r="B361" s="25">
        <f>IF(AND(ISBLANK(TrackingWorksheet!B366),ISBLANK(TrackingWorksheet!C366),ISBLANK(TrackingWorksheet!F366),ISBLANK(TrackingWorksheet!#REF!),
ISBLANK(TrackingWorksheet!#REF!),ISBLANK(TrackingWorksheet!#REF!),ISBLANK(TrackingWorksheet!G366),
ISBLANK(TrackingWorksheet!H366)),1,0)</f>
        <v>0</v>
      </c>
      <c r="C361" s="11">
        <f>IF(B361=1,"",TrackingWorksheet!D366)</f>
        <v>0</v>
      </c>
      <c r="D361" s="19">
        <f>IF(B361=1,"",IF(AND(TrackingWorksheet!B366&lt;&gt;"",TrackingWorksheet!B366&lt;=WeeklySummary!$C$7,OR(TrackingWorksheet!C366="",TrackingWorksheet!C366&gt;=WeeklySummary!$C$6)),1,0))</f>
        <v>0</v>
      </c>
      <c r="E361" s="19">
        <f>IF(B361=1,"",IF(AND(TrackingWorksheet!F366&lt;&gt;"",TrackingWorksheet!F366&lt;=WeeklySummary!$C$7,WeeklySummary!$C$6-TrackingWorksheet!F366&lt;60),1,0)*D361)</f>
        <v>0</v>
      </c>
      <c r="F361" s="19">
        <f>IF(B361=1,"",IF(AND(TrackingWorksheet!F366&lt;&gt;"",TrackingWorksheet!F366&lt;=WeeklySummary!$C$7,TrackingWorksheet!F366&gt;$M$3),1,0)*D361)</f>
        <v>0</v>
      </c>
      <c r="G361" s="19">
        <f t="shared" si="5"/>
        <v>0</v>
      </c>
      <c r="H361" s="18">
        <f>IF(B361=1,"",IF(AND(TrackingWorksheet!G366&lt;&gt;"",TrackingWorksheet!G366&lt;=WeeklySummary!$C$7),1,0)*D361)</f>
        <v>0</v>
      </c>
      <c r="I361" s="18">
        <f>IF(B361=1,"",IF(AND(TrackingWorksheet!H366&lt;&gt;"",TrackingWorksheet!H366&lt;=WeeklySummary!$C$7),1,0)*D361)</f>
        <v>0</v>
      </c>
      <c r="J361" s="51">
        <f>IF(B361=1,"",IF(AND(TrackingWorksheet!F366="",TrackingWorksheet!G366="", TrackingWorksheet!H366=""),1,0)*D361)</f>
        <v>0</v>
      </c>
      <c r="K361" s="51"/>
      <c r="L361" s="51"/>
      <c r="N361" s="51"/>
    </row>
    <row r="362" spans="2:14" x14ac:dyDescent="0.35">
      <c r="B362" s="25">
        <f>IF(AND(ISBLANK(TrackingWorksheet!B367),ISBLANK(TrackingWorksheet!C367),ISBLANK(TrackingWorksheet!F367),ISBLANK(TrackingWorksheet!#REF!),
ISBLANK(TrackingWorksheet!#REF!),ISBLANK(TrackingWorksheet!#REF!),ISBLANK(TrackingWorksheet!G367),
ISBLANK(TrackingWorksheet!H367)),1,0)</f>
        <v>0</v>
      </c>
      <c r="C362" s="11">
        <f>IF(B362=1,"",TrackingWorksheet!D367)</f>
        <v>0</v>
      </c>
      <c r="D362" s="19">
        <f>IF(B362=1,"",IF(AND(TrackingWorksheet!B367&lt;&gt;"",TrackingWorksheet!B367&lt;=WeeklySummary!$C$7,OR(TrackingWorksheet!C367="",TrackingWorksheet!C367&gt;=WeeklySummary!$C$6)),1,0))</f>
        <v>0</v>
      </c>
      <c r="E362" s="19">
        <f>IF(B362=1,"",IF(AND(TrackingWorksheet!F367&lt;&gt;"",TrackingWorksheet!F367&lt;=WeeklySummary!$C$7,WeeklySummary!$C$6-TrackingWorksheet!F367&lt;60),1,0)*D362)</f>
        <v>0</v>
      </c>
      <c r="F362" s="19">
        <f>IF(B362=1,"",IF(AND(TrackingWorksheet!F367&lt;&gt;"",TrackingWorksheet!F367&lt;=WeeklySummary!$C$7,TrackingWorksheet!F367&gt;$M$3),1,0)*D362)</f>
        <v>0</v>
      </c>
      <c r="G362" s="19">
        <f t="shared" si="5"/>
        <v>0</v>
      </c>
      <c r="H362" s="18">
        <f>IF(B362=1,"",IF(AND(TrackingWorksheet!G367&lt;&gt;"",TrackingWorksheet!G367&lt;=WeeklySummary!$C$7),1,0)*D362)</f>
        <v>0</v>
      </c>
      <c r="I362" s="18">
        <f>IF(B362=1,"",IF(AND(TrackingWorksheet!H367&lt;&gt;"",TrackingWorksheet!H367&lt;=WeeklySummary!$C$7),1,0)*D362)</f>
        <v>0</v>
      </c>
      <c r="J362" s="51">
        <f>IF(B362=1,"",IF(AND(TrackingWorksheet!F367="",TrackingWorksheet!G367="", TrackingWorksheet!H367=""),1,0)*D362)</f>
        <v>0</v>
      </c>
      <c r="K362" s="51"/>
      <c r="L362" s="51"/>
      <c r="N362" s="51"/>
    </row>
    <row r="363" spans="2:14" x14ac:dyDescent="0.35">
      <c r="B363" s="25">
        <f>IF(AND(ISBLANK(TrackingWorksheet!B368),ISBLANK(TrackingWorksheet!C368),ISBLANK(TrackingWorksheet!F368),ISBLANK(TrackingWorksheet!#REF!),
ISBLANK(TrackingWorksheet!#REF!),ISBLANK(TrackingWorksheet!#REF!),ISBLANK(TrackingWorksheet!G368),
ISBLANK(TrackingWorksheet!H368)),1,0)</f>
        <v>0</v>
      </c>
      <c r="C363" s="11">
        <f>IF(B363=1,"",TrackingWorksheet!D368)</f>
        <v>0</v>
      </c>
      <c r="D363" s="19">
        <f>IF(B363=1,"",IF(AND(TrackingWorksheet!B368&lt;&gt;"",TrackingWorksheet!B368&lt;=WeeklySummary!$C$7,OR(TrackingWorksheet!C368="",TrackingWorksheet!C368&gt;=WeeklySummary!$C$6)),1,0))</f>
        <v>0</v>
      </c>
      <c r="E363" s="19">
        <f>IF(B363=1,"",IF(AND(TrackingWorksheet!F368&lt;&gt;"",TrackingWorksheet!F368&lt;=WeeklySummary!$C$7,WeeklySummary!$C$6-TrackingWorksheet!F368&lt;60),1,0)*D363)</f>
        <v>0</v>
      </c>
      <c r="F363" s="19">
        <f>IF(B363=1,"",IF(AND(TrackingWorksheet!F368&lt;&gt;"",TrackingWorksheet!F368&lt;=WeeklySummary!$C$7,TrackingWorksheet!F368&gt;$M$3),1,0)*D363)</f>
        <v>0</v>
      </c>
      <c r="G363" s="19">
        <f t="shared" si="5"/>
        <v>0</v>
      </c>
      <c r="H363" s="18">
        <f>IF(B363=1,"",IF(AND(TrackingWorksheet!G368&lt;&gt;"",TrackingWorksheet!G368&lt;=WeeklySummary!$C$7),1,0)*D363)</f>
        <v>0</v>
      </c>
      <c r="I363" s="18">
        <f>IF(B363=1,"",IF(AND(TrackingWorksheet!H368&lt;&gt;"",TrackingWorksheet!H368&lt;=WeeklySummary!$C$7),1,0)*D363)</f>
        <v>0</v>
      </c>
      <c r="J363" s="51">
        <f>IF(B363=1,"",IF(AND(TrackingWorksheet!F368="",TrackingWorksheet!G368="", TrackingWorksheet!H368=""),1,0)*D363)</f>
        <v>0</v>
      </c>
      <c r="K363" s="51"/>
      <c r="L363" s="51"/>
      <c r="N363" s="51"/>
    </row>
    <row r="364" spans="2:14" x14ac:dyDescent="0.35">
      <c r="B364" s="25">
        <f>IF(AND(ISBLANK(TrackingWorksheet!B369),ISBLANK(TrackingWorksheet!C369),ISBLANK(TrackingWorksheet!F369),ISBLANK(TrackingWorksheet!#REF!),
ISBLANK(TrackingWorksheet!#REF!),ISBLANK(TrackingWorksheet!#REF!),ISBLANK(TrackingWorksheet!G369),
ISBLANK(TrackingWorksheet!H369)),1,0)</f>
        <v>0</v>
      </c>
      <c r="C364" s="11">
        <f>IF(B364=1,"",TrackingWorksheet!D369)</f>
        <v>0</v>
      </c>
      <c r="D364" s="19">
        <f>IF(B364=1,"",IF(AND(TrackingWorksheet!B369&lt;&gt;"",TrackingWorksheet!B369&lt;=WeeklySummary!$C$7,OR(TrackingWorksheet!C369="",TrackingWorksheet!C369&gt;=WeeklySummary!$C$6)),1,0))</f>
        <v>0</v>
      </c>
      <c r="E364" s="19">
        <f>IF(B364=1,"",IF(AND(TrackingWorksheet!F369&lt;&gt;"",TrackingWorksheet!F369&lt;=WeeklySummary!$C$7,WeeklySummary!$C$6-TrackingWorksheet!F369&lt;60),1,0)*D364)</f>
        <v>0</v>
      </c>
      <c r="F364" s="19">
        <f>IF(B364=1,"",IF(AND(TrackingWorksheet!F369&lt;&gt;"",TrackingWorksheet!F369&lt;=WeeklySummary!$C$7,TrackingWorksheet!F369&gt;$M$3),1,0)*D364)</f>
        <v>0</v>
      </c>
      <c r="G364" s="19">
        <f t="shared" si="5"/>
        <v>0</v>
      </c>
      <c r="H364" s="18">
        <f>IF(B364=1,"",IF(AND(TrackingWorksheet!G369&lt;&gt;"",TrackingWorksheet!G369&lt;=WeeklySummary!$C$7),1,0)*D364)</f>
        <v>0</v>
      </c>
      <c r="I364" s="18">
        <f>IF(B364=1,"",IF(AND(TrackingWorksheet!H369&lt;&gt;"",TrackingWorksheet!H369&lt;=WeeklySummary!$C$7),1,0)*D364)</f>
        <v>0</v>
      </c>
      <c r="J364" s="51">
        <f>IF(B364=1,"",IF(AND(TrackingWorksheet!F369="",TrackingWorksheet!G369="", TrackingWorksheet!H369=""),1,0)*D364)</f>
        <v>0</v>
      </c>
      <c r="K364" s="51"/>
      <c r="L364" s="51"/>
      <c r="N364" s="51"/>
    </row>
    <row r="365" spans="2:14" x14ac:dyDescent="0.35">
      <c r="B365" s="25">
        <f>IF(AND(ISBLANK(TrackingWorksheet!B370),ISBLANK(TrackingWorksheet!C370),ISBLANK(TrackingWorksheet!F370),ISBLANK(TrackingWorksheet!#REF!),
ISBLANK(TrackingWorksheet!#REF!),ISBLANK(TrackingWorksheet!#REF!),ISBLANK(TrackingWorksheet!G370),
ISBLANK(TrackingWorksheet!H370)),1,0)</f>
        <v>0</v>
      </c>
      <c r="C365" s="11">
        <f>IF(B365=1,"",TrackingWorksheet!D370)</f>
        <v>0</v>
      </c>
      <c r="D365" s="19">
        <f>IF(B365=1,"",IF(AND(TrackingWorksheet!B370&lt;&gt;"",TrackingWorksheet!B370&lt;=WeeklySummary!$C$7,OR(TrackingWorksheet!C370="",TrackingWorksheet!C370&gt;=WeeklySummary!$C$6)),1,0))</f>
        <v>0</v>
      </c>
      <c r="E365" s="19">
        <f>IF(B365=1,"",IF(AND(TrackingWorksheet!F370&lt;&gt;"",TrackingWorksheet!F370&lt;=WeeklySummary!$C$7,WeeklySummary!$C$6-TrackingWorksheet!F370&lt;60),1,0)*D365)</f>
        <v>0</v>
      </c>
      <c r="F365" s="19">
        <f>IF(B365=1,"",IF(AND(TrackingWorksheet!F370&lt;&gt;"",TrackingWorksheet!F370&lt;=WeeklySummary!$C$7,TrackingWorksheet!F370&gt;$M$3),1,0)*D365)</f>
        <v>0</v>
      </c>
      <c r="G365" s="19">
        <f t="shared" si="5"/>
        <v>0</v>
      </c>
      <c r="H365" s="18">
        <f>IF(B365=1,"",IF(AND(TrackingWorksheet!G370&lt;&gt;"",TrackingWorksheet!G370&lt;=WeeklySummary!$C$7),1,0)*D365)</f>
        <v>0</v>
      </c>
      <c r="I365" s="18">
        <f>IF(B365=1,"",IF(AND(TrackingWorksheet!H370&lt;&gt;"",TrackingWorksheet!H370&lt;=WeeklySummary!$C$7),1,0)*D365)</f>
        <v>0</v>
      </c>
      <c r="J365" s="51">
        <f>IF(B365=1,"",IF(AND(TrackingWorksheet!F370="",TrackingWorksheet!G370="", TrackingWorksheet!H370=""),1,0)*D365)</f>
        <v>0</v>
      </c>
      <c r="K365" s="51"/>
      <c r="L365" s="51"/>
      <c r="N365" s="51"/>
    </row>
    <row r="366" spans="2:14" x14ac:dyDescent="0.35">
      <c r="B366" s="25">
        <f>IF(AND(ISBLANK(TrackingWorksheet!B371),ISBLANK(TrackingWorksheet!C371),ISBLANK(TrackingWorksheet!F371),ISBLANK(TrackingWorksheet!#REF!),
ISBLANK(TrackingWorksheet!#REF!),ISBLANK(TrackingWorksheet!#REF!),ISBLANK(TrackingWorksheet!G371),
ISBLANK(TrackingWorksheet!H371)),1,0)</f>
        <v>0</v>
      </c>
      <c r="C366" s="11">
        <f>IF(B366=1,"",TrackingWorksheet!D371)</f>
        <v>0</v>
      </c>
      <c r="D366" s="19">
        <f>IF(B366=1,"",IF(AND(TrackingWorksheet!B371&lt;&gt;"",TrackingWorksheet!B371&lt;=WeeklySummary!$C$7,OR(TrackingWorksheet!C371="",TrackingWorksheet!C371&gt;=WeeklySummary!$C$6)),1,0))</f>
        <v>0</v>
      </c>
      <c r="E366" s="19">
        <f>IF(B366=1,"",IF(AND(TrackingWorksheet!F371&lt;&gt;"",TrackingWorksheet!F371&lt;=WeeklySummary!$C$7,WeeklySummary!$C$6-TrackingWorksheet!F371&lt;60),1,0)*D366)</f>
        <v>0</v>
      </c>
      <c r="F366" s="19">
        <f>IF(B366=1,"",IF(AND(TrackingWorksheet!F371&lt;&gt;"",TrackingWorksheet!F371&lt;=WeeklySummary!$C$7,TrackingWorksheet!F371&gt;$M$3),1,0)*D366)</f>
        <v>0</v>
      </c>
      <c r="G366" s="19">
        <f t="shared" si="5"/>
        <v>0</v>
      </c>
      <c r="H366" s="18">
        <f>IF(B366=1,"",IF(AND(TrackingWorksheet!G371&lt;&gt;"",TrackingWorksheet!G371&lt;=WeeklySummary!$C$7),1,0)*D366)</f>
        <v>0</v>
      </c>
      <c r="I366" s="18">
        <f>IF(B366=1,"",IF(AND(TrackingWorksheet!H371&lt;&gt;"",TrackingWorksheet!H371&lt;=WeeklySummary!$C$7),1,0)*D366)</f>
        <v>0</v>
      </c>
      <c r="J366" s="51">
        <f>IF(B366=1,"",IF(AND(TrackingWorksheet!F371="",TrackingWorksheet!G371="", TrackingWorksheet!H371=""),1,0)*D366)</f>
        <v>0</v>
      </c>
      <c r="K366" s="51"/>
      <c r="L366" s="51"/>
      <c r="N366" s="51"/>
    </row>
    <row r="367" spans="2:14" x14ac:dyDescent="0.35">
      <c r="B367" s="25">
        <f>IF(AND(ISBLANK(TrackingWorksheet!B372),ISBLANK(TrackingWorksheet!C372),ISBLANK(TrackingWorksheet!F372),ISBLANK(TrackingWorksheet!#REF!),
ISBLANK(TrackingWorksheet!#REF!),ISBLANK(TrackingWorksheet!#REF!),ISBLANK(TrackingWorksheet!G372),
ISBLANK(TrackingWorksheet!H372)),1,0)</f>
        <v>0</v>
      </c>
      <c r="C367" s="11">
        <f>IF(B367=1,"",TrackingWorksheet!D372)</f>
        <v>0</v>
      </c>
      <c r="D367" s="19">
        <f>IF(B367=1,"",IF(AND(TrackingWorksheet!B372&lt;&gt;"",TrackingWorksheet!B372&lt;=WeeklySummary!$C$7,OR(TrackingWorksheet!C372="",TrackingWorksheet!C372&gt;=WeeklySummary!$C$6)),1,0))</f>
        <v>0</v>
      </c>
      <c r="E367" s="19">
        <f>IF(B367=1,"",IF(AND(TrackingWorksheet!F372&lt;&gt;"",TrackingWorksheet!F372&lt;=WeeklySummary!$C$7,WeeklySummary!$C$6-TrackingWorksheet!F372&lt;60),1,0)*D367)</f>
        <v>0</v>
      </c>
      <c r="F367" s="19">
        <f>IF(B367=1,"",IF(AND(TrackingWorksheet!F372&lt;&gt;"",TrackingWorksheet!F372&lt;=WeeklySummary!$C$7,TrackingWorksheet!F372&gt;$M$3),1,0)*D367)</f>
        <v>0</v>
      </c>
      <c r="G367" s="19">
        <f t="shared" si="5"/>
        <v>0</v>
      </c>
      <c r="H367" s="18">
        <f>IF(B367=1,"",IF(AND(TrackingWorksheet!G372&lt;&gt;"",TrackingWorksheet!G372&lt;=WeeklySummary!$C$7),1,0)*D367)</f>
        <v>0</v>
      </c>
      <c r="I367" s="18">
        <f>IF(B367=1,"",IF(AND(TrackingWorksheet!H372&lt;&gt;"",TrackingWorksheet!H372&lt;=WeeklySummary!$C$7),1,0)*D367)</f>
        <v>0</v>
      </c>
      <c r="J367" s="51">
        <f>IF(B367=1,"",IF(AND(TrackingWorksheet!F372="",TrackingWorksheet!G372="", TrackingWorksheet!H372=""),1,0)*D367)</f>
        <v>0</v>
      </c>
      <c r="K367" s="51"/>
      <c r="L367" s="51"/>
      <c r="N367" s="51"/>
    </row>
    <row r="368" spans="2:14" x14ac:dyDescent="0.35">
      <c r="B368" s="25">
        <f>IF(AND(ISBLANK(TrackingWorksheet!B373),ISBLANK(TrackingWorksheet!C373),ISBLANK(TrackingWorksheet!F373),ISBLANK(TrackingWorksheet!#REF!),
ISBLANK(TrackingWorksheet!#REF!),ISBLANK(TrackingWorksheet!#REF!),ISBLANK(TrackingWorksheet!G373),
ISBLANK(TrackingWorksheet!H373)),1,0)</f>
        <v>0</v>
      </c>
      <c r="C368" s="11">
        <f>IF(B368=1,"",TrackingWorksheet!D373)</f>
        <v>0</v>
      </c>
      <c r="D368" s="19">
        <f>IF(B368=1,"",IF(AND(TrackingWorksheet!B373&lt;&gt;"",TrackingWorksheet!B373&lt;=WeeklySummary!$C$7,OR(TrackingWorksheet!C373="",TrackingWorksheet!C373&gt;=WeeklySummary!$C$6)),1,0))</f>
        <v>0</v>
      </c>
      <c r="E368" s="19">
        <f>IF(B368=1,"",IF(AND(TrackingWorksheet!F373&lt;&gt;"",TrackingWorksheet!F373&lt;=WeeklySummary!$C$7,WeeklySummary!$C$6-TrackingWorksheet!F373&lt;60),1,0)*D368)</f>
        <v>0</v>
      </c>
      <c r="F368" s="19">
        <f>IF(B368=1,"",IF(AND(TrackingWorksheet!F373&lt;&gt;"",TrackingWorksheet!F373&lt;=WeeklySummary!$C$7,TrackingWorksheet!F373&gt;$M$3),1,0)*D368)</f>
        <v>0</v>
      </c>
      <c r="G368" s="19">
        <f t="shared" si="5"/>
        <v>0</v>
      </c>
      <c r="H368" s="18">
        <f>IF(B368=1,"",IF(AND(TrackingWorksheet!G373&lt;&gt;"",TrackingWorksheet!G373&lt;=WeeklySummary!$C$7),1,0)*D368)</f>
        <v>0</v>
      </c>
      <c r="I368" s="18">
        <f>IF(B368=1,"",IF(AND(TrackingWorksheet!H373&lt;&gt;"",TrackingWorksheet!H373&lt;=WeeklySummary!$C$7),1,0)*D368)</f>
        <v>0</v>
      </c>
      <c r="J368" s="51">
        <f>IF(B368=1,"",IF(AND(TrackingWorksheet!F373="",TrackingWorksheet!G373="", TrackingWorksheet!H373=""),1,0)*D368)</f>
        <v>0</v>
      </c>
      <c r="K368" s="51"/>
      <c r="L368" s="51"/>
      <c r="N368" s="51"/>
    </row>
    <row r="369" spans="2:14" x14ac:dyDescent="0.35">
      <c r="B369" s="25">
        <f>IF(AND(ISBLANK(TrackingWorksheet!B374),ISBLANK(TrackingWorksheet!C374),ISBLANK(TrackingWorksheet!F374),ISBLANK(TrackingWorksheet!#REF!),
ISBLANK(TrackingWorksheet!#REF!),ISBLANK(TrackingWorksheet!#REF!),ISBLANK(TrackingWorksheet!G374),
ISBLANK(TrackingWorksheet!H374)),1,0)</f>
        <v>0</v>
      </c>
      <c r="C369" s="11">
        <f>IF(B369=1,"",TrackingWorksheet!D374)</f>
        <v>0</v>
      </c>
      <c r="D369" s="19">
        <f>IF(B369=1,"",IF(AND(TrackingWorksheet!B374&lt;&gt;"",TrackingWorksheet!B374&lt;=WeeklySummary!$C$7,OR(TrackingWorksheet!C374="",TrackingWorksheet!C374&gt;=WeeklySummary!$C$6)),1,0))</f>
        <v>0</v>
      </c>
      <c r="E369" s="19">
        <f>IF(B369=1,"",IF(AND(TrackingWorksheet!F374&lt;&gt;"",TrackingWorksheet!F374&lt;=WeeklySummary!$C$7,WeeklySummary!$C$6-TrackingWorksheet!F374&lt;60),1,0)*D369)</f>
        <v>0</v>
      </c>
      <c r="F369" s="19">
        <f>IF(B369=1,"",IF(AND(TrackingWorksheet!F374&lt;&gt;"",TrackingWorksheet!F374&lt;=WeeklySummary!$C$7,TrackingWorksheet!F374&gt;$M$3),1,0)*D369)</f>
        <v>0</v>
      </c>
      <c r="G369" s="19">
        <f t="shared" si="5"/>
        <v>0</v>
      </c>
      <c r="H369" s="18">
        <f>IF(B369=1,"",IF(AND(TrackingWorksheet!G374&lt;&gt;"",TrackingWorksheet!G374&lt;=WeeklySummary!$C$7),1,0)*D369)</f>
        <v>0</v>
      </c>
      <c r="I369" s="18">
        <f>IF(B369=1,"",IF(AND(TrackingWorksheet!H374&lt;&gt;"",TrackingWorksheet!H374&lt;=WeeklySummary!$C$7),1,0)*D369)</f>
        <v>0</v>
      </c>
      <c r="J369" s="51">
        <f>IF(B369=1,"",IF(AND(TrackingWorksheet!F374="",TrackingWorksheet!G374="", TrackingWorksheet!H374=""),1,0)*D369)</f>
        <v>0</v>
      </c>
      <c r="K369" s="51"/>
      <c r="L369" s="51"/>
      <c r="N369" s="51"/>
    </row>
    <row r="370" spans="2:14" x14ac:dyDescent="0.35">
      <c r="B370" s="25">
        <f>IF(AND(ISBLANK(TrackingWorksheet!B375),ISBLANK(TrackingWorksheet!C375),ISBLANK(TrackingWorksheet!F375),ISBLANK(TrackingWorksheet!#REF!),
ISBLANK(TrackingWorksheet!#REF!),ISBLANK(TrackingWorksheet!#REF!),ISBLANK(TrackingWorksheet!G375),
ISBLANK(TrackingWorksheet!H375)),1,0)</f>
        <v>0</v>
      </c>
      <c r="C370" s="11">
        <f>IF(B370=1,"",TrackingWorksheet!D375)</f>
        <v>0</v>
      </c>
      <c r="D370" s="19">
        <f>IF(B370=1,"",IF(AND(TrackingWorksheet!B375&lt;&gt;"",TrackingWorksheet!B375&lt;=WeeklySummary!$C$7,OR(TrackingWorksheet!C375="",TrackingWorksheet!C375&gt;=WeeklySummary!$C$6)),1,0))</f>
        <v>0</v>
      </c>
      <c r="E370" s="19">
        <f>IF(B370=1,"",IF(AND(TrackingWorksheet!F375&lt;&gt;"",TrackingWorksheet!F375&lt;=WeeklySummary!$C$7,WeeklySummary!$C$6-TrackingWorksheet!F375&lt;60),1,0)*D370)</f>
        <v>0</v>
      </c>
      <c r="F370" s="19">
        <f>IF(B370=1,"",IF(AND(TrackingWorksheet!F375&lt;&gt;"",TrackingWorksheet!F375&lt;=WeeklySummary!$C$7,TrackingWorksheet!F375&gt;$M$3),1,0)*D370)</f>
        <v>0</v>
      </c>
      <c r="G370" s="19">
        <f t="shared" si="5"/>
        <v>0</v>
      </c>
      <c r="H370" s="18">
        <f>IF(B370=1,"",IF(AND(TrackingWorksheet!G375&lt;&gt;"",TrackingWorksheet!G375&lt;=WeeklySummary!$C$7),1,0)*D370)</f>
        <v>0</v>
      </c>
      <c r="I370" s="18">
        <f>IF(B370=1,"",IF(AND(TrackingWorksheet!H375&lt;&gt;"",TrackingWorksheet!H375&lt;=WeeklySummary!$C$7),1,0)*D370)</f>
        <v>0</v>
      </c>
      <c r="J370" s="51">
        <f>IF(B370=1,"",IF(AND(TrackingWorksheet!F375="",TrackingWorksheet!G375="", TrackingWorksheet!H375=""),1,0)*D370)</f>
        <v>0</v>
      </c>
      <c r="K370" s="51"/>
      <c r="L370" s="51"/>
      <c r="N370" s="51"/>
    </row>
    <row r="371" spans="2:14" x14ac:dyDescent="0.35">
      <c r="B371" s="25">
        <f>IF(AND(ISBLANK(TrackingWorksheet!B376),ISBLANK(TrackingWorksheet!C376),ISBLANK(TrackingWorksheet!F376),ISBLANK(TrackingWorksheet!#REF!),
ISBLANK(TrackingWorksheet!#REF!),ISBLANK(TrackingWorksheet!#REF!),ISBLANK(TrackingWorksheet!G376),
ISBLANK(TrackingWorksheet!H376)),1,0)</f>
        <v>0</v>
      </c>
      <c r="C371" s="11">
        <f>IF(B371=1,"",TrackingWorksheet!D376)</f>
        <v>0</v>
      </c>
      <c r="D371" s="19">
        <f>IF(B371=1,"",IF(AND(TrackingWorksheet!B376&lt;&gt;"",TrackingWorksheet!B376&lt;=WeeklySummary!$C$7,OR(TrackingWorksheet!C376="",TrackingWorksheet!C376&gt;=WeeklySummary!$C$6)),1,0))</f>
        <v>0</v>
      </c>
      <c r="E371" s="19">
        <f>IF(B371=1,"",IF(AND(TrackingWorksheet!F376&lt;&gt;"",TrackingWorksheet!F376&lt;=WeeklySummary!$C$7,WeeklySummary!$C$6-TrackingWorksheet!F376&lt;60),1,0)*D371)</f>
        <v>0</v>
      </c>
      <c r="F371" s="19">
        <f>IF(B371=1,"",IF(AND(TrackingWorksheet!F376&lt;&gt;"",TrackingWorksheet!F376&lt;=WeeklySummary!$C$7,TrackingWorksheet!F376&gt;$M$3),1,0)*D371)</f>
        <v>0</v>
      </c>
      <c r="G371" s="19">
        <f t="shared" si="5"/>
        <v>0</v>
      </c>
      <c r="H371" s="18">
        <f>IF(B371=1,"",IF(AND(TrackingWorksheet!G376&lt;&gt;"",TrackingWorksheet!G376&lt;=WeeklySummary!$C$7),1,0)*D371)</f>
        <v>0</v>
      </c>
      <c r="I371" s="18">
        <f>IF(B371=1,"",IF(AND(TrackingWorksheet!H376&lt;&gt;"",TrackingWorksheet!H376&lt;=WeeklySummary!$C$7),1,0)*D371)</f>
        <v>0</v>
      </c>
      <c r="J371" s="51">
        <f>IF(B371=1,"",IF(AND(TrackingWorksheet!F376="",TrackingWorksheet!G376="", TrackingWorksheet!H376=""),1,0)*D371)</f>
        <v>0</v>
      </c>
      <c r="K371" s="51"/>
      <c r="L371" s="51"/>
      <c r="N371" s="51"/>
    </row>
    <row r="372" spans="2:14" x14ac:dyDescent="0.35">
      <c r="B372" s="25">
        <f>IF(AND(ISBLANK(TrackingWorksheet!B377),ISBLANK(TrackingWorksheet!C377),ISBLANK(TrackingWorksheet!F377),ISBLANK(TrackingWorksheet!#REF!),
ISBLANK(TrackingWorksheet!#REF!),ISBLANK(TrackingWorksheet!#REF!),ISBLANK(TrackingWorksheet!G377),
ISBLANK(TrackingWorksheet!H377)),1,0)</f>
        <v>0</v>
      </c>
      <c r="C372" s="11">
        <f>IF(B372=1,"",TrackingWorksheet!D377)</f>
        <v>0</v>
      </c>
      <c r="D372" s="19">
        <f>IF(B372=1,"",IF(AND(TrackingWorksheet!B377&lt;&gt;"",TrackingWorksheet!B377&lt;=WeeklySummary!$C$7,OR(TrackingWorksheet!C377="",TrackingWorksheet!C377&gt;=WeeklySummary!$C$6)),1,0))</f>
        <v>0</v>
      </c>
      <c r="E372" s="19">
        <f>IF(B372=1,"",IF(AND(TrackingWorksheet!F377&lt;&gt;"",TrackingWorksheet!F377&lt;=WeeklySummary!$C$7,WeeklySummary!$C$6-TrackingWorksheet!F377&lt;60),1,0)*D372)</f>
        <v>0</v>
      </c>
      <c r="F372" s="19">
        <f>IF(B372=1,"",IF(AND(TrackingWorksheet!F377&lt;&gt;"",TrackingWorksheet!F377&lt;=WeeklySummary!$C$7,TrackingWorksheet!F377&gt;$M$3),1,0)*D372)</f>
        <v>0</v>
      </c>
      <c r="G372" s="19">
        <f t="shared" si="5"/>
        <v>0</v>
      </c>
      <c r="H372" s="18">
        <f>IF(B372=1,"",IF(AND(TrackingWorksheet!G377&lt;&gt;"",TrackingWorksheet!G377&lt;=WeeklySummary!$C$7),1,0)*D372)</f>
        <v>0</v>
      </c>
      <c r="I372" s="18">
        <f>IF(B372=1,"",IF(AND(TrackingWorksheet!H377&lt;&gt;"",TrackingWorksheet!H377&lt;=WeeklySummary!$C$7),1,0)*D372)</f>
        <v>0</v>
      </c>
      <c r="J372" s="51">
        <f>IF(B372=1,"",IF(AND(TrackingWorksheet!F377="",TrackingWorksheet!G377="", TrackingWorksheet!H377=""),1,0)*D372)</f>
        <v>0</v>
      </c>
      <c r="K372" s="51"/>
      <c r="L372" s="51"/>
      <c r="N372" s="51"/>
    </row>
    <row r="373" spans="2:14" x14ac:dyDescent="0.35">
      <c r="B373" s="25">
        <f>IF(AND(ISBLANK(TrackingWorksheet!B378),ISBLANK(TrackingWorksheet!C378),ISBLANK(TrackingWorksheet!F378),ISBLANK(TrackingWorksheet!#REF!),
ISBLANK(TrackingWorksheet!#REF!),ISBLANK(TrackingWorksheet!#REF!),ISBLANK(TrackingWorksheet!G378),
ISBLANK(TrackingWorksheet!H378)),1,0)</f>
        <v>0</v>
      </c>
      <c r="C373" s="11">
        <f>IF(B373=1,"",TrackingWorksheet!D378)</f>
        <v>0</v>
      </c>
      <c r="D373" s="19">
        <f>IF(B373=1,"",IF(AND(TrackingWorksheet!B378&lt;&gt;"",TrackingWorksheet!B378&lt;=WeeklySummary!$C$7,OR(TrackingWorksheet!C378="",TrackingWorksheet!C378&gt;=WeeklySummary!$C$6)),1,0))</f>
        <v>0</v>
      </c>
      <c r="E373" s="19">
        <f>IF(B373=1,"",IF(AND(TrackingWorksheet!F378&lt;&gt;"",TrackingWorksheet!F378&lt;=WeeklySummary!$C$7,WeeklySummary!$C$6-TrackingWorksheet!F378&lt;60),1,0)*D373)</f>
        <v>0</v>
      </c>
      <c r="F373" s="19">
        <f>IF(B373=1,"",IF(AND(TrackingWorksheet!F378&lt;&gt;"",TrackingWorksheet!F378&lt;=WeeklySummary!$C$7,TrackingWorksheet!F378&gt;$M$3),1,0)*D373)</f>
        <v>0</v>
      </c>
      <c r="G373" s="19">
        <f t="shared" si="5"/>
        <v>0</v>
      </c>
      <c r="H373" s="18">
        <f>IF(B373=1,"",IF(AND(TrackingWorksheet!G378&lt;&gt;"",TrackingWorksheet!G378&lt;=WeeklySummary!$C$7),1,0)*D373)</f>
        <v>0</v>
      </c>
      <c r="I373" s="18">
        <f>IF(B373=1,"",IF(AND(TrackingWorksheet!H378&lt;&gt;"",TrackingWorksheet!H378&lt;=WeeklySummary!$C$7),1,0)*D373)</f>
        <v>0</v>
      </c>
      <c r="J373" s="51">
        <f>IF(B373=1,"",IF(AND(TrackingWorksheet!F378="",TrackingWorksheet!G378="", TrackingWorksheet!H378=""),1,0)*D373)</f>
        <v>0</v>
      </c>
      <c r="K373" s="51"/>
      <c r="L373" s="51"/>
      <c r="N373" s="51"/>
    </row>
    <row r="374" spans="2:14" x14ac:dyDescent="0.35">
      <c r="B374" s="25">
        <f>IF(AND(ISBLANK(TrackingWorksheet!B379),ISBLANK(TrackingWorksheet!C379),ISBLANK(TrackingWorksheet!F379),ISBLANK(TrackingWorksheet!#REF!),
ISBLANK(TrackingWorksheet!#REF!),ISBLANK(TrackingWorksheet!#REF!),ISBLANK(TrackingWorksheet!G379),
ISBLANK(TrackingWorksheet!H379)),1,0)</f>
        <v>0</v>
      </c>
      <c r="C374" s="11">
        <f>IF(B374=1,"",TrackingWorksheet!D379)</f>
        <v>0</v>
      </c>
      <c r="D374" s="19">
        <f>IF(B374=1,"",IF(AND(TrackingWorksheet!B379&lt;&gt;"",TrackingWorksheet!B379&lt;=WeeklySummary!$C$7,OR(TrackingWorksheet!C379="",TrackingWorksheet!C379&gt;=WeeklySummary!$C$6)),1,0))</f>
        <v>0</v>
      </c>
      <c r="E374" s="19">
        <f>IF(B374=1,"",IF(AND(TrackingWorksheet!F379&lt;&gt;"",TrackingWorksheet!F379&lt;=WeeklySummary!$C$7,WeeklySummary!$C$6-TrackingWorksheet!F379&lt;60),1,0)*D374)</f>
        <v>0</v>
      </c>
      <c r="F374" s="19">
        <f>IF(B374=1,"",IF(AND(TrackingWorksheet!F379&lt;&gt;"",TrackingWorksheet!F379&lt;=WeeklySummary!$C$7,TrackingWorksheet!F379&gt;$M$3),1,0)*D374)</f>
        <v>0</v>
      </c>
      <c r="G374" s="19">
        <f t="shared" si="5"/>
        <v>0</v>
      </c>
      <c r="H374" s="18">
        <f>IF(B374=1,"",IF(AND(TrackingWorksheet!G379&lt;&gt;"",TrackingWorksheet!G379&lt;=WeeklySummary!$C$7),1,0)*D374)</f>
        <v>0</v>
      </c>
      <c r="I374" s="18">
        <f>IF(B374=1,"",IF(AND(TrackingWorksheet!H379&lt;&gt;"",TrackingWorksheet!H379&lt;=WeeklySummary!$C$7),1,0)*D374)</f>
        <v>0</v>
      </c>
      <c r="J374" s="51">
        <f>IF(B374=1,"",IF(AND(TrackingWorksheet!F379="",TrackingWorksheet!G379="", TrackingWorksheet!H379=""),1,0)*D374)</f>
        <v>0</v>
      </c>
      <c r="K374" s="51"/>
      <c r="L374" s="51"/>
      <c r="N374" s="51"/>
    </row>
    <row r="375" spans="2:14" x14ac:dyDescent="0.35">
      <c r="B375" s="25">
        <f>IF(AND(ISBLANK(TrackingWorksheet!B380),ISBLANK(TrackingWorksheet!C380),ISBLANK(TrackingWorksheet!F380),ISBLANK(TrackingWorksheet!#REF!),
ISBLANK(TrackingWorksheet!#REF!),ISBLANK(TrackingWorksheet!#REF!),ISBLANK(TrackingWorksheet!G380),
ISBLANK(TrackingWorksheet!H380)),1,0)</f>
        <v>0</v>
      </c>
      <c r="C375" s="11">
        <f>IF(B375=1,"",TrackingWorksheet!D380)</f>
        <v>0</v>
      </c>
      <c r="D375" s="19">
        <f>IF(B375=1,"",IF(AND(TrackingWorksheet!B380&lt;&gt;"",TrackingWorksheet!B380&lt;=WeeklySummary!$C$7,OR(TrackingWorksheet!C380="",TrackingWorksheet!C380&gt;=WeeklySummary!$C$6)),1,0))</f>
        <v>0</v>
      </c>
      <c r="E375" s="19">
        <f>IF(B375=1,"",IF(AND(TrackingWorksheet!F380&lt;&gt;"",TrackingWorksheet!F380&lt;=WeeklySummary!$C$7,WeeklySummary!$C$6-TrackingWorksheet!F380&lt;60),1,0)*D375)</f>
        <v>0</v>
      </c>
      <c r="F375" s="19">
        <f>IF(B375=1,"",IF(AND(TrackingWorksheet!F380&lt;&gt;"",TrackingWorksheet!F380&lt;=WeeklySummary!$C$7,TrackingWorksheet!F380&gt;$M$3),1,0)*D375)</f>
        <v>0</v>
      </c>
      <c r="G375" s="19">
        <f t="shared" si="5"/>
        <v>0</v>
      </c>
      <c r="H375" s="18">
        <f>IF(B375=1,"",IF(AND(TrackingWorksheet!G380&lt;&gt;"",TrackingWorksheet!G380&lt;=WeeklySummary!$C$7),1,0)*D375)</f>
        <v>0</v>
      </c>
      <c r="I375" s="18">
        <f>IF(B375=1,"",IF(AND(TrackingWorksheet!H380&lt;&gt;"",TrackingWorksheet!H380&lt;=WeeklySummary!$C$7),1,0)*D375)</f>
        <v>0</v>
      </c>
      <c r="J375" s="51">
        <f>IF(B375=1,"",IF(AND(TrackingWorksheet!F380="",TrackingWorksheet!G380="", TrackingWorksheet!H380=""),1,0)*D375)</f>
        <v>0</v>
      </c>
      <c r="K375" s="51"/>
      <c r="L375" s="51"/>
      <c r="N375" s="51"/>
    </row>
    <row r="376" spans="2:14" x14ac:dyDescent="0.35">
      <c r="B376" s="25">
        <f>IF(AND(ISBLANK(TrackingWorksheet!B381),ISBLANK(TrackingWorksheet!C381),ISBLANK(TrackingWorksheet!F381),ISBLANK(TrackingWorksheet!#REF!),
ISBLANK(TrackingWorksheet!#REF!),ISBLANK(TrackingWorksheet!#REF!),ISBLANK(TrackingWorksheet!G381),
ISBLANK(TrackingWorksheet!H381)),1,0)</f>
        <v>0</v>
      </c>
      <c r="C376" s="11">
        <f>IF(B376=1,"",TrackingWorksheet!D381)</f>
        <v>0</v>
      </c>
      <c r="D376" s="19">
        <f>IF(B376=1,"",IF(AND(TrackingWorksheet!B381&lt;&gt;"",TrackingWorksheet!B381&lt;=WeeklySummary!$C$7,OR(TrackingWorksheet!C381="",TrackingWorksheet!C381&gt;=WeeklySummary!$C$6)),1,0))</f>
        <v>0</v>
      </c>
      <c r="E376" s="19">
        <f>IF(B376=1,"",IF(AND(TrackingWorksheet!F381&lt;&gt;"",TrackingWorksheet!F381&lt;=WeeklySummary!$C$7,WeeklySummary!$C$6-TrackingWorksheet!F381&lt;60),1,0)*D376)</f>
        <v>0</v>
      </c>
      <c r="F376" s="19">
        <f>IF(B376=1,"",IF(AND(TrackingWorksheet!F381&lt;&gt;"",TrackingWorksheet!F381&lt;=WeeklySummary!$C$7,TrackingWorksheet!F381&gt;$M$3),1,0)*D376)</f>
        <v>0</v>
      </c>
      <c r="G376" s="19">
        <f t="shared" si="5"/>
        <v>0</v>
      </c>
      <c r="H376" s="18">
        <f>IF(B376=1,"",IF(AND(TrackingWorksheet!G381&lt;&gt;"",TrackingWorksheet!G381&lt;=WeeklySummary!$C$7),1,0)*D376)</f>
        <v>0</v>
      </c>
      <c r="I376" s="18">
        <f>IF(B376=1,"",IF(AND(TrackingWorksheet!H381&lt;&gt;"",TrackingWorksheet!H381&lt;=WeeklySummary!$C$7),1,0)*D376)</f>
        <v>0</v>
      </c>
      <c r="J376" s="51">
        <f>IF(B376=1,"",IF(AND(TrackingWorksheet!F381="",TrackingWorksheet!G381="", TrackingWorksheet!H381=""),1,0)*D376)</f>
        <v>0</v>
      </c>
      <c r="K376" s="51"/>
      <c r="L376" s="51"/>
      <c r="N376" s="51"/>
    </row>
    <row r="377" spans="2:14" x14ac:dyDescent="0.35">
      <c r="B377" s="25">
        <f>IF(AND(ISBLANK(TrackingWorksheet!B382),ISBLANK(TrackingWorksheet!C382),ISBLANK(TrackingWorksheet!F382),ISBLANK(TrackingWorksheet!#REF!),
ISBLANK(TrackingWorksheet!#REF!),ISBLANK(TrackingWorksheet!#REF!),ISBLANK(TrackingWorksheet!G382),
ISBLANK(TrackingWorksheet!H382)),1,0)</f>
        <v>0</v>
      </c>
      <c r="C377" s="11">
        <f>IF(B377=1,"",TrackingWorksheet!D382)</f>
        <v>0</v>
      </c>
      <c r="D377" s="19">
        <f>IF(B377=1,"",IF(AND(TrackingWorksheet!B382&lt;&gt;"",TrackingWorksheet!B382&lt;=WeeklySummary!$C$7,OR(TrackingWorksheet!C382="",TrackingWorksheet!C382&gt;=WeeklySummary!$C$6)),1,0))</f>
        <v>0</v>
      </c>
      <c r="E377" s="19">
        <f>IF(B377=1,"",IF(AND(TrackingWorksheet!F382&lt;&gt;"",TrackingWorksheet!F382&lt;=WeeklySummary!$C$7,WeeklySummary!$C$6-TrackingWorksheet!F382&lt;60),1,0)*D377)</f>
        <v>0</v>
      </c>
      <c r="F377" s="19">
        <f>IF(B377=1,"",IF(AND(TrackingWorksheet!F382&lt;&gt;"",TrackingWorksheet!F382&lt;=WeeklySummary!$C$7,TrackingWorksheet!F382&gt;$M$3),1,0)*D377)</f>
        <v>0</v>
      </c>
      <c r="G377" s="19">
        <f t="shared" si="5"/>
        <v>0</v>
      </c>
      <c r="H377" s="18">
        <f>IF(B377=1,"",IF(AND(TrackingWorksheet!G382&lt;&gt;"",TrackingWorksheet!G382&lt;=WeeklySummary!$C$7),1,0)*D377)</f>
        <v>0</v>
      </c>
      <c r="I377" s="18">
        <f>IF(B377=1,"",IF(AND(TrackingWorksheet!H382&lt;&gt;"",TrackingWorksheet!H382&lt;=WeeklySummary!$C$7),1,0)*D377)</f>
        <v>0</v>
      </c>
      <c r="J377" s="51">
        <f>IF(B377=1,"",IF(AND(TrackingWorksheet!F382="",TrackingWorksheet!G382="", TrackingWorksheet!H382=""),1,0)*D377)</f>
        <v>0</v>
      </c>
      <c r="K377" s="51"/>
      <c r="L377" s="51"/>
      <c r="N377" s="51"/>
    </row>
    <row r="378" spans="2:14" x14ac:dyDescent="0.35">
      <c r="B378" s="25">
        <f>IF(AND(ISBLANK(TrackingWorksheet!B383),ISBLANK(TrackingWorksheet!C383),ISBLANK(TrackingWorksheet!F383),ISBLANK(TrackingWorksheet!#REF!),
ISBLANK(TrackingWorksheet!#REF!),ISBLANK(TrackingWorksheet!#REF!),ISBLANK(TrackingWorksheet!G383),
ISBLANK(TrackingWorksheet!H383)),1,0)</f>
        <v>0</v>
      </c>
      <c r="C378" s="11">
        <f>IF(B378=1,"",TrackingWorksheet!D383)</f>
        <v>0</v>
      </c>
      <c r="D378" s="19">
        <f>IF(B378=1,"",IF(AND(TrackingWorksheet!B383&lt;&gt;"",TrackingWorksheet!B383&lt;=WeeklySummary!$C$7,OR(TrackingWorksheet!C383="",TrackingWorksheet!C383&gt;=WeeklySummary!$C$6)),1,0))</f>
        <v>0</v>
      </c>
      <c r="E378" s="19">
        <f>IF(B378=1,"",IF(AND(TrackingWorksheet!F383&lt;&gt;"",TrackingWorksheet!F383&lt;=WeeklySummary!$C$7,WeeklySummary!$C$6-TrackingWorksheet!F383&lt;60),1,0)*D378)</f>
        <v>0</v>
      </c>
      <c r="F378" s="19">
        <f>IF(B378=1,"",IF(AND(TrackingWorksheet!F383&lt;&gt;"",TrackingWorksheet!F383&lt;=WeeklySummary!$C$7,TrackingWorksheet!F383&gt;$M$3),1,0)*D378)</f>
        <v>0</v>
      </c>
      <c r="G378" s="19">
        <f t="shared" si="5"/>
        <v>0</v>
      </c>
      <c r="H378" s="18">
        <f>IF(B378=1,"",IF(AND(TrackingWorksheet!G383&lt;&gt;"",TrackingWorksheet!G383&lt;=WeeklySummary!$C$7),1,0)*D378)</f>
        <v>0</v>
      </c>
      <c r="I378" s="18">
        <f>IF(B378=1,"",IF(AND(TrackingWorksheet!H383&lt;&gt;"",TrackingWorksheet!H383&lt;=WeeklySummary!$C$7),1,0)*D378)</f>
        <v>0</v>
      </c>
      <c r="J378" s="51">
        <f>IF(B378=1,"",IF(AND(TrackingWorksheet!F383="",TrackingWorksheet!G383="", TrackingWorksheet!H383=""),1,0)*D378)</f>
        <v>0</v>
      </c>
      <c r="K378" s="51"/>
      <c r="L378" s="51"/>
      <c r="N378" s="51"/>
    </row>
    <row r="379" spans="2:14" x14ac:dyDescent="0.35">
      <c r="B379" s="25">
        <f>IF(AND(ISBLANK(TrackingWorksheet!B384),ISBLANK(TrackingWorksheet!C384),ISBLANK(TrackingWorksheet!F384),ISBLANK(TrackingWorksheet!#REF!),
ISBLANK(TrackingWorksheet!#REF!),ISBLANK(TrackingWorksheet!#REF!),ISBLANK(TrackingWorksheet!G384),
ISBLANK(TrackingWorksheet!H384)),1,0)</f>
        <v>0</v>
      </c>
      <c r="C379" s="11">
        <f>IF(B379=1,"",TrackingWorksheet!D384)</f>
        <v>0</v>
      </c>
      <c r="D379" s="19">
        <f>IF(B379=1,"",IF(AND(TrackingWorksheet!B384&lt;&gt;"",TrackingWorksheet!B384&lt;=WeeklySummary!$C$7,OR(TrackingWorksheet!C384="",TrackingWorksheet!C384&gt;=WeeklySummary!$C$6)),1,0))</f>
        <v>0</v>
      </c>
      <c r="E379" s="19">
        <f>IF(B379=1,"",IF(AND(TrackingWorksheet!F384&lt;&gt;"",TrackingWorksheet!F384&lt;=WeeklySummary!$C$7,WeeklySummary!$C$6-TrackingWorksheet!F384&lt;60),1,0)*D379)</f>
        <v>0</v>
      </c>
      <c r="F379" s="19">
        <f>IF(B379=1,"",IF(AND(TrackingWorksheet!F384&lt;&gt;"",TrackingWorksheet!F384&lt;=WeeklySummary!$C$7,TrackingWorksheet!F384&gt;$M$3),1,0)*D379)</f>
        <v>0</v>
      </c>
      <c r="G379" s="19">
        <f t="shared" si="5"/>
        <v>0</v>
      </c>
      <c r="H379" s="18">
        <f>IF(B379=1,"",IF(AND(TrackingWorksheet!G384&lt;&gt;"",TrackingWorksheet!G384&lt;=WeeklySummary!$C$7),1,0)*D379)</f>
        <v>0</v>
      </c>
      <c r="I379" s="18">
        <f>IF(B379=1,"",IF(AND(TrackingWorksheet!H384&lt;&gt;"",TrackingWorksheet!H384&lt;=WeeklySummary!$C$7),1,0)*D379)</f>
        <v>0</v>
      </c>
      <c r="J379" s="51">
        <f>IF(B379=1,"",IF(AND(TrackingWorksheet!F384="",TrackingWorksheet!G384="", TrackingWorksheet!H384=""),1,0)*D379)</f>
        <v>0</v>
      </c>
      <c r="K379" s="51"/>
      <c r="L379" s="51"/>
      <c r="N379" s="51"/>
    </row>
    <row r="380" spans="2:14" x14ac:dyDescent="0.35">
      <c r="B380" s="25">
        <f>IF(AND(ISBLANK(TrackingWorksheet!B385),ISBLANK(TrackingWorksheet!C385),ISBLANK(TrackingWorksheet!F385),ISBLANK(TrackingWorksheet!#REF!),
ISBLANK(TrackingWorksheet!#REF!),ISBLANK(TrackingWorksheet!#REF!),ISBLANK(TrackingWorksheet!G385),
ISBLANK(TrackingWorksheet!H385)),1,0)</f>
        <v>0</v>
      </c>
      <c r="C380" s="11">
        <f>IF(B380=1,"",TrackingWorksheet!D385)</f>
        <v>0</v>
      </c>
      <c r="D380" s="19">
        <f>IF(B380=1,"",IF(AND(TrackingWorksheet!B385&lt;&gt;"",TrackingWorksheet!B385&lt;=WeeklySummary!$C$7,OR(TrackingWorksheet!C385="",TrackingWorksheet!C385&gt;=WeeklySummary!$C$6)),1,0))</f>
        <v>0</v>
      </c>
      <c r="E380" s="19">
        <f>IF(B380=1,"",IF(AND(TrackingWorksheet!F385&lt;&gt;"",TrackingWorksheet!F385&lt;=WeeklySummary!$C$7,WeeklySummary!$C$6-TrackingWorksheet!F385&lt;60),1,0)*D380)</f>
        <v>0</v>
      </c>
      <c r="F380" s="19">
        <f>IF(B380=1,"",IF(AND(TrackingWorksheet!F385&lt;&gt;"",TrackingWorksheet!F385&lt;=WeeklySummary!$C$7,TrackingWorksheet!F385&gt;$M$3),1,0)*D380)</f>
        <v>0</v>
      </c>
      <c r="G380" s="19">
        <f t="shared" si="5"/>
        <v>0</v>
      </c>
      <c r="H380" s="18">
        <f>IF(B380=1,"",IF(AND(TrackingWorksheet!G385&lt;&gt;"",TrackingWorksheet!G385&lt;=WeeklySummary!$C$7),1,0)*D380)</f>
        <v>0</v>
      </c>
      <c r="I380" s="18">
        <f>IF(B380=1,"",IF(AND(TrackingWorksheet!H385&lt;&gt;"",TrackingWorksheet!H385&lt;=WeeklySummary!$C$7),1,0)*D380)</f>
        <v>0</v>
      </c>
      <c r="J380" s="51">
        <f>IF(B380=1,"",IF(AND(TrackingWorksheet!F385="",TrackingWorksheet!G385="", TrackingWorksheet!H385=""),1,0)*D380)</f>
        <v>0</v>
      </c>
      <c r="K380" s="51"/>
      <c r="L380" s="51"/>
      <c r="N380" s="51"/>
    </row>
    <row r="381" spans="2:14" x14ac:dyDescent="0.35">
      <c r="B381" s="25">
        <f>IF(AND(ISBLANK(TrackingWorksheet!B386),ISBLANK(TrackingWorksheet!C386),ISBLANK(TrackingWorksheet!F386),ISBLANK(TrackingWorksheet!#REF!),
ISBLANK(TrackingWorksheet!#REF!),ISBLANK(TrackingWorksheet!#REF!),ISBLANK(TrackingWorksheet!G386),
ISBLANK(TrackingWorksheet!H386)),1,0)</f>
        <v>0</v>
      </c>
      <c r="C381" s="11">
        <f>IF(B381=1,"",TrackingWorksheet!D386)</f>
        <v>0</v>
      </c>
      <c r="D381" s="19">
        <f>IF(B381=1,"",IF(AND(TrackingWorksheet!B386&lt;&gt;"",TrackingWorksheet!B386&lt;=WeeklySummary!$C$7,OR(TrackingWorksheet!C386="",TrackingWorksheet!C386&gt;=WeeklySummary!$C$6)),1,0))</f>
        <v>0</v>
      </c>
      <c r="E381" s="19">
        <f>IF(B381=1,"",IF(AND(TrackingWorksheet!F386&lt;&gt;"",TrackingWorksheet!F386&lt;=WeeklySummary!$C$7,WeeklySummary!$C$6-TrackingWorksheet!F386&lt;60),1,0)*D381)</f>
        <v>0</v>
      </c>
      <c r="F381" s="19">
        <f>IF(B381=1,"",IF(AND(TrackingWorksheet!F386&lt;&gt;"",TrackingWorksheet!F386&lt;=WeeklySummary!$C$7,TrackingWorksheet!F386&gt;$M$3),1,0)*D381)</f>
        <v>0</v>
      </c>
      <c r="G381" s="19">
        <f t="shared" si="5"/>
        <v>0</v>
      </c>
      <c r="H381" s="18">
        <f>IF(B381=1,"",IF(AND(TrackingWorksheet!G386&lt;&gt;"",TrackingWorksheet!G386&lt;=WeeklySummary!$C$7),1,0)*D381)</f>
        <v>0</v>
      </c>
      <c r="I381" s="18">
        <f>IF(B381=1,"",IF(AND(TrackingWorksheet!H386&lt;&gt;"",TrackingWorksheet!H386&lt;=WeeklySummary!$C$7),1,0)*D381)</f>
        <v>0</v>
      </c>
      <c r="J381" s="51">
        <f>IF(B381=1,"",IF(AND(TrackingWorksheet!F386="",TrackingWorksheet!G386="", TrackingWorksheet!H386=""),1,0)*D381)</f>
        <v>0</v>
      </c>
      <c r="K381" s="51"/>
      <c r="L381" s="51"/>
      <c r="N381" s="51"/>
    </row>
    <row r="382" spans="2:14" x14ac:dyDescent="0.35">
      <c r="B382" s="25">
        <f>IF(AND(ISBLANK(TrackingWorksheet!B387),ISBLANK(TrackingWorksheet!C387),ISBLANK(TrackingWorksheet!F387),ISBLANK(TrackingWorksheet!#REF!),
ISBLANK(TrackingWorksheet!#REF!),ISBLANK(TrackingWorksheet!#REF!),ISBLANK(TrackingWorksheet!G387),
ISBLANK(TrackingWorksheet!H387)),1,0)</f>
        <v>0</v>
      </c>
      <c r="C382" s="11">
        <f>IF(B382=1,"",TrackingWorksheet!D387)</f>
        <v>0</v>
      </c>
      <c r="D382" s="19">
        <f>IF(B382=1,"",IF(AND(TrackingWorksheet!B387&lt;&gt;"",TrackingWorksheet!B387&lt;=WeeklySummary!$C$7,OR(TrackingWorksheet!C387="",TrackingWorksheet!C387&gt;=WeeklySummary!$C$6)),1,0))</f>
        <v>0</v>
      </c>
      <c r="E382" s="19">
        <f>IF(B382=1,"",IF(AND(TrackingWorksheet!F387&lt;&gt;"",TrackingWorksheet!F387&lt;=WeeklySummary!$C$7,WeeklySummary!$C$6-TrackingWorksheet!F387&lt;60),1,0)*D382)</f>
        <v>0</v>
      </c>
      <c r="F382" s="19">
        <f>IF(B382=1,"",IF(AND(TrackingWorksheet!F387&lt;&gt;"",TrackingWorksheet!F387&lt;=WeeklySummary!$C$7,TrackingWorksheet!F387&gt;$M$3),1,0)*D382)</f>
        <v>0</v>
      </c>
      <c r="G382" s="19">
        <f t="shared" si="5"/>
        <v>0</v>
      </c>
      <c r="H382" s="18">
        <f>IF(B382=1,"",IF(AND(TrackingWorksheet!G387&lt;&gt;"",TrackingWorksheet!G387&lt;=WeeklySummary!$C$7),1,0)*D382)</f>
        <v>0</v>
      </c>
      <c r="I382" s="18">
        <f>IF(B382=1,"",IF(AND(TrackingWorksheet!H387&lt;&gt;"",TrackingWorksheet!H387&lt;=WeeklySummary!$C$7),1,0)*D382)</f>
        <v>0</v>
      </c>
      <c r="J382" s="51">
        <f>IF(B382=1,"",IF(AND(TrackingWorksheet!F387="",TrackingWorksheet!G387="", TrackingWorksheet!H387=""),1,0)*D382)</f>
        <v>0</v>
      </c>
      <c r="K382" s="51"/>
      <c r="L382" s="51"/>
      <c r="N382" s="51"/>
    </row>
    <row r="383" spans="2:14" x14ac:dyDescent="0.35">
      <c r="B383" s="25">
        <f>IF(AND(ISBLANK(TrackingWorksheet!B388),ISBLANK(TrackingWorksheet!C388),ISBLANK(TrackingWorksheet!F388),ISBLANK(TrackingWorksheet!#REF!),
ISBLANK(TrackingWorksheet!#REF!),ISBLANK(TrackingWorksheet!#REF!),ISBLANK(TrackingWorksheet!G388),
ISBLANK(TrackingWorksheet!H388)),1,0)</f>
        <v>0</v>
      </c>
      <c r="C383" s="11">
        <f>IF(B383=1,"",TrackingWorksheet!D388)</f>
        <v>0</v>
      </c>
      <c r="D383" s="19">
        <f>IF(B383=1,"",IF(AND(TrackingWorksheet!B388&lt;&gt;"",TrackingWorksheet!B388&lt;=WeeklySummary!$C$7,OR(TrackingWorksheet!C388="",TrackingWorksheet!C388&gt;=WeeklySummary!$C$6)),1,0))</f>
        <v>0</v>
      </c>
      <c r="E383" s="19">
        <f>IF(B383=1,"",IF(AND(TrackingWorksheet!F388&lt;&gt;"",TrackingWorksheet!F388&lt;=WeeklySummary!$C$7,WeeklySummary!$C$6-TrackingWorksheet!F388&lt;60),1,0)*D383)</f>
        <v>0</v>
      </c>
      <c r="F383" s="19">
        <f>IF(B383=1,"",IF(AND(TrackingWorksheet!F388&lt;&gt;"",TrackingWorksheet!F388&lt;=WeeklySummary!$C$7,TrackingWorksheet!F388&gt;$M$3),1,0)*D383)</f>
        <v>0</v>
      </c>
      <c r="G383" s="19">
        <f t="shared" si="5"/>
        <v>0</v>
      </c>
      <c r="H383" s="18">
        <f>IF(B383=1,"",IF(AND(TrackingWorksheet!G388&lt;&gt;"",TrackingWorksheet!G388&lt;=WeeklySummary!$C$7),1,0)*D383)</f>
        <v>0</v>
      </c>
      <c r="I383" s="18">
        <f>IF(B383=1,"",IF(AND(TrackingWorksheet!H388&lt;&gt;"",TrackingWorksheet!H388&lt;=WeeklySummary!$C$7),1,0)*D383)</f>
        <v>0</v>
      </c>
      <c r="J383" s="51">
        <f>IF(B383=1,"",IF(AND(TrackingWorksheet!F388="",TrackingWorksheet!G388="", TrackingWorksheet!H388=""),1,0)*D383)</f>
        <v>0</v>
      </c>
      <c r="K383" s="51"/>
      <c r="L383" s="51"/>
      <c r="N383" s="51"/>
    </row>
    <row r="384" spans="2:14" x14ac:dyDescent="0.35">
      <c r="B384" s="25">
        <f>IF(AND(ISBLANK(TrackingWorksheet!B389),ISBLANK(TrackingWorksheet!C389),ISBLANK(TrackingWorksheet!F389),ISBLANK(TrackingWorksheet!#REF!),
ISBLANK(TrackingWorksheet!#REF!),ISBLANK(TrackingWorksheet!#REF!),ISBLANK(TrackingWorksheet!G389),
ISBLANK(TrackingWorksheet!H389)),1,0)</f>
        <v>0</v>
      </c>
      <c r="C384" s="11">
        <f>IF(B384=1,"",TrackingWorksheet!D389)</f>
        <v>0</v>
      </c>
      <c r="D384" s="19">
        <f>IF(B384=1,"",IF(AND(TrackingWorksheet!B389&lt;&gt;"",TrackingWorksheet!B389&lt;=WeeklySummary!$C$7,OR(TrackingWorksheet!C389="",TrackingWorksheet!C389&gt;=WeeklySummary!$C$6)),1,0))</f>
        <v>0</v>
      </c>
      <c r="E384" s="19">
        <f>IF(B384=1,"",IF(AND(TrackingWorksheet!F389&lt;&gt;"",TrackingWorksheet!F389&lt;=WeeklySummary!$C$7,WeeklySummary!$C$6-TrackingWorksheet!F389&lt;60),1,0)*D384)</f>
        <v>0</v>
      </c>
      <c r="F384" s="19">
        <f>IF(B384=1,"",IF(AND(TrackingWorksheet!F389&lt;&gt;"",TrackingWorksheet!F389&lt;=WeeklySummary!$C$7,TrackingWorksheet!F389&gt;$M$3),1,0)*D384)</f>
        <v>0</v>
      </c>
      <c r="G384" s="19">
        <f t="shared" si="5"/>
        <v>0</v>
      </c>
      <c r="H384" s="18">
        <f>IF(B384=1,"",IF(AND(TrackingWorksheet!G389&lt;&gt;"",TrackingWorksheet!G389&lt;=WeeklySummary!$C$7),1,0)*D384)</f>
        <v>0</v>
      </c>
      <c r="I384" s="18">
        <f>IF(B384=1,"",IF(AND(TrackingWorksheet!H389&lt;&gt;"",TrackingWorksheet!H389&lt;=WeeklySummary!$C$7),1,0)*D384)</f>
        <v>0</v>
      </c>
      <c r="J384" s="51">
        <f>IF(B384=1,"",IF(AND(TrackingWorksheet!F389="",TrackingWorksheet!G389="", TrackingWorksheet!H389=""),1,0)*D384)</f>
        <v>0</v>
      </c>
      <c r="K384" s="51"/>
      <c r="L384" s="51"/>
      <c r="N384" s="51"/>
    </row>
    <row r="385" spans="2:14" x14ac:dyDescent="0.35">
      <c r="B385" s="25">
        <f>IF(AND(ISBLANK(TrackingWorksheet!B390),ISBLANK(TrackingWorksheet!C390),ISBLANK(TrackingWorksheet!F390),ISBLANK(TrackingWorksheet!#REF!),
ISBLANK(TrackingWorksheet!#REF!),ISBLANK(TrackingWorksheet!#REF!),ISBLANK(TrackingWorksheet!G390),
ISBLANK(TrackingWorksheet!H390)),1,0)</f>
        <v>0</v>
      </c>
      <c r="C385" s="11">
        <f>IF(B385=1,"",TrackingWorksheet!D390)</f>
        <v>0</v>
      </c>
      <c r="D385" s="19">
        <f>IF(B385=1,"",IF(AND(TrackingWorksheet!B390&lt;&gt;"",TrackingWorksheet!B390&lt;=WeeklySummary!$C$7,OR(TrackingWorksheet!C390="",TrackingWorksheet!C390&gt;=WeeklySummary!$C$6)),1,0))</f>
        <v>0</v>
      </c>
      <c r="E385" s="19">
        <f>IF(B385=1,"",IF(AND(TrackingWorksheet!F390&lt;&gt;"",TrackingWorksheet!F390&lt;=WeeklySummary!$C$7,WeeklySummary!$C$6-TrackingWorksheet!F390&lt;60),1,0)*D385)</f>
        <v>0</v>
      </c>
      <c r="F385" s="19">
        <f>IF(B385=1,"",IF(AND(TrackingWorksheet!F390&lt;&gt;"",TrackingWorksheet!F390&lt;=WeeklySummary!$C$7,TrackingWorksheet!F390&gt;$M$3),1,0)*D385)</f>
        <v>0</v>
      </c>
      <c r="G385" s="19">
        <f t="shared" si="5"/>
        <v>0</v>
      </c>
      <c r="H385" s="18">
        <f>IF(B385=1,"",IF(AND(TrackingWorksheet!G390&lt;&gt;"",TrackingWorksheet!G390&lt;=WeeklySummary!$C$7),1,0)*D385)</f>
        <v>0</v>
      </c>
      <c r="I385" s="18">
        <f>IF(B385=1,"",IF(AND(TrackingWorksheet!H390&lt;&gt;"",TrackingWorksheet!H390&lt;=WeeklySummary!$C$7),1,0)*D385)</f>
        <v>0</v>
      </c>
      <c r="J385" s="51">
        <f>IF(B385=1,"",IF(AND(TrackingWorksheet!F390="",TrackingWorksheet!G390="", TrackingWorksheet!H390=""),1,0)*D385)</f>
        <v>0</v>
      </c>
      <c r="K385" s="51"/>
      <c r="L385" s="51"/>
      <c r="N385" s="51"/>
    </row>
    <row r="386" spans="2:14" x14ac:dyDescent="0.35">
      <c r="B386" s="25">
        <f>IF(AND(ISBLANK(TrackingWorksheet!B391),ISBLANK(TrackingWorksheet!C391),ISBLANK(TrackingWorksheet!F391),ISBLANK(TrackingWorksheet!#REF!),
ISBLANK(TrackingWorksheet!#REF!),ISBLANK(TrackingWorksheet!#REF!),ISBLANK(TrackingWorksheet!G391),
ISBLANK(TrackingWorksheet!H391)),1,0)</f>
        <v>0</v>
      </c>
      <c r="C386" s="11">
        <f>IF(B386=1,"",TrackingWorksheet!D391)</f>
        <v>0</v>
      </c>
      <c r="D386" s="19">
        <f>IF(B386=1,"",IF(AND(TrackingWorksheet!B391&lt;&gt;"",TrackingWorksheet!B391&lt;=WeeklySummary!$C$7,OR(TrackingWorksheet!C391="",TrackingWorksheet!C391&gt;=WeeklySummary!$C$6)),1,0))</f>
        <v>0</v>
      </c>
      <c r="E386" s="19">
        <f>IF(B386=1,"",IF(AND(TrackingWorksheet!F391&lt;&gt;"",TrackingWorksheet!F391&lt;=WeeklySummary!$C$7,WeeklySummary!$C$6-TrackingWorksheet!F391&lt;60),1,0)*D386)</f>
        <v>0</v>
      </c>
      <c r="F386" s="19">
        <f>IF(B386=1,"",IF(AND(TrackingWorksheet!F391&lt;&gt;"",TrackingWorksheet!F391&lt;=WeeklySummary!$C$7,TrackingWorksheet!F391&gt;$M$3),1,0)*D386)</f>
        <v>0</v>
      </c>
      <c r="G386" s="19">
        <f t="shared" si="5"/>
        <v>0</v>
      </c>
      <c r="H386" s="18">
        <f>IF(B386=1,"",IF(AND(TrackingWorksheet!G391&lt;&gt;"",TrackingWorksheet!G391&lt;=WeeklySummary!$C$7),1,0)*D386)</f>
        <v>0</v>
      </c>
      <c r="I386" s="18">
        <f>IF(B386=1,"",IF(AND(TrackingWorksheet!H391&lt;&gt;"",TrackingWorksheet!H391&lt;=WeeklySummary!$C$7),1,0)*D386)</f>
        <v>0</v>
      </c>
      <c r="J386" s="51">
        <f>IF(B386=1,"",IF(AND(TrackingWorksheet!F391="",TrackingWorksheet!G391="", TrackingWorksheet!H391=""),1,0)*D386)</f>
        <v>0</v>
      </c>
      <c r="K386" s="51"/>
      <c r="L386" s="51"/>
      <c r="N386" s="51"/>
    </row>
    <row r="387" spans="2:14" x14ac:dyDescent="0.35">
      <c r="B387" s="25">
        <f>IF(AND(ISBLANK(TrackingWorksheet!B392),ISBLANK(TrackingWorksheet!C392),ISBLANK(TrackingWorksheet!F392),ISBLANK(TrackingWorksheet!#REF!),
ISBLANK(TrackingWorksheet!#REF!),ISBLANK(TrackingWorksheet!#REF!),ISBLANK(TrackingWorksheet!G392),
ISBLANK(TrackingWorksheet!H392)),1,0)</f>
        <v>0</v>
      </c>
      <c r="C387" s="11">
        <f>IF(B387=1,"",TrackingWorksheet!D392)</f>
        <v>0</v>
      </c>
      <c r="D387" s="19">
        <f>IF(B387=1,"",IF(AND(TrackingWorksheet!B392&lt;&gt;"",TrackingWorksheet!B392&lt;=WeeklySummary!$C$7,OR(TrackingWorksheet!C392="",TrackingWorksheet!C392&gt;=WeeklySummary!$C$6)),1,0))</f>
        <v>0</v>
      </c>
      <c r="E387" s="19">
        <f>IF(B387=1,"",IF(AND(TrackingWorksheet!F392&lt;&gt;"",TrackingWorksheet!F392&lt;=WeeklySummary!$C$7,WeeklySummary!$C$6-TrackingWorksheet!F392&lt;60),1,0)*D387)</f>
        <v>0</v>
      </c>
      <c r="F387" s="19">
        <f>IF(B387=1,"",IF(AND(TrackingWorksheet!F392&lt;&gt;"",TrackingWorksheet!F392&lt;=WeeklySummary!$C$7,TrackingWorksheet!F392&gt;$M$3),1,0)*D387)</f>
        <v>0</v>
      </c>
      <c r="G387" s="19">
        <f t="shared" si="5"/>
        <v>0</v>
      </c>
      <c r="H387" s="18">
        <f>IF(B387=1,"",IF(AND(TrackingWorksheet!G392&lt;&gt;"",TrackingWorksheet!G392&lt;=WeeklySummary!$C$7),1,0)*D387)</f>
        <v>0</v>
      </c>
      <c r="I387" s="18">
        <f>IF(B387=1,"",IF(AND(TrackingWorksheet!H392&lt;&gt;"",TrackingWorksheet!H392&lt;=WeeklySummary!$C$7),1,0)*D387)</f>
        <v>0</v>
      </c>
      <c r="J387" s="51">
        <f>IF(B387=1,"",IF(AND(TrackingWorksheet!F392="",TrackingWorksheet!G392="", TrackingWorksheet!H392=""),1,0)*D387)</f>
        <v>0</v>
      </c>
      <c r="K387" s="51"/>
      <c r="L387" s="51"/>
      <c r="N387" s="51"/>
    </row>
    <row r="388" spans="2:14" x14ac:dyDescent="0.35">
      <c r="B388" s="25">
        <f>IF(AND(ISBLANK(TrackingWorksheet!B393),ISBLANK(TrackingWorksheet!C393),ISBLANK(TrackingWorksheet!F393),ISBLANK(TrackingWorksheet!#REF!),
ISBLANK(TrackingWorksheet!#REF!),ISBLANK(TrackingWorksheet!#REF!),ISBLANK(TrackingWorksheet!G393),
ISBLANK(TrackingWorksheet!H393)),1,0)</f>
        <v>0</v>
      </c>
      <c r="C388" s="11">
        <f>IF(B388=1,"",TrackingWorksheet!D393)</f>
        <v>0</v>
      </c>
      <c r="D388" s="19">
        <f>IF(B388=1,"",IF(AND(TrackingWorksheet!B393&lt;&gt;"",TrackingWorksheet!B393&lt;=WeeklySummary!$C$7,OR(TrackingWorksheet!C393="",TrackingWorksheet!C393&gt;=WeeklySummary!$C$6)),1,0))</f>
        <v>0</v>
      </c>
      <c r="E388" s="19">
        <f>IF(B388=1,"",IF(AND(TrackingWorksheet!F393&lt;&gt;"",TrackingWorksheet!F393&lt;=WeeklySummary!$C$7,WeeklySummary!$C$6-TrackingWorksheet!F393&lt;60),1,0)*D388)</f>
        <v>0</v>
      </c>
      <c r="F388" s="19">
        <f>IF(B388=1,"",IF(AND(TrackingWorksheet!F393&lt;&gt;"",TrackingWorksheet!F393&lt;=WeeklySummary!$C$7,TrackingWorksheet!F393&gt;$M$3),1,0)*D388)</f>
        <v>0</v>
      </c>
      <c r="G388" s="19">
        <f t="shared" ref="G388:G451" si="6">MAX(E388:F388)</f>
        <v>0</v>
      </c>
      <c r="H388" s="18">
        <f>IF(B388=1,"",IF(AND(TrackingWorksheet!G393&lt;&gt;"",TrackingWorksheet!G393&lt;=WeeklySummary!$C$7),1,0)*D388)</f>
        <v>0</v>
      </c>
      <c r="I388" s="18">
        <f>IF(B388=1,"",IF(AND(TrackingWorksheet!H393&lt;&gt;"",TrackingWorksheet!H393&lt;=WeeklySummary!$C$7),1,0)*D388)</f>
        <v>0</v>
      </c>
      <c r="J388" s="51">
        <f>IF(B388=1,"",IF(AND(TrackingWorksheet!F393="",TrackingWorksheet!G393="", TrackingWorksheet!H393=""),1,0)*D388)</f>
        <v>0</v>
      </c>
      <c r="K388" s="51"/>
      <c r="L388" s="51"/>
      <c r="N388" s="51"/>
    </row>
    <row r="389" spans="2:14" x14ac:dyDescent="0.35">
      <c r="B389" s="25">
        <f>IF(AND(ISBLANK(TrackingWorksheet!B394),ISBLANK(TrackingWorksheet!C394),ISBLANK(TrackingWorksheet!F394),ISBLANK(TrackingWorksheet!#REF!),
ISBLANK(TrackingWorksheet!#REF!),ISBLANK(TrackingWorksheet!#REF!),ISBLANK(TrackingWorksheet!G394),
ISBLANK(TrackingWorksheet!H394)),1,0)</f>
        <v>0</v>
      </c>
      <c r="C389" s="11">
        <f>IF(B389=1,"",TrackingWorksheet!D394)</f>
        <v>0</v>
      </c>
      <c r="D389" s="19">
        <f>IF(B389=1,"",IF(AND(TrackingWorksheet!B394&lt;&gt;"",TrackingWorksheet!B394&lt;=WeeklySummary!$C$7,OR(TrackingWorksheet!C394="",TrackingWorksheet!C394&gt;=WeeklySummary!$C$6)),1,0))</f>
        <v>0</v>
      </c>
      <c r="E389" s="19">
        <f>IF(B389=1,"",IF(AND(TrackingWorksheet!F394&lt;&gt;"",TrackingWorksheet!F394&lt;=WeeklySummary!$C$7,WeeklySummary!$C$6-TrackingWorksheet!F394&lt;60),1,0)*D389)</f>
        <v>0</v>
      </c>
      <c r="F389" s="19">
        <f>IF(B389=1,"",IF(AND(TrackingWorksheet!F394&lt;&gt;"",TrackingWorksheet!F394&lt;=WeeklySummary!$C$7,TrackingWorksheet!F394&gt;$M$3),1,0)*D389)</f>
        <v>0</v>
      </c>
      <c r="G389" s="19">
        <f t="shared" si="6"/>
        <v>0</v>
      </c>
      <c r="H389" s="18">
        <f>IF(B389=1,"",IF(AND(TrackingWorksheet!G394&lt;&gt;"",TrackingWorksheet!G394&lt;=WeeklySummary!$C$7),1,0)*D389)</f>
        <v>0</v>
      </c>
      <c r="I389" s="18">
        <f>IF(B389=1,"",IF(AND(TrackingWorksheet!H394&lt;&gt;"",TrackingWorksheet!H394&lt;=WeeklySummary!$C$7),1,0)*D389)</f>
        <v>0</v>
      </c>
      <c r="J389" s="51">
        <f>IF(B389=1,"",IF(AND(TrackingWorksheet!F394="",TrackingWorksheet!G394="", TrackingWorksheet!H394=""),1,0)*D389)</f>
        <v>0</v>
      </c>
      <c r="K389" s="51"/>
      <c r="L389" s="51"/>
      <c r="N389" s="51"/>
    </row>
    <row r="390" spans="2:14" x14ac:dyDescent="0.35">
      <c r="B390" s="25">
        <f>IF(AND(ISBLANK(TrackingWorksheet!B395),ISBLANK(TrackingWorksheet!C395),ISBLANK(TrackingWorksheet!F395),ISBLANK(TrackingWorksheet!#REF!),
ISBLANK(TrackingWorksheet!#REF!),ISBLANK(TrackingWorksheet!#REF!),ISBLANK(TrackingWorksheet!G395),
ISBLANK(TrackingWorksheet!H395)),1,0)</f>
        <v>0</v>
      </c>
      <c r="C390" s="11">
        <f>IF(B390=1,"",TrackingWorksheet!D395)</f>
        <v>0</v>
      </c>
      <c r="D390" s="19">
        <f>IF(B390=1,"",IF(AND(TrackingWorksheet!B395&lt;&gt;"",TrackingWorksheet!B395&lt;=WeeklySummary!$C$7,OR(TrackingWorksheet!C395="",TrackingWorksheet!C395&gt;=WeeklySummary!$C$6)),1,0))</f>
        <v>0</v>
      </c>
      <c r="E390" s="19">
        <f>IF(B390=1,"",IF(AND(TrackingWorksheet!F395&lt;&gt;"",TrackingWorksheet!F395&lt;=WeeklySummary!$C$7,WeeklySummary!$C$6-TrackingWorksheet!F395&lt;60),1,0)*D390)</f>
        <v>0</v>
      </c>
      <c r="F390" s="19">
        <f>IF(B390=1,"",IF(AND(TrackingWorksheet!F395&lt;&gt;"",TrackingWorksheet!F395&lt;=WeeklySummary!$C$7,TrackingWorksheet!F395&gt;$M$3),1,0)*D390)</f>
        <v>0</v>
      </c>
      <c r="G390" s="19">
        <f t="shared" si="6"/>
        <v>0</v>
      </c>
      <c r="H390" s="18">
        <f>IF(B390=1,"",IF(AND(TrackingWorksheet!G395&lt;&gt;"",TrackingWorksheet!G395&lt;=WeeklySummary!$C$7),1,0)*D390)</f>
        <v>0</v>
      </c>
      <c r="I390" s="18">
        <f>IF(B390=1,"",IF(AND(TrackingWorksheet!H395&lt;&gt;"",TrackingWorksheet!H395&lt;=WeeklySummary!$C$7),1,0)*D390)</f>
        <v>0</v>
      </c>
      <c r="J390" s="51">
        <f>IF(B390=1,"",IF(AND(TrackingWorksheet!F395="",TrackingWorksheet!G395="", TrackingWorksheet!H395=""),1,0)*D390)</f>
        <v>0</v>
      </c>
      <c r="K390" s="51"/>
      <c r="L390" s="51"/>
      <c r="N390" s="51"/>
    </row>
    <row r="391" spans="2:14" x14ac:dyDescent="0.35">
      <c r="B391" s="25">
        <f>IF(AND(ISBLANK(TrackingWorksheet!B396),ISBLANK(TrackingWorksheet!C396),ISBLANK(TrackingWorksheet!F396),ISBLANK(TrackingWorksheet!#REF!),
ISBLANK(TrackingWorksheet!#REF!),ISBLANK(TrackingWorksheet!#REF!),ISBLANK(TrackingWorksheet!G396),
ISBLANK(TrackingWorksheet!H396)),1,0)</f>
        <v>0</v>
      </c>
      <c r="C391" s="11">
        <f>IF(B391=1,"",TrackingWorksheet!D396)</f>
        <v>0</v>
      </c>
      <c r="D391" s="19">
        <f>IF(B391=1,"",IF(AND(TrackingWorksheet!B396&lt;&gt;"",TrackingWorksheet!B396&lt;=WeeklySummary!$C$7,OR(TrackingWorksheet!C396="",TrackingWorksheet!C396&gt;=WeeklySummary!$C$6)),1,0))</f>
        <v>0</v>
      </c>
      <c r="E391" s="19">
        <f>IF(B391=1,"",IF(AND(TrackingWorksheet!F396&lt;&gt;"",TrackingWorksheet!F396&lt;=WeeklySummary!$C$7,WeeklySummary!$C$6-TrackingWorksheet!F396&lt;60),1,0)*D391)</f>
        <v>0</v>
      </c>
      <c r="F391" s="19">
        <f>IF(B391=1,"",IF(AND(TrackingWorksheet!F396&lt;&gt;"",TrackingWorksheet!F396&lt;=WeeklySummary!$C$7,TrackingWorksheet!F396&gt;$M$3),1,0)*D391)</f>
        <v>0</v>
      </c>
      <c r="G391" s="19">
        <f t="shared" si="6"/>
        <v>0</v>
      </c>
      <c r="H391" s="18">
        <f>IF(B391=1,"",IF(AND(TrackingWorksheet!G396&lt;&gt;"",TrackingWorksheet!G396&lt;=WeeklySummary!$C$7),1,0)*D391)</f>
        <v>0</v>
      </c>
      <c r="I391" s="18">
        <f>IF(B391=1,"",IF(AND(TrackingWorksheet!H396&lt;&gt;"",TrackingWorksheet!H396&lt;=WeeklySummary!$C$7),1,0)*D391)</f>
        <v>0</v>
      </c>
      <c r="J391" s="51">
        <f>IF(B391=1,"",IF(AND(TrackingWorksheet!F396="",TrackingWorksheet!G396="", TrackingWorksheet!H396=""),1,0)*D391)</f>
        <v>0</v>
      </c>
      <c r="K391" s="51"/>
      <c r="L391" s="51"/>
      <c r="N391" s="51"/>
    </row>
    <row r="392" spans="2:14" x14ac:dyDescent="0.35">
      <c r="B392" s="25">
        <f>IF(AND(ISBLANK(TrackingWorksheet!B397),ISBLANK(TrackingWorksheet!C397),ISBLANK(TrackingWorksheet!F397),ISBLANK(TrackingWorksheet!#REF!),
ISBLANK(TrackingWorksheet!#REF!),ISBLANK(TrackingWorksheet!#REF!),ISBLANK(TrackingWorksheet!G397),
ISBLANK(TrackingWorksheet!H397)),1,0)</f>
        <v>0</v>
      </c>
      <c r="C392" s="11">
        <f>IF(B392=1,"",TrackingWorksheet!D397)</f>
        <v>0</v>
      </c>
      <c r="D392" s="19">
        <f>IF(B392=1,"",IF(AND(TrackingWorksheet!B397&lt;&gt;"",TrackingWorksheet!B397&lt;=WeeklySummary!$C$7,OR(TrackingWorksheet!C397="",TrackingWorksheet!C397&gt;=WeeklySummary!$C$6)),1,0))</f>
        <v>0</v>
      </c>
      <c r="E392" s="19">
        <f>IF(B392=1,"",IF(AND(TrackingWorksheet!F397&lt;&gt;"",TrackingWorksheet!F397&lt;=WeeklySummary!$C$7,WeeklySummary!$C$6-TrackingWorksheet!F397&lt;60),1,0)*D392)</f>
        <v>0</v>
      </c>
      <c r="F392" s="19">
        <f>IF(B392=1,"",IF(AND(TrackingWorksheet!F397&lt;&gt;"",TrackingWorksheet!F397&lt;=WeeklySummary!$C$7,TrackingWorksheet!F397&gt;$M$3),1,0)*D392)</f>
        <v>0</v>
      </c>
      <c r="G392" s="19">
        <f t="shared" si="6"/>
        <v>0</v>
      </c>
      <c r="H392" s="18">
        <f>IF(B392=1,"",IF(AND(TrackingWorksheet!G397&lt;&gt;"",TrackingWorksheet!G397&lt;=WeeklySummary!$C$7),1,0)*D392)</f>
        <v>0</v>
      </c>
      <c r="I392" s="18">
        <f>IF(B392=1,"",IF(AND(TrackingWorksheet!H397&lt;&gt;"",TrackingWorksheet!H397&lt;=WeeklySummary!$C$7),1,0)*D392)</f>
        <v>0</v>
      </c>
      <c r="J392" s="51">
        <f>IF(B392=1,"",IF(AND(TrackingWorksheet!F397="",TrackingWorksheet!G397="", TrackingWorksheet!H397=""),1,0)*D392)</f>
        <v>0</v>
      </c>
      <c r="K392" s="51"/>
      <c r="L392" s="51"/>
      <c r="N392" s="51"/>
    </row>
    <row r="393" spans="2:14" x14ac:dyDescent="0.35">
      <c r="B393" s="25">
        <f>IF(AND(ISBLANK(TrackingWorksheet!B398),ISBLANK(TrackingWorksheet!C398),ISBLANK(TrackingWorksheet!F398),ISBLANK(TrackingWorksheet!#REF!),
ISBLANK(TrackingWorksheet!#REF!),ISBLANK(TrackingWorksheet!#REF!),ISBLANK(TrackingWorksheet!G398),
ISBLANK(TrackingWorksheet!H398)),1,0)</f>
        <v>0</v>
      </c>
      <c r="C393" s="11">
        <f>IF(B393=1,"",TrackingWorksheet!D398)</f>
        <v>0</v>
      </c>
      <c r="D393" s="19">
        <f>IF(B393=1,"",IF(AND(TrackingWorksheet!B398&lt;&gt;"",TrackingWorksheet!B398&lt;=WeeklySummary!$C$7,OR(TrackingWorksheet!C398="",TrackingWorksheet!C398&gt;=WeeklySummary!$C$6)),1,0))</f>
        <v>0</v>
      </c>
      <c r="E393" s="19">
        <f>IF(B393=1,"",IF(AND(TrackingWorksheet!F398&lt;&gt;"",TrackingWorksheet!F398&lt;=WeeklySummary!$C$7,WeeklySummary!$C$6-TrackingWorksheet!F398&lt;60),1,0)*D393)</f>
        <v>0</v>
      </c>
      <c r="F393" s="19">
        <f>IF(B393=1,"",IF(AND(TrackingWorksheet!F398&lt;&gt;"",TrackingWorksheet!F398&lt;=WeeklySummary!$C$7,TrackingWorksheet!F398&gt;$M$3),1,0)*D393)</f>
        <v>0</v>
      </c>
      <c r="G393" s="19">
        <f t="shared" si="6"/>
        <v>0</v>
      </c>
      <c r="H393" s="18">
        <f>IF(B393=1,"",IF(AND(TrackingWorksheet!G398&lt;&gt;"",TrackingWorksheet!G398&lt;=WeeklySummary!$C$7),1,0)*D393)</f>
        <v>0</v>
      </c>
      <c r="I393" s="18">
        <f>IF(B393=1,"",IF(AND(TrackingWorksheet!H398&lt;&gt;"",TrackingWorksheet!H398&lt;=WeeklySummary!$C$7),1,0)*D393)</f>
        <v>0</v>
      </c>
      <c r="J393" s="51">
        <f>IF(B393=1,"",IF(AND(TrackingWorksheet!F398="",TrackingWorksheet!G398="", TrackingWorksheet!H398=""),1,0)*D393)</f>
        <v>0</v>
      </c>
      <c r="K393" s="51"/>
      <c r="L393" s="51"/>
      <c r="N393" s="51"/>
    </row>
    <row r="394" spans="2:14" x14ac:dyDescent="0.35">
      <c r="B394" s="25">
        <f>IF(AND(ISBLANK(TrackingWorksheet!B399),ISBLANK(TrackingWorksheet!C399),ISBLANK(TrackingWorksheet!F399),ISBLANK(TrackingWorksheet!#REF!),
ISBLANK(TrackingWorksheet!#REF!),ISBLANK(TrackingWorksheet!#REF!),ISBLANK(TrackingWorksheet!G399),
ISBLANK(TrackingWorksheet!H399)),1,0)</f>
        <v>0</v>
      </c>
      <c r="C394" s="11">
        <f>IF(B394=1,"",TrackingWorksheet!D399)</f>
        <v>0</v>
      </c>
      <c r="D394" s="19">
        <f>IF(B394=1,"",IF(AND(TrackingWorksheet!B399&lt;&gt;"",TrackingWorksheet!B399&lt;=WeeklySummary!$C$7,OR(TrackingWorksheet!C399="",TrackingWorksheet!C399&gt;=WeeklySummary!$C$6)),1,0))</f>
        <v>0</v>
      </c>
      <c r="E394" s="19">
        <f>IF(B394=1,"",IF(AND(TrackingWorksheet!F399&lt;&gt;"",TrackingWorksheet!F399&lt;=WeeklySummary!$C$7,WeeklySummary!$C$6-TrackingWorksheet!F399&lt;60),1,0)*D394)</f>
        <v>0</v>
      </c>
      <c r="F394" s="19">
        <f>IF(B394=1,"",IF(AND(TrackingWorksheet!F399&lt;&gt;"",TrackingWorksheet!F399&lt;=WeeklySummary!$C$7,TrackingWorksheet!F399&gt;$M$3),1,0)*D394)</f>
        <v>0</v>
      </c>
      <c r="G394" s="19">
        <f t="shared" si="6"/>
        <v>0</v>
      </c>
      <c r="H394" s="18">
        <f>IF(B394=1,"",IF(AND(TrackingWorksheet!G399&lt;&gt;"",TrackingWorksheet!G399&lt;=WeeklySummary!$C$7),1,0)*D394)</f>
        <v>0</v>
      </c>
      <c r="I394" s="18">
        <f>IF(B394=1,"",IF(AND(TrackingWorksheet!H399&lt;&gt;"",TrackingWorksheet!H399&lt;=WeeklySummary!$C$7),1,0)*D394)</f>
        <v>0</v>
      </c>
      <c r="J394" s="51">
        <f>IF(B394=1,"",IF(AND(TrackingWorksheet!F399="",TrackingWorksheet!G399="", TrackingWorksheet!H399=""),1,0)*D394)</f>
        <v>0</v>
      </c>
      <c r="K394" s="51"/>
      <c r="L394" s="51"/>
      <c r="N394" s="51"/>
    </row>
    <row r="395" spans="2:14" x14ac:dyDescent="0.35">
      <c r="B395" s="25">
        <f>IF(AND(ISBLANK(TrackingWorksheet!B400),ISBLANK(TrackingWorksheet!C400),ISBLANK(TrackingWorksheet!F400),ISBLANK(TrackingWorksheet!#REF!),
ISBLANK(TrackingWorksheet!#REF!),ISBLANK(TrackingWorksheet!#REF!),ISBLANK(TrackingWorksheet!G400),
ISBLANK(TrackingWorksheet!H400)),1,0)</f>
        <v>0</v>
      </c>
      <c r="C395" s="11">
        <f>IF(B395=1,"",TrackingWorksheet!D400)</f>
        <v>0</v>
      </c>
      <c r="D395" s="19">
        <f>IF(B395=1,"",IF(AND(TrackingWorksheet!B400&lt;&gt;"",TrackingWorksheet!B400&lt;=WeeklySummary!$C$7,OR(TrackingWorksheet!C400="",TrackingWorksheet!C400&gt;=WeeklySummary!$C$6)),1,0))</f>
        <v>0</v>
      </c>
      <c r="E395" s="19">
        <f>IF(B395=1,"",IF(AND(TrackingWorksheet!F400&lt;&gt;"",TrackingWorksheet!F400&lt;=WeeklySummary!$C$7,WeeklySummary!$C$6-TrackingWorksheet!F400&lt;60),1,0)*D395)</f>
        <v>0</v>
      </c>
      <c r="F395" s="19">
        <f>IF(B395=1,"",IF(AND(TrackingWorksheet!F400&lt;&gt;"",TrackingWorksheet!F400&lt;=WeeklySummary!$C$7,TrackingWorksheet!F400&gt;$M$3),1,0)*D395)</f>
        <v>0</v>
      </c>
      <c r="G395" s="19">
        <f t="shared" si="6"/>
        <v>0</v>
      </c>
      <c r="H395" s="18">
        <f>IF(B395=1,"",IF(AND(TrackingWorksheet!G400&lt;&gt;"",TrackingWorksheet!G400&lt;=WeeklySummary!$C$7),1,0)*D395)</f>
        <v>0</v>
      </c>
      <c r="I395" s="18">
        <f>IF(B395=1,"",IF(AND(TrackingWorksheet!H400&lt;&gt;"",TrackingWorksheet!H400&lt;=WeeklySummary!$C$7),1,0)*D395)</f>
        <v>0</v>
      </c>
      <c r="J395" s="51">
        <f>IF(B395=1,"",IF(AND(TrackingWorksheet!F400="",TrackingWorksheet!G400="", TrackingWorksheet!H400=""),1,0)*D395)</f>
        <v>0</v>
      </c>
      <c r="K395" s="51"/>
      <c r="L395" s="51"/>
      <c r="N395" s="51"/>
    </row>
    <row r="396" spans="2:14" x14ac:dyDescent="0.35">
      <c r="B396" s="25">
        <f>IF(AND(ISBLANK(TrackingWorksheet!B401),ISBLANK(TrackingWorksheet!C401),ISBLANK(TrackingWorksheet!F401),ISBLANK(TrackingWorksheet!#REF!),
ISBLANK(TrackingWorksheet!#REF!),ISBLANK(TrackingWorksheet!#REF!),ISBLANK(TrackingWorksheet!G401),
ISBLANK(TrackingWorksheet!H401)),1,0)</f>
        <v>0</v>
      </c>
      <c r="C396" s="11">
        <f>IF(B396=1,"",TrackingWorksheet!D401)</f>
        <v>0</v>
      </c>
      <c r="D396" s="19">
        <f>IF(B396=1,"",IF(AND(TrackingWorksheet!B401&lt;&gt;"",TrackingWorksheet!B401&lt;=WeeklySummary!$C$7,OR(TrackingWorksheet!C401="",TrackingWorksheet!C401&gt;=WeeklySummary!$C$6)),1,0))</f>
        <v>0</v>
      </c>
      <c r="E396" s="19">
        <f>IF(B396=1,"",IF(AND(TrackingWorksheet!F401&lt;&gt;"",TrackingWorksheet!F401&lt;=WeeklySummary!$C$7,WeeklySummary!$C$6-TrackingWorksheet!F401&lt;60),1,0)*D396)</f>
        <v>0</v>
      </c>
      <c r="F396" s="19">
        <f>IF(B396=1,"",IF(AND(TrackingWorksheet!F401&lt;&gt;"",TrackingWorksheet!F401&lt;=WeeklySummary!$C$7,TrackingWorksheet!F401&gt;$M$3),1,0)*D396)</f>
        <v>0</v>
      </c>
      <c r="G396" s="19">
        <f t="shared" si="6"/>
        <v>0</v>
      </c>
      <c r="H396" s="18">
        <f>IF(B396=1,"",IF(AND(TrackingWorksheet!G401&lt;&gt;"",TrackingWorksheet!G401&lt;=WeeklySummary!$C$7),1,0)*D396)</f>
        <v>0</v>
      </c>
      <c r="I396" s="18">
        <f>IF(B396=1,"",IF(AND(TrackingWorksheet!H401&lt;&gt;"",TrackingWorksheet!H401&lt;=WeeklySummary!$C$7),1,0)*D396)</f>
        <v>0</v>
      </c>
      <c r="J396" s="51">
        <f>IF(B396=1,"",IF(AND(TrackingWorksheet!F401="",TrackingWorksheet!G401="", TrackingWorksheet!H401=""),1,0)*D396)</f>
        <v>0</v>
      </c>
      <c r="K396" s="51"/>
      <c r="L396" s="51"/>
      <c r="N396" s="51"/>
    </row>
    <row r="397" spans="2:14" x14ac:dyDescent="0.35">
      <c r="B397" s="25">
        <f>IF(AND(ISBLANK(TrackingWorksheet!B402),ISBLANK(TrackingWorksheet!C402),ISBLANK(TrackingWorksheet!F402),ISBLANK(TrackingWorksheet!#REF!),
ISBLANK(TrackingWorksheet!#REF!),ISBLANK(TrackingWorksheet!#REF!),ISBLANK(TrackingWorksheet!G402),
ISBLANK(TrackingWorksheet!H402)),1,0)</f>
        <v>0</v>
      </c>
      <c r="C397" s="11">
        <f>IF(B397=1,"",TrackingWorksheet!D402)</f>
        <v>0</v>
      </c>
      <c r="D397" s="19">
        <f>IF(B397=1,"",IF(AND(TrackingWorksheet!B402&lt;&gt;"",TrackingWorksheet!B402&lt;=WeeklySummary!$C$7,OR(TrackingWorksheet!C402="",TrackingWorksheet!C402&gt;=WeeklySummary!$C$6)),1,0))</f>
        <v>0</v>
      </c>
      <c r="E397" s="19">
        <f>IF(B397=1,"",IF(AND(TrackingWorksheet!F402&lt;&gt;"",TrackingWorksheet!F402&lt;=WeeklySummary!$C$7,WeeklySummary!$C$6-TrackingWorksheet!F402&lt;60),1,0)*D397)</f>
        <v>0</v>
      </c>
      <c r="F397" s="19">
        <f>IF(B397=1,"",IF(AND(TrackingWorksheet!F402&lt;&gt;"",TrackingWorksheet!F402&lt;=WeeklySummary!$C$7,TrackingWorksheet!F402&gt;$M$3),1,0)*D397)</f>
        <v>0</v>
      </c>
      <c r="G397" s="19">
        <f t="shared" si="6"/>
        <v>0</v>
      </c>
      <c r="H397" s="18">
        <f>IF(B397=1,"",IF(AND(TrackingWorksheet!G402&lt;&gt;"",TrackingWorksheet!G402&lt;=WeeklySummary!$C$7),1,0)*D397)</f>
        <v>0</v>
      </c>
      <c r="I397" s="18">
        <f>IF(B397=1,"",IF(AND(TrackingWorksheet!H402&lt;&gt;"",TrackingWorksheet!H402&lt;=WeeklySummary!$C$7),1,0)*D397)</f>
        <v>0</v>
      </c>
      <c r="J397" s="51">
        <f>IF(B397=1,"",IF(AND(TrackingWorksheet!F402="",TrackingWorksheet!G402="", TrackingWorksheet!H402=""),1,0)*D397)</f>
        <v>0</v>
      </c>
      <c r="K397" s="51"/>
      <c r="L397" s="51"/>
      <c r="N397" s="51"/>
    </row>
    <row r="398" spans="2:14" x14ac:dyDescent="0.35">
      <c r="B398" s="25">
        <f>IF(AND(ISBLANK(TrackingWorksheet!B403),ISBLANK(TrackingWorksheet!C403),ISBLANK(TrackingWorksheet!F403),ISBLANK(TrackingWorksheet!#REF!),
ISBLANK(TrackingWorksheet!#REF!),ISBLANK(TrackingWorksheet!#REF!),ISBLANK(TrackingWorksheet!G403),
ISBLANK(TrackingWorksheet!H403)),1,0)</f>
        <v>0</v>
      </c>
      <c r="C398" s="11">
        <f>IF(B398=1,"",TrackingWorksheet!D403)</f>
        <v>0</v>
      </c>
      <c r="D398" s="19">
        <f>IF(B398=1,"",IF(AND(TrackingWorksheet!B403&lt;&gt;"",TrackingWorksheet!B403&lt;=WeeklySummary!$C$7,OR(TrackingWorksheet!C403="",TrackingWorksheet!C403&gt;=WeeklySummary!$C$6)),1,0))</f>
        <v>0</v>
      </c>
      <c r="E398" s="19">
        <f>IF(B398=1,"",IF(AND(TrackingWorksheet!F403&lt;&gt;"",TrackingWorksheet!F403&lt;=WeeklySummary!$C$7,WeeklySummary!$C$6-TrackingWorksheet!F403&lt;60),1,0)*D398)</f>
        <v>0</v>
      </c>
      <c r="F398" s="19">
        <f>IF(B398=1,"",IF(AND(TrackingWorksheet!F403&lt;&gt;"",TrackingWorksheet!F403&lt;=WeeklySummary!$C$7,TrackingWorksheet!F403&gt;$M$3),1,0)*D398)</f>
        <v>0</v>
      </c>
      <c r="G398" s="19">
        <f t="shared" si="6"/>
        <v>0</v>
      </c>
      <c r="H398" s="18">
        <f>IF(B398=1,"",IF(AND(TrackingWorksheet!G403&lt;&gt;"",TrackingWorksheet!G403&lt;=WeeklySummary!$C$7),1,0)*D398)</f>
        <v>0</v>
      </c>
      <c r="I398" s="18">
        <f>IF(B398=1,"",IF(AND(TrackingWorksheet!H403&lt;&gt;"",TrackingWorksheet!H403&lt;=WeeklySummary!$C$7),1,0)*D398)</f>
        <v>0</v>
      </c>
      <c r="J398" s="51">
        <f>IF(B398=1,"",IF(AND(TrackingWorksheet!F403="",TrackingWorksheet!G403="", TrackingWorksheet!H403=""),1,0)*D398)</f>
        <v>0</v>
      </c>
      <c r="K398" s="51"/>
      <c r="L398" s="51"/>
      <c r="N398" s="51"/>
    </row>
    <row r="399" spans="2:14" x14ac:dyDescent="0.35">
      <c r="B399" s="25">
        <f>IF(AND(ISBLANK(TrackingWorksheet!B404),ISBLANK(TrackingWorksheet!C404),ISBLANK(TrackingWorksheet!F404),ISBLANK(TrackingWorksheet!#REF!),
ISBLANK(TrackingWorksheet!#REF!),ISBLANK(TrackingWorksheet!#REF!),ISBLANK(TrackingWorksheet!G404),
ISBLANK(TrackingWorksheet!H404)),1,0)</f>
        <v>0</v>
      </c>
      <c r="C399" s="11">
        <f>IF(B399=1,"",TrackingWorksheet!D404)</f>
        <v>0</v>
      </c>
      <c r="D399" s="19">
        <f>IF(B399=1,"",IF(AND(TrackingWorksheet!B404&lt;&gt;"",TrackingWorksheet!B404&lt;=WeeklySummary!$C$7,OR(TrackingWorksheet!C404="",TrackingWorksheet!C404&gt;=WeeklySummary!$C$6)),1,0))</f>
        <v>0</v>
      </c>
      <c r="E399" s="19">
        <f>IF(B399=1,"",IF(AND(TrackingWorksheet!F404&lt;&gt;"",TrackingWorksheet!F404&lt;=WeeklySummary!$C$7,WeeklySummary!$C$6-TrackingWorksheet!F404&lt;60),1,0)*D399)</f>
        <v>0</v>
      </c>
      <c r="F399" s="19">
        <f>IF(B399=1,"",IF(AND(TrackingWorksheet!F404&lt;&gt;"",TrackingWorksheet!F404&lt;=WeeklySummary!$C$7,TrackingWorksheet!F404&gt;$M$3),1,0)*D399)</f>
        <v>0</v>
      </c>
      <c r="G399" s="19">
        <f t="shared" si="6"/>
        <v>0</v>
      </c>
      <c r="H399" s="18">
        <f>IF(B399=1,"",IF(AND(TrackingWorksheet!G404&lt;&gt;"",TrackingWorksheet!G404&lt;=WeeklySummary!$C$7),1,0)*D399)</f>
        <v>0</v>
      </c>
      <c r="I399" s="18">
        <f>IF(B399=1,"",IF(AND(TrackingWorksheet!H404&lt;&gt;"",TrackingWorksheet!H404&lt;=WeeklySummary!$C$7),1,0)*D399)</f>
        <v>0</v>
      </c>
      <c r="J399" s="51">
        <f>IF(B399=1,"",IF(AND(TrackingWorksheet!F404="",TrackingWorksheet!G404="", TrackingWorksheet!H404=""),1,0)*D399)</f>
        <v>0</v>
      </c>
      <c r="K399" s="51"/>
      <c r="L399" s="51"/>
      <c r="N399" s="51"/>
    </row>
    <row r="400" spans="2:14" x14ac:dyDescent="0.35">
      <c r="B400" s="25">
        <f>IF(AND(ISBLANK(TrackingWorksheet!B405),ISBLANK(TrackingWorksheet!C405),ISBLANK(TrackingWorksheet!F405),ISBLANK(TrackingWorksheet!#REF!),
ISBLANK(TrackingWorksheet!#REF!),ISBLANK(TrackingWorksheet!#REF!),ISBLANK(TrackingWorksheet!G405),
ISBLANK(TrackingWorksheet!H405)),1,0)</f>
        <v>0</v>
      </c>
      <c r="C400" s="11">
        <f>IF(B400=1,"",TrackingWorksheet!D405)</f>
        <v>0</v>
      </c>
      <c r="D400" s="19">
        <f>IF(B400=1,"",IF(AND(TrackingWorksheet!B405&lt;&gt;"",TrackingWorksheet!B405&lt;=WeeklySummary!$C$7,OR(TrackingWorksheet!C405="",TrackingWorksheet!C405&gt;=WeeklySummary!$C$6)),1,0))</f>
        <v>0</v>
      </c>
      <c r="E400" s="19">
        <f>IF(B400=1,"",IF(AND(TrackingWorksheet!F405&lt;&gt;"",TrackingWorksheet!F405&lt;=WeeklySummary!$C$7,WeeklySummary!$C$6-TrackingWorksheet!F405&lt;60),1,0)*D400)</f>
        <v>0</v>
      </c>
      <c r="F400" s="19">
        <f>IF(B400=1,"",IF(AND(TrackingWorksheet!F405&lt;&gt;"",TrackingWorksheet!F405&lt;=WeeklySummary!$C$7,TrackingWorksheet!F405&gt;$M$3),1,0)*D400)</f>
        <v>0</v>
      </c>
      <c r="G400" s="19">
        <f t="shared" si="6"/>
        <v>0</v>
      </c>
      <c r="H400" s="18">
        <f>IF(B400=1,"",IF(AND(TrackingWorksheet!G405&lt;&gt;"",TrackingWorksheet!G405&lt;=WeeklySummary!$C$7),1,0)*D400)</f>
        <v>0</v>
      </c>
      <c r="I400" s="18">
        <f>IF(B400=1,"",IF(AND(TrackingWorksheet!H405&lt;&gt;"",TrackingWorksheet!H405&lt;=WeeklySummary!$C$7),1,0)*D400)</f>
        <v>0</v>
      </c>
      <c r="J400" s="51">
        <f>IF(B400=1,"",IF(AND(TrackingWorksheet!F405="",TrackingWorksheet!G405="", TrackingWorksheet!H405=""),1,0)*D400)</f>
        <v>0</v>
      </c>
      <c r="K400" s="51"/>
      <c r="L400" s="51"/>
      <c r="N400" s="51"/>
    </row>
    <row r="401" spans="2:14" x14ac:dyDescent="0.35">
      <c r="B401" s="25">
        <f>IF(AND(ISBLANK(TrackingWorksheet!B406),ISBLANK(TrackingWorksheet!C406),ISBLANK(TrackingWorksheet!F406),ISBLANK(TrackingWorksheet!#REF!),
ISBLANK(TrackingWorksheet!#REF!),ISBLANK(TrackingWorksheet!#REF!),ISBLANK(TrackingWorksheet!G406),
ISBLANK(TrackingWorksheet!H406)),1,0)</f>
        <v>0</v>
      </c>
      <c r="C401" s="11">
        <f>IF(B401=1,"",TrackingWorksheet!D406)</f>
        <v>0</v>
      </c>
      <c r="D401" s="19">
        <f>IF(B401=1,"",IF(AND(TrackingWorksheet!B406&lt;&gt;"",TrackingWorksheet!B406&lt;=WeeklySummary!$C$7,OR(TrackingWorksheet!C406="",TrackingWorksheet!C406&gt;=WeeklySummary!$C$6)),1,0))</f>
        <v>0</v>
      </c>
      <c r="E401" s="19">
        <f>IF(B401=1,"",IF(AND(TrackingWorksheet!F406&lt;&gt;"",TrackingWorksheet!F406&lt;=WeeklySummary!$C$7,WeeklySummary!$C$6-TrackingWorksheet!F406&lt;60),1,0)*D401)</f>
        <v>0</v>
      </c>
      <c r="F401" s="19">
        <f>IF(B401=1,"",IF(AND(TrackingWorksheet!F406&lt;&gt;"",TrackingWorksheet!F406&lt;=WeeklySummary!$C$7,TrackingWorksheet!F406&gt;$M$3),1,0)*D401)</f>
        <v>0</v>
      </c>
      <c r="G401" s="19">
        <f t="shared" si="6"/>
        <v>0</v>
      </c>
      <c r="H401" s="18">
        <f>IF(B401=1,"",IF(AND(TrackingWorksheet!G406&lt;&gt;"",TrackingWorksheet!G406&lt;=WeeklySummary!$C$7),1,0)*D401)</f>
        <v>0</v>
      </c>
      <c r="I401" s="18">
        <f>IF(B401=1,"",IF(AND(TrackingWorksheet!H406&lt;&gt;"",TrackingWorksheet!H406&lt;=WeeklySummary!$C$7),1,0)*D401)</f>
        <v>0</v>
      </c>
      <c r="J401" s="51">
        <f>IF(B401=1,"",IF(AND(TrackingWorksheet!F406="",TrackingWorksheet!G406="", TrackingWorksheet!H406=""),1,0)*D401)</f>
        <v>0</v>
      </c>
      <c r="K401" s="51"/>
      <c r="L401" s="51"/>
      <c r="N401" s="51"/>
    </row>
    <row r="402" spans="2:14" x14ac:dyDescent="0.35">
      <c r="B402" s="25">
        <f>IF(AND(ISBLANK(TrackingWorksheet!B407),ISBLANK(TrackingWorksheet!C407),ISBLANK(TrackingWorksheet!F407),ISBLANK(TrackingWorksheet!#REF!),
ISBLANK(TrackingWorksheet!#REF!),ISBLANK(TrackingWorksheet!#REF!),ISBLANK(TrackingWorksheet!G407),
ISBLANK(TrackingWorksheet!H407)),1,0)</f>
        <v>0</v>
      </c>
      <c r="C402" s="11">
        <f>IF(B402=1,"",TrackingWorksheet!D407)</f>
        <v>0</v>
      </c>
      <c r="D402" s="19">
        <f>IF(B402=1,"",IF(AND(TrackingWorksheet!B407&lt;&gt;"",TrackingWorksheet!B407&lt;=WeeklySummary!$C$7,OR(TrackingWorksheet!C407="",TrackingWorksheet!C407&gt;=WeeklySummary!$C$6)),1,0))</f>
        <v>0</v>
      </c>
      <c r="E402" s="19">
        <f>IF(B402=1,"",IF(AND(TrackingWorksheet!F407&lt;&gt;"",TrackingWorksheet!F407&lt;=WeeklySummary!$C$7,WeeklySummary!$C$6-TrackingWorksheet!F407&lt;60),1,0)*D402)</f>
        <v>0</v>
      </c>
      <c r="F402" s="19">
        <f>IF(B402=1,"",IF(AND(TrackingWorksheet!F407&lt;&gt;"",TrackingWorksheet!F407&lt;=WeeklySummary!$C$7,TrackingWorksheet!F407&gt;$M$3),1,0)*D402)</f>
        <v>0</v>
      </c>
      <c r="G402" s="19">
        <f t="shared" si="6"/>
        <v>0</v>
      </c>
      <c r="H402" s="18">
        <f>IF(B402=1,"",IF(AND(TrackingWorksheet!G407&lt;&gt;"",TrackingWorksheet!G407&lt;=WeeklySummary!$C$7),1,0)*D402)</f>
        <v>0</v>
      </c>
      <c r="I402" s="18">
        <f>IF(B402=1,"",IF(AND(TrackingWorksheet!H407&lt;&gt;"",TrackingWorksheet!H407&lt;=WeeklySummary!$C$7),1,0)*D402)</f>
        <v>0</v>
      </c>
      <c r="J402" s="51">
        <f>IF(B402=1,"",IF(AND(TrackingWorksheet!F407="",TrackingWorksheet!G407="", TrackingWorksheet!H407=""),1,0)*D402)</f>
        <v>0</v>
      </c>
      <c r="K402" s="51"/>
      <c r="L402" s="51"/>
      <c r="N402" s="51"/>
    </row>
    <row r="403" spans="2:14" x14ac:dyDescent="0.35">
      <c r="B403" s="25">
        <f>IF(AND(ISBLANK(TrackingWorksheet!B408),ISBLANK(TrackingWorksheet!C408),ISBLANK(TrackingWorksheet!F408),ISBLANK(TrackingWorksheet!#REF!),
ISBLANK(TrackingWorksheet!#REF!),ISBLANK(TrackingWorksheet!#REF!),ISBLANK(TrackingWorksheet!G408),
ISBLANK(TrackingWorksheet!H408)),1,0)</f>
        <v>0</v>
      </c>
      <c r="C403" s="11">
        <f>IF(B403=1,"",TrackingWorksheet!D408)</f>
        <v>0</v>
      </c>
      <c r="D403" s="19">
        <f>IF(B403=1,"",IF(AND(TrackingWorksheet!B408&lt;&gt;"",TrackingWorksheet!B408&lt;=WeeklySummary!$C$7,OR(TrackingWorksheet!C408="",TrackingWorksheet!C408&gt;=WeeklySummary!$C$6)),1,0))</f>
        <v>0</v>
      </c>
      <c r="E403" s="19">
        <f>IF(B403=1,"",IF(AND(TrackingWorksheet!F408&lt;&gt;"",TrackingWorksheet!F408&lt;=WeeklySummary!$C$7,WeeklySummary!$C$6-TrackingWorksheet!F408&lt;60),1,0)*D403)</f>
        <v>0</v>
      </c>
      <c r="F403" s="19">
        <f>IF(B403=1,"",IF(AND(TrackingWorksheet!F408&lt;&gt;"",TrackingWorksheet!F408&lt;=WeeklySummary!$C$7,TrackingWorksheet!F408&gt;$M$3),1,0)*D403)</f>
        <v>0</v>
      </c>
      <c r="G403" s="19">
        <f t="shared" si="6"/>
        <v>0</v>
      </c>
      <c r="H403" s="18">
        <f>IF(B403=1,"",IF(AND(TrackingWorksheet!G408&lt;&gt;"",TrackingWorksheet!G408&lt;=WeeklySummary!$C$7),1,0)*D403)</f>
        <v>0</v>
      </c>
      <c r="I403" s="18">
        <f>IF(B403=1,"",IF(AND(TrackingWorksheet!H408&lt;&gt;"",TrackingWorksheet!H408&lt;=WeeklySummary!$C$7),1,0)*D403)</f>
        <v>0</v>
      </c>
      <c r="J403" s="51">
        <f>IF(B403=1,"",IF(AND(TrackingWorksheet!F408="",TrackingWorksheet!G408="", TrackingWorksheet!H408=""),1,0)*D403)</f>
        <v>0</v>
      </c>
      <c r="K403" s="51"/>
      <c r="L403" s="51"/>
      <c r="N403" s="51"/>
    </row>
    <row r="404" spans="2:14" x14ac:dyDescent="0.35">
      <c r="B404" s="25">
        <f>IF(AND(ISBLANK(TrackingWorksheet!B409),ISBLANK(TrackingWorksheet!C409),ISBLANK(TrackingWorksheet!F409),ISBLANK(TrackingWorksheet!#REF!),
ISBLANK(TrackingWorksheet!#REF!),ISBLANK(TrackingWorksheet!#REF!),ISBLANK(TrackingWorksheet!G409),
ISBLANK(TrackingWorksheet!H409)),1,0)</f>
        <v>0</v>
      </c>
      <c r="C404" s="11">
        <f>IF(B404=1,"",TrackingWorksheet!D409)</f>
        <v>0</v>
      </c>
      <c r="D404" s="19">
        <f>IF(B404=1,"",IF(AND(TrackingWorksheet!B409&lt;&gt;"",TrackingWorksheet!B409&lt;=WeeklySummary!$C$7,OR(TrackingWorksheet!C409="",TrackingWorksheet!C409&gt;=WeeklySummary!$C$6)),1,0))</f>
        <v>0</v>
      </c>
      <c r="E404" s="19">
        <f>IF(B404=1,"",IF(AND(TrackingWorksheet!F409&lt;&gt;"",TrackingWorksheet!F409&lt;=WeeklySummary!$C$7,WeeklySummary!$C$6-TrackingWorksheet!F409&lt;60),1,0)*D404)</f>
        <v>0</v>
      </c>
      <c r="F404" s="19">
        <f>IF(B404=1,"",IF(AND(TrackingWorksheet!F409&lt;&gt;"",TrackingWorksheet!F409&lt;=WeeklySummary!$C$7,TrackingWorksheet!F409&gt;$M$3),1,0)*D404)</f>
        <v>0</v>
      </c>
      <c r="G404" s="19">
        <f t="shared" si="6"/>
        <v>0</v>
      </c>
      <c r="H404" s="18">
        <f>IF(B404=1,"",IF(AND(TrackingWorksheet!G409&lt;&gt;"",TrackingWorksheet!G409&lt;=WeeklySummary!$C$7),1,0)*D404)</f>
        <v>0</v>
      </c>
      <c r="I404" s="18">
        <f>IF(B404=1,"",IF(AND(TrackingWorksheet!H409&lt;&gt;"",TrackingWorksheet!H409&lt;=WeeklySummary!$C$7),1,0)*D404)</f>
        <v>0</v>
      </c>
      <c r="J404" s="51">
        <f>IF(B404=1,"",IF(AND(TrackingWorksheet!F409="",TrackingWorksheet!G409="", TrackingWorksheet!H409=""),1,0)*D404)</f>
        <v>0</v>
      </c>
      <c r="K404" s="51"/>
      <c r="L404" s="51"/>
      <c r="N404" s="51"/>
    </row>
    <row r="405" spans="2:14" x14ac:dyDescent="0.35">
      <c r="B405" s="25">
        <f>IF(AND(ISBLANK(TrackingWorksheet!B410),ISBLANK(TrackingWorksheet!C410),ISBLANK(TrackingWorksheet!F410),ISBLANK(TrackingWorksheet!#REF!),
ISBLANK(TrackingWorksheet!#REF!),ISBLANK(TrackingWorksheet!#REF!),ISBLANK(TrackingWorksheet!G410),
ISBLANK(TrackingWorksheet!H410)),1,0)</f>
        <v>0</v>
      </c>
      <c r="C405" s="11">
        <f>IF(B405=1,"",TrackingWorksheet!D410)</f>
        <v>0</v>
      </c>
      <c r="D405" s="19">
        <f>IF(B405=1,"",IF(AND(TrackingWorksheet!B410&lt;&gt;"",TrackingWorksheet!B410&lt;=WeeklySummary!$C$7,OR(TrackingWorksheet!C410="",TrackingWorksheet!C410&gt;=WeeklySummary!$C$6)),1,0))</f>
        <v>0</v>
      </c>
      <c r="E405" s="19">
        <f>IF(B405=1,"",IF(AND(TrackingWorksheet!F410&lt;&gt;"",TrackingWorksheet!F410&lt;=WeeklySummary!$C$7,WeeklySummary!$C$6-TrackingWorksheet!F410&lt;60),1,0)*D405)</f>
        <v>0</v>
      </c>
      <c r="F405" s="19">
        <f>IF(B405=1,"",IF(AND(TrackingWorksheet!F410&lt;&gt;"",TrackingWorksheet!F410&lt;=WeeklySummary!$C$7,TrackingWorksheet!F410&gt;$M$3),1,0)*D405)</f>
        <v>0</v>
      </c>
      <c r="G405" s="19">
        <f t="shared" si="6"/>
        <v>0</v>
      </c>
      <c r="H405" s="18">
        <f>IF(B405=1,"",IF(AND(TrackingWorksheet!G410&lt;&gt;"",TrackingWorksheet!G410&lt;=WeeklySummary!$C$7),1,0)*D405)</f>
        <v>0</v>
      </c>
      <c r="I405" s="18">
        <f>IF(B405=1,"",IF(AND(TrackingWorksheet!H410&lt;&gt;"",TrackingWorksheet!H410&lt;=WeeklySummary!$C$7),1,0)*D405)</f>
        <v>0</v>
      </c>
      <c r="J405" s="51">
        <f>IF(B405=1,"",IF(AND(TrackingWorksheet!F410="",TrackingWorksheet!G410="", TrackingWorksheet!H410=""),1,0)*D405)</f>
        <v>0</v>
      </c>
      <c r="K405" s="51"/>
      <c r="L405" s="51"/>
      <c r="N405" s="51"/>
    </row>
    <row r="406" spans="2:14" x14ac:dyDescent="0.35">
      <c r="B406" s="25">
        <f>IF(AND(ISBLANK(TrackingWorksheet!B411),ISBLANK(TrackingWorksheet!C411),ISBLANK(TrackingWorksheet!F411),ISBLANK(TrackingWorksheet!#REF!),
ISBLANK(TrackingWorksheet!#REF!),ISBLANK(TrackingWorksheet!#REF!),ISBLANK(TrackingWorksheet!G411),
ISBLANK(TrackingWorksheet!H411)),1,0)</f>
        <v>0</v>
      </c>
      <c r="C406" s="11">
        <f>IF(B406=1,"",TrackingWorksheet!D411)</f>
        <v>0</v>
      </c>
      <c r="D406" s="19">
        <f>IF(B406=1,"",IF(AND(TrackingWorksheet!B411&lt;&gt;"",TrackingWorksheet!B411&lt;=WeeklySummary!$C$7,OR(TrackingWorksheet!C411="",TrackingWorksheet!C411&gt;=WeeklySummary!$C$6)),1,0))</f>
        <v>0</v>
      </c>
      <c r="E406" s="19">
        <f>IF(B406=1,"",IF(AND(TrackingWorksheet!F411&lt;&gt;"",TrackingWorksheet!F411&lt;=WeeklySummary!$C$7,WeeklySummary!$C$6-TrackingWorksheet!F411&lt;60),1,0)*D406)</f>
        <v>0</v>
      </c>
      <c r="F406" s="19">
        <f>IF(B406=1,"",IF(AND(TrackingWorksheet!F411&lt;&gt;"",TrackingWorksheet!F411&lt;=WeeklySummary!$C$7,TrackingWorksheet!F411&gt;$M$3),1,0)*D406)</f>
        <v>0</v>
      </c>
      <c r="G406" s="19">
        <f t="shared" si="6"/>
        <v>0</v>
      </c>
      <c r="H406" s="18">
        <f>IF(B406=1,"",IF(AND(TrackingWorksheet!G411&lt;&gt;"",TrackingWorksheet!G411&lt;=WeeklySummary!$C$7),1,0)*D406)</f>
        <v>0</v>
      </c>
      <c r="I406" s="18">
        <f>IF(B406=1,"",IF(AND(TrackingWorksheet!H411&lt;&gt;"",TrackingWorksheet!H411&lt;=WeeklySummary!$C$7),1,0)*D406)</f>
        <v>0</v>
      </c>
      <c r="J406" s="51">
        <f>IF(B406=1,"",IF(AND(TrackingWorksheet!F411="",TrackingWorksheet!G411="", TrackingWorksheet!H411=""),1,0)*D406)</f>
        <v>0</v>
      </c>
      <c r="K406" s="51"/>
      <c r="L406" s="51"/>
      <c r="N406" s="51"/>
    </row>
    <row r="407" spans="2:14" x14ac:dyDescent="0.35">
      <c r="B407" s="25">
        <f>IF(AND(ISBLANK(TrackingWorksheet!B412),ISBLANK(TrackingWorksheet!C412),ISBLANK(TrackingWorksheet!F412),ISBLANK(TrackingWorksheet!#REF!),
ISBLANK(TrackingWorksheet!#REF!),ISBLANK(TrackingWorksheet!#REF!),ISBLANK(TrackingWorksheet!G412),
ISBLANK(TrackingWorksheet!H412)),1,0)</f>
        <v>0</v>
      </c>
      <c r="C407" s="11">
        <f>IF(B407=1,"",TrackingWorksheet!D412)</f>
        <v>0</v>
      </c>
      <c r="D407" s="19">
        <f>IF(B407=1,"",IF(AND(TrackingWorksheet!B412&lt;&gt;"",TrackingWorksheet!B412&lt;=WeeklySummary!$C$7,OR(TrackingWorksheet!C412="",TrackingWorksheet!C412&gt;=WeeklySummary!$C$6)),1,0))</f>
        <v>0</v>
      </c>
      <c r="E407" s="19">
        <f>IF(B407=1,"",IF(AND(TrackingWorksheet!F412&lt;&gt;"",TrackingWorksheet!F412&lt;=WeeklySummary!$C$7,WeeklySummary!$C$6-TrackingWorksheet!F412&lt;60),1,0)*D407)</f>
        <v>0</v>
      </c>
      <c r="F407" s="19">
        <f>IF(B407=1,"",IF(AND(TrackingWorksheet!F412&lt;&gt;"",TrackingWorksheet!F412&lt;=WeeklySummary!$C$7,TrackingWorksheet!F412&gt;$M$3),1,0)*D407)</f>
        <v>0</v>
      </c>
      <c r="G407" s="19">
        <f t="shared" si="6"/>
        <v>0</v>
      </c>
      <c r="H407" s="18">
        <f>IF(B407=1,"",IF(AND(TrackingWorksheet!G412&lt;&gt;"",TrackingWorksheet!G412&lt;=WeeklySummary!$C$7),1,0)*D407)</f>
        <v>0</v>
      </c>
      <c r="I407" s="18">
        <f>IF(B407=1,"",IF(AND(TrackingWorksheet!H412&lt;&gt;"",TrackingWorksheet!H412&lt;=WeeklySummary!$C$7),1,0)*D407)</f>
        <v>0</v>
      </c>
      <c r="J407" s="51">
        <f>IF(B407=1,"",IF(AND(TrackingWorksheet!F412="",TrackingWorksheet!G412="", TrackingWorksheet!H412=""),1,0)*D407)</f>
        <v>0</v>
      </c>
      <c r="K407" s="51"/>
      <c r="L407" s="51"/>
      <c r="N407" s="51"/>
    </row>
    <row r="408" spans="2:14" x14ac:dyDescent="0.35">
      <c r="B408" s="25">
        <f>IF(AND(ISBLANK(TrackingWorksheet!B413),ISBLANK(TrackingWorksheet!C413),ISBLANK(TrackingWorksheet!F413),ISBLANK(TrackingWorksheet!#REF!),
ISBLANK(TrackingWorksheet!#REF!),ISBLANK(TrackingWorksheet!#REF!),ISBLANK(TrackingWorksheet!G413),
ISBLANK(TrackingWorksheet!H413)),1,0)</f>
        <v>0</v>
      </c>
      <c r="C408" s="11">
        <f>IF(B408=1,"",TrackingWorksheet!D413)</f>
        <v>0</v>
      </c>
      <c r="D408" s="19">
        <f>IF(B408=1,"",IF(AND(TrackingWorksheet!B413&lt;&gt;"",TrackingWorksheet!B413&lt;=WeeklySummary!$C$7,OR(TrackingWorksheet!C413="",TrackingWorksheet!C413&gt;=WeeklySummary!$C$6)),1,0))</f>
        <v>0</v>
      </c>
      <c r="E408" s="19">
        <f>IF(B408=1,"",IF(AND(TrackingWorksheet!F413&lt;&gt;"",TrackingWorksheet!F413&lt;=WeeklySummary!$C$7,WeeklySummary!$C$6-TrackingWorksheet!F413&lt;60),1,0)*D408)</f>
        <v>0</v>
      </c>
      <c r="F408" s="19">
        <f>IF(B408=1,"",IF(AND(TrackingWorksheet!F413&lt;&gt;"",TrackingWorksheet!F413&lt;=WeeklySummary!$C$7,TrackingWorksheet!F413&gt;$M$3),1,0)*D408)</f>
        <v>0</v>
      </c>
      <c r="G408" s="19">
        <f t="shared" si="6"/>
        <v>0</v>
      </c>
      <c r="H408" s="18">
        <f>IF(B408=1,"",IF(AND(TrackingWorksheet!G413&lt;&gt;"",TrackingWorksheet!G413&lt;=WeeklySummary!$C$7),1,0)*D408)</f>
        <v>0</v>
      </c>
      <c r="I408" s="18">
        <f>IF(B408=1,"",IF(AND(TrackingWorksheet!H413&lt;&gt;"",TrackingWorksheet!H413&lt;=WeeklySummary!$C$7),1,0)*D408)</f>
        <v>0</v>
      </c>
      <c r="J408" s="51">
        <f>IF(B408=1,"",IF(AND(TrackingWorksheet!F413="",TrackingWorksheet!G413="", TrackingWorksheet!H413=""),1,0)*D408)</f>
        <v>0</v>
      </c>
      <c r="K408" s="51"/>
      <c r="L408" s="51"/>
      <c r="N408" s="51"/>
    </row>
    <row r="409" spans="2:14" x14ac:dyDescent="0.35">
      <c r="B409" s="25">
        <f>IF(AND(ISBLANK(TrackingWorksheet!B414),ISBLANK(TrackingWorksheet!C414),ISBLANK(TrackingWorksheet!F414),ISBLANK(TrackingWorksheet!#REF!),
ISBLANK(TrackingWorksheet!#REF!),ISBLANK(TrackingWorksheet!#REF!),ISBLANK(TrackingWorksheet!G414),
ISBLANK(TrackingWorksheet!H414)),1,0)</f>
        <v>0</v>
      </c>
      <c r="C409" s="11">
        <f>IF(B409=1,"",TrackingWorksheet!D414)</f>
        <v>0</v>
      </c>
      <c r="D409" s="19">
        <f>IF(B409=1,"",IF(AND(TrackingWorksheet!B414&lt;&gt;"",TrackingWorksheet!B414&lt;=WeeklySummary!$C$7,OR(TrackingWorksheet!C414="",TrackingWorksheet!C414&gt;=WeeklySummary!$C$6)),1,0))</f>
        <v>0</v>
      </c>
      <c r="E409" s="19">
        <f>IF(B409=1,"",IF(AND(TrackingWorksheet!F414&lt;&gt;"",TrackingWorksheet!F414&lt;=WeeklySummary!$C$7,WeeklySummary!$C$6-TrackingWorksheet!F414&lt;60),1,0)*D409)</f>
        <v>0</v>
      </c>
      <c r="F409" s="19">
        <f>IF(B409=1,"",IF(AND(TrackingWorksheet!F414&lt;&gt;"",TrackingWorksheet!F414&lt;=WeeklySummary!$C$7,TrackingWorksheet!F414&gt;$M$3),1,0)*D409)</f>
        <v>0</v>
      </c>
      <c r="G409" s="19">
        <f t="shared" si="6"/>
        <v>0</v>
      </c>
      <c r="H409" s="18">
        <f>IF(B409=1,"",IF(AND(TrackingWorksheet!G414&lt;&gt;"",TrackingWorksheet!G414&lt;=WeeklySummary!$C$7),1,0)*D409)</f>
        <v>0</v>
      </c>
      <c r="I409" s="18">
        <f>IF(B409=1,"",IF(AND(TrackingWorksheet!H414&lt;&gt;"",TrackingWorksheet!H414&lt;=WeeklySummary!$C$7),1,0)*D409)</f>
        <v>0</v>
      </c>
      <c r="J409" s="51">
        <f>IF(B409=1,"",IF(AND(TrackingWorksheet!F414="",TrackingWorksheet!G414="", TrackingWorksheet!H414=""),1,0)*D409)</f>
        <v>0</v>
      </c>
      <c r="K409" s="51"/>
      <c r="L409" s="51"/>
      <c r="N409" s="51"/>
    </row>
    <row r="410" spans="2:14" x14ac:dyDescent="0.35">
      <c r="B410" s="25">
        <f>IF(AND(ISBLANK(TrackingWorksheet!B415),ISBLANK(TrackingWorksheet!C415),ISBLANK(TrackingWorksheet!F415),ISBLANK(TrackingWorksheet!#REF!),
ISBLANK(TrackingWorksheet!#REF!),ISBLANK(TrackingWorksheet!#REF!),ISBLANK(TrackingWorksheet!G415),
ISBLANK(TrackingWorksheet!H415)),1,0)</f>
        <v>0</v>
      </c>
      <c r="C410" s="11">
        <f>IF(B410=1,"",TrackingWorksheet!D415)</f>
        <v>0</v>
      </c>
      <c r="D410" s="19">
        <f>IF(B410=1,"",IF(AND(TrackingWorksheet!B415&lt;&gt;"",TrackingWorksheet!B415&lt;=WeeklySummary!$C$7,OR(TrackingWorksheet!C415="",TrackingWorksheet!C415&gt;=WeeklySummary!$C$6)),1,0))</f>
        <v>0</v>
      </c>
      <c r="E410" s="19">
        <f>IF(B410=1,"",IF(AND(TrackingWorksheet!F415&lt;&gt;"",TrackingWorksheet!F415&lt;=WeeklySummary!$C$7,WeeklySummary!$C$6-TrackingWorksheet!F415&lt;60),1,0)*D410)</f>
        <v>0</v>
      </c>
      <c r="F410" s="19">
        <f>IF(B410=1,"",IF(AND(TrackingWorksheet!F415&lt;&gt;"",TrackingWorksheet!F415&lt;=WeeklySummary!$C$7,TrackingWorksheet!F415&gt;$M$3),1,0)*D410)</f>
        <v>0</v>
      </c>
      <c r="G410" s="19">
        <f t="shared" si="6"/>
        <v>0</v>
      </c>
      <c r="H410" s="18">
        <f>IF(B410=1,"",IF(AND(TrackingWorksheet!G415&lt;&gt;"",TrackingWorksheet!G415&lt;=WeeklySummary!$C$7),1,0)*D410)</f>
        <v>0</v>
      </c>
      <c r="I410" s="18">
        <f>IF(B410=1,"",IF(AND(TrackingWorksheet!H415&lt;&gt;"",TrackingWorksheet!H415&lt;=WeeklySummary!$C$7),1,0)*D410)</f>
        <v>0</v>
      </c>
      <c r="J410" s="51">
        <f>IF(B410=1,"",IF(AND(TrackingWorksheet!F415="",TrackingWorksheet!G415="", TrackingWorksheet!H415=""),1,0)*D410)</f>
        <v>0</v>
      </c>
      <c r="K410" s="51"/>
      <c r="L410" s="51"/>
      <c r="N410" s="51"/>
    </row>
    <row r="411" spans="2:14" x14ac:dyDescent="0.35">
      <c r="B411" s="25">
        <f>IF(AND(ISBLANK(TrackingWorksheet!B416),ISBLANK(TrackingWorksheet!C416),ISBLANK(TrackingWorksheet!F416),ISBLANK(TrackingWorksheet!#REF!),
ISBLANK(TrackingWorksheet!#REF!),ISBLANK(TrackingWorksheet!#REF!),ISBLANK(TrackingWorksheet!G416),
ISBLANK(TrackingWorksheet!H416)),1,0)</f>
        <v>0</v>
      </c>
      <c r="C411" s="11">
        <f>IF(B411=1,"",TrackingWorksheet!D416)</f>
        <v>0</v>
      </c>
      <c r="D411" s="19">
        <f>IF(B411=1,"",IF(AND(TrackingWorksheet!B416&lt;&gt;"",TrackingWorksheet!B416&lt;=WeeklySummary!$C$7,OR(TrackingWorksheet!C416="",TrackingWorksheet!C416&gt;=WeeklySummary!$C$6)),1,0))</f>
        <v>0</v>
      </c>
      <c r="E411" s="19">
        <f>IF(B411=1,"",IF(AND(TrackingWorksheet!F416&lt;&gt;"",TrackingWorksheet!F416&lt;=WeeklySummary!$C$7,WeeklySummary!$C$6-TrackingWorksheet!F416&lt;60),1,0)*D411)</f>
        <v>0</v>
      </c>
      <c r="F411" s="19">
        <f>IF(B411=1,"",IF(AND(TrackingWorksheet!F416&lt;&gt;"",TrackingWorksheet!F416&lt;=WeeklySummary!$C$7,TrackingWorksheet!F416&gt;$M$3),1,0)*D411)</f>
        <v>0</v>
      </c>
      <c r="G411" s="19">
        <f t="shared" si="6"/>
        <v>0</v>
      </c>
      <c r="H411" s="18">
        <f>IF(B411=1,"",IF(AND(TrackingWorksheet!G416&lt;&gt;"",TrackingWorksheet!G416&lt;=WeeklySummary!$C$7),1,0)*D411)</f>
        <v>0</v>
      </c>
      <c r="I411" s="18">
        <f>IF(B411=1,"",IF(AND(TrackingWorksheet!H416&lt;&gt;"",TrackingWorksheet!H416&lt;=WeeklySummary!$C$7),1,0)*D411)</f>
        <v>0</v>
      </c>
      <c r="J411" s="51">
        <f>IF(B411=1,"",IF(AND(TrackingWorksheet!F416="",TrackingWorksheet!G416="", TrackingWorksheet!H416=""),1,0)*D411)</f>
        <v>0</v>
      </c>
      <c r="K411" s="51"/>
      <c r="L411" s="51"/>
      <c r="N411" s="51"/>
    </row>
    <row r="412" spans="2:14" x14ac:dyDescent="0.35">
      <c r="B412" s="25">
        <f>IF(AND(ISBLANK(TrackingWorksheet!B417),ISBLANK(TrackingWorksheet!C417),ISBLANK(TrackingWorksheet!F417),ISBLANK(TrackingWorksheet!#REF!),
ISBLANK(TrackingWorksheet!#REF!),ISBLANK(TrackingWorksheet!#REF!),ISBLANK(TrackingWorksheet!G417),
ISBLANK(TrackingWorksheet!H417)),1,0)</f>
        <v>0</v>
      </c>
      <c r="C412" s="11">
        <f>IF(B412=1,"",TrackingWorksheet!D417)</f>
        <v>0</v>
      </c>
      <c r="D412" s="19">
        <f>IF(B412=1,"",IF(AND(TrackingWorksheet!B417&lt;&gt;"",TrackingWorksheet!B417&lt;=WeeklySummary!$C$7,OR(TrackingWorksheet!C417="",TrackingWorksheet!C417&gt;=WeeklySummary!$C$6)),1,0))</f>
        <v>0</v>
      </c>
      <c r="E412" s="19">
        <f>IF(B412=1,"",IF(AND(TrackingWorksheet!F417&lt;&gt;"",TrackingWorksheet!F417&lt;=WeeklySummary!$C$7,WeeklySummary!$C$6-TrackingWorksheet!F417&lt;60),1,0)*D412)</f>
        <v>0</v>
      </c>
      <c r="F412" s="19">
        <f>IF(B412=1,"",IF(AND(TrackingWorksheet!F417&lt;&gt;"",TrackingWorksheet!F417&lt;=WeeklySummary!$C$7,TrackingWorksheet!F417&gt;$M$3),1,0)*D412)</f>
        <v>0</v>
      </c>
      <c r="G412" s="19">
        <f t="shared" si="6"/>
        <v>0</v>
      </c>
      <c r="H412" s="18">
        <f>IF(B412=1,"",IF(AND(TrackingWorksheet!G417&lt;&gt;"",TrackingWorksheet!G417&lt;=WeeklySummary!$C$7),1,0)*D412)</f>
        <v>0</v>
      </c>
      <c r="I412" s="18">
        <f>IF(B412=1,"",IF(AND(TrackingWorksheet!H417&lt;&gt;"",TrackingWorksheet!H417&lt;=WeeklySummary!$C$7),1,0)*D412)</f>
        <v>0</v>
      </c>
      <c r="J412" s="51">
        <f>IF(B412=1,"",IF(AND(TrackingWorksheet!F417="",TrackingWorksheet!G417="", TrackingWorksheet!H417=""),1,0)*D412)</f>
        <v>0</v>
      </c>
      <c r="K412" s="51"/>
      <c r="L412" s="51"/>
      <c r="N412" s="51"/>
    </row>
    <row r="413" spans="2:14" x14ac:dyDescent="0.35">
      <c r="B413" s="25">
        <f>IF(AND(ISBLANK(TrackingWorksheet!B418),ISBLANK(TrackingWorksheet!C418),ISBLANK(TrackingWorksheet!F418),ISBLANK(TrackingWorksheet!#REF!),
ISBLANK(TrackingWorksheet!#REF!),ISBLANK(TrackingWorksheet!#REF!),ISBLANK(TrackingWorksheet!G418),
ISBLANK(TrackingWorksheet!H418)),1,0)</f>
        <v>0</v>
      </c>
      <c r="C413" s="11">
        <f>IF(B413=1,"",TrackingWorksheet!D418)</f>
        <v>0</v>
      </c>
      <c r="D413" s="19">
        <f>IF(B413=1,"",IF(AND(TrackingWorksheet!B418&lt;&gt;"",TrackingWorksheet!B418&lt;=WeeklySummary!$C$7,OR(TrackingWorksheet!C418="",TrackingWorksheet!C418&gt;=WeeklySummary!$C$6)),1,0))</f>
        <v>0</v>
      </c>
      <c r="E413" s="19">
        <f>IF(B413=1,"",IF(AND(TrackingWorksheet!F418&lt;&gt;"",TrackingWorksheet!F418&lt;=WeeklySummary!$C$7,WeeklySummary!$C$6-TrackingWorksheet!F418&lt;60),1,0)*D413)</f>
        <v>0</v>
      </c>
      <c r="F413" s="19">
        <f>IF(B413=1,"",IF(AND(TrackingWorksheet!F418&lt;&gt;"",TrackingWorksheet!F418&lt;=WeeklySummary!$C$7,TrackingWorksheet!F418&gt;$M$3),1,0)*D413)</f>
        <v>0</v>
      </c>
      <c r="G413" s="19">
        <f t="shared" si="6"/>
        <v>0</v>
      </c>
      <c r="H413" s="18">
        <f>IF(B413=1,"",IF(AND(TrackingWorksheet!G418&lt;&gt;"",TrackingWorksheet!G418&lt;=WeeklySummary!$C$7),1,0)*D413)</f>
        <v>0</v>
      </c>
      <c r="I413" s="18">
        <f>IF(B413=1,"",IF(AND(TrackingWorksheet!H418&lt;&gt;"",TrackingWorksheet!H418&lt;=WeeklySummary!$C$7),1,0)*D413)</f>
        <v>0</v>
      </c>
      <c r="J413" s="51">
        <f>IF(B413=1,"",IF(AND(TrackingWorksheet!F418="",TrackingWorksheet!G418="", TrackingWorksheet!H418=""),1,0)*D413)</f>
        <v>0</v>
      </c>
      <c r="K413" s="51"/>
      <c r="L413" s="51"/>
      <c r="N413" s="51"/>
    </row>
    <row r="414" spans="2:14" x14ac:dyDescent="0.35">
      <c r="B414" s="25">
        <f>IF(AND(ISBLANK(TrackingWorksheet!B419),ISBLANK(TrackingWorksheet!C419),ISBLANK(TrackingWorksheet!F419),ISBLANK(TrackingWorksheet!#REF!),
ISBLANK(TrackingWorksheet!#REF!),ISBLANK(TrackingWorksheet!#REF!),ISBLANK(TrackingWorksheet!G419),
ISBLANK(TrackingWorksheet!H419)),1,0)</f>
        <v>0</v>
      </c>
      <c r="C414" s="11">
        <f>IF(B414=1,"",TrackingWorksheet!D419)</f>
        <v>0</v>
      </c>
      <c r="D414" s="19">
        <f>IF(B414=1,"",IF(AND(TrackingWorksheet!B419&lt;&gt;"",TrackingWorksheet!B419&lt;=WeeklySummary!$C$7,OR(TrackingWorksheet!C419="",TrackingWorksheet!C419&gt;=WeeklySummary!$C$6)),1,0))</f>
        <v>0</v>
      </c>
      <c r="E414" s="19">
        <f>IF(B414=1,"",IF(AND(TrackingWorksheet!F419&lt;&gt;"",TrackingWorksheet!F419&lt;=WeeklySummary!$C$7,WeeklySummary!$C$6-TrackingWorksheet!F419&lt;60),1,0)*D414)</f>
        <v>0</v>
      </c>
      <c r="F414" s="19">
        <f>IF(B414=1,"",IF(AND(TrackingWorksheet!F419&lt;&gt;"",TrackingWorksheet!F419&lt;=WeeklySummary!$C$7,TrackingWorksheet!F419&gt;$M$3),1,0)*D414)</f>
        <v>0</v>
      </c>
      <c r="G414" s="19">
        <f t="shared" si="6"/>
        <v>0</v>
      </c>
      <c r="H414" s="18">
        <f>IF(B414=1,"",IF(AND(TrackingWorksheet!G419&lt;&gt;"",TrackingWorksheet!G419&lt;=WeeklySummary!$C$7),1,0)*D414)</f>
        <v>0</v>
      </c>
      <c r="I414" s="18">
        <f>IF(B414=1,"",IF(AND(TrackingWorksheet!H419&lt;&gt;"",TrackingWorksheet!H419&lt;=WeeklySummary!$C$7),1,0)*D414)</f>
        <v>0</v>
      </c>
      <c r="J414" s="51">
        <f>IF(B414=1,"",IF(AND(TrackingWorksheet!F419="",TrackingWorksheet!G419="", TrackingWorksheet!H419=""),1,0)*D414)</f>
        <v>0</v>
      </c>
      <c r="K414" s="51"/>
      <c r="L414" s="51"/>
      <c r="N414" s="51"/>
    </row>
    <row r="415" spans="2:14" x14ac:dyDescent="0.35">
      <c r="B415" s="25">
        <f>IF(AND(ISBLANK(TrackingWorksheet!B420),ISBLANK(TrackingWorksheet!C420),ISBLANK(TrackingWorksheet!F420),ISBLANK(TrackingWorksheet!#REF!),
ISBLANK(TrackingWorksheet!#REF!),ISBLANK(TrackingWorksheet!#REF!),ISBLANK(TrackingWorksheet!G420),
ISBLANK(TrackingWorksheet!H420)),1,0)</f>
        <v>0</v>
      </c>
      <c r="C415" s="11">
        <f>IF(B415=1,"",TrackingWorksheet!D420)</f>
        <v>0</v>
      </c>
      <c r="D415" s="19">
        <f>IF(B415=1,"",IF(AND(TrackingWorksheet!B420&lt;&gt;"",TrackingWorksheet!B420&lt;=WeeklySummary!$C$7,OR(TrackingWorksheet!C420="",TrackingWorksheet!C420&gt;=WeeklySummary!$C$6)),1,0))</f>
        <v>0</v>
      </c>
      <c r="E415" s="19">
        <f>IF(B415=1,"",IF(AND(TrackingWorksheet!F420&lt;&gt;"",TrackingWorksheet!F420&lt;=WeeklySummary!$C$7,WeeklySummary!$C$6-TrackingWorksheet!F420&lt;60),1,0)*D415)</f>
        <v>0</v>
      </c>
      <c r="F415" s="19">
        <f>IF(B415=1,"",IF(AND(TrackingWorksheet!F420&lt;&gt;"",TrackingWorksheet!F420&lt;=WeeklySummary!$C$7,TrackingWorksheet!F420&gt;$M$3),1,0)*D415)</f>
        <v>0</v>
      </c>
      <c r="G415" s="19">
        <f t="shared" si="6"/>
        <v>0</v>
      </c>
      <c r="H415" s="18">
        <f>IF(B415=1,"",IF(AND(TrackingWorksheet!G420&lt;&gt;"",TrackingWorksheet!G420&lt;=WeeklySummary!$C$7),1,0)*D415)</f>
        <v>0</v>
      </c>
      <c r="I415" s="18">
        <f>IF(B415=1,"",IF(AND(TrackingWorksheet!H420&lt;&gt;"",TrackingWorksheet!H420&lt;=WeeklySummary!$C$7),1,0)*D415)</f>
        <v>0</v>
      </c>
      <c r="J415" s="51">
        <f>IF(B415=1,"",IF(AND(TrackingWorksheet!F420="",TrackingWorksheet!G420="", TrackingWorksheet!H420=""),1,0)*D415)</f>
        <v>0</v>
      </c>
      <c r="K415" s="51"/>
      <c r="L415" s="51"/>
      <c r="N415" s="51"/>
    </row>
    <row r="416" spans="2:14" x14ac:dyDescent="0.35">
      <c r="B416" s="25">
        <f>IF(AND(ISBLANK(TrackingWorksheet!B421),ISBLANK(TrackingWorksheet!C421),ISBLANK(TrackingWorksheet!F421),ISBLANK(TrackingWorksheet!#REF!),
ISBLANK(TrackingWorksheet!#REF!),ISBLANK(TrackingWorksheet!#REF!),ISBLANK(TrackingWorksheet!G421),
ISBLANK(TrackingWorksheet!H421)),1,0)</f>
        <v>0</v>
      </c>
      <c r="C416" s="11">
        <f>IF(B416=1,"",TrackingWorksheet!D421)</f>
        <v>0</v>
      </c>
      <c r="D416" s="19">
        <f>IF(B416=1,"",IF(AND(TrackingWorksheet!B421&lt;&gt;"",TrackingWorksheet!B421&lt;=WeeklySummary!$C$7,OR(TrackingWorksheet!C421="",TrackingWorksheet!C421&gt;=WeeklySummary!$C$6)),1,0))</f>
        <v>0</v>
      </c>
      <c r="E416" s="19">
        <f>IF(B416=1,"",IF(AND(TrackingWorksheet!F421&lt;&gt;"",TrackingWorksheet!F421&lt;=WeeklySummary!$C$7,WeeklySummary!$C$6-TrackingWorksheet!F421&lt;60),1,0)*D416)</f>
        <v>0</v>
      </c>
      <c r="F416" s="19">
        <f>IF(B416=1,"",IF(AND(TrackingWorksheet!F421&lt;&gt;"",TrackingWorksheet!F421&lt;=WeeklySummary!$C$7,TrackingWorksheet!F421&gt;$M$3),1,0)*D416)</f>
        <v>0</v>
      </c>
      <c r="G416" s="19">
        <f t="shared" si="6"/>
        <v>0</v>
      </c>
      <c r="H416" s="18">
        <f>IF(B416=1,"",IF(AND(TrackingWorksheet!G421&lt;&gt;"",TrackingWorksheet!G421&lt;=WeeklySummary!$C$7),1,0)*D416)</f>
        <v>0</v>
      </c>
      <c r="I416" s="18">
        <f>IF(B416=1,"",IF(AND(TrackingWorksheet!H421&lt;&gt;"",TrackingWorksheet!H421&lt;=WeeklySummary!$C$7),1,0)*D416)</f>
        <v>0</v>
      </c>
      <c r="J416" s="51">
        <f>IF(B416=1,"",IF(AND(TrackingWorksheet!F421="",TrackingWorksheet!G421="", TrackingWorksheet!H421=""),1,0)*D416)</f>
        <v>0</v>
      </c>
      <c r="K416" s="51"/>
      <c r="L416" s="51"/>
      <c r="N416" s="51"/>
    </row>
    <row r="417" spans="2:14" x14ac:dyDescent="0.35">
      <c r="B417" s="25">
        <f>IF(AND(ISBLANK(TrackingWorksheet!B422),ISBLANK(TrackingWorksheet!C422),ISBLANK(TrackingWorksheet!F422),ISBLANK(TrackingWorksheet!#REF!),
ISBLANK(TrackingWorksheet!#REF!),ISBLANK(TrackingWorksheet!#REF!),ISBLANK(TrackingWorksheet!G422),
ISBLANK(TrackingWorksheet!H422)),1,0)</f>
        <v>0</v>
      </c>
      <c r="C417" s="11">
        <f>IF(B417=1,"",TrackingWorksheet!D422)</f>
        <v>0</v>
      </c>
      <c r="D417" s="19">
        <f>IF(B417=1,"",IF(AND(TrackingWorksheet!B422&lt;&gt;"",TrackingWorksheet!B422&lt;=WeeklySummary!$C$7,OR(TrackingWorksheet!C422="",TrackingWorksheet!C422&gt;=WeeklySummary!$C$6)),1,0))</f>
        <v>0</v>
      </c>
      <c r="E417" s="19">
        <f>IF(B417=1,"",IF(AND(TrackingWorksheet!F422&lt;&gt;"",TrackingWorksheet!F422&lt;=WeeklySummary!$C$7,WeeklySummary!$C$6-TrackingWorksheet!F422&lt;60),1,0)*D417)</f>
        <v>0</v>
      </c>
      <c r="F417" s="19">
        <f>IF(B417=1,"",IF(AND(TrackingWorksheet!F422&lt;&gt;"",TrackingWorksheet!F422&lt;=WeeklySummary!$C$7,TrackingWorksheet!F422&gt;$M$3),1,0)*D417)</f>
        <v>0</v>
      </c>
      <c r="G417" s="19">
        <f t="shared" si="6"/>
        <v>0</v>
      </c>
      <c r="H417" s="18">
        <f>IF(B417=1,"",IF(AND(TrackingWorksheet!G422&lt;&gt;"",TrackingWorksheet!G422&lt;=WeeklySummary!$C$7),1,0)*D417)</f>
        <v>0</v>
      </c>
      <c r="I417" s="18">
        <f>IF(B417=1,"",IF(AND(TrackingWorksheet!H422&lt;&gt;"",TrackingWorksheet!H422&lt;=WeeklySummary!$C$7),1,0)*D417)</f>
        <v>0</v>
      </c>
      <c r="J417" s="51">
        <f>IF(B417=1,"",IF(AND(TrackingWorksheet!F422="",TrackingWorksheet!G422="", TrackingWorksheet!H422=""),1,0)*D417)</f>
        <v>0</v>
      </c>
      <c r="K417" s="51"/>
      <c r="L417" s="51"/>
      <c r="N417" s="51"/>
    </row>
    <row r="418" spans="2:14" x14ac:dyDescent="0.35">
      <c r="B418" s="25">
        <f>IF(AND(ISBLANK(TrackingWorksheet!B423),ISBLANK(TrackingWorksheet!C423),ISBLANK(TrackingWorksheet!F423),ISBLANK(TrackingWorksheet!#REF!),
ISBLANK(TrackingWorksheet!#REF!),ISBLANK(TrackingWorksheet!#REF!),ISBLANK(TrackingWorksheet!G423),
ISBLANK(TrackingWorksheet!H423)),1,0)</f>
        <v>0</v>
      </c>
      <c r="C418" s="11">
        <f>IF(B418=1,"",TrackingWorksheet!D423)</f>
        <v>0</v>
      </c>
      <c r="D418" s="19">
        <f>IF(B418=1,"",IF(AND(TrackingWorksheet!B423&lt;&gt;"",TrackingWorksheet!B423&lt;=WeeklySummary!$C$7,OR(TrackingWorksheet!C423="",TrackingWorksheet!C423&gt;=WeeklySummary!$C$6)),1,0))</f>
        <v>0</v>
      </c>
      <c r="E418" s="19">
        <f>IF(B418=1,"",IF(AND(TrackingWorksheet!F423&lt;&gt;"",TrackingWorksheet!F423&lt;=WeeklySummary!$C$7,WeeklySummary!$C$6-TrackingWorksheet!F423&lt;60),1,0)*D418)</f>
        <v>0</v>
      </c>
      <c r="F418" s="19">
        <f>IF(B418=1,"",IF(AND(TrackingWorksheet!F423&lt;&gt;"",TrackingWorksheet!F423&lt;=WeeklySummary!$C$7,TrackingWorksheet!F423&gt;$M$3),1,0)*D418)</f>
        <v>0</v>
      </c>
      <c r="G418" s="19">
        <f t="shared" si="6"/>
        <v>0</v>
      </c>
      <c r="H418" s="18">
        <f>IF(B418=1,"",IF(AND(TrackingWorksheet!G423&lt;&gt;"",TrackingWorksheet!G423&lt;=WeeklySummary!$C$7),1,0)*D418)</f>
        <v>0</v>
      </c>
      <c r="I418" s="18">
        <f>IF(B418=1,"",IF(AND(TrackingWorksheet!H423&lt;&gt;"",TrackingWorksheet!H423&lt;=WeeklySummary!$C$7),1,0)*D418)</f>
        <v>0</v>
      </c>
      <c r="J418" s="51">
        <f>IF(B418=1,"",IF(AND(TrackingWorksheet!F423="",TrackingWorksheet!G423="", TrackingWorksheet!H423=""),1,0)*D418)</f>
        <v>0</v>
      </c>
      <c r="K418" s="51"/>
      <c r="L418" s="51"/>
      <c r="N418" s="51"/>
    </row>
    <row r="419" spans="2:14" x14ac:dyDescent="0.35">
      <c r="B419" s="25">
        <f>IF(AND(ISBLANK(TrackingWorksheet!B424),ISBLANK(TrackingWorksheet!C424),ISBLANK(TrackingWorksheet!F424),ISBLANK(TrackingWorksheet!#REF!),
ISBLANK(TrackingWorksheet!#REF!),ISBLANK(TrackingWorksheet!#REF!),ISBLANK(TrackingWorksheet!G424),
ISBLANK(TrackingWorksheet!H424)),1,0)</f>
        <v>0</v>
      </c>
      <c r="C419" s="11">
        <f>IF(B419=1,"",TrackingWorksheet!D424)</f>
        <v>0</v>
      </c>
      <c r="D419" s="19">
        <f>IF(B419=1,"",IF(AND(TrackingWorksheet!B424&lt;&gt;"",TrackingWorksheet!B424&lt;=WeeklySummary!$C$7,OR(TrackingWorksheet!C424="",TrackingWorksheet!C424&gt;=WeeklySummary!$C$6)),1,0))</f>
        <v>0</v>
      </c>
      <c r="E419" s="19">
        <f>IF(B419=1,"",IF(AND(TrackingWorksheet!F424&lt;&gt;"",TrackingWorksheet!F424&lt;=WeeklySummary!$C$7,WeeklySummary!$C$6-TrackingWorksheet!F424&lt;60),1,0)*D419)</f>
        <v>0</v>
      </c>
      <c r="F419" s="19">
        <f>IF(B419=1,"",IF(AND(TrackingWorksheet!F424&lt;&gt;"",TrackingWorksheet!F424&lt;=WeeklySummary!$C$7,TrackingWorksheet!F424&gt;$M$3),1,0)*D419)</f>
        <v>0</v>
      </c>
      <c r="G419" s="19">
        <f t="shared" si="6"/>
        <v>0</v>
      </c>
      <c r="H419" s="18">
        <f>IF(B419=1,"",IF(AND(TrackingWorksheet!G424&lt;&gt;"",TrackingWorksheet!G424&lt;=WeeklySummary!$C$7),1,0)*D419)</f>
        <v>0</v>
      </c>
      <c r="I419" s="18">
        <f>IF(B419=1,"",IF(AND(TrackingWorksheet!H424&lt;&gt;"",TrackingWorksheet!H424&lt;=WeeklySummary!$C$7),1,0)*D419)</f>
        <v>0</v>
      </c>
      <c r="J419" s="51">
        <f>IF(B419=1,"",IF(AND(TrackingWorksheet!F424="",TrackingWorksheet!G424="", TrackingWorksheet!H424=""),1,0)*D419)</f>
        <v>0</v>
      </c>
      <c r="K419" s="51"/>
      <c r="L419" s="51"/>
      <c r="N419" s="51"/>
    </row>
    <row r="420" spans="2:14" x14ac:dyDescent="0.35">
      <c r="B420" s="25">
        <f>IF(AND(ISBLANK(TrackingWorksheet!B425),ISBLANK(TrackingWorksheet!C425),ISBLANK(TrackingWorksheet!F425),ISBLANK(TrackingWorksheet!#REF!),
ISBLANK(TrackingWorksheet!#REF!),ISBLANK(TrackingWorksheet!#REF!),ISBLANK(TrackingWorksheet!G425),
ISBLANK(TrackingWorksheet!H425)),1,0)</f>
        <v>0</v>
      </c>
      <c r="C420" s="11">
        <f>IF(B420=1,"",TrackingWorksheet!D425)</f>
        <v>0</v>
      </c>
      <c r="D420" s="19">
        <f>IF(B420=1,"",IF(AND(TrackingWorksheet!B425&lt;&gt;"",TrackingWorksheet!B425&lt;=WeeklySummary!$C$7,OR(TrackingWorksheet!C425="",TrackingWorksheet!C425&gt;=WeeklySummary!$C$6)),1,0))</f>
        <v>0</v>
      </c>
      <c r="E420" s="19">
        <f>IF(B420=1,"",IF(AND(TrackingWorksheet!F425&lt;&gt;"",TrackingWorksheet!F425&lt;=WeeklySummary!$C$7,WeeklySummary!$C$6-TrackingWorksheet!F425&lt;60),1,0)*D420)</f>
        <v>0</v>
      </c>
      <c r="F420" s="19">
        <f>IF(B420=1,"",IF(AND(TrackingWorksheet!F425&lt;&gt;"",TrackingWorksheet!F425&lt;=WeeklySummary!$C$7,TrackingWorksheet!F425&gt;$M$3),1,0)*D420)</f>
        <v>0</v>
      </c>
      <c r="G420" s="19">
        <f t="shared" si="6"/>
        <v>0</v>
      </c>
      <c r="H420" s="18">
        <f>IF(B420=1,"",IF(AND(TrackingWorksheet!G425&lt;&gt;"",TrackingWorksheet!G425&lt;=WeeklySummary!$C$7),1,0)*D420)</f>
        <v>0</v>
      </c>
      <c r="I420" s="18">
        <f>IF(B420=1,"",IF(AND(TrackingWorksheet!H425&lt;&gt;"",TrackingWorksheet!H425&lt;=WeeklySummary!$C$7),1,0)*D420)</f>
        <v>0</v>
      </c>
      <c r="J420" s="51">
        <f>IF(B420=1,"",IF(AND(TrackingWorksheet!F425="",TrackingWorksheet!G425="", TrackingWorksheet!H425=""),1,0)*D420)</f>
        <v>0</v>
      </c>
      <c r="K420" s="51"/>
      <c r="L420" s="51"/>
      <c r="N420" s="51"/>
    </row>
    <row r="421" spans="2:14" x14ac:dyDescent="0.35">
      <c r="B421" s="25">
        <f>IF(AND(ISBLANK(TrackingWorksheet!B426),ISBLANK(TrackingWorksheet!C426),ISBLANK(TrackingWorksheet!F426),ISBLANK(TrackingWorksheet!#REF!),
ISBLANK(TrackingWorksheet!#REF!),ISBLANK(TrackingWorksheet!#REF!),ISBLANK(TrackingWorksheet!G426),
ISBLANK(TrackingWorksheet!H426)),1,0)</f>
        <v>0</v>
      </c>
      <c r="C421" s="11">
        <f>IF(B421=1,"",TrackingWorksheet!D426)</f>
        <v>0</v>
      </c>
      <c r="D421" s="19">
        <f>IF(B421=1,"",IF(AND(TrackingWorksheet!B426&lt;&gt;"",TrackingWorksheet!B426&lt;=WeeklySummary!$C$7,OR(TrackingWorksheet!C426="",TrackingWorksheet!C426&gt;=WeeklySummary!$C$6)),1,0))</f>
        <v>0</v>
      </c>
      <c r="E421" s="19">
        <f>IF(B421=1,"",IF(AND(TrackingWorksheet!F426&lt;&gt;"",TrackingWorksheet!F426&lt;=WeeklySummary!$C$7,WeeklySummary!$C$6-TrackingWorksheet!F426&lt;60),1,0)*D421)</f>
        <v>0</v>
      </c>
      <c r="F421" s="19">
        <f>IF(B421=1,"",IF(AND(TrackingWorksheet!F426&lt;&gt;"",TrackingWorksheet!F426&lt;=WeeklySummary!$C$7,TrackingWorksheet!F426&gt;$M$3),1,0)*D421)</f>
        <v>0</v>
      </c>
      <c r="G421" s="19">
        <f t="shared" si="6"/>
        <v>0</v>
      </c>
      <c r="H421" s="18">
        <f>IF(B421=1,"",IF(AND(TrackingWorksheet!G426&lt;&gt;"",TrackingWorksheet!G426&lt;=WeeklySummary!$C$7),1,0)*D421)</f>
        <v>0</v>
      </c>
      <c r="I421" s="18">
        <f>IF(B421=1,"",IF(AND(TrackingWorksheet!H426&lt;&gt;"",TrackingWorksheet!H426&lt;=WeeklySummary!$C$7),1,0)*D421)</f>
        <v>0</v>
      </c>
      <c r="J421" s="51">
        <f>IF(B421=1,"",IF(AND(TrackingWorksheet!F426="",TrackingWorksheet!G426="", TrackingWorksheet!H426=""),1,0)*D421)</f>
        <v>0</v>
      </c>
      <c r="K421" s="51"/>
      <c r="L421" s="51"/>
      <c r="N421" s="51"/>
    </row>
    <row r="422" spans="2:14" x14ac:dyDescent="0.35">
      <c r="B422" s="25">
        <f>IF(AND(ISBLANK(TrackingWorksheet!B427),ISBLANK(TrackingWorksheet!C427),ISBLANK(TrackingWorksheet!F427),ISBLANK(TrackingWorksheet!#REF!),
ISBLANK(TrackingWorksheet!#REF!),ISBLANK(TrackingWorksheet!#REF!),ISBLANK(TrackingWorksheet!G427),
ISBLANK(TrackingWorksheet!H427)),1,0)</f>
        <v>0</v>
      </c>
      <c r="C422" s="11">
        <f>IF(B422=1,"",TrackingWorksheet!D427)</f>
        <v>0</v>
      </c>
      <c r="D422" s="19">
        <f>IF(B422=1,"",IF(AND(TrackingWorksheet!B427&lt;&gt;"",TrackingWorksheet!B427&lt;=WeeklySummary!$C$7,OR(TrackingWorksheet!C427="",TrackingWorksheet!C427&gt;=WeeklySummary!$C$6)),1,0))</f>
        <v>0</v>
      </c>
      <c r="E422" s="19">
        <f>IF(B422=1,"",IF(AND(TrackingWorksheet!F427&lt;&gt;"",TrackingWorksheet!F427&lt;=WeeklySummary!$C$7,WeeklySummary!$C$6-TrackingWorksheet!F427&lt;60),1,0)*D422)</f>
        <v>0</v>
      </c>
      <c r="F422" s="19">
        <f>IF(B422=1,"",IF(AND(TrackingWorksheet!F427&lt;&gt;"",TrackingWorksheet!F427&lt;=WeeklySummary!$C$7,TrackingWorksheet!F427&gt;$M$3),1,0)*D422)</f>
        <v>0</v>
      </c>
      <c r="G422" s="19">
        <f t="shared" si="6"/>
        <v>0</v>
      </c>
      <c r="H422" s="18">
        <f>IF(B422=1,"",IF(AND(TrackingWorksheet!G427&lt;&gt;"",TrackingWorksheet!G427&lt;=WeeklySummary!$C$7),1,0)*D422)</f>
        <v>0</v>
      </c>
      <c r="I422" s="18">
        <f>IF(B422=1,"",IF(AND(TrackingWorksheet!H427&lt;&gt;"",TrackingWorksheet!H427&lt;=WeeklySummary!$C$7),1,0)*D422)</f>
        <v>0</v>
      </c>
      <c r="J422" s="51">
        <f>IF(B422=1,"",IF(AND(TrackingWorksheet!F427="",TrackingWorksheet!G427="", TrackingWorksheet!H427=""),1,0)*D422)</f>
        <v>0</v>
      </c>
      <c r="K422" s="51"/>
      <c r="L422" s="51"/>
      <c r="N422" s="51"/>
    </row>
    <row r="423" spans="2:14" x14ac:dyDescent="0.35">
      <c r="B423" s="25">
        <f>IF(AND(ISBLANK(TrackingWorksheet!B428),ISBLANK(TrackingWorksheet!C428),ISBLANK(TrackingWorksheet!F428),ISBLANK(TrackingWorksheet!#REF!),
ISBLANK(TrackingWorksheet!#REF!),ISBLANK(TrackingWorksheet!#REF!),ISBLANK(TrackingWorksheet!G428),
ISBLANK(TrackingWorksheet!H428)),1,0)</f>
        <v>0</v>
      </c>
      <c r="C423" s="11">
        <f>IF(B423=1,"",TrackingWorksheet!D428)</f>
        <v>0</v>
      </c>
      <c r="D423" s="19">
        <f>IF(B423=1,"",IF(AND(TrackingWorksheet!B428&lt;&gt;"",TrackingWorksheet!B428&lt;=WeeklySummary!$C$7,OR(TrackingWorksheet!C428="",TrackingWorksheet!C428&gt;=WeeklySummary!$C$6)),1,0))</f>
        <v>0</v>
      </c>
      <c r="E423" s="19">
        <f>IF(B423=1,"",IF(AND(TrackingWorksheet!F428&lt;&gt;"",TrackingWorksheet!F428&lt;=WeeklySummary!$C$7,WeeklySummary!$C$6-TrackingWorksheet!F428&lt;60),1,0)*D423)</f>
        <v>0</v>
      </c>
      <c r="F423" s="19">
        <f>IF(B423=1,"",IF(AND(TrackingWorksheet!F428&lt;&gt;"",TrackingWorksheet!F428&lt;=WeeklySummary!$C$7,TrackingWorksheet!F428&gt;$M$3),1,0)*D423)</f>
        <v>0</v>
      </c>
      <c r="G423" s="19">
        <f t="shared" si="6"/>
        <v>0</v>
      </c>
      <c r="H423" s="18">
        <f>IF(B423=1,"",IF(AND(TrackingWorksheet!G428&lt;&gt;"",TrackingWorksheet!G428&lt;=WeeklySummary!$C$7),1,0)*D423)</f>
        <v>0</v>
      </c>
      <c r="I423" s="18">
        <f>IF(B423=1,"",IF(AND(TrackingWorksheet!H428&lt;&gt;"",TrackingWorksheet!H428&lt;=WeeklySummary!$C$7),1,0)*D423)</f>
        <v>0</v>
      </c>
      <c r="J423" s="51">
        <f>IF(B423=1,"",IF(AND(TrackingWorksheet!F428="",TrackingWorksheet!G428="", TrackingWorksheet!H428=""),1,0)*D423)</f>
        <v>0</v>
      </c>
      <c r="K423" s="51"/>
      <c r="L423" s="51"/>
      <c r="N423" s="51"/>
    </row>
    <row r="424" spans="2:14" x14ac:dyDescent="0.35">
      <c r="B424" s="25">
        <f>IF(AND(ISBLANK(TrackingWorksheet!B429),ISBLANK(TrackingWorksheet!C429),ISBLANK(TrackingWorksheet!F429),ISBLANK(TrackingWorksheet!#REF!),
ISBLANK(TrackingWorksheet!#REF!),ISBLANK(TrackingWorksheet!#REF!),ISBLANK(TrackingWorksheet!G429),
ISBLANK(TrackingWorksheet!H429)),1,0)</f>
        <v>0</v>
      </c>
      <c r="C424" s="11">
        <f>IF(B424=1,"",TrackingWorksheet!D429)</f>
        <v>0</v>
      </c>
      <c r="D424" s="19">
        <f>IF(B424=1,"",IF(AND(TrackingWorksheet!B429&lt;&gt;"",TrackingWorksheet!B429&lt;=WeeklySummary!$C$7,OR(TrackingWorksheet!C429="",TrackingWorksheet!C429&gt;=WeeklySummary!$C$6)),1,0))</f>
        <v>0</v>
      </c>
      <c r="E424" s="19">
        <f>IF(B424=1,"",IF(AND(TrackingWorksheet!F429&lt;&gt;"",TrackingWorksheet!F429&lt;=WeeklySummary!$C$7,WeeklySummary!$C$6-TrackingWorksheet!F429&lt;60),1,0)*D424)</f>
        <v>0</v>
      </c>
      <c r="F424" s="19">
        <f>IF(B424=1,"",IF(AND(TrackingWorksheet!F429&lt;&gt;"",TrackingWorksheet!F429&lt;=WeeklySummary!$C$7,TrackingWorksheet!F429&gt;$M$3),1,0)*D424)</f>
        <v>0</v>
      </c>
      <c r="G424" s="19">
        <f t="shared" si="6"/>
        <v>0</v>
      </c>
      <c r="H424" s="18">
        <f>IF(B424=1,"",IF(AND(TrackingWorksheet!G429&lt;&gt;"",TrackingWorksheet!G429&lt;=WeeklySummary!$C$7),1,0)*D424)</f>
        <v>0</v>
      </c>
      <c r="I424" s="18">
        <f>IF(B424=1,"",IF(AND(TrackingWorksheet!H429&lt;&gt;"",TrackingWorksheet!H429&lt;=WeeklySummary!$C$7),1,0)*D424)</f>
        <v>0</v>
      </c>
      <c r="J424" s="51">
        <f>IF(B424=1,"",IF(AND(TrackingWorksheet!F429="",TrackingWorksheet!G429="", TrackingWorksheet!H429=""),1,0)*D424)</f>
        <v>0</v>
      </c>
      <c r="K424" s="51"/>
      <c r="L424" s="51"/>
      <c r="N424" s="51"/>
    </row>
    <row r="425" spans="2:14" x14ac:dyDescent="0.35">
      <c r="B425" s="25">
        <f>IF(AND(ISBLANK(TrackingWorksheet!B430),ISBLANK(TrackingWorksheet!C430),ISBLANK(TrackingWorksheet!F430),ISBLANK(TrackingWorksheet!#REF!),
ISBLANK(TrackingWorksheet!#REF!),ISBLANK(TrackingWorksheet!#REF!),ISBLANK(TrackingWorksheet!G430),
ISBLANK(TrackingWorksheet!H430)),1,0)</f>
        <v>0</v>
      </c>
      <c r="C425" s="11">
        <f>IF(B425=1,"",TrackingWorksheet!D430)</f>
        <v>0</v>
      </c>
      <c r="D425" s="19">
        <f>IF(B425=1,"",IF(AND(TrackingWorksheet!B430&lt;&gt;"",TrackingWorksheet!B430&lt;=WeeklySummary!$C$7,OR(TrackingWorksheet!C430="",TrackingWorksheet!C430&gt;=WeeklySummary!$C$6)),1,0))</f>
        <v>0</v>
      </c>
      <c r="E425" s="19">
        <f>IF(B425=1,"",IF(AND(TrackingWorksheet!F430&lt;&gt;"",TrackingWorksheet!F430&lt;=WeeklySummary!$C$7,WeeklySummary!$C$6-TrackingWorksheet!F430&lt;60),1,0)*D425)</f>
        <v>0</v>
      </c>
      <c r="F425" s="19">
        <f>IF(B425=1,"",IF(AND(TrackingWorksheet!F430&lt;&gt;"",TrackingWorksheet!F430&lt;=WeeklySummary!$C$7,TrackingWorksheet!F430&gt;$M$3),1,0)*D425)</f>
        <v>0</v>
      </c>
      <c r="G425" s="19">
        <f t="shared" si="6"/>
        <v>0</v>
      </c>
      <c r="H425" s="18">
        <f>IF(B425=1,"",IF(AND(TrackingWorksheet!G430&lt;&gt;"",TrackingWorksheet!G430&lt;=WeeklySummary!$C$7),1,0)*D425)</f>
        <v>0</v>
      </c>
      <c r="I425" s="18">
        <f>IF(B425=1,"",IF(AND(TrackingWorksheet!H430&lt;&gt;"",TrackingWorksheet!H430&lt;=WeeklySummary!$C$7),1,0)*D425)</f>
        <v>0</v>
      </c>
      <c r="J425" s="51">
        <f>IF(B425=1,"",IF(AND(TrackingWorksheet!F430="",TrackingWorksheet!G430="", TrackingWorksheet!H430=""),1,0)*D425)</f>
        <v>0</v>
      </c>
      <c r="K425" s="51"/>
      <c r="L425" s="51"/>
      <c r="N425" s="51"/>
    </row>
    <row r="426" spans="2:14" x14ac:dyDescent="0.35">
      <c r="B426" s="25">
        <f>IF(AND(ISBLANK(TrackingWorksheet!B431),ISBLANK(TrackingWorksheet!C431),ISBLANK(TrackingWorksheet!F431),ISBLANK(TrackingWorksheet!#REF!),
ISBLANK(TrackingWorksheet!#REF!),ISBLANK(TrackingWorksheet!#REF!),ISBLANK(TrackingWorksheet!G431),
ISBLANK(TrackingWorksheet!H431)),1,0)</f>
        <v>0</v>
      </c>
      <c r="C426" s="11">
        <f>IF(B426=1,"",TrackingWorksheet!D431)</f>
        <v>0</v>
      </c>
      <c r="D426" s="19">
        <f>IF(B426=1,"",IF(AND(TrackingWorksheet!B431&lt;&gt;"",TrackingWorksheet!B431&lt;=WeeklySummary!$C$7,OR(TrackingWorksheet!C431="",TrackingWorksheet!C431&gt;=WeeklySummary!$C$6)),1,0))</f>
        <v>0</v>
      </c>
      <c r="E426" s="19">
        <f>IF(B426=1,"",IF(AND(TrackingWorksheet!F431&lt;&gt;"",TrackingWorksheet!F431&lt;=WeeklySummary!$C$7,WeeklySummary!$C$6-TrackingWorksheet!F431&lt;60),1,0)*D426)</f>
        <v>0</v>
      </c>
      <c r="F426" s="19">
        <f>IF(B426=1,"",IF(AND(TrackingWorksheet!F431&lt;&gt;"",TrackingWorksheet!F431&lt;=WeeklySummary!$C$7,TrackingWorksheet!F431&gt;$M$3),1,0)*D426)</f>
        <v>0</v>
      </c>
      <c r="G426" s="19">
        <f t="shared" si="6"/>
        <v>0</v>
      </c>
      <c r="H426" s="18">
        <f>IF(B426=1,"",IF(AND(TrackingWorksheet!G431&lt;&gt;"",TrackingWorksheet!G431&lt;=WeeklySummary!$C$7),1,0)*D426)</f>
        <v>0</v>
      </c>
      <c r="I426" s="18">
        <f>IF(B426=1,"",IF(AND(TrackingWorksheet!H431&lt;&gt;"",TrackingWorksheet!H431&lt;=WeeklySummary!$C$7),1,0)*D426)</f>
        <v>0</v>
      </c>
      <c r="J426" s="51">
        <f>IF(B426=1,"",IF(AND(TrackingWorksheet!F431="",TrackingWorksheet!G431="", TrackingWorksheet!H431=""),1,0)*D426)</f>
        <v>0</v>
      </c>
      <c r="K426" s="51"/>
      <c r="L426" s="51"/>
      <c r="N426" s="51"/>
    </row>
    <row r="427" spans="2:14" x14ac:dyDescent="0.35">
      <c r="B427" s="25">
        <f>IF(AND(ISBLANK(TrackingWorksheet!B432),ISBLANK(TrackingWorksheet!C432),ISBLANK(TrackingWorksheet!F432),ISBLANK(TrackingWorksheet!#REF!),
ISBLANK(TrackingWorksheet!#REF!),ISBLANK(TrackingWorksheet!#REF!),ISBLANK(TrackingWorksheet!G432),
ISBLANK(TrackingWorksheet!H432)),1,0)</f>
        <v>0</v>
      </c>
      <c r="C427" s="11">
        <f>IF(B427=1,"",TrackingWorksheet!D432)</f>
        <v>0</v>
      </c>
      <c r="D427" s="19">
        <f>IF(B427=1,"",IF(AND(TrackingWorksheet!B432&lt;&gt;"",TrackingWorksheet!B432&lt;=WeeklySummary!$C$7,OR(TrackingWorksheet!C432="",TrackingWorksheet!C432&gt;=WeeklySummary!$C$6)),1,0))</f>
        <v>0</v>
      </c>
      <c r="E427" s="19">
        <f>IF(B427=1,"",IF(AND(TrackingWorksheet!F432&lt;&gt;"",TrackingWorksheet!F432&lt;=WeeklySummary!$C$7,WeeklySummary!$C$6-TrackingWorksheet!F432&lt;60),1,0)*D427)</f>
        <v>0</v>
      </c>
      <c r="F427" s="19">
        <f>IF(B427=1,"",IF(AND(TrackingWorksheet!F432&lt;&gt;"",TrackingWorksheet!F432&lt;=WeeklySummary!$C$7,TrackingWorksheet!F432&gt;$M$3),1,0)*D427)</f>
        <v>0</v>
      </c>
      <c r="G427" s="19">
        <f t="shared" si="6"/>
        <v>0</v>
      </c>
      <c r="H427" s="18">
        <f>IF(B427=1,"",IF(AND(TrackingWorksheet!G432&lt;&gt;"",TrackingWorksheet!G432&lt;=WeeklySummary!$C$7),1,0)*D427)</f>
        <v>0</v>
      </c>
      <c r="I427" s="18">
        <f>IF(B427=1,"",IF(AND(TrackingWorksheet!H432&lt;&gt;"",TrackingWorksheet!H432&lt;=WeeklySummary!$C$7),1,0)*D427)</f>
        <v>0</v>
      </c>
      <c r="J427" s="51">
        <f>IF(B427=1,"",IF(AND(TrackingWorksheet!F432="",TrackingWorksheet!G432="", TrackingWorksheet!H432=""),1,0)*D427)</f>
        <v>0</v>
      </c>
      <c r="K427" s="51"/>
      <c r="L427" s="51"/>
      <c r="N427" s="51"/>
    </row>
    <row r="428" spans="2:14" x14ac:dyDescent="0.35">
      <c r="B428" s="25">
        <f>IF(AND(ISBLANK(TrackingWorksheet!B433),ISBLANK(TrackingWorksheet!C433),ISBLANK(TrackingWorksheet!F433),ISBLANK(TrackingWorksheet!#REF!),
ISBLANK(TrackingWorksheet!#REF!),ISBLANK(TrackingWorksheet!#REF!),ISBLANK(TrackingWorksheet!G433),
ISBLANK(TrackingWorksheet!H433)),1,0)</f>
        <v>0</v>
      </c>
      <c r="C428" s="11">
        <f>IF(B428=1,"",TrackingWorksheet!D433)</f>
        <v>0</v>
      </c>
      <c r="D428" s="19">
        <f>IF(B428=1,"",IF(AND(TrackingWorksheet!B433&lt;&gt;"",TrackingWorksheet!B433&lt;=WeeklySummary!$C$7,OR(TrackingWorksheet!C433="",TrackingWorksheet!C433&gt;=WeeklySummary!$C$6)),1,0))</f>
        <v>0</v>
      </c>
      <c r="E428" s="19">
        <f>IF(B428=1,"",IF(AND(TrackingWorksheet!F433&lt;&gt;"",TrackingWorksheet!F433&lt;=WeeklySummary!$C$7,WeeklySummary!$C$6-TrackingWorksheet!F433&lt;60),1,0)*D428)</f>
        <v>0</v>
      </c>
      <c r="F428" s="19">
        <f>IF(B428=1,"",IF(AND(TrackingWorksheet!F433&lt;&gt;"",TrackingWorksheet!F433&lt;=WeeklySummary!$C$7,TrackingWorksheet!F433&gt;$M$3),1,0)*D428)</f>
        <v>0</v>
      </c>
      <c r="G428" s="19">
        <f t="shared" si="6"/>
        <v>0</v>
      </c>
      <c r="H428" s="18">
        <f>IF(B428=1,"",IF(AND(TrackingWorksheet!G433&lt;&gt;"",TrackingWorksheet!G433&lt;=WeeklySummary!$C$7),1,0)*D428)</f>
        <v>0</v>
      </c>
      <c r="I428" s="18">
        <f>IF(B428=1,"",IF(AND(TrackingWorksheet!H433&lt;&gt;"",TrackingWorksheet!H433&lt;=WeeklySummary!$C$7),1,0)*D428)</f>
        <v>0</v>
      </c>
      <c r="J428" s="51">
        <f>IF(B428=1,"",IF(AND(TrackingWorksheet!F433="",TrackingWorksheet!G433="", TrackingWorksheet!H433=""),1,0)*D428)</f>
        <v>0</v>
      </c>
      <c r="K428" s="51"/>
      <c r="L428" s="51"/>
      <c r="N428" s="51"/>
    </row>
    <row r="429" spans="2:14" x14ac:dyDescent="0.35">
      <c r="B429" s="25">
        <f>IF(AND(ISBLANK(TrackingWorksheet!B434),ISBLANK(TrackingWorksheet!C434),ISBLANK(TrackingWorksheet!F434),ISBLANK(TrackingWorksheet!#REF!),
ISBLANK(TrackingWorksheet!#REF!),ISBLANK(TrackingWorksheet!#REF!),ISBLANK(TrackingWorksheet!G434),
ISBLANK(TrackingWorksheet!H434)),1,0)</f>
        <v>0</v>
      </c>
      <c r="C429" s="11">
        <f>IF(B429=1,"",TrackingWorksheet!D434)</f>
        <v>0</v>
      </c>
      <c r="D429" s="19">
        <f>IF(B429=1,"",IF(AND(TrackingWorksheet!B434&lt;&gt;"",TrackingWorksheet!B434&lt;=WeeklySummary!$C$7,OR(TrackingWorksheet!C434="",TrackingWorksheet!C434&gt;=WeeklySummary!$C$6)),1,0))</f>
        <v>0</v>
      </c>
      <c r="E429" s="19">
        <f>IF(B429=1,"",IF(AND(TrackingWorksheet!F434&lt;&gt;"",TrackingWorksheet!F434&lt;=WeeklySummary!$C$7,WeeklySummary!$C$6-TrackingWorksheet!F434&lt;60),1,0)*D429)</f>
        <v>0</v>
      </c>
      <c r="F429" s="19">
        <f>IF(B429=1,"",IF(AND(TrackingWorksheet!F434&lt;&gt;"",TrackingWorksheet!F434&lt;=WeeklySummary!$C$7,TrackingWorksheet!F434&gt;$M$3),1,0)*D429)</f>
        <v>0</v>
      </c>
      <c r="G429" s="19">
        <f t="shared" si="6"/>
        <v>0</v>
      </c>
      <c r="H429" s="18">
        <f>IF(B429=1,"",IF(AND(TrackingWorksheet!G434&lt;&gt;"",TrackingWorksheet!G434&lt;=WeeklySummary!$C$7),1,0)*D429)</f>
        <v>0</v>
      </c>
      <c r="I429" s="18">
        <f>IF(B429=1,"",IF(AND(TrackingWorksheet!H434&lt;&gt;"",TrackingWorksheet!H434&lt;=WeeklySummary!$C$7),1,0)*D429)</f>
        <v>0</v>
      </c>
      <c r="J429" s="51">
        <f>IF(B429=1,"",IF(AND(TrackingWorksheet!F434="",TrackingWorksheet!G434="", TrackingWorksheet!H434=""),1,0)*D429)</f>
        <v>0</v>
      </c>
      <c r="K429" s="51"/>
      <c r="L429" s="51"/>
      <c r="N429" s="51"/>
    </row>
    <row r="430" spans="2:14" x14ac:dyDescent="0.35">
      <c r="B430" s="25">
        <f>IF(AND(ISBLANK(TrackingWorksheet!B435),ISBLANK(TrackingWorksheet!C435),ISBLANK(TrackingWorksheet!F435),ISBLANK(TrackingWorksheet!#REF!),
ISBLANK(TrackingWorksheet!#REF!),ISBLANK(TrackingWorksheet!#REF!),ISBLANK(TrackingWorksheet!G435),
ISBLANK(TrackingWorksheet!H435)),1,0)</f>
        <v>0</v>
      </c>
      <c r="C430" s="11">
        <f>IF(B430=1,"",TrackingWorksheet!D435)</f>
        <v>0</v>
      </c>
      <c r="D430" s="19">
        <f>IF(B430=1,"",IF(AND(TrackingWorksheet!B435&lt;&gt;"",TrackingWorksheet!B435&lt;=WeeklySummary!$C$7,OR(TrackingWorksheet!C435="",TrackingWorksheet!C435&gt;=WeeklySummary!$C$6)),1,0))</f>
        <v>0</v>
      </c>
      <c r="E430" s="19">
        <f>IF(B430=1,"",IF(AND(TrackingWorksheet!F435&lt;&gt;"",TrackingWorksheet!F435&lt;=WeeklySummary!$C$7,WeeklySummary!$C$6-TrackingWorksheet!F435&lt;60),1,0)*D430)</f>
        <v>0</v>
      </c>
      <c r="F430" s="19">
        <f>IF(B430=1,"",IF(AND(TrackingWorksheet!F435&lt;&gt;"",TrackingWorksheet!F435&lt;=WeeklySummary!$C$7,TrackingWorksheet!F435&gt;$M$3),1,0)*D430)</f>
        <v>0</v>
      </c>
      <c r="G430" s="19">
        <f t="shared" si="6"/>
        <v>0</v>
      </c>
      <c r="H430" s="18">
        <f>IF(B430=1,"",IF(AND(TrackingWorksheet!G435&lt;&gt;"",TrackingWorksheet!G435&lt;=WeeklySummary!$C$7),1,0)*D430)</f>
        <v>0</v>
      </c>
      <c r="I430" s="18">
        <f>IF(B430=1,"",IF(AND(TrackingWorksheet!H435&lt;&gt;"",TrackingWorksheet!H435&lt;=WeeklySummary!$C$7),1,0)*D430)</f>
        <v>0</v>
      </c>
      <c r="J430" s="51">
        <f>IF(B430=1,"",IF(AND(TrackingWorksheet!F435="",TrackingWorksheet!G435="", TrackingWorksheet!H435=""),1,0)*D430)</f>
        <v>0</v>
      </c>
      <c r="K430" s="51"/>
      <c r="L430" s="51"/>
      <c r="N430" s="51"/>
    </row>
    <row r="431" spans="2:14" x14ac:dyDescent="0.35">
      <c r="B431" s="25">
        <f>IF(AND(ISBLANK(TrackingWorksheet!B436),ISBLANK(TrackingWorksheet!C436),ISBLANK(TrackingWorksheet!F436),ISBLANK(TrackingWorksheet!#REF!),
ISBLANK(TrackingWorksheet!#REF!),ISBLANK(TrackingWorksheet!#REF!),ISBLANK(TrackingWorksheet!G436),
ISBLANK(TrackingWorksheet!H436)),1,0)</f>
        <v>0</v>
      </c>
      <c r="C431" s="11">
        <f>IF(B431=1,"",TrackingWorksheet!D436)</f>
        <v>0</v>
      </c>
      <c r="D431" s="19">
        <f>IF(B431=1,"",IF(AND(TrackingWorksheet!B436&lt;&gt;"",TrackingWorksheet!B436&lt;=WeeklySummary!$C$7,OR(TrackingWorksheet!C436="",TrackingWorksheet!C436&gt;=WeeklySummary!$C$6)),1,0))</f>
        <v>0</v>
      </c>
      <c r="E431" s="19">
        <f>IF(B431=1,"",IF(AND(TrackingWorksheet!F436&lt;&gt;"",TrackingWorksheet!F436&lt;=WeeklySummary!$C$7,WeeklySummary!$C$6-TrackingWorksheet!F436&lt;60),1,0)*D431)</f>
        <v>0</v>
      </c>
      <c r="F431" s="19">
        <f>IF(B431=1,"",IF(AND(TrackingWorksheet!F436&lt;&gt;"",TrackingWorksheet!F436&lt;=WeeklySummary!$C$7,TrackingWorksheet!F436&gt;$M$3),1,0)*D431)</f>
        <v>0</v>
      </c>
      <c r="G431" s="19">
        <f t="shared" si="6"/>
        <v>0</v>
      </c>
      <c r="H431" s="18">
        <f>IF(B431=1,"",IF(AND(TrackingWorksheet!G436&lt;&gt;"",TrackingWorksheet!G436&lt;=WeeklySummary!$C$7),1,0)*D431)</f>
        <v>0</v>
      </c>
      <c r="I431" s="18">
        <f>IF(B431=1,"",IF(AND(TrackingWorksheet!H436&lt;&gt;"",TrackingWorksheet!H436&lt;=WeeklySummary!$C$7),1,0)*D431)</f>
        <v>0</v>
      </c>
      <c r="J431" s="51">
        <f>IF(B431=1,"",IF(AND(TrackingWorksheet!F436="",TrackingWorksheet!G436="", TrackingWorksheet!H436=""),1,0)*D431)</f>
        <v>0</v>
      </c>
      <c r="K431" s="51"/>
      <c r="L431" s="51"/>
      <c r="N431" s="51"/>
    </row>
    <row r="432" spans="2:14" x14ac:dyDescent="0.35">
      <c r="B432" s="25">
        <f>IF(AND(ISBLANK(TrackingWorksheet!B437),ISBLANK(TrackingWorksheet!C437),ISBLANK(TrackingWorksheet!F437),ISBLANK(TrackingWorksheet!#REF!),
ISBLANK(TrackingWorksheet!#REF!),ISBLANK(TrackingWorksheet!#REF!),ISBLANK(TrackingWorksheet!G437),
ISBLANK(TrackingWorksheet!H437)),1,0)</f>
        <v>0</v>
      </c>
      <c r="C432" s="11">
        <f>IF(B432=1,"",TrackingWorksheet!D437)</f>
        <v>0</v>
      </c>
      <c r="D432" s="19">
        <f>IF(B432=1,"",IF(AND(TrackingWorksheet!B437&lt;&gt;"",TrackingWorksheet!B437&lt;=WeeklySummary!$C$7,OR(TrackingWorksheet!C437="",TrackingWorksheet!C437&gt;=WeeklySummary!$C$6)),1,0))</f>
        <v>0</v>
      </c>
      <c r="E432" s="19">
        <f>IF(B432=1,"",IF(AND(TrackingWorksheet!F437&lt;&gt;"",TrackingWorksheet!F437&lt;=WeeklySummary!$C$7,WeeklySummary!$C$6-TrackingWorksheet!F437&lt;60),1,0)*D432)</f>
        <v>0</v>
      </c>
      <c r="F432" s="19">
        <f>IF(B432=1,"",IF(AND(TrackingWorksheet!F437&lt;&gt;"",TrackingWorksheet!F437&lt;=WeeklySummary!$C$7,TrackingWorksheet!F437&gt;$M$3),1,0)*D432)</f>
        <v>0</v>
      </c>
      <c r="G432" s="19">
        <f t="shared" si="6"/>
        <v>0</v>
      </c>
      <c r="H432" s="18">
        <f>IF(B432=1,"",IF(AND(TrackingWorksheet!G437&lt;&gt;"",TrackingWorksheet!G437&lt;=WeeklySummary!$C$7),1,0)*D432)</f>
        <v>0</v>
      </c>
      <c r="I432" s="18">
        <f>IF(B432=1,"",IF(AND(TrackingWorksheet!H437&lt;&gt;"",TrackingWorksheet!H437&lt;=WeeklySummary!$C$7),1,0)*D432)</f>
        <v>0</v>
      </c>
      <c r="J432" s="51">
        <f>IF(B432=1,"",IF(AND(TrackingWorksheet!F437="",TrackingWorksheet!G437="", TrackingWorksheet!H437=""),1,0)*D432)</f>
        <v>0</v>
      </c>
      <c r="K432" s="51"/>
      <c r="L432" s="51"/>
      <c r="N432" s="51"/>
    </row>
    <row r="433" spans="2:14" x14ac:dyDescent="0.35">
      <c r="B433" s="25">
        <f>IF(AND(ISBLANK(TrackingWorksheet!B438),ISBLANK(TrackingWorksheet!C438),ISBLANK(TrackingWorksheet!F438),ISBLANK(TrackingWorksheet!#REF!),
ISBLANK(TrackingWorksheet!#REF!),ISBLANK(TrackingWorksheet!#REF!),ISBLANK(TrackingWorksheet!G438),
ISBLANK(TrackingWorksheet!H438)),1,0)</f>
        <v>0</v>
      </c>
      <c r="C433" s="11">
        <f>IF(B433=1,"",TrackingWorksheet!D438)</f>
        <v>0</v>
      </c>
      <c r="D433" s="19">
        <f>IF(B433=1,"",IF(AND(TrackingWorksheet!B438&lt;&gt;"",TrackingWorksheet!B438&lt;=WeeklySummary!$C$7,OR(TrackingWorksheet!C438="",TrackingWorksheet!C438&gt;=WeeklySummary!$C$6)),1,0))</f>
        <v>0</v>
      </c>
      <c r="E433" s="19">
        <f>IF(B433=1,"",IF(AND(TrackingWorksheet!F438&lt;&gt;"",TrackingWorksheet!F438&lt;=WeeklySummary!$C$7,WeeklySummary!$C$6-TrackingWorksheet!F438&lt;60),1,0)*D433)</f>
        <v>0</v>
      </c>
      <c r="F433" s="19">
        <f>IF(B433=1,"",IF(AND(TrackingWorksheet!F438&lt;&gt;"",TrackingWorksheet!F438&lt;=WeeklySummary!$C$7,TrackingWorksheet!F438&gt;$M$3),1,0)*D433)</f>
        <v>0</v>
      </c>
      <c r="G433" s="19">
        <f t="shared" si="6"/>
        <v>0</v>
      </c>
      <c r="H433" s="18">
        <f>IF(B433=1,"",IF(AND(TrackingWorksheet!G438&lt;&gt;"",TrackingWorksheet!G438&lt;=WeeklySummary!$C$7),1,0)*D433)</f>
        <v>0</v>
      </c>
      <c r="I433" s="18">
        <f>IF(B433=1,"",IF(AND(TrackingWorksheet!H438&lt;&gt;"",TrackingWorksheet!H438&lt;=WeeklySummary!$C$7),1,0)*D433)</f>
        <v>0</v>
      </c>
      <c r="J433" s="51">
        <f>IF(B433=1,"",IF(AND(TrackingWorksheet!F438="",TrackingWorksheet!G438="", TrackingWorksheet!H438=""),1,0)*D433)</f>
        <v>0</v>
      </c>
      <c r="K433" s="51"/>
      <c r="L433" s="51"/>
      <c r="N433" s="51"/>
    </row>
    <row r="434" spans="2:14" x14ac:dyDescent="0.35">
      <c r="B434" s="25">
        <f>IF(AND(ISBLANK(TrackingWorksheet!B439),ISBLANK(TrackingWorksheet!C439),ISBLANK(TrackingWorksheet!F439),ISBLANK(TrackingWorksheet!#REF!),
ISBLANK(TrackingWorksheet!#REF!),ISBLANK(TrackingWorksheet!#REF!),ISBLANK(TrackingWorksheet!G439),
ISBLANK(TrackingWorksheet!H439)),1,0)</f>
        <v>0</v>
      </c>
      <c r="C434" s="11">
        <f>IF(B434=1,"",TrackingWorksheet!D439)</f>
        <v>0</v>
      </c>
      <c r="D434" s="19">
        <f>IF(B434=1,"",IF(AND(TrackingWorksheet!B439&lt;&gt;"",TrackingWorksheet!B439&lt;=WeeklySummary!$C$7,OR(TrackingWorksheet!C439="",TrackingWorksheet!C439&gt;=WeeklySummary!$C$6)),1,0))</f>
        <v>0</v>
      </c>
      <c r="E434" s="19">
        <f>IF(B434=1,"",IF(AND(TrackingWorksheet!F439&lt;&gt;"",TrackingWorksheet!F439&lt;=WeeklySummary!$C$7,WeeklySummary!$C$6-TrackingWorksheet!F439&lt;60),1,0)*D434)</f>
        <v>0</v>
      </c>
      <c r="F434" s="19">
        <f>IF(B434=1,"",IF(AND(TrackingWorksheet!F439&lt;&gt;"",TrackingWorksheet!F439&lt;=WeeklySummary!$C$7,TrackingWorksheet!F439&gt;$M$3),1,0)*D434)</f>
        <v>0</v>
      </c>
      <c r="G434" s="19">
        <f t="shared" si="6"/>
        <v>0</v>
      </c>
      <c r="H434" s="18">
        <f>IF(B434=1,"",IF(AND(TrackingWorksheet!G439&lt;&gt;"",TrackingWorksheet!G439&lt;=WeeklySummary!$C$7),1,0)*D434)</f>
        <v>0</v>
      </c>
      <c r="I434" s="18">
        <f>IF(B434=1,"",IF(AND(TrackingWorksheet!H439&lt;&gt;"",TrackingWorksheet!H439&lt;=WeeklySummary!$C$7),1,0)*D434)</f>
        <v>0</v>
      </c>
      <c r="J434" s="51">
        <f>IF(B434=1,"",IF(AND(TrackingWorksheet!F439="",TrackingWorksheet!G439="", TrackingWorksheet!H439=""),1,0)*D434)</f>
        <v>0</v>
      </c>
      <c r="K434" s="51"/>
      <c r="L434" s="51"/>
      <c r="N434" s="51"/>
    </row>
    <row r="435" spans="2:14" x14ac:dyDescent="0.35">
      <c r="B435" s="25">
        <f>IF(AND(ISBLANK(TrackingWorksheet!B440),ISBLANK(TrackingWorksheet!C440),ISBLANK(TrackingWorksheet!F440),ISBLANK(TrackingWorksheet!#REF!),
ISBLANK(TrackingWorksheet!#REF!),ISBLANK(TrackingWorksheet!#REF!),ISBLANK(TrackingWorksheet!G440),
ISBLANK(TrackingWorksheet!H440)),1,0)</f>
        <v>0</v>
      </c>
      <c r="C435" s="11">
        <f>IF(B435=1,"",TrackingWorksheet!D440)</f>
        <v>0</v>
      </c>
      <c r="D435" s="19">
        <f>IF(B435=1,"",IF(AND(TrackingWorksheet!B440&lt;&gt;"",TrackingWorksheet!B440&lt;=WeeklySummary!$C$7,OR(TrackingWorksheet!C440="",TrackingWorksheet!C440&gt;=WeeklySummary!$C$6)),1,0))</f>
        <v>0</v>
      </c>
      <c r="E435" s="19">
        <f>IF(B435=1,"",IF(AND(TrackingWorksheet!F440&lt;&gt;"",TrackingWorksheet!F440&lt;=WeeklySummary!$C$7,WeeklySummary!$C$6-TrackingWorksheet!F440&lt;60),1,0)*D435)</f>
        <v>0</v>
      </c>
      <c r="F435" s="19">
        <f>IF(B435=1,"",IF(AND(TrackingWorksheet!F440&lt;&gt;"",TrackingWorksheet!F440&lt;=WeeklySummary!$C$7,TrackingWorksheet!F440&gt;$M$3),1,0)*D435)</f>
        <v>0</v>
      </c>
      <c r="G435" s="19">
        <f t="shared" si="6"/>
        <v>0</v>
      </c>
      <c r="H435" s="18">
        <f>IF(B435=1,"",IF(AND(TrackingWorksheet!G440&lt;&gt;"",TrackingWorksheet!G440&lt;=WeeklySummary!$C$7),1,0)*D435)</f>
        <v>0</v>
      </c>
      <c r="I435" s="18">
        <f>IF(B435=1,"",IF(AND(TrackingWorksheet!H440&lt;&gt;"",TrackingWorksheet!H440&lt;=WeeklySummary!$C$7),1,0)*D435)</f>
        <v>0</v>
      </c>
      <c r="J435" s="51">
        <f>IF(B435=1,"",IF(AND(TrackingWorksheet!F440="",TrackingWorksheet!G440="", TrackingWorksheet!H440=""),1,0)*D435)</f>
        <v>0</v>
      </c>
      <c r="K435" s="51"/>
      <c r="L435" s="51"/>
      <c r="N435" s="51"/>
    </row>
    <row r="436" spans="2:14" x14ac:dyDescent="0.35">
      <c r="B436" s="25">
        <f>IF(AND(ISBLANK(TrackingWorksheet!B441),ISBLANK(TrackingWorksheet!C441),ISBLANK(TrackingWorksheet!F441),ISBLANK(TrackingWorksheet!#REF!),
ISBLANK(TrackingWorksheet!#REF!),ISBLANK(TrackingWorksheet!#REF!),ISBLANK(TrackingWorksheet!G441),
ISBLANK(TrackingWorksheet!H441)),1,0)</f>
        <v>0</v>
      </c>
      <c r="C436" s="11">
        <f>IF(B436=1,"",TrackingWorksheet!D441)</f>
        <v>0</v>
      </c>
      <c r="D436" s="19">
        <f>IF(B436=1,"",IF(AND(TrackingWorksheet!B441&lt;&gt;"",TrackingWorksheet!B441&lt;=WeeklySummary!$C$7,OR(TrackingWorksheet!C441="",TrackingWorksheet!C441&gt;=WeeklySummary!$C$6)),1,0))</f>
        <v>0</v>
      </c>
      <c r="E436" s="19">
        <f>IF(B436=1,"",IF(AND(TrackingWorksheet!F441&lt;&gt;"",TrackingWorksheet!F441&lt;=WeeklySummary!$C$7,WeeklySummary!$C$6-TrackingWorksheet!F441&lt;60),1,0)*D436)</f>
        <v>0</v>
      </c>
      <c r="F436" s="19">
        <f>IF(B436=1,"",IF(AND(TrackingWorksheet!F441&lt;&gt;"",TrackingWorksheet!F441&lt;=WeeklySummary!$C$7,TrackingWorksheet!F441&gt;$M$3),1,0)*D436)</f>
        <v>0</v>
      </c>
      <c r="G436" s="19">
        <f t="shared" si="6"/>
        <v>0</v>
      </c>
      <c r="H436" s="18">
        <f>IF(B436=1,"",IF(AND(TrackingWorksheet!G441&lt;&gt;"",TrackingWorksheet!G441&lt;=WeeklySummary!$C$7),1,0)*D436)</f>
        <v>0</v>
      </c>
      <c r="I436" s="18">
        <f>IF(B436=1,"",IF(AND(TrackingWorksheet!H441&lt;&gt;"",TrackingWorksheet!H441&lt;=WeeklySummary!$C$7),1,0)*D436)</f>
        <v>0</v>
      </c>
      <c r="J436" s="51">
        <f>IF(B436=1,"",IF(AND(TrackingWorksheet!F441="",TrackingWorksheet!G441="", TrackingWorksheet!H441=""),1,0)*D436)</f>
        <v>0</v>
      </c>
      <c r="K436" s="51"/>
      <c r="L436" s="51"/>
      <c r="N436" s="51"/>
    </row>
    <row r="437" spans="2:14" x14ac:dyDescent="0.35">
      <c r="B437" s="25">
        <f>IF(AND(ISBLANK(TrackingWorksheet!B442),ISBLANK(TrackingWorksheet!C442),ISBLANK(TrackingWorksheet!F442),ISBLANK(TrackingWorksheet!#REF!),
ISBLANK(TrackingWorksheet!#REF!),ISBLANK(TrackingWorksheet!#REF!),ISBLANK(TrackingWorksheet!G442),
ISBLANK(TrackingWorksheet!H442)),1,0)</f>
        <v>0</v>
      </c>
      <c r="C437" s="11">
        <f>IF(B437=1,"",TrackingWorksheet!D442)</f>
        <v>0</v>
      </c>
      <c r="D437" s="19">
        <f>IF(B437=1,"",IF(AND(TrackingWorksheet!B442&lt;&gt;"",TrackingWorksheet!B442&lt;=WeeklySummary!$C$7,OR(TrackingWorksheet!C442="",TrackingWorksheet!C442&gt;=WeeklySummary!$C$6)),1,0))</f>
        <v>0</v>
      </c>
      <c r="E437" s="19">
        <f>IF(B437=1,"",IF(AND(TrackingWorksheet!F442&lt;&gt;"",TrackingWorksheet!F442&lt;=WeeklySummary!$C$7,WeeklySummary!$C$6-TrackingWorksheet!F442&lt;60),1,0)*D437)</f>
        <v>0</v>
      </c>
      <c r="F437" s="19">
        <f>IF(B437=1,"",IF(AND(TrackingWorksheet!F442&lt;&gt;"",TrackingWorksheet!F442&lt;=WeeklySummary!$C$7,TrackingWorksheet!F442&gt;$M$3),1,0)*D437)</f>
        <v>0</v>
      </c>
      <c r="G437" s="19">
        <f t="shared" si="6"/>
        <v>0</v>
      </c>
      <c r="H437" s="18">
        <f>IF(B437=1,"",IF(AND(TrackingWorksheet!G442&lt;&gt;"",TrackingWorksheet!G442&lt;=WeeklySummary!$C$7),1,0)*D437)</f>
        <v>0</v>
      </c>
      <c r="I437" s="18">
        <f>IF(B437=1,"",IF(AND(TrackingWorksheet!H442&lt;&gt;"",TrackingWorksheet!H442&lt;=WeeklySummary!$C$7),1,0)*D437)</f>
        <v>0</v>
      </c>
      <c r="J437" s="51">
        <f>IF(B437=1,"",IF(AND(TrackingWorksheet!F442="",TrackingWorksheet!G442="", TrackingWorksheet!H442=""),1,0)*D437)</f>
        <v>0</v>
      </c>
      <c r="K437" s="51"/>
      <c r="L437" s="51"/>
      <c r="N437" s="51"/>
    </row>
    <row r="438" spans="2:14" x14ac:dyDescent="0.35">
      <c r="B438" s="25">
        <f>IF(AND(ISBLANK(TrackingWorksheet!B443),ISBLANK(TrackingWorksheet!C443),ISBLANK(TrackingWorksheet!F443),ISBLANK(TrackingWorksheet!#REF!),
ISBLANK(TrackingWorksheet!#REF!),ISBLANK(TrackingWorksheet!#REF!),ISBLANK(TrackingWorksheet!G443),
ISBLANK(TrackingWorksheet!H443)),1,0)</f>
        <v>0</v>
      </c>
      <c r="C438" s="11">
        <f>IF(B438=1,"",TrackingWorksheet!D443)</f>
        <v>0</v>
      </c>
      <c r="D438" s="19">
        <f>IF(B438=1,"",IF(AND(TrackingWorksheet!B443&lt;&gt;"",TrackingWorksheet!B443&lt;=WeeklySummary!$C$7,OR(TrackingWorksheet!C443="",TrackingWorksheet!C443&gt;=WeeklySummary!$C$6)),1,0))</f>
        <v>0</v>
      </c>
      <c r="E438" s="19">
        <f>IF(B438=1,"",IF(AND(TrackingWorksheet!F443&lt;&gt;"",TrackingWorksheet!F443&lt;=WeeklySummary!$C$7,WeeklySummary!$C$6-TrackingWorksheet!F443&lt;60),1,0)*D438)</f>
        <v>0</v>
      </c>
      <c r="F438" s="19">
        <f>IF(B438=1,"",IF(AND(TrackingWorksheet!F443&lt;&gt;"",TrackingWorksheet!F443&lt;=WeeklySummary!$C$7,TrackingWorksheet!F443&gt;$M$3),1,0)*D438)</f>
        <v>0</v>
      </c>
      <c r="G438" s="19">
        <f t="shared" si="6"/>
        <v>0</v>
      </c>
      <c r="H438" s="18">
        <f>IF(B438=1,"",IF(AND(TrackingWorksheet!G443&lt;&gt;"",TrackingWorksheet!G443&lt;=WeeklySummary!$C$7),1,0)*D438)</f>
        <v>0</v>
      </c>
      <c r="I438" s="18">
        <f>IF(B438=1,"",IF(AND(TrackingWorksheet!H443&lt;&gt;"",TrackingWorksheet!H443&lt;=WeeklySummary!$C$7),1,0)*D438)</f>
        <v>0</v>
      </c>
      <c r="J438" s="51">
        <f>IF(B438=1,"",IF(AND(TrackingWorksheet!F443="",TrackingWorksheet!G443="", TrackingWorksheet!H443=""),1,0)*D438)</f>
        <v>0</v>
      </c>
      <c r="K438" s="51"/>
      <c r="L438" s="51"/>
      <c r="N438" s="51"/>
    </row>
    <row r="439" spans="2:14" x14ac:dyDescent="0.35">
      <c r="B439" s="25">
        <f>IF(AND(ISBLANK(TrackingWorksheet!B444),ISBLANK(TrackingWorksheet!C444),ISBLANK(TrackingWorksheet!F444),ISBLANK(TrackingWorksheet!#REF!),
ISBLANK(TrackingWorksheet!#REF!),ISBLANK(TrackingWorksheet!#REF!),ISBLANK(TrackingWorksheet!G444),
ISBLANK(TrackingWorksheet!H444)),1,0)</f>
        <v>0</v>
      </c>
      <c r="C439" s="11">
        <f>IF(B439=1,"",TrackingWorksheet!D444)</f>
        <v>0</v>
      </c>
      <c r="D439" s="19">
        <f>IF(B439=1,"",IF(AND(TrackingWorksheet!B444&lt;&gt;"",TrackingWorksheet!B444&lt;=WeeklySummary!$C$7,OR(TrackingWorksheet!C444="",TrackingWorksheet!C444&gt;=WeeklySummary!$C$6)),1,0))</f>
        <v>0</v>
      </c>
      <c r="E439" s="19">
        <f>IF(B439=1,"",IF(AND(TrackingWorksheet!F444&lt;&gt;"",TrackingWorksheet!F444&lt;=WeeklySummary!$C$7,WeeklySummary!$C$6-TrackingWorksheet!F444&lt;60),1,0)*D439)</f>
        <v>0</v>
      </c>
      <c r="F439" s="19">
        <f>IF(B439=1,"",IF(AND(TrackingWorksheet!F444&lt;&gt;"",TrackingWorksheet!F444&lt;=WeeklySummary!$C$7,TrackingWorksheet!F444&gt;$M$3),1,0)*D439)</f>
        <v>0</v>
      </c>
      <c r="G439" s="19">
        <f t="shared" si="6"/>
        <v>0</v>
      </c>
      <c r="H439" s="18">
        <f>IF(B439=1,"",IF(AND(TrackingWorksheet!G444&lt;&gt;"",TrackingWorksheet!G444&lt;=WeeklySummary!$C$7),1,0)*D439)</f>
        <v>0</v>
      </c>
      <c r="I439" s="18">
        <f>IF(B439=1,"",IF(AND(TrackingWorksheet!H444&lt;&gt;"",TrackingWorksheet!H444&lt;=WeeklySummary!$C$7),1,0)*D439)</f>
        <v>0</v>
      </c>
      <c r="J439" s="51">
        <f>IF(B439=1,"",IF(AND(TrackingWorksheet!F444="",TrackingWorksheet!G444="", TrackingWorksheet!H444=""),1,0)*D439)</f>
        <v>0</v>
      </c>
      <c r="K439" s="51"/>
      <c r="L439" s="51"/>
      <c r="N439" s="51"/>
    </row>
    <row r="440" spans="2:14" x14ac:dyDescent="0.35">
      <c r="B440" s="25">
        <f>IF(AND(ISBLANK(TrackingWorksheet!B445),ISBLANK(TrackingWorksheet!C445),ISBLANK(TrackingWorksheet!F445),ISBLANK(TrackingWorksheet!#REF!),
ISBLANK(TrackingWorksheet!#REF!),ISBLANK(TrackingWorksheet!#REF!),ISBLANK(TrackingWorksheet!G445),
ISBLANK(TrackingWorksheet!H445)),1,0)</f>
        <v>0</v>
      </c>
      <c r="C440" s="11">
        <f>IF(B440=1,"",TrackingWorksheet!D445)</f>
        <v>0</v>
      </c>
      <c r="D440" s="19">
        <f>IF(B440=1,"",IF(AND(TrackingWorksheet!B445&lt;&gt;"",TrackingWorksheet!B445&lt;=WeeklySummary!$C$7,OR(TrackingWorksheet!C445="",TrackingWorksheet!C445&gt;=WeeklySummary!$C$6)),1,0))</f>
        <v>0</v>
      </c>
      <c r="E440" s="19">
        <f>IF(B440=1,"",IF(AND(TrackingWorksheet!F445&lt;&gt;"",TrackingWorksheet!F445&lt;=WeeklySummary!$C$7,WeeklySummary!$C$6-TrackingWorksheet!F445&lt;60),1,0)*D440)</f>
        <v>0</v>
      </c>
      <c r="F440" s="19">
        <f>IF(B440=1,"",IF(AND(TrackingWorksheet!F445&lt;&gt;"",TrackingWorksheet!F445&lt;=WeeklySummary!$C$7,TrackingWorksheet!F445&gt;$M$3),1,0)*D440)</f>
        <v>0</v>
      </c>
      <c r="G440" s="19">
        <f t="shared" si="6"/>
        <v>0</v>
      </c>
      <c r="H440" s="18">
        <f>IF(B440=1,"",IF(AND(TrackingWorksheet!G445&lt;&gt;"",TrackingWorksheet!G445&lt;=WeeklySummary!$C$7),1,0)*D440)</f>
        <v>0</v>
      </c>
      <c r="I440" s="18">
        <f>IF(B440=1,"",IF(AND(TrackingWorksheet!H445&lt;&gt;"",TrackingWorksheet!H445&lt;=WeeklySummary!$C$7),1,0)*D440)</f>
        <v>0</v>
      </c>
      <c r="J440" s="51">
        <f>IF(B440=1,"",IF(AND(TrackingWorksheet!F445="",TrackingWorksheet!G445="", TrackingWorksheet!H445=""),1,0)*D440)</f>
        <v>0</v>
      </c>
      <c r="K440" s="51"/>
      <c r="L440" s="51"/>
      <c r="N440" s="51"/>
    </row>
    <row r="441" spans="2:14" x14ac:dyDescent="0.35">
      <c r="B441" s="25">
        <f>IF(AND(ISBLANK(TrackingWorksheet!B446),ISBLANK(TrackingWorksheet!C446),ISBLANK(TrackingWorksheet!F446),ISBLANK(TrackingWorksheet!#REF!),
ISBLANK(TrackingWorksheet!#REF!),ISBLANK(TrackingWorksheet!#REF!),ISBLANK(TrackingWorksheet!G446),
ISBLANK(TrackingWorksheet!H446)),1,0)</f>
        <v>0</v>
      </c>
      <c r="C441" s="11">
        <f>IF(B441=1,"",TrackingWorksheet!D446)</f>
        <v>0</v>
      </c>
      <c r="D441" s="19">
        <f>IF(B441=1,"",IF(AND(TrackingWorksheet!B446&lt;&gt;"",TrackingWorksheet!B446&lt;=WeeklySummary!$C$7,OR(TrackingWorksheet!C446="",TrackingWorksheet!C446&gt;=WeeklySummary!$C$6)),1,0))</f>
        <v>0</v>
      </c>
      <c r="E441" s="19">
        <f>IF(B441=1,"",IF(AND(TrackingWorksheet!F446&lt;&gt;"",TrackingWorksheet!F446&lt;=WeeklySummary!$C$7,WeeklySummary!$C$6-TrackingWorksheet!F446&lt;60),1,0)*D441)</f>
        <v>0</v>
      </c>
      <c r="F441" s="19">
        <f>IF(B441=1,"",IF(AND(TrackingWorksheet!F446&lt;&gt;"",TrackingWorksheet!F446&lt;=WeeklySummary!$C$7,TrackingWorksheet!F446&gt;$M$3),1,0)*D441)</f>
        <v>0</v>
      </c>
      <c r="G441" s="19">
        <f t="shared" si="6"/>
        <v>0</v>
      </c>
      <c r="H441" s="18">
        <f>IF(B441=1,"",IF(AND(TrackingWorksheet!G446&lt;&gt;"",TrackingWorksheet!G446&lt;=WeeklySummary!$C$7),1,0)*D441)</f>
        <v>0</v>
      </c>
      <c r="I441" s="18">
        <f>IF(B441=1,"",IF(AND(TrackingWorksheet!H446&lt;&gt;"",TrackingWorksheet!H446&lt;=WeeklySummary!$C$7),1,0)*D441)</f>
        <v>0</v>
      </c>
      <c r="J441" s="51">
        <f>IF(B441=1,"",IF(AND(TrackingWorksheet!F446="",TrackingWorksheet!G446="", TrackingWorksheet!H446=""),1,0)*D441)</f>
        <v>0</v>
      </c>
      <c r="K441" s="51"/>
      <c r="L441" s="51"/>
      <c r="N441" s="51"/>
    </row>
    <row r="442" spans="2:14" x14ac:dyDescent="0.35">
      <c r="B442" s="25">
        <f>IF(AND(ISBLANK(TrackingWorksheet!B447),ISBLANK(TrackingWorksheet!C447),ISBLANK(TrackingWorksheet!F447),ISBLANK(TrackingWorksheet!#REF!),
ISBLANK(TrackingWorksheet!#REF!),ISBLANK(TrackingWorksheet!#REF!),ISBLANK(TrackingWorksheet!G447),
ISBLANK(TrackingWorksheet!H447)),1,0)</f>
        <v>0</v>
      </c>
      <c r="C442" s="11">
        <f>IF(B442=1,"",TrackingWorksheet!D447)</f>
        <v>0</v>
      </c>
      <c r="D442" s="19">
        <f>IF(B442=1,"",IF(AND(TrackingWorksheet!B447&lt;&gt;"",TrackingWorksheet!B447&lt;=WeeklySummary!$C$7,OR(TrackingWorksheet!C447="",TrackingWorksheet!C447&gt;=WeeklySummary!$C$6)),1,0))</f>
        <v>0</v>
      </c>
      <c r="E442" s="19">
        <f>IF(B442=1,"",IF(AND(TrackingWorksheet!F447&lt;&gt;"",TrackingWorksheet!F447&lt;=WeeklySummary!$C$7,WeeklySummary!$C$6-TrackingWorksheet!F447&lt;60),1,0)*D442)</f>
        <v>0</v>
      </c>
      <c r="F442" s="19">
        <f>IF(B442=1,"",IF(AND(TrackingWorksheet!F447&lt;&gt;"",TrackingWorksheet!F447&lt;=WeeklySummary!$C$7,TrackingWorksheet!F447&gt;$M$3),1,0)*D442)</f>
        <v>0</v>
      </c>
      <c r="G442" s="19">
        <f t="shared" si="6"/>
        <v>0</v>
      </c>
      <c r="H442" s="18">
        <f>IF(B442=1,"",IF(AND(TrackingWorksheet!G447&lt;&gt;"",TrackingWorksheet!G447&lt;=WeeklySummary!$C$7),1,0)*D442)</f>
        <v>0</v>
      </c>
      <c r="I442" s="18">
        <f>IF(B442=1,"",IF(AND(TrackingWorksheet!H447&lt;&gt;"",TrackingWorksheet!H447&lt;=WeeklySummary!$C$7),1,0)*D442)</f>
        <v>0</v>
      </c>
      <c r="J442" s="51">
        <f>IF(B442=1,"",IF(AND(TrackingWorksheet!F447="",TrackingWorksheet!G447="", TrackingWorksheet!H447=""),1,0)*D442)</f>
        <v>0</v>
      </c>
      <c r="K442" s="51"/>
      <c r="L442" s="51"/>
      <c r="N442" s="51"/>
    </row>
    <row r="443" spans="2:14" x14ac:dyDescent="0.35">
      <c r="B443" s="25">
        <f>IF(AND(ISBLANK(TrackingWorksheet!B448),ISBLANK(TrackingWorksheet!C448),ISBLANK(TrackingWorksheet!F448),ISBLANK(TrackingWorksheet!#REF!),
ISBLANK(TrackingWorksheet!#REF!),ISBLANK(TrackingWorksheet!#REF!),ISBLANK(TrackingWorksheet!G448),
ISBLANK(TrackingWorksheet!H448)),1,0)</f>
        <v>0</v>
      </c>
      <c r="C443" s="11">
        <f>IF(B443=1,"",TrackingWorksheet!D448)</f>
        <v>0</v>
      </c>
      <c r="D443" s="19">
        <f>IF(B443=1,"",IF(AND(TrackingWorksheet!B448&lt;&gt;"",TrackingWorksheet!B448&lt;=WeeklySummary!$C$7,OR(TrackingWorksheet!C448="",TrackingWorksheet!C448&gt;=WeeklySummary!$C$6)),1,0))</f>
        <v>0</v>
      </c>
      <c r="E443" s="19">
        <f>IF(B443=1,"",IF(AND(TrackingWorksheet!F448&lt;&gt;"",TrackingWorksheet!F448&lt;=WeeklySummary!$C$7,WeeklySummary!$C$6-TrackingWorksheet!F448&lt;60),1,0)*D443)</f>
        <v>0</v>
      </c>
      <c r="F443" s="19">
        <f>IF(B443=1,"",IF(AND(TrackingWorksheet!F448&lt;&gt;"",TrackingWorksheet!F448&lt;=WeeklySummary!$C$7,TrackingWorksheet!F448&gt;$M$3),1,0)*D443)</f>
        <v>0</v>
      </c>
      <c r="G443" s="19">
        <f t="shared" si="6"/>
        <v>0</v>
      </c>
      <c r="H443" s="18">
        <f>IF(B443=1,"",IF(AND(TrackingWorksheet!G448&lt;&gt;"",TrackingWorksheet!G448&lt;=WeeklySummary!$C$7),1,0)*D443)</f>
        <v>0</v>
      </c>
      <c r="I443" s="18">
        <f>IF(B443=1,"",IF(AND(TrackingWorksheet!H448&lt;&gt;"",TrackingWorksheet!H448&lt;=WeeklySummary!$C$7),1,0)*D443)</f>
        <v>0</v>
      </c>
      <c r="J443" s="51">
        <f>IF(B443=1,"",IF(AND(TrackingWorksheet!F448="",TrackingWorksheet!G448="", TrackingWorksheet!H448=""),1,0)*D443)</f>
        <v>0</v>
      </c>
      <c r="K443" s="51"/>
      <c r="L443" s="51"/>
      <c r="N443" s="51"/>
    </row>
    <row r="444" spans="2:14" x14ac:dyDescent="0.35">
      <c r="B444" s="25">
        <f>IF(AND(ISBLANK(TrackingWorksheet!B449),ISBLANK(TrackingWorksheet!C449),ISBLANK(TrackingWorksheet!F449),ISBLANK(TrackingWorksheet!#REF!),
ISBLANK(TrackingWorksheet!#REF!),ISBLANK(TrackingWorksheet!#REF!),ISBLANK(TrackingWorksheet!G449),
ISBLANK(TrackingWorksheet!H449)),1,0)</f>
        <v>0</v>
      </c>
      <c r="C444" s="11">
        <f>IF(B444=1,"",TrackingWorksheet!D449)</f>
        <v>0</v>
      </c>
      <c r="D444" s="19">
        <f>IF(B444=1,"",IF(AND(TrackingWorksheet!B449&lt;&gt;"",TrackingWorksheet!B449&lt;=WeeklySummary!$C$7,OR(TrackingWorksheet!C449="",TrackingWorksheet!C449&gt;=WeeklySummary!$C$6)),1,0))</f>
        <v>0</v>
      </c>
      <c r="E444" s="19">
        <f>IF(B444=1,"",IF(AND(TrackingWorksheet!F449&lt;&gt;"",TrackingWorksheet!F449&lt;=WeeklySummary!$C$7,WeeklySummary!$C$6-TrackingWorksheet!F449&lt;60),1,0)*D444)</f>
        <v>0</v>
      </c>
      <c r="F444" s="19">
        <f>IF(B444=1,"",IF(AND(TrackingWorksheet!F449&lt;&gt;"",TrackingWorksheet!F449&lt;=WeeklySummary!$C$7,TrackingWorksheet!F449&gt;$M$3),1,0)*D444)</f>
        <v>0</v>
      </c>
      <c r="G444" s="19">
        <f t="shared" si="6"/>
        <v>0</v>
      </c>
      <c r="H444" s="18">
        <f>IF(B444=1,"",IF(AND(TrackingWorksheet!G449&lt;&gt;"",TrackingWorksheet!G449&lt;=WeeklySummary!$C$7),1,0)*D444)</f>
        <v>0</v>
      </c>
      <c r="I444" s="18">
        <f>IF(B444=1,"",IF(AND(TrackingWorksheet!H449&lt;&gt;"",TrackingWorksheet!H449&lt;=WeeklySummary!$C$7),1,0)*D444)</f>
        <v>0</v>
      </c>
      <c r="J444" s="51">
        <f>IF(B444=1,"",IF(AND(TrackingWorksheet!F449="",TrackingWorksheet!G449="", TrackingWorksheet!H449=""),1,0)*D444)</f>
        <v>0</v>
      </c>
      <c r="K444" s="51"/>
      <c r="L444" s="51"/>
      <c r="N444" s="51"/>
    </row>
    <row r="445" spans="2:14" x14ac:dyDescent="0.35">
      <c r="B445" s="25">
        <f>IF(AND(ISBLANK(TrackingWorksheet!B450),ISBLANK(TrackingWorksheet!C450),ISBLANK(TrackingWorksheet!F450),ISBLANK(TrackingWorksheet!#REF!),
ISBLANK(TrackingWorksheet!#REF!),ISBLANK(TrackingWorksheet!#REF!),ISBLANK(TrackingWorksheet!G450),
ISBLANK(TrackingWorksheet!H450)),1,0)</f>
        <v>0</v>
      </c>
      <c r="C445" s="11">
        <f>IF(B445=1,"",TrackingWorksheet!D450)</f>
        <v>0</v>
      </c>
      <c r="D445" s="19">
        <f>IF(B445=1,"",IF(AND(TrackingWorksheet!B450&lt;&gt;"",TrackingWorksheet!B450&lt;=WeeklySummary!$C$7,OR(TrackingWorksheet!C450="",TrackingWorksheet!C450&gt;=WeeklySummary!$C$6)),1,0))</f>
        <v>0</v>
      </c>
      <c r="E445" s="19">
        <f>IF(B445=1,"",IF(AND(TrackingWorksheet!F450&lt;&gt;"",TrackingWorksheet!F450&lt;=WeeklySummary!$C$7,WeeklySummary!$C$6-TrackingWorksheet!F450&lt;60),1,0)*D445)</f>
        <v>0</v>
      </c>
      <c r="F445" s="19">
        <f>IF(B445=1,"",IF(AND(TrackingWorksheet!F450&lt;&gt;"",TrackingWorksheet!F450&lt;=WeeklySummary!$C$7,TrackingWorksheet!F450&gt;$M$3),1,0)*D445)</f>
        <v>0</v>
      </c>
      <c r="G445" s="19">
        <f t="shared" si="6"/>
        <v>0</v>
      </c>
      <c r="H445" s="18">
        <f>IF(B445=1,"",IF(AND(TrackingWorksheet!G450&lt;&gt;"",TrackingWorksheet!G450&lt;=WeeklySummary!$C$7),1,0)*D445)</f>
        <v>0</v>
      </c>
      <c r="I445" s="18">
        <f>IF(B445=1,"",IF(AND(TrackingWorksheet!H450&lt;&gt;"",TrackingWorksheet!H450&lt;=WeeklySummary!$C$7),1,0)*D445)</f>
        <v>0</v>
      </c>
      <c r="J445" s="51">
        <f>IF(B445=1,"",IF(AND(TrackingWorksheet!F450="",TrackingWorksheet!G450="", TrackingWorksheet!H450=""),1,0)*D445)</f>
        <v>0</v>
      </c>
      <c r="K445" s="51"/>
      <c r="L445" s="51"/>
      <c r="N445" s="51"/>
    </row>
    <row r="446" spans="2:14" x14ac:dyDescent="0.35">
      <c r="B446" s="25">
        <f>IF(AND(ISBLANK(TrackingWorksheet!B451),ISBLANK(TrackingWorksheet!C451),ISBLANK(TrackingWorksheet!F451),ISBLANK(TrackingWorksheet!#REF!),
ISBLANK(TrackingWorksheet!#REF!),ISBLANK(TrackingWorksheet!#REF!),ISBLANK(TrackingWorksheet!G451),
ISBLANK(TrackingWorksheet!H451)),1,0)</f>
        <v>0</v>
      </c>
      <c r="C446" s="11">
        <f>IF(B446=1,"",TrackingWorksheet!D451)</f>
        <v>0</v>
      </c>
      <c r="D446" s="19">
        <f>IF(B446=1,"",IF(AND(TrackingWorksheet!B451&lt;&gt;"",TrackingWorksheet!B451&lt;=WeeklySummary!$C$7,OR(TrackingWorksheet!C451="",TrackingWorksheet!C451&gt;=WeeklySummary!$C$6)),1,0))</f>
        <v>0</v>
      </c>
      <c r="E446" s="19">
        <f>IF(B446=1,"",IF(AND(TrackingWorksheet!F451&lt;&gt;"",TrackingWorksheet!F451&lt;=WeeklySummary!$C$7,WeeklySummary!$C$6-TrackingWorksheet!F451&lt;60),1,0)*D446)</f>
        <v>0</v>
      </c>
      <c r="F446" s="19">
        <f>IF(B446=1,"",IF(AND(TrackingWorksheet!F451&lt;&gt;"",TrackingWorksheet!F451&lt;=WeeklySummary!$C$7,TrackingWorksheet!F451&gt;$M$3),1,0)*D446)</f>
        <v>0</v>
      </c>
      <c r="G446" s="19">
        <f t="shared" si="6"/>
        <v>0</v>
      </c>
      <c r="H446" s="18">
        <f>IF(B446=1,"",IF(AND(TrackingWorksheet!G451&lt;&gt;"",TrackingWorksheet!G451&lt;=WeeklySummary!$C$7),1,0)*D446)</f>
        <v>0</v>
      </c>
      <c r="I446" s="18">
        <f>IF(B446=1,"",IF(AND(TrackingWorksheet!H451&lt;&gt;"",TrackingWorksheet!H451&lt;=WeeklySummary!$C$7),1,0)*D446)</f>
        <v>0</v>
      </c>
      <c r="J446" s="51">
        <f>IF(B446=1,"",IF(AND(TrackingWorksheet!F451="",TrackingWorksheet!G451="", TrackingWorksheet!H451=""),1,0)*D446)</f>
        <v>0</v>
      </c>
      <c r="K446" s="51"/>
      <c r="L446" s="51"/>
      <c r="N446" s="51"/>
    </row>
    <row r="447" spans="2:14" x14ac:dyDescent="0.35">
      <c r="B447" s="25">
        <f>IF(AND(ISBLANK(TrackingWorksheet!B452),ISBLANK(TrackingWorksheet!C452),ISBLANK(TrackingWorksheet!F452),ISBLANK(TrackingWorksheet!#REF!),
ISBLANK(TrackingWorksheet!#REF!),ISBLANK(TrackingWorksheet!#REF!),ISBLANK(TrackingWorksheet!G452),
ISBLANK(TrackingWorksheet!H452)),1,0)</f>
        <v>0</v>
      </c>
      <c r="C447" s="11">
        <f>IF(B447=1,"",TrackingWorksheet!D452)</f>
        <v>0</v>
      </c>
      <c r="D447" s="19">
        <f>IF(B447=1,"",IF(AND(TrackingWorksheet!B452&lt;&gt;"",TrackingWorksheet!B452&lt;=WeeklySummary!$C$7,OR(TrackingWorksheet!C452="",TrackingWorksheet!C452&gt;=WeeklySummary!$C$6)),1,0))</f>
        <v>0</v>
      </c>
      <c r="E447" s="19">
        <f>IF(B447=1,"",IF(AND(TrackingWorksheet!F452&lt;&gt;"",TrackingWorksheet!F452&lt;=WeeklySummary!$C$7,WeeklySummary!$C$6-TrackingWorksheet!F452&lt;60),1,0)*D447)</f>
        <v>0</v>
      </c>
      <c r="F447" s="19">
        <f>IF(B447=1,"",IF(AND(TrackingWorksheet!F452&lt;&gt;"",TrackingWorksheet!F452&lt;=WeeklySummary!$C$7,TrackingWorksheet!F452&gt;$M$3),1,0)*D447)</f>
        <v>0</v>
      </c>
      <c r="G447" s="19">
        <f t="shared" si="6"/>
        <v>0</v>
      </c>
      <c r="H447" s="18">
        <f>IF(B447=1,"",IF(AND(TrackingWorksheet!G452&lt;&gt;"",TrackingWorksheet!G452&lt;=WeeklySummary!$C$7),1,0)*D447)</f>
        <v>0</v>
      </c>
      <c r="I447" s="18">
        <f>IF(B447=1,"",IF(AND(TrackingWorksheet!H452&lt;&gt;"",TrackingWorksheet!H452&lt;=WeeklySummary!$C$7),1,0)*D447)</f>
        <v>0</v>
      </c>
      <c r="J447" s="51">
        <f>IF(B447=1,"",IF(AND(TrackingWorksheet!F452="",TrackingWorksheet!G452="", TrackingWorksheet!H452=""),1,0)*D447)</f>
        <v>0</v>
      </c>
      <c r="K447" s="51"/>
      <c r="L447" s="51"/>
      <c r="N447" s="51"/>
    </row>
    <row r="448" spans="2:14" x14ac:dyDescent="0.35">
      <c r="B448" s="25">
        <f>IF(AND(ISBLANK(TrackingWorksheet!B453),ISBLANK(TrackingWorksheet!C453),ISBLANK(TrackingWorksheet!F453),ISBLANK(TrackingWorksheet!#REF!),
ISBLANK(TrackingWorksheet!#REF!),ISBLANK(TrackingWorksheet!#REF!),ISBLANK(TrackingWorksheet!G453),
ISBLANK(TrackingWorksheet!H453)),1,0)</f>
        <v>0</v>
      </c>
      <c r="C448" s="11">
        <f>IF(B448=1,"",TrackingWorksheet!D453)</f>
        <v>0</v>
      </c>
      <c r="D448" s="19">
        <f>IF(B448=1,"",IF(AND(TrackingWorksheet!B453&lt;&gt;"",TrackingWorksheet!B453&lt;=WeeklySummary!$C$7,OR(TrackingWorksheet!C453="",TrackingWorksheet!C453&gt;=WeeklySummary!$C$6)),1,0))</f>
        <v>0</v>
      </c>
      <c r="E448" s="19">
        <f>IF(B448=1,"",IF(AND(TrackingWorksheet!F453&lt;&gt;"",TrackingWorksheet!F453&lt;=WeeklySummary!$C$7,WeeklySummary!$C$6-TrackingWorksheet!F453&lt;60),1,0)*D448)</f>
        <v>0</v>
      </c>
      <c r="F448" s="19">
        <f>IF(B448=1,"",IF(AND(TrackingWorksheet!F453&lt;&gt;"",TrackingWorksheet!F453&lt;=WeeklySummary!$C$7,TrackingWorksheet!F453&gt;$M$3),1,0)*D448)</f>
        <v>0</v>
      </c>
      <c r="G448" s="19">
        <f t="shared" si="6"/>
        <v>0</v>
      </c>
      <c r="H448" s="18">
        <f>IF(B448=1,"",IF(AND(TrackingWorksheet!G453&lt;&gt;"",TrackingWorksheet!G453&lt;=WeeklySummary!$C$7),1,0)*D448)</f>
        <v>0</v>
      </c>
      <c r="I448" s="18">
        <f>IF(B448=1,"",IF(AND(TrackingWorksheet!H453&lt;&gt;"",TrackingWorksheet!H453&lt;=WeeklySummary!$C$7),1,0)*D448)</f>
        <v>0</v>
      </c>
      <c r="J448" s="51">
        <f>IF(B448=1,"",IF(AND(TrackingWorksheet!F453="",TrackingWorksheet!G453="", TrackingWorksheet!H453=""),1,0)*D448)</f>
        <v>0</v>
      </c>
      <c r="K448" s="51"/>
      <c r="L448" s="51"/>
      <c r="N448" s="51"/>
    </row>
    <row r="449" spans="2:14" x14ac:dyDescent="0.35">
      <c r="B449" s="25">
        <f>IF(AND(ISBLANK(TrackingWorksheet!B454),ISBLANK(TrackingWorksheet!C454),ISBLANK(TrackingWorksheet!F454),ISBLANK(TrackingWorksheet!#REF!),
ISBLANK(TrackingWorksheet!#REF!),ISBLANK(TrackingWorksheet!#REF!),ISBLANK(TrackingWorksheet!G454),
ISBLANK(TrackingWorksheet!H454)),1,0)</f>
        <v>0</v>
      </c>
      <c r="C449" s="11">
        <f>IF(B449=1,"",TrackingWorksheet!D454)</f>
        <v>0</v>
      </c>
      <c r="D449" s="19">
        <f>IF(B449=1,"",IF(AND(TrackingWorksheet!B454&lt;&gt;"",TrackingWorksheet!B454&lt;=WeeklySummary!$C$7,OR(TrackingWorksheet!C454="",TrackingWorksheet!C454&gt;=WeeklySummary!$C$6)),1,0))</f>
        <v>0</v>
      </c>
      <c r="E449" s="19">
        <f>IF(B449=1,"",IF(AND(TrackingWorksheet!F454&lt;&gt;"",TrackingWorksheet!F454&lt;=WeeklySummary!$C$7,WeeklySummary!$C$6-TrackingWorksheet!F454&lt;60),1,0)*D449)</f>
        <v>0</v>
      </c>
      <c r="F449" s="19">
        <f>IF(B449=1,"",IF(AND(TrackingWorksheet!F454&lt;&gt;"",TrackingWorksheet!F454&lt;=WeeklySummary!$C$7,TrackingWorksheet!F454&gt;$M$3),1,0)*D449)</f>
        <v>0</v>
      </c>
      <c r="G449" s="19">
        <f t="shared" si="6"/>
        <v>0</v>
      </c>
      <c r="H449" s="18">
        <f>IF(B449=1,"",IF(AND(TrackingWorksheet!G454&lt;&gt;"",TrackingWorksheet!G454&lt;=WeeklySummary!$C$7),1,0)*D449)</f>
        <v>0</v>
      </c>
      <c r="I449" s="18">
        <f>IF(B449=1,"",IF(AND(TrackingWorksheet!H454&lt;&gt;"",TrackingWorksheet!H454&lt;=WeeklySummary!$C$7),1,0)*D449)</f>
        <v>0</v>
      </c>
      <c r="J449" s="51">
        <f>IF(B449=1,"",IF(AND(TrackingWorksheet!F454="",TrackingWorksheet!G454="", TrackingWorksheet!H454=""),1,0)*D449)</f>
        <v>0</v>
      </c>
      <c r="K449" s="51"/>
      <c r="L449" s="51"/>
      <c r="N449" s="51"/>
    </row>
    <row r="450" spans="2:14" x14ac:dyDescent="0.35">
      <c r="B450" s="25">
        <f>IF(AND(ISBLANK(TrackingWorksheet!B455),ISBLANK(TrackingWorksheet!C455),ISBLANK(TrackingWorksheet!F455),ISBLANK(TrackingWorksheet!#REF!),
ISBLANK(TrackingWorksheet!#REF!),ISBLANK(TrackingWorksheet!#REF!),ISBLANK(TrackingWorksheet!G455),
ISBLANK(TrackingWorksheet!H455)),1,0)</f>
        <v>0</v>
      </c>
      <c r="C450" s="11">
        <f>IF(B450=1,"",TrackingWorksheet!D455)</f>
        <v>0</v>
      </c>
      <c r="D450" s="19">
        <f>IF(B450=1,"",IF(AND(TrackingWorksheet!B455&lt;&gt;"",TrackingWorksheet!B455&lt;=WeeklySummary!$C$7,OR(TrackingWorksheet!C455="",TrackingWorksheet!C455&gt;=WeeklySummary!$C$6)),1,0))</f>
        <v>0</v>
      </c>
      <c r="E450" s="19">
        <f>IF(B450=1,"",IF(AND(TrackingWorksheet!F455&lt;&gt;"",TrackingWorksheet!F455&lt;=WeeklySummary!$C$7,WeeklySummary!$C$6-TrackingWorksheet!F455&lt;60),1,0)*D450)</f>
        <v>0</v>
      </c>
      <c r="F450" s="19">
        <f>IF(B450=1,"",IF(AND(TrackingWorksheet!F455&lt;&gt;"",TrackingWorksheet!F455&lt;=WeeklySummary!$C$7,TrackingWorksheet!F455&gt;$M$3),1,0)*D450)</f>
        <v>0</v>
      </c>
      <c r="G450" s="19">
        <f t="shared" si="6"/>
        <v>0</v>
      </c>
      <c r="H450" s="18">
        <f>IF(B450=1,"",IF(AND(TrackingWorksheet!G455&lt;&gt;"",TrackingWorksheet!G455&lt;=WeeklySummary!$C$7),1,0)*D450)</f>
        <v>0</v>
      </c>
      <c r="I450" s="18">
        <f>IF(B450=1,"",IF(AND(TrackingWorksheet!H455&lt;&gt;"",TrackingWorksheet!H455&lt;=WeeklySummary!$C$7),1,0)*D450)</f>
        <v>0</v>
      </c>
      <c r="J450" s="51">
        <f>IF(B450=1,"",IF(AND(TrackingWorksheet!F455="",TrackingWorksheet!G455="", TrackingWorksheet!H455=""),1,0)*D450)</f>
        <v>0</v>
      </c>
      <c r="K450" s="51"/>
      <c r="L450" s="51"/>
      <c r="N450" s="51"/>
    </row>
    <row r="451" spans="2:14" x14ac:dyDescent="0.35">
      <c r="B451" s="25">
        <f>IF(AND(ISBLANK(TrackingWorksheet!B456),ISBLANK(TrackingWorksheet!C456),ISBLANK(TrackingWorksheet!F456),ISBLANK(TrackingWorksheet!#REF!),
ISBLANK(TrackingWorksheet!#REF!),ISBLANK(TrackingWorksheet!#REF!),ISBLANK(TrackingWorksheet!G456),
ISBLANK(TrackingWorksheet!H456)),1,0)</f>
        <v>0</v>
      </c>
      <c r="C451" s="11">
        <f>IF(B451=1,"",TrackingWorksheet!D456)</f>
        <v>0</v>
      </c>
      <c r="D451" s="19">
        <f>IF(B451=1,"",IF(AND(TrackingWorksheet!B456&lt;&gt;"",TrackingWorksheet!B456&lt;=WeeklySummary!$C$7,OR(TrackingWorksheet!C456="",TrackingWorksheet!C456&gt;=WeeklySummary!$C$6)),1,0))</f>
        <v>0</v>
      </c>
      <c r="E451" s="19">
        <f>IF(B451=1,"",IF(AND(TrackingWorksheet!F456&lt;&gt;"",TrackingWorksheet!F456&lt;=WeeklySummary!$C$7,WeeklySummary!$C$6-TrackingWorksheet!F456&lt;60),1,0)*D451)</f>
        <v>0</v>
      </c>
      <c r="F451" s="19">
        <f>IF(B451=1,"",IF(AND(TrackingWorksheet!F456&lt;&gt;"",TrackingWorksheet!F456&lt;=WeeklySummary!$C$7,TrackingWorksheet!F456&gt;$M$3),1,0)*D451)</f>
        <v>0</v>
      </c>
      <c r="G451" s="19">
        <f t="shared" si="6"/>
        <v>0</v>
      </c>
      <c r="H451" s="18">
        <f>IF(B451=1,"",IF(AND(TrackingWorksheet!G456&lt;&gt;"",TrackingWorksheet!G456&lt;=WeeklySummary!$C$7),1,0)*D451)</f>
        <v>0</v>
      </c>
      <c r="I451" s="18">
        <f>IF(B451=1,"",IF(AND(TrackingWorksheet!H456&lt;&gt;"",TrackingWorksheet!H456&lt;=WeeklySummary!$C$7),1,0)*D451)</f>
        <v>0</v>
      </c>
      <c r="J451" s="51">
        <f>IF(B451=1,"",IF(AND(TrackingWorksheet!F456="",TrackingWorksheet!G456="", TrackingWorksheet!H456=""),1,0)*D451)</f>
        <v>0</v>
      </c>
      <c r="K451" s="51"/>
      <c r="L451" s="51"/>
      <c r="N451" s="51"/>
    </row>
    <row r="452" spans="2:14" x14ac:dyDescent="0.35">
      <c r="B452" s="25">
        <f>IF(AND(ISBLANK(TrackingWorksheet!B457),ISBLANK(TrackingWorksheet!C457),ISBLANK(TrackingWorksheet!F457),ISBLANK(TrackingWorksheet!#REF!),
ISBLANK(TrackingWorksheet!#REF!),ISBLANK(TrackingWorksheet!#REF!),ISBLANK(TrackingWorksheet!G457),
ISBLANK(TrackingWorksheet!H457)),1,0)</f>
        <v>0</v>
      </c>
      <c r="C452" s="11">
        <f>IF(B452=1,"",TrackingWorksheet!D457)</f>
        <v>0</v>
      </c>
      <c r="D452" s="19">
        <f>IF(B452=1,"",IF(AND(TrackingWorksheet!B457&lt;&gt;"",TrackingWorksheet!B457&lt;=WeeklySummary!$C$7,OR(TrackingWorksheet!C457="",TrackingWorksheet!C457&gt;=WeeklySummary!$C$6)),1,0))</f>
        <v>0</v>
      </c>
      <c r="E452" s="19">
        <f>IF(B452=1,"",IF(AND(TrackingWorksheet!F457&lt;&gt;"",TrackingWorksheet!F457&lt;=WeeklySummary!$C$7,WeeklySummary!$C$6-TrackingWorksheet!F457&lt;60),1,0)*D452)</f>
        <v>0</v>
      </c>
      <c r="F452" s="19">
        <f>IF(B452=1,"",IF(AND(TrackingWorksheet!F457&lt;&gt;"",TrackingWorksheet!F457&lt;=WeeklySummary!$C$7,TrackingWorksheet!F457&gt;$M$3),1,0)*D452)</f>
        <v>0</v>
      </c>
      <c r="G452" s="19">
        <f t="shared" ref="G452:G515" si="7">MAX(E452:F452)</f>
        <v>0</v>
      </c>
      <c r="H452" s="18">
        <f>IF(B452=1,"",IF(AND(TrackingWorksheet!G457&lt;&gt;"",TrackingWorksheet!G457&lt;=WeeklySummary!$C$7),1,0)*D452)</f>
        <v>0</v>
      </c>
      <c r="I452" s="18">
        <f>IF(B452=1,"",IF(AND(TrackingWorksheet!H457&lt;&gt;"",TrackingWorksheet!H457&lt;=WeeklySummary!$C$7),1,0)*D452)</f>
        <v>0</v>
      </c>
      <c r="J452" s="51">
        <f>IF(B452=1,"",IF(AND(TrackingWorksheet!F457="",TrackingWorksheet!G457="", TrackingWorksheet!H457=""),1,0)*D452)</f>
        <v>0</v>
      </c>
      <c r="K452" s="51"/>
      <c r="L452" s="51"/>
      <c r="N452" s="51"/>
    </row>
    <row r="453" spans="2:14" x14ac:dyDescent="0.35">
      <c r="B453" s="25">
        <f>IF(AND(ISBLANK(TrackingWorksheet!B458),ISBLANK(TrackingWorksheet!C458),ISBLANK(TrackingWorksheet!F458),ISBLANK(TrackingWorksheet!#REF!),
ISBLANK(TrackingWorksheet!#REF!),ISBLANK(TrackingWorksheet!#REF!),ISBLANK(TrackingWorksheet!G458),
ISBLANK(TrackingWorksheet!H458)),1,0)</f>
        <v>0</v>
      </c>
      <c r="C453" s="11">
        <f>IF(B453=1,"",TrackingWorksheet!D458)</f>
        <v>0</v>
      </c>
      <c r="D453" s="19">
        <f>IF(B453=1,"",IF(AND(TrackingWorksheet!B458&lt;&gt;"",TrackingWorksheet!B458&lt;=WeeklySummary!$C$7,OR(TrackingWorksheet!C458="",TrackingWorksheet!C458&gt;=WeeklySummary!$C$6)),1,0))</f>
        <v>0</v>
      </c>
      <c r="E453" s="19">
        <f>IF(B453=1,"",IF(AND(TrackingWorksheet!F458&lt;&gt;"",TrackingWorksheet!F458&lt;=WeeklySummary!$C$7,WeeklySummary!$C$6-TrackingWorksheet!F458&lt;60),1,0)*D453)</f>
        <v>0</v>
      </c>
      <c r="F453" s="19">
        <f>IF(B453=1,"",IF(AND(TrackingWorksheet!F458&lt;&gt;"",TrackingWorksheet!F458&lt;=WeeklySummary!$C$7,TrackingWorksheet!F458&gt;$M$3),1,0)*D453)</f>
        <v>0</v>
      </c>
      <c r="G453" s="19">
        <f t="shared" si="7"/>
        <v>0</v>
      </c>
      <c r="H453" s="18">
        <f>IF(B453=1,"",IF(AND(TrackingWorksheet!G458&lt;&gt;"",TrackingWorksheet!G458&lt;=WeeklySummary!$C$7),1,0)*D453)</f>
        <v>0</v>
      </c>
      <c r="I453" s="18">
        <f>IF(B453=1,"",IF(AND(TrackingWorksheet!H458&lt;&gt;"",TrackingWorksheet!H458&lt;=WeeklySummary!$C$7),1,0)*D453)</f>
        <v>0</v>
      </c>
      <c r="J453" s="51">
        <f>IF(B453=1,"",IF(AND(TrackingWorksheet!F458="",TrackingWorksheet!G458="", TrackingWorksheet!H458=""),1,0)*D453)</f>
        <v>0</v>
      </c>
      <c r="K453" s="51"/>
      <c r="L453" s="51"/>
      <c r="N453" s="51"/>
    </row>
    <row r="454" spans="2:14" x14ac:dyDescent="0.35">
      <c r="B454" s="25">
        <f>IF(AND(ISBLANK(TrackingWorksheet!B459),ISBLANK(TrackingWorksheet!C459),ISBLANK(TrackingWorksheet!F459),ISBLANK(TrackingWorksheet!#REF!),
ISBLANK(TrackingWorksheet!#REF!),ISBLANK(TrackingWorksheet!#REF!),ISBLANK(TrackingWorksheet!G459),
ISBLANK(TrackingWorksheet!H459)),1,0)</f>
        <v>0</v>
      </c>
      <c r="C454" s="11">
        <f>IF(B454=1,"",TrackingWorksheet!D459)</f>
        <v>0</v>
      </c>
      <c r="D454" s="19">
        <f>IF(B454=1,"",IF(AND(TrackingWorksheet!B459&lt;&gt;"",TrackingWorksheet!B459&lt;=WeeklySummary!$C$7,OR(TrackingWorksheet!C459="",TrackingWorksheet!C459&gt;=WeeklySummary!$C$6)),1,0))</f>
        <v>0</v>
      </c>
      <c r="E454" s="19">
        <f>IF(B454=1,"",IF(AND(TrackingWorksheet!F459&lt;&gt;"",TrackingWorksheet!F459&lt;=WeeklySummary!$C$7,WeeklySummary!$C$6-TrackingWorksheet!F459&lt;60),1,0)*D454)</f>
        <v>0</v>
      </c>
      <c r="F454" s="19">
        <f>IF(B454=1,"",IF(AND(TrackingWorksheet!F459&lt;&gt;"",TrackingWorksheet!F459&lt;=WeeklySummary!$C$7,TrackingWorksheet!F459&gt;$M$3),1,0)*D454)</f>
        <v>0</v>
      </c>
      <c r="G454" s="19">
        <f t="shared" si="7"/>
        <v>0</v>
      </c>
      <c r="H454" s="18">
        <f>IF(B454=1,"",IF(AND(TrackingWorksheet!G459&lt;&gt;"",TrackingWorksheet!G459&lt;=WeeklySummary!$C$7),1,0)*D454)</f>
        <v>0</v>
      </c>
      <c r="I454" s="18">
        <f>IF(B454=1,"",IF(AND(TrackingWorksheet!H459&lt;&gt;"",TrackingWorksheet!H459&lt;=WeeklySummary!$C$7),1,0)*D454)</f>
        <v>0</v>
      </c>
      <c r="J454" s="51">
        <f>IF(B454=1,"",IF(AND(TrackingWorksheet!F459="",TrackingWorksheet!G459="", TrackingWorksheet!H459=""),1,0)*D454)</f>
        <v>0</v>
      </c>
      <c r="K454" s="51"/>
      <c r="L454" s="51"/>
      <c r="N454" s="51"/>
    </row>
    <row r="455" spans="2:14" x14ac:dyDescent="0.35">
      <c r="B455" s="25">
        <f>IF(AND(ISBLANK(TrackingWorksheet!B460),ISBLANK(TrackingWorksheet!C460),ISBLANK(TrackingWorksheet!F460),ISBLANK(TrackingWorksheet!#REF!),
ISBLANK(TrackingWorksheet!#REF!),ISBLANK(TrackingWorksheet!#REF!),ISBLANK(TrackingWorksheet!G460),
ISBLANK(TrackingWorksheet!H460)),1,0)</f>
        <v>0</v>
      </c>
      <c r="C455" s="11">
        <f>IF(B455=1,"",TrackingWorksheet!D460)</f>
        <v>0</v>
      </c>
      <c r="D455" s="19">
        <f>IF(B455=1,"",IF(AND(TrackingWorksheet!B460&lt;&gt;"",TrackingWorksheet!B460&lt;=WeeklySummary!$C$7,OR(TrackingWorksheet!C460="",TrackingWorksheet!C460&gt;=WeeklySummary!$C$6)),1,0))</f>
        <v>0</v>
      </c>
      <c r="E455" s="19">
        <f>IF(B455=1,"",IF(AND(TrackingWorksheet!F460&lt;&gt;"",TrackingWorksheet!F460&lt;=WeeklySummary!$C$7,WeeklySummary!$C$6-TrackingWorksheet!F460&lt;60),1,0)*D455)</f>
        <v>0</v>
      </c>
      <c r="F455" s="19">
        <f>IF(B455=1,"",IF(AND(TrackingWorksheet!F460&lt;&gt;"",TrackingWorksheet!F460&lt;=WeeklySummary!$C$7,TrackingWorksheet!F460&gt;$M$3),1,0)*D455)</f>
        <v>0</v>
      </c>
      <c r="G455" s="19">
        <f t="shared" si="7"/>
        <v>0</v>
      </c>
      <c r="H455" s="18">
        <f>IF(B455=1,"",IF(AND(TrackingWorksheet!G460&lt;&gt;"",TrackingWorksheet!G460&lt;=WeeklySummary!$C$7),1,0)*D455)</f>
        <v>0</v>
      </c>
      <c r="I455" s="18">
        <f>IF(B455=1,"",IF(AND(TrackingWorksheet!H460&lt;&gt;"",TrackingWorksheet!H460&lt;=WeeklySummary!$C$7),1,0)*D455)</f>
        <v>0</v>
      </c>
      <c r="J455" s="51">
        <f>IF(B455=1,"",IF(AND(TrackingWorksheet!F460="",TrackingWorksheet!G460="", TrackingWorksheet!H460=""),1,0)*D455)</f>
        <v>0</v>
      </c>
      <c r="K455" s="51"/>
      <c r="L455" s="51"/>
      <c r="N455" s="51"/>
    </row>
    <row r="456" spans="2:14" x14ac:dyDescent="0.35">
      <c r="B456" s="25">
        <f>IF(AND(ISBLANK(TrackingWorksheet!B461),ISBLANK(TrackingWorksheet!C461),ISBLANK(TrackingWorksheet!F461),ISBLANK(TrackingWorksheet!#REF!),
ISBLANK(TrackingWorksheet!#REF!),ISBLANK(TrackingWorksheet!#REF!),ISBLANK(TrackingWorksheet!G461),
ISBLANK(TrackingWorksheet!H461)),1,0)</f>
        <v>0</v>
      </c>
      <c r="C456" s="11">
        <f>IF(B456=1,"",TrackingWorksheet!D461)</f>
        <v>0</v>
      </c>
      <c r="D456" s="19">
        <f>IF(B456=1,"",IF(AND(TrackingWorksheet!B461&lt;&gt;"",TrackingWorksheet!B461&lt;=WeeklySummary!$C$7,OR(TrackingWorksheet!C461="",TrackingWorksheet!C461&gt;=WeeklySummary!$C$6)),1,0))</f>
        <v>0</v>
      </c>
      <c r="E456" s="19">
        <f>IF(B456=1,"",IF(AND(TrackingWorksheet!F461&lt;&gt;"",TrackingWorksheet!F461&lt;=WeeklySummary!$C$7,WeeklySummary!$C$6-TrackingWorksheet!F461&lt;60),1,0)*D456)</f>
        <v>0</v>
      </c>
      <c r="F456" s="19">
        <f>IF(B456=1,"",IF(AND(TrackingWorksheet!F461&lt;&gt;"",TrackingWorksheet!F461&lt;=WeeklySummary!$C$7,TrackingWorksheet!F461&gt;$M$3),1,0)*D456)</f>
        <v>0</v>
      </c>
      <c r="G456" s="19">
        <f t="shared" si="7"/>
        <v>0</v>
      </c>
      <c r="H456" s="18">
        <f>IF(B456=1,"",IF(AND(TrackingWorksheet!G461&lt;&gt;"",TrackingWorksheet!G461&lt;=WeeklySummary!$C$7),1,0)*D456)</f>
        <v>0</v>
      </c>
      <c r="I456" s="18">
        <f>IF(B456=1,"",IF(AND(TrackingWorksheet!H461&lt;&gt;"",TrackingWorksheet!H461&lt;=WeeklySummary!$C$7),1,0)*D456)</f>
        <v>0</v>
      </c>
      <c r="J456" s="51">
        <f>IF(B456=1,"",IF(AND(TrackingWorksheet!F461="",TrackingWorksheet!G461="", TrackingWorksheet!H461=""),1,0)*D456)</f>
        <v>0</v>
      </c>
      <c r="K456" s="51"/>
      <c r="L456" s="51"/>
      <c r="N456" s="51"/>
    </row>
    <row r="457" spans="2:14" x14ac:dyDescent="0.35">
      <c r="B457" s="25">
        <f>IF(AND(ISBLANK(TrackingWorksheet!B462),ISBLANK(TrackingWorksheet!C462),ISBLANK(TrackingWorksheet!F462),ISBLANK(TrackingWorksheet!#REF!),
ISBLANK(TrackingWorksheet!#REF!),ISBLANK(TrackingWorksheet!#REF!),ISBLANK(TrackingWorksheet!G462),
ISBLANK(TrackingWorksheet!H462)),1,0)</f>
        <v>0</v>
      </c>
      <c r="C457" s="11">
        <f>IF(B457=1,"",TrackingWorksheet!D462)</f>
        <v>0</v>
      </c>
      <c r="D457" s="19">
        <f>IF(B457=1,"",IF(AND(TrackingWorksheet!B462&lt;&gt;"",TrackingWorksheet!B462&lt;=WeeklySummary!$C$7,OR(TrackingWorksheet!C462="",TrackingWorksheet!C462&gt;=WeeklySummary!$C$6)),1,0))</f>
        <v>0</v>
      </c>
      <c r="E457" s="19">
        <f>IF(B457=1,"",IF(AND(TrackingWorksheet!F462&lt;&gt;"",TrackingWorksheet!F462&lt;=WeeklySummary!$C$7,WeeklySummary!$C$6-TrackingWorksheet!F462&lt;60),1,0)*D457)</f>
        <v>0</v>
      </c>
      <c r="F457" s="19">
        <f>IF(B457=1,"",IF(AND(TrackingWorksheet!F462&lt;&gt;"",TrackingWorksheet!F462&lt;=WeeklySummary!$C$7,TrackingWorksheet!F462&gt;$M$3),1,0)*D457)</f>
        <v>0</v>
      </c>
      <c r="G457" s="19">
        <f t="shared" si="7"/>
        <v>0</v>
      </c>
      <c r="H457" s="18">
        <f>IF(B457=1,"",IF(AND(TrackingWorksheet!G462&lt;&gt;"",TrackingWorksheet!G462&lt;=WeeklySummary!$C$7),1,0)*D457)</f>
        <v>0</v>
      </c>
      <c r="I457" s="18">
        <f>IF(B457=1,"",IF(AND(TrackingWorksheet!H462&lt;&gt;"",TrackingWorksheet!H462&lt;=WeeklySummary!$C$7),1,0)*D457)</f>
        <v>0</v>
      </c>
      <c r="J457" s="51">
        <f>IF(B457=1,"",IF(AND(TrackingWorksheet!F462="",TrackingWorksheet!G462="", TrackingWorksheet!H462=""),1,0)*D457)</f>
        <v>0</v>
      </c>
      <c r="K457" s="51"/>
      <c r="L457" s="51"/>
      <c r="N457" s="51"/>
    </row>
    <row r="458" spans="2:14" x14ac:dyDescent="0.35">
      <c r="B458" s="25">
        <f>IF(AND(ISBLANK(TrackingWorksheet!B463),ISBLANK(TrackingWorksheet!C463),ISBLANK(TrackingWorksheet!F463),ISBLANK(TrackingWorksheet!#REF!),
ISBLANK(TrackingWorksheet!#REF!),ISBLANK(TrackingWorksheet!#REF!),ISBLANK(TrackingWorksheet!G463),
ISBLANK(TrackingWorksheet!H463)),1,0)</f>
        <v>0</v>
      </c>
      <c r="C458" s="11">
        <f>IF(B458=1,"",TrackingWorksheet!D463)</f>
        <v>0</v>
      </c>
      <c r="D458" s="19">
        <f>IF(B458=1,"",IF(AND(TrackingWorksheet!B463&lt;&gt;"",TrackingWorksheet!B463&lt;=WeeklySummary!$C$7,OR(TrackingWorksheet!C463="",TrackingWorksheet!C463&gt;=WeeklySummary!$C$6)),1,0))</f>
        <v>0</v>
      </c>
      <c r="E458" s="19">
        <f>IF(B458=1,"",IF(AND(TrackingWorksheet!F463&lt;&gt;"",TrackingWorksheet!F463&lt;=WeeklySummary!$C$7,WeeklySummary!$C$6-TrackingWorksheet!F463&lt;60),1,0)*D458)</f>
        <v>0</v>
      </c>
      <c r="F458" s="19">
        <f>IF(B458=1,"",IF(AND(TrackingWorksheet!F463&lt;&gt;"",TrackingWorksheet!F463&lt;=WeeklySummary!$C$7,TrackingWorksheet!F463&gt;$M$3),1,0)*D458)</f>
        <v>0</v>
      </c>
      <c r="G458" s="19">
        <f t="shared" si="7"/>
        <v>0</v>
      </c>
      <c r="H458" s="18">
        <f>IF(B458=1,"",IF(AND(TrackingWorksheet!G463&lt;&gt;"",TrackingWorksheet!G463&lt;=WeeklySummary!$C$7),1,0)*D458)</f>
        <v>0</v>
      </c>
      <c r="I458" s="18">
        <f>IF(B458=1,"",IF(AND(TrackingWorksheet!H463&lt;&gt;"",TrackingWorksheet!H463&lt;=WeeklySummary!$C$7),1,0)*D458)</f>
        <v>0</v>
      </c>
      <c r="J458" s="51">
        <f>IF(B458=1,"",IF(AND(TrackingWorksheet!F463="",TrackingWorksheet!G463="", TrackingWorksheet!H463=""),1,0)*D458)</f>
        <v>0</v>
      </c>
      <c r="K458" s="51"/>
      <c r="L458" s="51"/>
      <c r="N458" s="51"/>
    </row>
    <row r="459" spans="2:14" x14ac:dyDescent="0.35">
      <c r="B459" s="25">
        <f>IF(AND(ISBLANK(TrackingWorksheet!B464),ISBLANK(TrackingWorksheet!C464),ISBLANK(TrackingWorksheet!F464),ISBLANK(TrackingWorksheet!#REF!),
ISBLANK(TrackingWorksheet!#REF!),ISBLANK(TrackingWorksheet!#REF!),ISBLANK(TrackingWorksheet!G464),
ISBLANK(TrackingWorksheet!H464)),1,0)</f>
        <v>0</v>
      </c>
      <c r="C459" s="11">
        <f>IF(B459=1,"",TrackingWorksheet!D464)</f>
        <v>0</v>
      </c>
      <c r="D459" s="19">
        <f>IF(B459=1,"",IF(AND(TrackingWorksheet!B464&lt;&gt;"",TrackingWorksheet!B464&lt;=WeeklySummary!$C$7,OR(TrackingWorksheet!C464="",TrackingWorksheet!C464&gt;=WeeklySummary!$C$6)),1,0))</f>
        <v>0</v>
      </c>
      <c r="E459" s="19">
        <f>IF(B459=1,"",IF(AND(TrackingWorksheet!F464&lt;&gt;"",TrackingWorksheet!F464&lt;=WeeklySummary!$C$7,WeeklySummary!$C$6-TrackingWorksheet!F464&lt;60),1,0)*D459)</f>
        <v>0</v>
      </c>
      <c r="F459" s="19">
        <f>IF(B459=1,"",IF(AND(TrackingWorksheet!F464&lt;&gt;"",TrackingWorksheet!F464&lt;=WeeklySummary!$C$7,TrackingWorksheet!F464&gt;$M$3),1,0)*D459)</f>
        <v>0</v>
      </c>
      <c r="G459" s="19">
        <f t="shared" si="7"/>
        <v>0</v>
      </c>
      <c r="H459" s="18">
        <f>IF(B459=1,"",IF(AND(TrackingWorksheet!G464&lt;&gt;"",TrackingWorksheet!G464&lt;=WeeklySummary!$C$7),1,0)*D459)</f>
        <v>0</v>
      </c>
      <c r="I459" s="18">
        <f>IF(B459=1,"",IF(AND(TrackingWorksheet!H464&lt;&gt;"",TrackingWorksheet!H464&lt;=WeeklySummary!$C$7),1,0)*D459)</f>
        <v>0</v>
      </c>
      <c r="J459" s="51">
        <f>IF(B459=1,"",IF(AND(TrackingWorksheet!F464="",TrackingWorksheet!G464="", TrackingWorksheet!H464=""),1,0)*D459)</f>
        <v>0</v>
      </c>
      <c r="K459" s="51"/>
      <c r="L459" s="51"/>
      <c r="N459" s="51"/>
    </row>
    <row r="460" spans="2:14" x14ac:dyDescent="0.35">
      <c r="B460" s="25">
        <f>IF(AND(ISBLANK(TrackingWorksheet!B465),ISBLANK(TrackingWorksheet!C465),ISBLANK(TrackingWorksheet!F465),ISBLANK(TrackingWorksheet!#REF!),
ISBLANK(TrackingWorksheet!#REF!),ISBLANK(TrackingWorksheet!#REF!),ISBLANK(TrackingWorksheet!G465),
ISBLANK(TrackingWorksheet!H465)),1,0)</f>
        <v>0</v>
      </c>
      <c r="C460" s="11">
        <f>IF(B460=1,"",TrackingWorksheet!D465)</f>
        <v>0</v>
      </c>
      <c r="D460" s="19">
        <f>IF(B460=1,"",IF(AND(TrackingWorksheet!B465&lt;&gt;"",TrackingWorksheet!B465&lt;=WeeklySummary!$C$7,OR(TrackingWorksheet!C465="",TrackingWorksheet!C465&gt;=WeeklySummary!$C$6)),1,0))</f>
        <v>0</v>
      </c>
      <c r="E460" s="19">
        <f>IF(B460=1,"",IF(AND(TrackingWorksheet!F465&lt;&gt;"",TrackingWorksheet!F465&lt;=WeeklySummary!$C$7,WeeklySummary!$C$6-TrackingWorksheet!F465&lt;60),1,0)*D460)</f>
        <v>0</v>
      </c>
      <c r="F460" s="19">
        <f>IF(B460=1,"",IF(AND(TrackingWorksheet!F465&lt;&gt;"",TrackingWorksheet!F465&lt;=WeeklySummary!$C$7,TrackingWorksheet!F465&gt;$M$3),1,0)*D460)</f>
        <v>0</v>
      </c>
      <c r="G460" s="19">
        <f t="shared" si="7"/>
        <v>0</v>
      </c>
      <c r="H460" s="18">
        <f>IF(B460=1,"",IF(AND(TrackingWorksheet!G465&lt;&gt;"",TrackingWorksheet!G465&lt;=WeeklySummary!$C$7),1,0)*D460)</f>
        <v>0</v>
      </c>
      <c r="I460" s="18">
        <f>IF(B460=1,"",IF(AND(TrackingWorksheet!H465&lt;&gt;"",TrackingWorksheet!H465&lt;=WeeklySummary!$C$7),1,0)*D460)</f>
        <v>0</v>
      </c>
      <c r="J460" s="51">
        <f>IF(B460=1,"",IF(AND(TrackingWorksheet!F465="",TrackingWorksheet!G465="", TrackingWorksheet!H465=""),1,0)*D460)</f>
        <v>0</v>
      </c>
      <c r="K460" s="51"/>
      <c r="L460" s="51"/>
      <c r="N460" s="51"/>
    </row>
    <row r="461" spans="2:14" x14ac:dyDescent="0.35">
      <c r="B461" s="25">
        <f>IF(AND(ISBLANK(TrackingWorksheet!B466),ISBLANK(TrackingWorksheet!C466),ISBLANK(TrackingWorksheet!F466),ISBLANK(TrackingWorksheet!#REF!),
ISBLANK(TrackingWorksheet!#REF!),ISBLANK(TrackingWorksheet!#REF!),ISBLANK(TrackingWorksheet!G466),
ISBLANK(TrackingWorksheet!H466)),1,0)</f>
        <v>0</v>
      </c>
      <c r="C461" s="11">
        <f>IF(B461=1,"",TrackingWorksheet!D466)</f>
        <v>0</v>
      </c>
      <c r="D461" s="19">
        <f>IF(B461=1,"",IF(AND(TrackingWorksheet!B466&lt;&gt;"",TrackingWorksheet!B466&lt;=WeeklySummary!$C$7,OR(TrackingWorksheet!C466="",TrackingWorksheet!C466&gt;=WeeklySummary!$C$6)),1,0))</f>
        <v>0</v>
      </c>
      <c r="E461" s="19">
        <f>IF(B461=1,"",IF(AND(TrackingWorksheet!F466&lt;&gt;"",TrackingWorksheet!F466&lt;=WeeklySummary!$C$7,WeeklySummary!$C$6-TrackingWorksheet!F466&lt;60),1,0)*D461)</f>
        <v>0</v>
      </c>
      <c r="F461" s="19">
        <f>IF(B461=1,"",IF(AND(TrackingWorksheet!F466&lt;&gt;"",TrackingWorksheet!F466&lt;=WeeklySummary!$C$7,TrackingWorksheet!F466&gt;$M$3),1,0)*D461)</f>
        <v>0</v>
      </c>
      <c r="G461" s="19">
        <f t="shared" si="7"/>
        <v>0</v>
      </c>
      <c r="H461" s="18">
        <f>IF(B461=1,"",IF(AND(TrackingWorksheet!G466&lt;&gt;"",TrackingWorksheet!G466&lt;=WeeklySummary!$C$7),1,0)*D461)</f>
        <v>0</v>
      </c>
      <c r="I461" s="18">
        <f>IF(B461=1,"",IF(AND(TrackingWorksheet!H466&lt;&gt;"",TrackingWorksheet!H466&lt;=WeeklySummary!$C$7),1,0)*D461)</f>
        <v>0</v>
      </c>
      <c r="J461" s="51">
        <f>IF(B461=1,"",IF(AND(TrackingWorksheet!F466="",TrackingWorksheet!G466="", TrackingWorksheet!H466=""),1,0)*D461)</f>
        <v>0</v>
      </c>
      <c r="K461" s="51"/>
      <c r="L461" s="51"/>
      <c r="N461" s="51"/>
    </row>
    <row r="462" spans="2:14" x14ac:dyDescent="0.35">
      <c r="B462" s="25">
        <f>IF(AND(ISBLANK(TrackingWorksheet!B467),ISBLANK(TrackingWorksheet!C467),ISBLANK(TrackingWorksheet!F467),ISBLANK(TrackingWorksheet!#REF!),
ISBLANK(TrackingWorksheet!#REF!),ISBLANK(TrackingWorksheet!#REF!),ISBLANK(TrackingWorksheet!G467),
ISBLANK(TrackingWorksheet!H467)),1,0)</f>
        <v>0</v>
      </c>
      <c r="C462" s="11">
        <f>IF(B462=1,"",TrackingWorksheet!D467)</f>
        <v>0</v>
      </c>
      <c r="D462" s="19">
        <f>IF(B462=1,"",IF(AND(TrackingWorksheet!B467&lt;&gt;"",TrackingWorksheet!B467&lt;=WeeklySummary!$C$7,OR(TrackingWorksheet!C467="",TrackingWorksheet!C467&gt;=WeeklySummary!$C$6)),1,0))</f>
        <v>0</v>
      </c>
      <c r="E462" s="19">
        <f>IF(B462=1,"",IF(AND(TrackingWorksheet!F467&lt;&gt;"",TrackingWorksheet!F467&lt;=WeeklySummary!$C$7,WeeklySummary!$C$6-TrackingWorksheet!F467&lt;60),1,0)*D462)</f>
        <v>0</v>
      </c>
      <c r="F462" s="19">
        <f>IF(B462=1,"",IF(AND(TrackingWorksheet!F467&lt;&gt;"",TrackingWorksheet!F467&lt;=WeeklySummary!$C$7,TrackingWorksheet!F467&gt;$M$3),1,0)*D462)</f>
        <v>0</v>
      </c>
      <c r="G462" s="19">
        <f t="shared" si="7"/>
        <v>0</v>
      </c>
      <c r="H462" s="18">
        <f>IF(B462=1,"",IF(AND(TrackingWorksheet!G467&lt;&gt;"",TrackingWorksheet!G467&lt;=WeeklySummary!$C$7),1,0)*D462)</f>
        <v>0</v>
      </c>
      <c r="I462" s="18">
        <f>IF(B462=1,"",IF(AND(TrackingWorksheet!H467&lt;&gt;"",TrackingWorksheet!H467&lt;=WeeklySummary!$C$7),1,0)*D462)</f>
        <v>0</v>
      </c>
      <c r="J462" s="51">
        <f>IF(B462=1,"",IF(AND(TrackingWorksheet!F467="",TrackingWorksheet!G467="", TrackingWorksheet!H467=""),1,0)*D462)</f>
        <v>0</v>
      </c>
      <c r="K462" s="51"/>
      <c r="L462" s="51"/>
      <c r="N462" s="51"/>
    </row>
    <row r="463" spans="2:14" x14ac:dyDescent="0.35">
      <c r="B463" s="25">
        <f>IF(AND(ISBLANK(TrackingWorksheet!B468),ISBLANK(TrackingWorksheet!C468),ISBLANK(TrackingWorksheet!F468),ISBLANK(TrackingWorksheet!#REF!),
ISBLANK(TrackingWorksheet!#REF!),ISBLANK(TrackingWorksheet!#REF!),ISBLANK(TrackingWorksheet!G468),
ISBLANK(TrackingWorksheet!H468)),1,0)</f>
        <v>0</v>
      </c>
      <c r="C463" s="11">
        <f>IF(B463=1,"",TrackingWorksheet!D468)</f>
        <v>0</v>
      </c>
      <c r="D463" s="19">
        <f>IF(B463=1,"",IF(AND(TrackingWorksheet!B468&lt;&gt;"",TrackingWorksheet!B468&lt;=WeeklySummary!$C$7,OR(TrackingWorksheet!C468="",TrackingWorksheet!C468&gt;=WeeklySummary!$C$6)),1,0))</f>
        <v>0</v>
      </c>
      <c r="E463" s="19">
        <f>IF(B463=1,"",IF(AND(TrackingWorksheet!F468&lt;&gt;"",TrackingWorksheet!F468&lt;=WeeklySummary!$C$7,WeeklySummary!$C$6-TrackingWorksheet!F468&lt;60),1,0)*D463)</f>
        <v>0</v>
      </c>
      <c r="F463" s="19">
        <f>IF(B463=1,"",IF(AND(TrackingWorksheet!F468&lt;&gt;"",TrackingWorksheet!F468&lt;=WeeklySummary!$C$7,TrackingWorksheet!F468&gt;$M$3),1,0)*D463)</f>
        <v>0</v>
      </c>
      <c r="G463" s="19">
        <f t="shared" si="7"/>
        <v>0</v>
      </c>
      <c r="H463" s="18">
        <f>IF(B463=1,"",IF(AND(TrackingWorksheet!G468&lt;&gt;"",TrackingWorksheet!G468&lt;=WeeklySummary!$C$7),1,0)*D463)</f>
        <v>0</v>
      </c>
      <c r="I463" s="18">
        <f>IF(B463=1,"",IF(AND(TrackingWorksheet!H468&lt;&gt;"",TrackingWorksheet!H468&lt;=WeeklySummary!$C$7),1,0)*D463)</f>
        <v>0</v>
      </c>
      <c r="J463" s="51">
        <f>IF(B463=1,"",IF(AND(TrackingWorksheet!F468="",TrackingWorksheet!G468="", TrackingWorksheet!H468=""),1,0)*D463)</f>
        <v>0</v>
      </c>
      <c r="K463" s="51"/>
      <c r="L463" s="51"/>
      <c r="N463" s="51"/>
    </row>
    <row r="464" spans="2:14" x14ac:dyDescent="0.35">
      <c r="B464" s="25">
        <f>IF(AND(ISBLANK(TrackingWorksheet!B469),ISBLANK(TrackingWorksheet!C469),ISBLANK(TrackingWorksheet!F469),ISBLANK(TrackingWorksheet!#REF!),
ISBLANK(TrackingWorksheet!#REF!),ISBLANK(TrackingWorksheet!#REF!),ISBLANK(TrackingWorksheet!G469),
ISBLANK(TrackingWorksheet!H469)),1,0)</f>
        <v>0</v>
      </c>
      <c r="C464" s="11">
        <f>IF(B464=1,"",TrackingWorksheet!D469)</f>
        <v>0</v>
      </c>
      <c r="D464" s="19">
        <f>IF(B464=1,"",IF(AND(TrackingWorksheet!B469&lt;&gt;"",TrackingWorksheet!B469&lt;=WeeklySummary!$C$7,OR(TrackingWorksheet!C469="",TrackingWorksheet!C469&gt;=WeeklySummary!$C$6)),1,0))</f>
        <v>0</v>
      </c>
      <c r="E464" s="19">
        <f>IF(B464=1,"",IF(AND(TrackingWorksheet!F469&lt;&gt;"",TrackingWorksheet!F469&lt;=WeeklySummary!$C$7,WeeklySummary!$C$6-TrackingWorksheet!F469&lt;60),1,0)*D464)</f>
        <v>0</v>
      </c>
      <c r="F464" s="19">
        <f>IF(B464=1,"",IF(AND(TrackingWorksheet!F469&lt;&gt;"",TrackingWorksheet!F469&lt;=WeeklySummary!$C$7,TrackingWorksheet!F469&gt;$M$3),1,0)*D464)</f>
        <v>0</v>
      </c>
      <c r="G464" s="19">
        <f t="shared" si="7"/>
        <v>0</v>
      </c>
      <c r="H464" s="18">
        <f>IF(B464=1,"",IF(AND(TrackingWorksheet!G469&lt;&gt;"",TrackingWorksheet!G469&lt;=WeeklySummary!$C$7),1,0)*D464)</f>
        <v>0</v>
      </c>
      <c r="I464" s="18">
        <f>IF(B464=1,"",IF(AND(TrackingWorksheet!H469&lt;&gt;"",TrackingWorksheet!H469&lt;=WeeklySummary!$C$7),1,0)*D464)</f>
        <v>0</v>
      </c>
      <c r="J464" s="51">
        <f>IF(B464=1,"",IF(AND(TrackingWorksheet!F469="",TrackingWorksheet!G469="", TrackingWorksheet!H469=""),1,0)*D464)</f>
        <v>0</v>
      </c>
      <c r="K464" s="51"/>
      <c r="L464" s="51"/>
      <c r="N464" s="51"/>
    </row>
    <row r="465" spans="2:14" x14ac:dyDescent="0.35">
      <c r="B465" s="25">
        <f>IF(AND(ISBLANK(TrackingWorksheet!B470),ISBLANK(TrackingWorksheet!C470),ISBLANK(TrackingWorksheet!F470),ISBLANK(TrackingWorksheet!#REF!),
ISBLANK(TrackingWorksheet!#REF!),ISBLANK(TrackingWorksheet!#REF!),ISBLANK(TrackingWorksheet!G470),
ISBLANK(TrackingWorksheet!H470)),1,0)</f>
        <v>0</v>
      </c>
      <c r="C465" s="11">
        <f>IF(B465=1,"",TrackingWorksheet!D470)</f>
        <v>0</v>
      </c>
      <c r="D465" s="19">
        <f>IF(B465=1,"",IF(AND(TrackingWorksheet!B470&lt;&gt;"",TrackingWorksheet!B470&lt;=WeeklySummary!$C$7,OR(TrackingWorksheet!C470="",TrackingWorksheet!C470&gt;=WeeklySummary!$C$6)),1,0))</f>
        <v>0</v>
      </c>
      <c r="E465" s="19">
        <f>IF(B465=1,"",IF(AND(TrackingWorksheet!F470&lt;&gt;"",TrackingWorksheet!F470&lt;=WeeklySummary!$C$7,WeeklySummary!$C$6-TrackingWorksheet!F470&lt;60),1,0)*D465)</f>
        <v>0</v>
      </c>
      <c r="F465" s="19">
        <f>IF(B465=1,"",IF(AND(TrackingWorksheet!F470&lt;&gt;"",TrackingWorksheet!F470&lt;=WeeklySummary!$C$7,TrackingWorksheet!F470&gt;$M$3),1,0)*D465)</f>
        <v>0</v>
      </c>
      <c r="G465" s="19">
        <f t="shared" si="7"/>
        <v>0</v>
      </c>
      <c r="H465" s="18">
        <f>IF(B465=1,"",IF(AND(TrackingWorksheet!G470&lt;&gt;"",TrackingWorksheet!G470&lt;=WeeklySummary!$C$7),1,0)*D465)</f>
        <v>0</v>
      </c>
      <c r="I465" s="18">
        <f>IF(B465=1,"",IF(AND(TrackingWorksheet!H470&lt;&gt;"",TrackingWorksheet!H470&lt;=WeeklySummary!$C$7),1,0)*D465)</f>
        <v>0</v>
      </c>
      <c r="J465" s="51">
        <f>IF(B465=1,"",IF(AND(TrackingWorksheet!F470="",TrackingWorksheet!G470="", TrackingWorksheet!H470=""),1,0)*D465)</f>
        <v>0</v>
      </c>
      <c r="K465" s="51"/>
      <c r="L465" s="51"/>
      <c r="N465" s="51"/>
    </row>
    <row r="466" spans="2:14" x14ac:dyDescent="0.35">
      <c r="B466" s="25">
        <f>IF(AND(ISBLANK(TrackingWorksheet!B471),ISBLANK(TrackingWorksheet!C471),ISBLANK(TrackingWorksheet!F471),ISBLANK(TrackingWorksheet!#REF!),
ISBLANK(TrackingWorksheet!#REF!),ISBLANK(TrackingWorksheet!#REF!),ISBLANK(TrackingWorksheet!G471),
ISBLANK(TrackingWorksheet!H471)),1,0)</f>
        <v>0</v>
      </c>
      <c r="C466" s="11">
        <f>IF(B466=1,"",TrackingWorksheet!D471)</f>
        <v>0</v>
      </c>
      <c r="D466" s="19">
        <f>IF(B466=1,"",IF(AND(TrackingWorksheet!B471&lt;&gt;"",TrackingWorksheet!B471&lt;=WeeklySummary!$C$7,OR(TrackingWorksheet!C471="",TrackingWorksheet!C471&gt;=WeeklySummary!$C$6)),1,0))</f>
        <v>0</v>
      </c>
      <c r="E466" s="19">
        <f>IF(B466=1,"",IF(AND(TrackingWorksheet!F471&lt;&gt;"",TrackingWorksheet!F471&lt;=WeeklySummary!$C$7,WeeklySummary!$C$6-TrackingWorksheet!F471&lt;60),1,0)*D466)</f>
        <v>0</v>
      </c>
      <c r="F466" s="19">
        <f>IF(B466=1,"",IF(AND(TrackingWorksheet!F471&lt;&gt;"",TrackingWorksheet!F471&lt;=WeeklySummary!$C$7,TrackingWorksheet!F471&gt;$M$3),1,0)*D466)</f>
        <v>0</v>
      </c>
      <c r="G466" s="19">
        <f t="shared" si="7"/>
        <v>0</v>
      </c>
      <c r="H466" s="18">
        <f>IF(B466=1,"",IF(AND(TrackingWorksheet!G471&lt;&gt;"",TrackingWorksheet!G471&lt;=WeeklySummary!$C$7),1,0)*D466)</f>
        <v>0</v>
      </c>
      <c r="I466" s="18">
        <f>IF(B466=1,"",IF(AND(TrackingWorksheet!H471&lt;&gt;"",TrackingWorksheet!H471&lt;=WeeklySummary!$C$7),1,0)*D466)</f>
        <v>0</v>
      </c>
      <c r="J466" s="51">
        <f>IF(B466=1,"",IF(AND(TrackingWorksheet!F471="",TrackingWorksheet!G471="", TrackingWorksheet!H471=""),1,0)*D466)</f>
        <v>0</v>
      </c>
      <c r="K466" s="51"/>
      <c r="L466" s="51"/>
      <c r="N466" s="51"/>
    </row>
    <row r="467" spans="2:14" x14ac:dyDescent="0.35">
      <c r="B467" s="25">
        <f>IF(AND(ISBLANK(TrackingWorksheet!B472),ISBLANK(TrackingWorksheet!C472),ISBLANK(TrackingWorksheet!F472),ISBLANK(TrackingWorksheet!#REF!),
ISBLANK(TrackingWorksheet!#REF!),ISBLANK(TrackingWorksheet!#REF!),ISBLANK(TrackingWorksheet!G472),
ISBLANK(TrackingWorksheet!H472)),1,0)</f>
        <v>0</v>
      </c>
      <c r="C467" s="11">
        <f>IF(B467=1,"",TrackingWorksheet!D472)</f>
        <v>0</v>
      </c>
      <c r="D467" s="19">
        <f>IF(B467=1,"",IF(AND(TrackingWorksheet!B472&lt;&gt;"",TrackingWorksheet!B472&lt;=WeeklySummary!$C$7,OR(TrackingWorksheet!C472="",TrackingWorksheet!C472&gt;=WeeklySummary!$C$6)),1,0))</f>
        <v>0</v>
      </c>
      <c r="E467" s="19">
        <f>IF(B467=1,"",IF(AND(TrackingWorksheet!F472&lt;&gt;"",TrackingWorksheet!F472&lt;=WeeklySummary!$C$7,WeeklySummary!$C$6-TrackingWorksheet!F472&lt;60),1,0)*D467)</f>
        <v>0</v>
      </c>
      <c r="F467" s="19">
        <f>IF(B467=1,"",IF(AND(TrackingWorksheet!F472&lt;&gt;"",TrackingWorksheet!F472&lt;=WeeklySummary!$C$7,TrackingWorksheet!F472&gt;$M$3),1,0)*D467)</f>
        <v>0</v>
      </c>
      <c r="G467" s="19">
        <f t="shared" si="7"/>
        <v>0</v>
      </c>
      <c r="H467" s="18">
        <f>IF(B467=1,"",IF(AND(TrackingWorksheet!G472&lt;&gt;"",TrackingWorksheet!G472&lt;=WeeklySummary!$C$7),1,0)*D467)</f>
        <v>0</v>
      </c>
      <c r="I467" s="18">
        <f>IF(B467=1,"",IF(AND(TrackingWorksheet!H472&lt;&gt;"",TrackingWorksheet!H472&lt;=WeeklySummary!$C$7),1,0)*D467)</f>
        <v>0</v>
      </c>
      <c r="J467" s="51">
        <f>IF(B467=1,"",IF(AND(TrackingWorksheet!F472="",TrackingWorksheet!G472="", TrackingWorksheet!H472=""),1,0)*D467)</f>
        <v>0</v>
      </c>
      <c r="K467" s="51"/>
      <c r="L467" s="51"/>
      <c r="N467" s="51"/>
    </row>
    <row r="468" spans="2:14" x14ac:dyDescent="0.35">
      <c r="B468" s="25">
        <f>IF(AND(ISBLANK(TrackingWorksheet!B473),ISBLANK(TrackingWorksheet!C473),ISBLANK(TrackingWorksheet!F473),ISBLANK(TrackingWorksheet!#REF!),
ISBLANK(TrackingWorksheet!#REF!),ISBLANK(TrackingWorksheet!#REF!),ISBLANK(TrackingWorksheet!G473),
ISBLANK(TrackingWorksheet!H473)),1,0)</f>
        <v>0</v>
      </c>
      <c r="C468" s="11">
        <f>IF(B468=1,"",TrackingWorksheet!D473)</f>
        <v>0</v>
      </c>
      <c r="D468" s="19">
        <f>IF(B468=1,"",IF(AND(TrackingWorksheet!B473&lt;&gt;"",TrackingWorksheet!B473&lt;=WeeklySummary!$C$7,OR(TrackingWorksheet!C473="",TrackingWorksheet!C473&gt;=WeeklySummary!$C$6)),1,0))</f>
        <v>0</v>
      </c>
      <c r="E468" s="19">
        <f>IF(B468=1,"",IF(AND(TrackingWorksheet!F473&lt;&gt;"",TrackingWorksheet!F473&lt;=WeeklySummary!$C$7,WeeklySummary!$C$6-TrackingWorksheet!F473&lt;60),1,0)*D468)</f>
        <v>0</v>
      </c>
      <c r="F468" s="19">
        <f>IF(B468=1,"",IF(AND(TrackingWorksheet!F473&lt;&gt;"",TrackingWorksheet!F473&lt;=WeeklySummary!$C$7,TrackingWorksheet!F473&gt;$M$3),1,0)*D468)</f>
        <v>0</v>
      </c>
      <c r="G468" s="19">
        <f t="shared" si="7"/>
        <v>0</v>
      </c>
      <c r="H468" s="18">
        <f>IF(B468=1,"",IF(AND(TrackingWorksheet!G473&lt;&gt;"",TrackingWorksheet!G473&lt;=WeeklySummary!$C$7),1,0)*D468)</f>
        <v>0</v>
      </c>
      <c r="I468" s="18">
        <f>IF(B468=1,"",IF(AND(TrackingWorksheet!H473&lt;&gt;"",TrackingWorksheet!H473&lt;=WeeklySummary!$C$7),1,0)*D468)</f>
        <v>0</v>
      </c>
      <c r="J468" s="51">
        <f>IF(B468=1,"",IF(AND(TrackingWorksheet!F473="",TrackingWorksheet!G473="", TrackingWorksheet!H473=""),1,0)*D468)</f>
        <v>0</v>
      </c>
      <c r="K468" s="51"/>
      <c r="L468" s="51"/>
      <c r="N468" s="51"/>
    </row>
    <row r="469" spans="2:14" x14ac:dyDescent="0.35">
      <c r="B469" s="25">
        <f>IF(AND(ISBLANK(TrackingWorksheet!B474),ISBLANK(TrackingWorksheet!C474),ISBLANK(TrackingWorksheet!F474),ISBLANK(TrackingWorksheet!#REF!),
ISBLANK(TrackingWorksheet!#REF!),ISBLANK(TrackingWorksheet!#REF!),ISBLANK(TrackingWorksheet!G474),
ISBLANK(TrackingWorksheet!H474)),1,0)</f>
        <v>0</v>
      </c>
      <c r="C469" s="11">
        <f>IF(B469=1,"",TrackingWorksheet!D474)</f>
        <v>0</v>
      </c>
      <c r="D469" s="19">
        <f>IF(B469=1,"",IF(AND(TrackingWorksheet!B474&lt;&gt;"",TrackingWorksheet!B474&lt;=WeeklySummary!$C$7,OR(TrackingWorksheet!C474="",TrackingWorksheet!C474&gt;=WeeklySummary!$C$6)),1,0))</f>
        <v>0</v>
      </c>
      <c r="E469" s="19">
        <f>IF(B469=1,"",IF(AND(TrackingWorksheet!F474&lt;&gt;"",TrackingWorksheet!F474&lt;=WeeklySummary!$C$7,WeeklySummary!$C$6-TrackingWorksheet!F474&lt;60),1,0)*D469)</f>
        <v>0</v>
      </c>
      <c r="F469" s="19">
        <f>IF(B469=1,"",IF(AND(TrackingWorksheet!F474&lt;&gt;"",TrackingWorksheet!F474&lt;=WeeklySummary!$C$7,TrackingWorksheet!F474&gt;$M$3),1,0)*D469)</f>
        <v>0</v>
      </c>
      <c r="G469" s="19">
        <f t="shared" si="7"/>
        <v>0</v>
      </c>
      <c r="H469" s="18">
        <f>IF(B469=1,"",IF(AND(TrackingWorksheet!G474&lt;&gt;"",TrackingWorksheet!G474&lt;=WeeklySummary!$C$7),1,0)*D469)</f>
        <v>0</v>
      </c>
      <c r="I469" s="18">
        <f>IF(B469=1,"",IF(AND(TrackingWorksheet!H474&lt;&gt;"",TrackingWorksheet!H474&lt;=WeeklySummary!$C$7),1,0)*D469)</f>
        <v>0</v>
      </c>
      <c r="J469" s="51">
        <f>IF(B469=1,"",IF(AND(TrackingWorksheet!F474="",TrackingWorksheet!G474="", TrackingWorksheet!H474=""),1,0)*D469)</f>
        <v>0</v>
      </c>
      <c r="K469" s="51"/>
      <c r="L469" s="51"/>
      <c r="N469" s="51"/>
    </row>
    <row r="470" spans="2:14" x14ac:dyDescent="0.35">
      <c r="B470" s="25">
        <f>IF(AND(ISBLANK(TrackingWorksheet!B475),ISBLANK(TrackingWorksheet!C475),ISBLANK(TrackingWorksheet!F475),ISBLANK(TrackingWorksheet!#REF!),
ISBLANK(TrackingWorksheet!#REF!),ISBLANK(TrackingWorksheet!#REF!),ISBLANK(TrackingWorksheet!G475),
ISBLANK(TrackingWorksheet!H475)),1,0)</f>
        <v>0</v>
      </c>
      <c r="C470" s="11">
        <f>IF(B470=1,"",TrackingWorksheet!D475)</f>
        <v>0</v>
      </c>
      <c r="D470" s="19">
        <f>IF(B470=1,"",IF(AND(TrackingWorksheet!B475&lt;&gt;"",TrackingWorksheet!B475&lt;=WeeklySummary!$C$7,OR(TrackingWorksheet!C475="",TrackingWorksheet!C475&gt;=WeeklySummary!$C$6)),1,0))</f>
        <v>0</v>
      </c>
      <c r="E470" s="19">
        <f>IF(B470=1,"",IF(AND(TrackingWorksheet!F475&lt;&gt;"",TrackingWorksheet!F475&lt;=WeeklySummary!$C$7,WeeklySummary!$C$6-TrackingWorksheet!F475&lt;60),1,0)*D470)</f>
        <v>0</v>
      </c>
      <c r="F470" s="19">
        <f>IF(B470=1,"",IF(AND(TrackingWorksheet!F475&lt;&gt;"",TrackingWorksheet!F475&lt;=WeeklySummary!$C$7,TrackingWorksheet!F475&gt;$M$3),1,0)*D470)</f>
        <v>0</v>
      </c>
      <c r="G470" s="19">
        <f t="shared" si="7"/>
        <v>0</v>
      </c>
      <c r="H470" s="18">
        <f>IF(B470=1,"",IF(AND(TrackingWorksheet!G475&lt;&gt;"",TrackingWorksheet!G475&lt;=WeeklySummary!$C$7),1,0)*D470)</f>
        <v>0</v>
      </c>
      <c r="I470" s="18">
        <f>IF(B470=1,"",IF(AND(TrackingWorksheet!H475&lt;&gt;"",TrackingWorksheet!H475&lt;=WeeklySummary!$C$7),1,0)*D470)</f>
        <v>0</v>
      </c>
      <c r="J470" s="51">
        <f>IF(B470=1,"",IF(AND(TrackingWorksheet!F475="",TrackingWorksheet!G475="", TrackingWorksheet!H475=""),1,0)*D470)</f>
        <v>0</v>
      </c>
      <c r="K470" s="51"/>
      <c r="L470" s="51"/>
      <c r="N470" s="51"/>
    </row>
    <row r="471" spans="2:14" x14ac:dyDescent="0.35">
      <c r="B471" s="25">
        <f>IF(AND(ISBLANK(TrackingWorksheet!B476),ISBLANK(TrackingWorksheet!C476),ISBLANK(TrackingWorksheet!F476),ISBLANK(TrackingWorksheet!#REF!),
ISBLANK(TrackingWorksheet!#REF!),ISBLANK(TrackingWorksheet!#REF!),ISBLANK(TrackingWorksheet!G476),
ISBLANK(TrackingWorksheet!H476)),1,0)</f>
        <v>0</v>
      </c>
      <c r="C471" s="11">
        <f>IF(B471=1,"",TrackingWorksheet!D476)</f>
        <v>0</v>
      </c>
      <c r="D471" s="19">
        <f>IF(B471=1,"",IF(AND(TrackingWorksheet!B476&lt;&gt;"",TrackingWorksheet!B476&lt;=WeeklySummary!$C$7,OR(TrackingWorksheet!C476="",TrackingWorksheet!C476&gt;=WeeklySummary!$C$6)),1,0))</f>
        <v>0</v>
      </c>
      <c r="E471" s="19">
        <f>IF(B471=1,"",IF(AND(TrackingWorksheet!F476&lt;&gt;"",TrackingWorksheet!F476&lt;=WeeklySummary!$C$7,WeeklySummary!$C$6-TrackingWorksheet!F476&lt;60),1,0)*D471)</f>
        <v>0</v>
      </c>
      <c r="F471" s="19">
        <f>IF(B471=1,"",IF(AND(TrackingWorksheet!F476&lt;&gt;"",TrackingWorksheet!F476&lt;=WeeklySummary!$C$7,TrackingWorksheet!F476&gt;$M$3),1,0)*D471)</f>
        <v>0</v>
      </c>
      <c r="G471" s="19">
        <f t="shared" si="7"/>
        <v>0</v>
      </c>
      <c r="H471" s="18">
        <f>IF(B471=1,"",IF(AND(TrackingWorksheet!G476&lt;&gt;"",TrackingWorksheet!G476&lt;=WeeklySummary!$C$7),1,0)*D471)</f>
        <v>0</v>
      </c>
      <c r="I471" s="18">
        <f>IF(B471=1,"",IF(AND(TrackingWorksheet!H476&lt;&gt;"",TrackingWorksheet!H476&lt;=WeeklySummary!$C$7),1,0)*D471)</f>
        <v>0</v>
      </c>
      <c r="J471" s="51">
        <f>IF(B471=1,"",IF(AND(TrackingWorksheet!F476="",TrackingWorksheet!G476="", TrackingWorksheet!H476=""),1,0)*D471)</f>
        <v>0</v>
      </c>
      <c r="K471" s="51"/>
      <c r="L471" s="51"/>
      <c r="N471" s="51"/>
    </row>
    <row r="472" spans="2:14" x14ac:dyDescent="0.35">
      <c r="B472" s="25">
        <f>IF(AND(ISBLANK(TrackingWorksheet!B477),ISBLANK(TrackingWorksheet!C477),ISBLANK(TrackingWorksheet!F477),ISBLANK(TrackingWorksheet!#REF!),
ISBLANK(TrackingWorksheet!#REF!),ISBLANK(TrackingWorksheet!#REF!),ISBLANK(TrackingWorksheet!G477),
ISBLANK(TrackingWorksheet!H477)),1,0)</f>
        <v>0</v>
      </c>
      <c r="C472" s="11">
        <f>IF(B472=1,"",TrackingWorksheet!D477)</f>
        <v>0</v>
      </c>
      <c r="D472" s="19">
        <f>IF(B472=1,"",IF(AND(TrackingWorksheet!B477&lt;&gt;"",TrackingWorksheet!B477&lt;=WeeklySummary!$C$7,OR(TrackingWorksheet!C477="",TrackingWorksheet!C477&gt;=WeeklySummary!$C$6)),1,0))</f>
        <v>0</v>
      </c>
      <c r="E472" s="19">
        <f>IF(B472=1,"",IF(AND(TrackingWorksheet!F477&lt;&gt;"",TrackingWorksheet!F477&lt;=WeeklySummary!$C$7,WeeklySummary!$C$6-TrackingWorksheet!F477&lt;60),1,0)*D472)</f>
        <v>0</v>
      </c>
      <c r="F472" s="19">
        <f>IF(B472=1,"",IF(AND(TrackingWorksheet!F477&lt;&gt;"",TrackingWorksheet!F477&lt;=WeeklySummary!$C$7,TrackingWorksheet!F477&gt;$M$3),1,0)*D472)</f>
        <v>0</v>
      </c>
      <c r="G472" s="19">
        <f t="shared" si="7"/>
        <v>0</v>
      </c>
      <c r="H472" s="18">
        <f>IF(B472=1,"",IF(AND(TrackingWorksheet!G477&lt;&gt;"",TrackingWorksheet!G477&lt;=WeeklySummary!$C$7),1,0)*D472)</f>
        <v>0</v>
      </c>
      <c r="I472" s="18">
        <f>IF(B472=1,"",IF(AND(TrackingWorksheet!H477&lt;&gt;"",TrackingWorksheet!H477&lt;=WeeklySummary!$C$7),1,0)*D472)</f>
        <v>0</v>
      </c>
      <c r="J472" s="51">
        <f>IF(B472=1,"",IF(AND(TrackingWorksheet!F477="",TrackingWorksheet!G477="", TrackingWorksheet!H477=""),1,0)*D472)</f>
        <v>0</v>
      </c>
      <c r="K472" s="51"/>
      <c r="L472" s="51"/>
      <c r="N472" s="51"/>
    </row>
    <row r="473" spans="2:14" x14ac:dyDescent="0.35">
      <c r="B473" s="25">
        <f>IF(AND(ISBLANK(TrackingWorksheet!B478),ISBLANK(TrackingWorksheet!C478),ISBLANK(TrackingWorksheet!F478),ISBLANK(TrackingWorksheet!#REF!),
ISBLANK(TrackingWorksheet!#REF!),ISBLANK(TrackingWorksheet!#REF!),ISBLANK(TrackingWorksheet!G478),
ISBLANK(TrackingWorksheet!H478)),1,0)</f>
        <v>0</v>
      </c>
      <c r="C473" s="11">
        <f>IF(B473=1,"",TrackingWorksheet!D478)</f>
        <v>0</v>
      </c>
      <c r="D473" s="19">
        <f>IF(B473=1,"",IF(AND(TrackingWorksheet!B478&lt;&gt;"",TrackingWorksheet!B478&lt;=WeeklySummary!$C$7,OR(TrackingWorksheet!C478="",TrackingWorksheet!C478&gt;=WeeklySummary!$C$6)),1,0))</f>
        <v>0</v>
      </c>
      <c r="E473" s="19">
        <f>IF(B473=1,"",IF(AND(TrackingWorksheet!F478&lt;&gt;"",TrackingWorksheet!F478&lt;=WeeklySummary!$C$7,WeeklySummary!$C$6-TrackingWorksheet!F478&lt;60),1,0)*D473)</f>
        <v>0</v>
      </c>
      <c r="F473" s="19">
        <f>IF(B473=1,"",IF(AND(TrackingWorksheet!F478&lt;&gt;"",TrackingWorksheet!F478&lt;=WeeklySummary!$C$7,TrackingWorksheet!F478&gt;$M$3),1,0)*D473)</f>
        <v>0</v>
      </c>
      <c r="G473" s="19">
        <f t="shared" si="7"/>
        <v>0</v>
      </c>
      <c r="H473" s="18">
        <f>IF(B473=1,"",IF(AND(TrackingWorksheet!G478&lt;&gt;"",TrackingWorksheet!G478&lt;=WeeklySummary!$C$7),1,0)*D473)</f>
        <v>0</v>
      </c>
      <c r="I473" s="18">
        <f>IF(B473=1,"",IF(AND(TrackingWorksheet!H478&lt;&gt;"",TrackingWorksheet!H478&lt;=WeeklySummary!$C$7),1,0)*D473)</f>
        <v>0</v>
      </c>
      <c r="J473" s="51">
        <f>IF(B473=1,"",IF(AND(TrackingWorksheet!F478="",TrackingWorksheet!G478="", TrackingWorksheet!H478=""),1,0)*D473)</f>
        <v>0</v>
      </c>
      <c r="K473" s="51"/>
      <c r="L473" s="51"/>
      <c r="N473" s="51"/>
    </row>
    <row r="474" spans="2:14" x14ac:dyDescent="0.35">
      <c r="B474" s="25">
        <f>IF(AND(ISBLANK(TrackingWorksheet!B479),ISBLANK(TrackingWorksheet!C479),ISBLANK(TrackingWorksheet!F479),ISBLANK(TrackingWorksheet!#REF!),
ISBLANK(TrackingWorksheet!#REF!),ISBLANK(TrackingWorksheet!#REF!),ISBLANK(TrackingWorksheet!G479),
ISBLANK(TrackingWorksheet!H479)),1,0)</f>
        <v>0</v>
      </c>
      <c r="C474" s="11">
        <f>IF(B474=1,"",TrackingWorksheet!D479)</f>
        <v>0</v>
      </c>
      <c r="D474" s="19">
        <f>IF(B474=1,"",IF(AND(TrackingWorksheet!B479&lt;&gt;"",TrackingWorksheet!B479&lt;=WeeklySummary!$C$7,OR(TrackingWorksheet!C479="",TrackingWorksheet!C479&gt;=WeeklySummary!$C$6)),1,0))</f>
        <v>0</v>
      </c>
      <c r="E474" s="19">
        <f>IF(B474=1,"",IF(AND(TrackingWorksheet!F479&lt;&gt;"",TrackingWorksheet!F479&lt;=WeeklySummary!$C$7,WeeklySummary!$C$6-TrackingWorksheet!F479&lt;60),1,0)*D474)</f>
        <v>0</v>
      </c>
      <c r="F474" s="19">
        <f>IF(B474=1,"",IF(AND(TrackingWorksheet!F479&lt;&gt;"",TrackingWorksheet!F479&lt;=WeeklySummary!$C$7,TrackingWorksheet!F479&gt;$M$3),1,0)*D474)</f>
        <v>0</v>
      </c>
      <c r="G474" s="19">
        <f t="shared" si="7"/>
        <v>0</v>
      </c>
      <c r="H474" s="18">
        <f>IF(B474=1,"",IF(AND(TrackingWorksheet!G479&lt;&gt;"",TrackingWorksheet!G479&lt;=WeeklySummary!$C$7),1,0)*D474)</f>
        <v>0</v>
      </c>
      <c r="I474" s="18">
        <f>IF(B474=1,"",IF(AND(TrackingWorksheet!H479&lt;&gt;"",TrackingWorksheet!H479&lt;=WeeklySummary!$C$7),1,0)*D474)</f>
        <v>0</v>
      </c>
      <c r="J474" s="51">
        <f>IF(B474=1,"",IF(AND(TrackingWorksheet!F479="",TrackingWorksheet!G479="", TrackingWorksheet!H479=""),1,0)*D474)</f>
        <v>0</v>
      </c>
      <c r="K474" s="51"/>
      <c r="L474" s="51"/>
      <c r="N474" s="51"/>
    </row>
    <row r="475" spans="2:14" x14ac:dyDescent="0.35">
      <c r="B475" s="25">
        <f>IF(AND(ISBLANK(TrackingWorksheet!B480),ISBLANK(TrackingWorksheet!C480),ISBLANK(TrackingWorksheet!F480),ISBLANK(TrackingWorksheet!#REF!),
ISBLANK(TrackingWorksheet!#REF!),ISBLANK(TrackingWorksheet!#REF!),ISBLANK(TrackingWorksheet!G480),
ISBLANK(TrackingWorksheet!H480)),1,0)</f>
        <v>0</v>
      </c>
      <c r="C475" s="11">
        <f>IF(B475=1,"",TrackingWorksheet!D480)</f>
        <v>0</v>
      </c>
      <c r="D475" s="19">
        <f>IF(B475=1,"",IF(AND(TrackingWorksheet!B480&lt;&gt;"",TrackingWorksheet!B480&lt;=WeeklySummary!$C$7,OR(TrackingWorksheet!C480="",TrackingWorksheet!C480&gt;=WeeklySummary!$C$6)),1,0))</f>
        <v>0</v>
      </c>
      <c r="E475" s="19">
        <f>IF(B475=1,"",IF(AND(TrackingWorksheet!F480&lt;&gt;"",TrackingWorksheet!F480&lt;=WeeklySummary!$C$7,WeeklySummary!$C$6-TrackingWorksheet!F480&lt;60),1,0)*D475)</f>
        <v>0</v>
      </c>
      <c r="F475" s="19">
        <f>IF(B475=1,"",IF(AND(TrackingWorksheet!F480&lt;&gt;"",TrackingWorksheet!F480&lt;=WeeklySummary!$C$7,TrackingWorksheet!F480&gt;$M$3),1,0)*D475)</f>
        <v>0</v>
      </c>
      <c r="G475" s="19">
        <f t="shared" si="7"/>
        <v>0</v>
      </c>
      <c r="H475" s="18">
        <f>IF(B475=1,"",IF(AND(TrackingWorksheet!G480&lt;&gt;"",TrackingWorksheet!G480&lt;=WeeklySummary!$C$7),1,0)*D475)</f>
        <v>0</v>
      </c>
      <c r="I475" s="18">
        <f>IF(B475=1,"",IF(AND(TrackingWorksheet!H480&lt;&gt;"",TrackingWorksheet!H480&lt;=WeeklySummary!$C$7),1,0)*D475)</f>
        <v>0</v>
      </c>
      <c r="J475" s="51">
        <f>IF(B475=1,"",IF(AND(TrackingWorksheet!F480="",TrackingWorksheet!G480="", TrackingWorksheet!H480=""),1,0)*D475)</f>
        <v>0</v>
      </c>
      <c r="K475" s="51"/>
      <c r="L475" s="51"/>
      <c r="N475" s="51"/>
    </row>
    <row r="476" spans="2:14" x14ac:dyDescent="0.35">
      <c r="B476" s="25">
        <f>IF(AND(ISBLANK(TrackingWorksheet!B481),ISBLANK(TrackingWorksheet!C481),ISBLANK(TrackingWorksheet!F481),ISBLANK(TrackingWorksheet!#REF!),
ISBLANK(TrackingWorksheet!#REF!),ISBLANK(TrackingWorksheet!#REF!),ISBLANK(TrackingWorksheet!G481),
ISBLANK(TrackingWorksheet!H481)),1,0)</f>
        <v>0</v>
      </c>
      <c r="C476" s="11">
        <f>IF(B476=1,"",TrackingWorksheet!D481)</f>
        <v>0</v>
      </c>
      <c r="D476" s="19">
        <f>IF(B476=1,"",IF(AND(TrackingWorksheet!B481&lt;&gt;"",TrackingWorksheet!B481&lt;=WeeklySummary!$C$7,OR(TrackingWorksheet!C481="",TrackingWorksheet!C481&gt;=WeeklySummary!$C$6)),1,0))</f>
        <v>0</v>
      </c>
      <c r="E476" s="19">
        <f>IF(B476=1,"",IF(AND(TrackingWorksheet!F481&lt;&gt;"",TrackingWorksheet!F481&lt;=WeeklySummary!$C$7,WeeklySummary!$C$6-TrackingWorksheet!F481&lt;60),1,0)*D476)</f>
        <v>0</v>
      </c>
      <c r="F476" s="19">
        <f>IF(B476=1,"",IF(AND(TrackingWorksheet!F481&lt;&gt;"",TrackingWorksheet!F481&lt;=WeeklySummary!$C$7,TrackingWorksheet!F481&gt;$M$3),1,0)*D476)</f>
        <v>0</v>
      </c>
      <c r="G476" s="19">
        <f t="shared" si="7"/>
        <v>0</v>
      </c>
      <c r="H476" s="18">
        <f>IF(B476=1,"",IF(AND(TrackingWorksheet!G481&lt;&gt;"",TrackingWorksheet!G481&lt;=WeeklySummary!$C$7),1,0)*D476)</f>
        <v>0</v>
      </c>
      <c r="I476" s="18">
        <f>IF(B476=1,"",IF(AND(TrackingWorksheet!H481&lt;&gt;"",TrackingWorksheet!H481&lt;=WeeklySummary!$C$7),1,0)*D476)</f>
        <v>0</v>
      </c>
      <c r="J476" s="51">
        <f>IF(B476=1,"",IF(AND(TrackingWorksheet!F481="",TrackingWorksheet!G481="", TrackingWorksheet!H481=""),1,0)*D476)</f>
        <v>0</v>
      </c>
      <c r="K476" s="51"/>
      <c r="L476" s="51"/>
      <c r="N476" s="51"/>
    </row>
    <row r="477" spans="2:14" x14ac:dyDescent="0.35">
      <c r="B477" s="25">
        <f>IF(AND(ISBLANK(TrackingWorksheet!B482),ISBLANK(TrackingWorksheet!C482),ISBLANK(TrackingWorksheet!F482),ISBLANK(TrackingWorksheet!#REF!),
ISBLANK(TrackingWorksheet!#REF!),ISBLANK(TrackingWorksheet!#REF!),ISBLANK(TrackingWorksheet!G482),
ISBLANK(TrackingWorksheet!H482)),1,0)</f>
        <v>0</v>
      </c>
      <c r="C477" s="11">
        <f>IF(B477=1,"",TrackingWorksheet!D482)</f>
        <v>0</v>
      </c>
      <c r="D477" s="19">
        <f>IF(B477=1,"",IF(AND(TrackingWorksheet!B482&lt;&gt;"",TrackingWorksheet!B482&lt;=WeeklySummary!$C$7,OR(TrackingWorksheet!C482="",TrackingWorksheet!C482&gt;=WeeklySummary!$C$6)),1,0))</f>
        <v>0</v>
      </c>
      <c r="E477" s="19">
        <f>IF(B477=1,"",IF(AND(TrackingWorksheet!F482&lt;&gt;"",TrackingWorksheet!F482&lt;=WeeklySummary!$C$7,WeeklySummary!$C$6-TrackingWorksheet!F482&lt;60),1,0)*D477)</f>
        <v>0</v>
      </c>
      <c r="F477" s="19">
        <f>IF(B477=1,"",IF(AND(TrackingWorksheet!F482&lt;&gt;"",TrackingWorksheet!F482&lt;=WeeklySummary!$C$7,TrackingWorksheet!F482&gt;$M$3),1,0)*D477)</f>
        <v>0</v>
      </c>
      <c r="G477" s="19">
        <f t="shared" si="7"/>
        <v>0</v>
      </c>
      <c r="H477" s="18">
        <f>IF(B477=1,"",IF(AND(TrackingWorksheet!G482&lt;&gt;"",TrackingWorksheet!G482&lt;=WeeklySummary!$C$7),1,0)*D477)</f>
        <v>0</v>
      </c>
      <c r="I477" s="18">
        <f>IF(B477=1,"",IF(AND(TrackingWorksheet!H482&lt;&gt;"",TrackingWorksheet!H482&lt;=WeeklySummary!$C$7),1,0)*D477)</f>
        <v>0</v>
      </c>
      <c r="J477" s="51">
        <f>IF(B477=1,"",IF(AND(TrackingWorksheet!F482="",TrackingWorksheet!G482="", TrackingWorksheet!H482=""),1,0)*D477)</f>
        <v>0</v>
      </c>
      <c r="K477" s="51"/>
      <c r="L477" s="51"/>
      <c r="N477" s="51"/>
    </row>
    <row r="478" spans="2:14" x14ac:dyDescent="0.35">
      <c r="B478" s="25">
        <f>IF(AND(ISBLANK(TrackingWorksheet!B483),ISBLANK(TrackingWorksheet!C483),ISBLANK(TrackingWorksheet!F483),ISBLANK(TrackingWorksheet!#REF!),
ISBLANK(TrackingWorksheet!#REF!),ISBLANK(TrackingWorksheet!#REF!),ISBLANK(TrackingWorksheet!G483),
ISBLANK(TrackingWorksheet!H483)),1,0)</f>
        <v>0</v>
      </c>
      <c r="C478" s="11">
        <f>IF(B478=1,"",TrackingWorksheet!D483)</f>
        <v>0</v>
      </c>
      <c r="D478" s="19">
        <f>IF(B478=1,"",IF(AND(TrackingWorksheet!B483&lt;&gt;"",TrackingWorksheet!B483&lt;=WeeklySummary!$C$7,OR(TrackingWorksheet!C483="",TrackingWorksheet!C483&gt;=WeeklySummary!$C$6)),1,0))</f>
        <v>0</v>
      </c>
      <c r="E478" s="19">
        <f>IF(B478=1,"",IF(AND(TrackingWorksheet!F483&lt;&gt;"",TrackingWorksheet!F483&lt;=WeeklySummary!$C$7,WeeklySummary!$C$6-TrackingWorksheet!F483&lt;60),1,0)*D478)</f>
        <v>0</v>
      </c>
      <c r="F478" s="19">
        <f>IF(B478=1,"",IF(AND(TrackingWorksheet!F483&lt;&gt;"",TrackingWorksheet!F483&lt;=WeeklySummary!$C$7,TrackingWorksheet!F483&gt;$M$3),1,0)*D478)</f>
        <v>0</v>
      </c>
      <c r="G478" s="19">
        <f t="shared" si="7"/>
        <v>0</v>
      </c>
      <c r="H478" s="18">
        <f>IF(B478=1,"",IF(AND(TrackingWorksheet!G483&lt;&gt;"",TrackingWorksheet!G483&lt;=WeeklySummary!$C$7),1,0)*D478)</f>
        <v>0</v>
      </c>
      <c r="I478" s="18">
        <f>IF(B478=1,"",IF(AND(TrackingWorksheet!H483&lt;&gt;"",TrackingWorksheet!H483&lt;=WeeklySummary!$C$7),1,0)*D478)</f>
        <v>0</v>
      </c>
      <c r="J478" s="51">
        <f>IF(B478=1,"",IF(AND(TrackingWorksheet!F483="",TrackingWorksheet!G483="", TrackingWorksheet!H483=""),1,0)*D478)</f>
        <v>0</v>
      </c>
      <c r="K478" s="51"/>
      <c r="L478" s="51"/>
      <c r="N478" s="51"/>
    </row>
    <row r="479" spans="2:14" x14ac:dyDescent="0.35">
      <c r="B479" s="25">
        <f>IF(AND(ISBLANK(TrackingWorksheet!B484),ISBLANK(TrackingWorksheet!C484),ISBLANK(TrackingWorksheet!F484),ISBLANK(TrackingWorksheet!#REF!),
ISBLANK(TrackingWorksheet!#REF!),ISBLANK(TrackingWorksheet!#REF!),ISBLANK(TrackingWorksheet!G484),
ISBLANK(TrackingWorksheet!H484)),1,0)</f>
        <v>0</v>
      </c>
      <c r="C479" s="11">
        <f>IF(B479=1,"",TrackingWorksheet!D484)</f>
        <v>0</v>
      </c>
      <c r="D479" s="19">
        <f>IF(B479=1,"",IF(AND(TrackingWorksheet!B484&lt;&gt;"",TrackingWorksheet!B484&lt;=WeeklySummary!$C$7,OR(TrackingWorksheet!C484="",TrackingWorksheet!C484&gt;=WeeklySummary!$C$6)),1,0))</f>
        <v>0</v>
      </c>
      <c r="E479" s="19">
        <f>IF(B479=1,"",IF(AND(TrackingWorksheet!F484&lt;&gt;"",TrackingWorksheet!F484&lt;=WeeklySummary!$C$7,WeeklySummary!$C$6-TrackingWorksheet!F484&lt;60),1,0)*D479)</f>
        <v>0</v>
      </c>
      <c r="F479" s="19">
        <f>IF(B479=1,"",IF(AND(TrackingWorksheet!F484&lt;&gt;"",TrackingWorksheet!F484&lt;=WeeklySummary!$C$7,TrackingWorksheet!F484&gt;$M$3),1,0)*D479)</f>
        <v>0</v>
      </c>
      <c r="G479" s="19">
        <f t="shared" si="7"/>
        <v>0</v>
      </c>
      <c r="H479" s="18">
        <f>IF(B479=1,"",IF(AND(TrackingWorksheet!G484&lt;&gt;"",TrackingWorksheet!G484&lt;=WeeklySummary!$C$7),1,0)*D479)</f>
        <v>0</v>
      </c>
      <c r="I479" s="18">
        <f>IF(B479=1,"",IF(AND(TrackingWorksheet!H484&lt;&gt;"",TrackingWorksheet!H484&lt;=WeeklySummary!$C$7),1,0)*D479)</f>
        <v>0</v>
      </c>
      <c r="J479" s="51">
        <f>IF(B479=1,"",IF(AND(TrackingWorksheet!F484="",TrackingWorksheet!G484="", TrackingWorksheet!H484=""),1,0)*D479)</f>
        <v>0</v>
      </c>
      <c r="K479" s="51"/>
      <c r="L479" s="51"/>
      <c r="N479" s="51"/>
    </row>
    <row r="480" spans="2:14" x14ac:dyDescent="0.35">
      <c r="B480" s="25">
        <f>IF(AND(ISBLANK(TrackingWorksheet!B485),ISBLANK(TrackingWorksheet!C485),ISBLANK(TrackingWorksheet!F485),ISBLANK(TrackingWorksheet!#REF!),
ISBLANK(TrackingWorksheet!#REF!),ISBLANK(TrackingWorksheet!#REF!),ISBLANK(TrackingWorksheet!G485),
ISBLANK(TrackingWorksheet!H485)),1,0)</f>
        <v>0</v>
      </c>
      <c r="C480" s="11">
        <f>IF(B480=1,"",TrackingWorksheet!D485)</f>
        <v>0</v>
      </c>
      <c r="D480" s="19">
        <f>IF(B480=1,"",IF(AND(TrackingWorksheet!B485&lt;&gt;"",TrackingWorksheet!B485&lt;=WeeklySummary!$C$7,OR(TrackingWorksheet!C485="",TrackingWorksheet!C485&gt;=WeeklySummary!$C$6)),1,0))</f>
        <v>0</v>
      </c>
      <c r="E480" s="19">
        <f>IF(B480=1,"",IF(AND(TrackingWorksheet!F485&lt;&gt;"",TrackingWorksheet!F485&lt;=WeeklySummary!$C$7,WeeklySummary!$C$6-TrackingWorksheet!F485&lt;60),1,0)*D480)</f>
        <v>0</v>
      </c>
      <c r="F480" s="19">
        <f>IF(B480=1,"",IF(AND(TrackingWorksheet!F485&lt;&gt;"",TrackingWorksheet!F485&lt;=WeeklySummary!$C$7,TrackingWorksheet!F485&gt;$M$3),1,0)*D480)</f>
        <v>0</v>
      </c>
      <c r="G480" s="19">
        <f t="shared" si="7"/>
        <v>0</v>
      </c>
      <c r="H480" s="18">
        <f>IF(B480=1,"",IF(AND(TrackingWorksheet!G485&lt;&gt;"",TrackingWorksheet!G485&lt;=WeeklySummary!$C$7),1,0)*D480)</f>
        <v>0</v>
      </c>
      <c r="I480" s="18">
        <f>IF(B480=1,"",IF(AND(TrackingWorksheet!H485&lt;&gt;"",TrackingWorksheet!H485&lt;=WeeklySummary!$C$7),1,0)*D480)</f>
        <v>0</v>
      </c>
      <c r="J480" s="51">
        <f>IF(B480=1,"",IF(AND(TrackingWorksheet!F485="",TrackingWorksheet!G485="", TrackingWorksheet!H485=""),1,0)*D480)</f>
        <v>0</v>
      </c>
      <c r="K480" s="51"/>
      <c r="L480" s="51"/>
      <c r="N480" s="51"/>
    </row>
    <row r="481" spans="2:14" x14ac:dyDescent="0.35">
      <c r="B481" s="25">
        <f>IF(AND(ISBLANK(TrackingWorksheet!B486),ISBLANK(TrackingWorksheet!C486),ISBLANK(TrackingWorksheet!F486),ISBLANK(TrackingWorksheet!#REF!),
ISBLANK(TrackingWorksheet!#REF!),ISBLANK(TrackingWorksheet!#REF!),ISBLANK(TrackingWorksheet!G486),
ISBLANK(TrackingWorksheet!H486)),1,0)</f>
        <v>0</v>
      </c>
      <c r="C481" s="11">
        <f>IF(B481=1,"",TrackingWorksheet!D486)</f>
        <v>0</v>
      </c>
      <c r="D481" s="19">
        <f>IF(B481=1,"",IF(AND(TrackingWorksheet!B486&lt;&gt;"",TrackingWorksheet!B486&lt;=WeeklySummary!$C$7,OR(TrackingWorksheet!C486="",TrackingWorksheet!C486&gt;=WeeklySummary!$C$6)),1,0))</f>
        <v>0</v>
      </c>
      <c r="E481" s="19">
        <f>IF(B481=1,"",IF(AND(TrackingWorksheet!F486&lt;&gt;"",TrackingWorksheet!F486&lt;=WeeklySummary!$C$7,WeeklySummary!$C$6-TrackingWorksheet!F486&lt;60),1,0)*D481)</f>
        <v>0</v>
      </c>
      <c r="F481" s="19">
        <f>IF(B481=1,"",IF(AND(TrackingWorksheet!F486&lt;&gt;"",TrackingWorksheet!F486&lt;=WeeklySummary!$C$7,TrackingWorksheet!F486&gt;$M$3),1,0)*D481)</f>
        <v>0</v>
      </c>
      <c r="G481" s="19">
        <f t="shared" si="7"/>
        <v>0</v>
      </c>
      <c r="H481" s="18">
        <f>IF(B481=1,"",IF(AND(TrackingWorksheet!G486&lt;&gt;"",TrackingWorksheet!G486&lt;=WeeklySummary!$C$7),1,0)*D481)</f>
        <v>0</v>
      </c>
      <c r="I481" s="18">
        <f>IF(B481=1,"",IF(AND(TrackingWorksheet!H486&lt;&gt;"",TrackingWorksheet!H486&lt;=WeeklySummary!$C$7),1,0)*D481)</f>
        <v>0</v>
      </c>
      <c r="J481" s="51">
        <f>IF(B481=1,"",IF(AND(TrackingWorksheet!F486="",TrackingWorksheet!G486="", TrackingWorksheet!H486=""),1,0)*D481)</f>
        <v>0</v>
      </c>
      <c r="K481" s="51"/>
      <c r="L481" s="51"/>
      <c r="N481" s="51"/>
    </row>
    <row r="482" spans="2:14" x14ac:dyDescent="0.35">
      <c r="B482" s="25">
        <f>IF(AND(ISBLANK(TrackingWorksheet!B487),ISBLANK(TrackingWorksheet!C487),ISBLANK(TrackingWorksheet!F487),ISBLANK(TrackingWorksheet!#REF!),
ISBLANK(TrackingWorksheet!#REF!),ISBLANK(TrackingWorksheet!#REF!),ISBLANK(TrackingWorksheet!G487),
ISBLANK(TrackingWorksheet!H487)),1,0)</f>
        <v>0</v>
      </c>
      <c r="C482" s="11">
        <f>IF(B482=1,"",TrackingWorksheet!D487)</f>
        <v>0</v>
      </c>
      <c r="D482" s="19">
        <f>IF(B482=1,"",IF(AND(TrackingWorksheet!B487&lt;&gt;"",TrackingWorksheet!B487&lt;=WeeklySummary!$C$7,OR(TrackingWorksheet!C487="",TrackingWorksheet!C487&gt;=WeeklySummary!$C$6)),1,0))</f>
        <v>0</v>
      </c>
      <c r="E482" s="19">
        <f>IF(B482=1,"",IF(AND(TrackingWorksheet!F487&lt;&gt;"",TrackingWorksheet!F487&lt;=WeeklySummary!$C$7,WeeklySummary!$C$6-TrackingWorksheet!F487&lt;60),1,0)*D482)</f>
        <v>0</v>
      </c>
      <c r="F482" s="19">
        <f>IF(B482=1,"",IF(AND(TrackingWorksheet!F487&lt;&gt;"",TrackingWorksheet!F487&lt;=WeeklySummary!$C$7,TrackingWorksheet!F487&gt;$M$3),1,0)*D482)</f>
        <v>0</v>
      </c>
      <c r="G482" s="19">
        <f t="shared" si="7"/>
        <v>0</v>
      </c>
      <c r="H482" s="18">
        <f>IF(B482=1,"",IF(AND(TrackingWorksheet!G487&lt;&gt;"",TrackingWorksheet!G487&lt;=WeeklySummary!$C$7),1,0)*D482)</f>
        <v>0</v>
      </c>
      <c r="I482" s="18">
        <f>IF(B482=1,"",IF(AND(TrackingWorksheet!H487&lt;&gt;"",TrackingWorksheet!H487&lt;=WeeklySummary!$C$7),1,0)*D482)</f>
        <v>0</v>
      </c>
      <c r="J482" s="51">
        <f>IF(B482=1,"",IF(AND(TrackingWorksheet!F487="",TrackingWorksheet!G487="", TrackingWorksheet!H487=""),1,0)*D482)</f>
        <v>0</v>
      </c>
      <c r="K482" s="51"/>
      <c r="L482" s="51"/>
      <c r="N482" s="51"/>
    </row>
    <row r="483" spans="2:14" x14ac:dyDescent="0.35">
      <c r="B483" s="25">
        <f>IF(AND(ISBLANK(TrackingWorksheet!B488),ISBLANK(TrackingWorksheet!C488),ISBLANK(TrackingWorksheet!F488),ISBLANK(TrackingWorksheet!#REF!),
ISBLANK(TrackingWorksheet!#REF!),ISBLANK(TrackingWorksheet!#REF!),ISBLANK(TrackingWorksheet!G488),
ISBLANK(TrackingWorksheet!H488)),1,0)</f>
        <v>0</v>
      </c>
      <c r="C483" s="11">
        <f>IF(B483=1,"",TrackingWorksheet!D488)</f>
        <v>0</v>
      </c>
      <c r="D483" s="19">
        <f>IF(B483=1,"",IF(AND(TrackingWorksheet!B488&lt;&gt;"",TrackingWorksheet!B488&lt;=WeeklySummary!$C$7,OR(TrackingWorksheet!C488="",TrackingWorksheet!C488&gt;=WeeklySummary!$C$6)),1,0))</f>
        <v>0</v>
      </c>
      <c r="E483" s="19">
        <f>IF(B483=1,"",IF(AND(TrackingWorksheet!F488&lt;&gt;"",TrackingWorksheet!F488&lt;=WeeklySummary!$C$7,WeeklySummary!$C$6-TrackingWorksheet!F488&lt;60),1,0)*D483)</f>
        <v>0</v>
      </c>
      <c r="F483" s="19">
        <f>IF(B483=1,"",IF(AND(TrackingWorksheet!F488&lt;&gt;"",TrackingWorksheet!F488&lt;=WeeklySummary!$C$7,TrackingWorksheet!F488&gt;$M$3),1,0)*D483)</f>
        <v>0</v>
      </c>
      <c r="G483" s="19">
        <f t="shared" si="7"/>
        <v>0</v>
      </c>
      <c r="H483" s="18">
        <f>IF(B483=1,"",IF(AND(TrackingWorksheet!G488&lt;&gt;"",TrackingWorksheet!G488&lt;=WeeklySummary!$C$7),1,0)*D483)</f>
        <v>0</v>
      </c>
      <c r="I483" s="18">
        <f>IF(B483=1,"",IF(AND(TrackingWorksheet!H488&lt;&gt;"",TrackingWorksheet!H488&lt;=WeeklySummary!$C$7),1,0)*D483)</f>
        <v>0</v>
      </c>
      <c r="J483" s="51">
        <f>IF(B483=1,"",IF(AND(TrackingWorksheet!F488="",TrackingWorksheet!G488="", TrackingWorksheet!H488=""),1,0)*D483)</f>
        <v>0</v>
      </c>
      <c r="K483" s="51"/>
      <c r="L483" s="51"/>
      <c r="N483" s="51"/>
    </row>
    <row r="484" spans="2:14" x14ac:dyDescent="0.35">
      <c r="B484" s="25">
        <f>IF(AND(ISBLANK(TrackingWorksheet!B489),ISBLANK(TrackingWorksheet!C489),ISBLANK(TrackingWorksheet!F489),ISBLANK(TrackingWorksheet!#REF!),
ISBLANK(TrackingWorksheet!#REF!),ISBLANK(TrackingWorksheet!#REF!),ISBLANK(TrackingWorksheet!G489),
ISBLANK(TrackingWorksheet!H489)),1,0)</f>
        <v>0</v>
      </c>
      <c r="C484" s="11">
        <f>IF(B484=1,"",TrackingWorksheet!D489)</f>
        <v>0</v>
      </c>
      <c r="D484" s="19">
        <f>IF(B484=1,"",IF(AND(TrackingWorksheet!B489&lt;&gt;"",TrackingWorksheet!B489&lt;=WeeklySummary!$C$7,OR(TrackingWorksheet!C489="",TrackingWorksheet!C489&gt;=WeeklySummary!$C$6)),1,0))</f>
        <v>0</v>
      </c>
      <c r="E484" s="19">
        <f>IF(B484=1,"",IF(AND(TrackingWorksheet!F489&lt;&gt;"",TrackingWorksheet!F489&lt;=WeeklySummary!$C$7,WeeklySummary!$C$6-TrackingWorksheet!F489&lt;60),1,0)*D484)</f>
        <v>0</v>
      </c>
      <c r="F484" s="19">
        <f>IF(B484=1,"",IF(AND(TrackingWorksheet!F489&lt;&gt;"",TrackingWorksheet!F489&lt;=WeeklySummary!$C$7,TrackingWorksheet!F489&gt;$M$3),1,0)*D484)</f>
        <v>0</v>
      </c>
      <c r="G484" s="19">
        <f t="shared" si="7"/>
        <v>0</v>
      </c>
      <c r="H484" s="18">
        <f>IF(B484=1,"",IF(AND(TrackingWorksheet!G489&lt;&gt;"",TrackingWorksheet!G489&lt;=WeeklySummary!$C$7),1,0)*D484)</f>
        <v>0</v>
      </c>
      <c r="I484" s="18">
        <f>IF(B484=1,"",IF(AND(TrackingWorksheet!H489&lt;&gt;"",TrackingWorksheet!H489&lt;=WeeklySummary!$C$7),1,0)*D484)</f>
        <v>0</v>
      </c>
      <c r="J484" s="51">
        <f>IF(B484=1,"",IF(AND(TrackingWorksheet!F489="",TrackingWorksheet!G489="", TrackingWorksheet!H489=""),1,0)*D484)</f>
        <v>0</v>
      </c>
      <c r="K484" s="51"/>
      <c r="L484" s="51"/>
      <c r="N484" s="51"/>
    </row>
    <row r="485" spans="2:14" x14ac:dyDescent="0.35">
      <c r="B485" s="25">
        <f>IF(AND(ISBLANK(TrackingWorksheet!B490),ISBLANK(TrackingWorksheet!C490),ISBLANK(TrackingWorksheet!F490),ISBLANK(TrackingWorksheet!#REF!),
ISBLANK(TrackingWorksheet!#REF!),ISBLANK(TrackingWorksheet!#REF!),ISBLANK(TrackingWorksheet!G490),
ISBLANK(TrackingWorksheet!H490)),1,0)</f>
        <v>0</v>
      </c>
      <c r="C485" s="11">
        <f>IF(B485=1,"",TrackingWorksheet!D490)</f>
        <v>0</v>
      </c>
      <c r="D485" s="19">
        <f>IF(B485=1,"",IF(AND(TrackingWorksheet!B490&lt;&gt;"",TrackingWorksheet!B490&lt;=WeeklySummary!$C$7,OR(TrackingWorksheet!C490="",TrackingWorksheet!C490&gt;=WeeklySummary!$C$6)),1,0))</f>
        <v>0</v>
      </c>
      <c r="E485" s="19">
        <f>IF(B485=1,"",IF(AND(TrackingWorksheet!F490&lt;&gt;"",TrackingWorksheet!F490&lt;=WeeklySummary!$C$7,WeeklySummary!$C$6-TrackingWorksheet!F490&lt;60),1,0)*D485)</f>
        <v>0</v>
      </c>
      <c r="F485" s="19">
        <f>IF(B485=1,"",IF(AND(TrackingWorksheet!F490&lt;&gt;"",TrackingWorksheet!F490&lt;=WeeklySummary!$C$7,TrackingWorksheet!F490&gt;$M$3),1,0)*D485)</f>
        <v>0</v>
      </c>
      <c r="G485" s="19">
        <f t="shared" si="7"/>
        <v>0</v>
      </c>
      <c r="H485" s="18">
        <f>IF(B485=1,"",IF(AND(TrackingWorksheet!G490&lt;&gt;"",TrackingWorksheet!G490&lt;=WeeklySummary!$C$7),1,0)*D485)</f>
        <v>0</v>
      </c>
      <c r="I485" s="18">
        <f>IF(B485=1,"",IF(AND(TrackingWorksheet!H490&lt;&gt;"",TrackingWorksheet!H490&lt;=WeeklySummary!$C$7),1,0)*D485)</f>
        <v>0</v>
      </c>
      <c r="J485" s="51">
        <f>IF(B485=1,"",IF(AND(TrackingWorksheet!F490="",TrackingWorksheet!G490="", TrackingWorksheet!H490=""),1,0)*D485)</f>
        <v>0</v>
      </c>
      <c r="K485" s="51"/>
      <c r="L485" s="51"/>
      <c r="N485" s="51"/>
    </row>
    <row r="486" spans="2:14" x14ac:dyDescent="0.35">
      <c r="B486" s="25">
        <f>IF(AND(ISBLANK(TrackingWorksheet!B491),ISBLANK(TrackingWorksheet!C491),ISBLANK(TrackingWorksheet!F491),ISBLANK(TrackingWorksheet!#REF!),
ISBLANK(TrackingWorksheet!#REF!),ISBLANK(TrackingWorksheet!#REF!),ISBLANK(TrackingWorksheet!G491),
ISBLANK(TrackingWorksheet!H491)),1,0)</f>
        <v>0</v>
      </c>
      <c r="C486" s="11">
        <f>IF(B486=1,"",TrackingWorksheet!D491)</f>
        <v>0</v>
      </c>
      <c r="D486" s="19">
        <f>IF(B486=1,"",IF(AND(TrackingWorksheet!B491&lt;&gt;"",TrackingWorksheet!B491&lt;=WeeklySummary!$C$7,OR(TrackingWorksheet!C491="",TrackingWorksheet!C491&gt;=WeeklySummary!$C$6)),1,0))</f>
        <v>0</v>
      </c>
      <c r="E486" s="19">
        <f>IF(B486=1,"",IF(AND(TrackingWorksheet!F491&lt;&gt;"",TrackingWorksheet!F491&lt;=WeeklySummary!$C$7,WeeklySummary!$C$6-TrackingWorksheet!F491&lt;60),1,0)*D486)</f>
        <v>0</v>
      </c>
      <c r="F486" s="19">
        <f>IF(B486=1,"",IF(AND(TrackingWorksheet!F491&lt;&gt;"",TrackingWorksheet!F491&lt;=WeeklySummary!$C$7,TrackingWorksheet!F491&gt;$M$3),1,0)*D486)</f>
        <v>0</v>
      </c>
      <c r="G486" s="19">
        <f t="shared" si="7"/>
        <v>0</v>
      </c>
      <c r="H486" s="18">
        <f>IF(B486=1,"",IF(AND(TrackingWorksheet!G491&lt;&gt;"",TrackingWorksheet!G491&lt;=WeeklySummary!$C$7),1,0)*D486)</f>
        <v>0</v>
      </c>
      <c r="I486" s="18">
        <f>IF(B486=1,"",IF(AND(TrackingWorksheet!H491&lt;&gt;"",TrackingWorksheet!H491&lt;=WeeklySummary!$C$7),1,0)*D486)</f>
        <v>0</v>
      </c>
      <c r="J486" s="51">
        <f>IF(B486=1,"",IF(AND(TrackingWorksheet!F491="",TrackingWorksheet!G491="", TrackingWorksheet!H491=""),1,0)*D486)</f>
        <v>0</v>
      </c>
      <c r="K486" s="51"/>
      <c r="L486" s="51"/>
      <c r="N486" s="51"/>
    </row>
    <row r="487" spans="2:14" x14ac:dyDescent="0.35">
      <c r="B487" s="25">
        <f>IF(AND(ISBLANK(TrackingWorksheet!B492),ISBLANK(TrackingWorksheet!C492),ISBLANK(TrackingWorksheet!F492),ISBLANK(TrackingWorksheet!#REF!),
ISBLANK(TrackingWorksheet!#REF!),ISBLANK(TrackingWorksheet!#REF!),ISBLANK(TrackingWorksheet!G492),
ISBLANK(TrackingWorksheet!H492)),1,0)</f>
        <v>0</v>
      </c>
      <c r="C487" s="11">
        <f>IF(B487=1,"",TrackingWorksheet!D492)</f>
        <v>0</v>
      </c>
      <c r="D487" s="19">
        <f>IF(B487=1,"",IF(AND(TrackingWorksheet!B492&lt;&gt;"",TrackingWorksheet!B492&lt;=WeeklySummary!$C$7,OR(TrackingWorksheet!C492="",TrackingWorksheet!C492&gt;=WeeklySummary!$C$6)),1,0))</f>
        <v>0</v>
      </c>
      <c r="E487" s="19">
        <f>IF(B487=1,"",IF(AND(TrackingWorksheet!F492&lt;&gt;"",TrackingWorksheet!F492&lt;=WeeklySummary!$C$7,WeeklySummary!$C$6-TrackingWorksheet!F492&lt;60),1,0)*D487)</f>
        <v>0</v>
      </c>
      <c r="F487" s="19">
        <f>IF(B487=1,"",IF(AND(TrackingWorksheet!F492&lt;&gt;"",TrackingWorksheet!F492&lt;=WeeklySummary!$C$7,TrackingWorksheet!F492&gt;$M$3),1,0)*D487)</f>
        <v>0</v>
      </c>
      <c r="G487" s="19">
        <f t="shared" si="7"/>
        <v>0</v>
      </c>
      <c r="H487" s="18">
        <f>IF(B487=1,"",IF(AND(TrackingWorksheet!G492&lt;&gt;"",TrackingWorksheet!G492&lt;=WeeklySummary!$C$7),1,0)*D487)</f>
        <v>0</v>
      </c>
      <c r="I487" s="18">
        <f>IF(B487=1,"",IF(AND(TrackingWorksheet!H492&lt;&gt;"",TrackingWorksheet!H492&lt;=WeeklySummary!$C$7),1,0)*D487)</f>
        <v>0</v>
      </c>
      <c r="J487" s="51">
        <f>IF(B487=1,"",IF(AND(TrackingWorksheet!F492="",TrackingWorksheet!G492="", TrackingWorksheet!H492=""),1,0)*D487)</f>
        <v>0</v>
      </c>
      <c r="K487" s="51"/>
      <c r="L487" s="51"/>
      <c r="N487" s="51"/>
    </row>
    <row r="488" spans="2:14" x14ac:dyDescent="0.35">
      <c r="B488" s="25">
        <f>IF(AND(ISBLANK(TrackingWorksheet!B493),ISBLANK(TrackingWorksheet!C493),ISBLANK(TrackingWorksheet!F493),ISBLANK(TrackingWorksheet!#REF!),
ISBLANK(TrackingWorksheet!#REF!),ISBLANK(TrackingWorksheet!#REF!),ISBLANK(TrackingWorksheet!G493),
ISBLANK(TrackingWorksheet!H493)),1,0)</f>
        <v>0</v>
      </c>
      <c r="C488" s="11">
        <f>IF(B488=1,"",TrackingWorksheet!D493)</f>
        <v>0</v>
      </c>
      <c r="D488" s="19">
        <f>IF(B488=1,"",IF(AND(TrackingWorksheet!B493&lt;&gt;"",TrackingWorksheet!B493&lt;=WeeklySummary!$C$7,OR(TrackingWorksheet!C493="",TrackingWorksheet!C493&gt;=WeeklySummary!$C$6)),1,0))</f>
        <v>0</v>
      </c>
      <c r="E488" s="19">
        <f>IF(B488=1,"",IF(AND(TrackingWorksheet!F493&lt;&gt;"",TrackingWorksheet!F493&lt;=WeeklySummary!$C$7,WeeklySummary!$C$6-TrackingWorksheet!F493&lt;60),1,0)*D488)</f>
        <v>0</v>
      </c>
      <c r="F488" s="19">
        <f>IF(B488=1,"",IF(AND(TrackingWorksheet!F493&lt;&gt;"",TrackingWorksheet!F493&lt;=WeeklySummary!$C$7,TrackingWorksheet!F493&gt;$M$3),1,0)*D488)</f>
        <v>0</v>
      </c>
      <c r="G488" s="19">
        <f t="shared" si="7"/>
        <v>0</v>
      </c>
      <c r="H488" s="18">
        <f>IF(B488=1,"",IF(AND(TrackingWorksheet!G493&lt;&gt;"",TrackingWorksheet!G493&lt;=WeeklySummary!$C$7),1,0)*D488)</f>
        <v>0</v>
      </c>
      <c r="I488" s="18">
        <f>IF(B488=1,"",IF(AND(TrackingWorksheet!H493&lt;&gt;"",TrackingWorksheet!H493&lt;=WeeklySummary!$C$7),1,0)*D488)</f>
        <v>0</v>
      </c>
      <c r="J488" s="51">
        <f>IF(B488=1,"",IF(AND(TrackingWorksheet!F493="",TrackingWorksheet!G493="", TrackingWorksheet!H493=""),1,0)*D488)</f>
        <v>0</v>
      </c>
      <c r="K488" s="51"/>
      <c r="L488" s="51"/>
      <c r="N488" s="51"/>
    </row>
    <row r="489" spans="2:14" x14ac:dyDescent="0.35">
      <c r="B489" s="25">
        <f>IF(AND(ISBLANK(TrackingWorksheet!B494),ISBLANK(TrackingWorksheet!C494),ISBLANK(TrackingWorksheet!F494),ISBLANK(TrackingWorksheet!#REF!),
ISBLANK(TrackingWorksheet!#REF!),ISBLANK(TrackingWorksheet!#REF!),ISBLANK(TrackingWorksheet!G494),
ISBLANK(TrackingWorksheet!H494)),1,0)</f>
        <v>0</v>
      </c>
      <c r="C489" s="11">
        <f>IF(B489=1,"",TrackingWorksheet!D494)</f>
        <v>0</v>
      </c>
      <c r="D489" s="19">
        <f>IF(B489=1,"",IF(AND(TrackingWorksheet!B494&lt;&gt;"",TrackingWorksheet!B494&lt;=WeeklySummary!$C$7,OR(TrackingWorksheet!C494="",TrackingWorksheet!C494&gt;=WeeklySummary!$C$6)),1,0))</f>
        <v>0</v>
      </c>
      <c r="E489" s="19">
        <f>IF(B489=1,"",IF(AND(TrackingWorksheet!F494&lt;&gt;"",TrackingWorksheet!F494&lt;=WeeklySummary!$C$7,WeeklySummary!$C$6-TrackingWorksheet!F494&lt;60),1,0)*D489)</f>
        <v>0</v>
      </c>
      <c r="F489" s="19">
        <f>IF(B489=1,"",IF(AND(TrackingWorksheet!F494&lt;&gt;"",TrackingWorksheet!F494&lt;=WeeklySummary!$C$7,TrackingWorksheet!F494&gt;$M$3),1,0)*D489)</f>
        <v>0</v>
      </c>
      <c r="G489" s="19">
        <f t="shared" si="7"/>
        <v>0</v>
      </c>
      <c r="H489" s="18">
        <f>IF(B489=1,"",IF(AND(TrackingWorksheet!G494&lt;&gt;"",TrackingWorksheet!G494&lt;=WeeklySummary!$C$7),1,0)*D489)</f>
        <v>0</v>
      </c>
      <c r="I489" s="18">
        <f>IF(B489=1,"",IF(AND(TrackingWorksheet!H494&lt;&gt;"",TrackingWorksheet!H494&lt;=WeeklySummary!$C$7),1,0)*D489)</f>
        <v>0</v>
      </c>
      <c r="J489" s="51">
        <f>IF(B489=1,"",IF(AND(TrackingWorksheet!F494="",TrackingWorksheet!G494="", TrackingWorksheet!H494=""),1,0)*D489)</f>
        <v>0</v>
      </c>
      <c r="K489" s="51"/>
      <c r="L489" s="51"/>
      <c r="N489" s="51"/>
    </row>
    <row r="490" spans="2:14" x14ac:dyDescent="0.35">
      <c r="B490" s="25">
        <f>IF(AND(ISBLANK(TrackingWorksheet!B495),ISBLANK(TrackingWorksheet!C495),ISBLANK(TrackingWorksheet!F495),ISBLANK(TrackingWorksheet!#REF!),
ISBLANK(TrackingWorksheet!#REF!),ISBLANK(TrackingWorksheet!#REF!),ISBLANK(TrackingWorksheet!G495),
ISBLANK(TrackingWorksheet!H495)),1,0)</f>
        <v>0</v>
      </c>
      <c r="C490" s="11">
        <f>IF(B490=1,"",TrackingWorksheet!D495)</f>
        <v>0</v>
      </c>
      <c r="D490" s="19">
        <f>IF(B490=1,"",IF(AND(TrackingWorksheet!B495&lt;&gt;"",TrackingWorksheet!B495&lt;=WeeklySummary!$C$7,OR(TrackingWorksheet!C495="",TrackingWorksheet!C495&gt;=WeeklySummary!$C$6)),1,0))</f>
        <v>0</v>
      </c>
      <c r="E490" s="19">
        <f>IF(B490=1,"",IF(AND(TrackingWorksheet!F495&lt;&gt;"",TrackingWorksheet!F495&lt;=WeeklySummary!$C$7,WeeklySummary!$C$6-TrackingWorksheet!F495&lt;60),1,0)*D490)</f>
        <v>0</v>
      </c>
      <c r="F490" s="19">
        <f>IF(B490=1,"",IF(AND(TrackingWorksheet!F495&lt;&gt;"",TrackingWorksheet!F495&lt;=WeeklySummary!$C$7,TrackingWorksheet!F495&gt;$M$3),1,0)*D490)</f>
        <v>0</v>
      </c>
      <c r="G490" s="19">
        <f t="shared" si="7"/>
        <v>0</v>
      </c>
      <c r="H490" s="18">
        <f>IF(B490=1,"",IF(AND(TrackingWorksheet!G495&lt;&gt;"",TrackingWorksheet!G495&lt;=WeeklySummary!$C$7),1,0)*D490)</f>
        <v>0</v>
      </c>
      <c r="I490" s="18">
        <f>IF(B490=1,"",IF(AND(TrackingWorksheet!H495&lt;&gt;"",TrackingWorksheet!H495&lt;=WeeklySummary!$C$7),1,0)*D490)</f>
        <v>0</v>
      </c>
      <c r="J490" s="51">
        <f>IF(B490=1,"",IF(AND(TrackingWorksheet!F495="",TrackingWorksheet!G495="", TrackingWorksheet!H495=""),1,0)*D490)</f>
        <v>0</v>
      </c>
      <c r="K490" s="51"/>
      <c r="L490" s="51"/>
      <c r="N490" s="51"/>
    </row>
    <row r="491" spans="2:14" x14ac:dyDescent="0.35">
      <c r="B491" s="25">
        <f>IF(AND(ISBLANK(TrackingWorksheet!B496),ISBLANK(TrackingWorksheet!C496),ISBLANK(TrackingWorksheet!F496),ISBLANK(TrackingWorksheet!#REF!),
ISBLANK(TrackingWorksheet!#REF!),ISBLANK(TrackingWorksheet!#REF!),ISBLANK(TrackingWorksheet!G496),
ISBLANK(TrackingWorksheet!H496)),1,0)</f>
        <v>0</v>
      </c>
      <c r="C491" s="11">
        <f>IF(B491=1,"",TrackingWorksheet!D496)</f>
        <v>0</v>
      </c>
      <c r="D491" s="19">
        <f>IF(B491=1,"",IF(AND(TrackingWorksheet!B496&lt;&gt;"",TrackingWorksheet!B496&lt;=WeeklySummary!$C$7,OR(TrackingWorksheet!C496="",TrackingWorksheet!C496&gt;=WeeklySummary!$C$6)),1,0))</f>
        <v>0</v>
      </c>
      <c r="E491" s="19">
        <f>IF(B491=1,"",IF(AND(TrackingWorksheet!F496&lt;&gt;"",TrackingWorksheet!F496&lt;=WeeklySummary!$C$7,WeeklySummary!$C$6-TrackingWorksheet!F496&lt;60),1,0)*D491)</f>
        <v>0</v>
      </c>
      <c r="F491" s="19">
        <f>IF(B491=1,"",IF(AND(TrackingWorksheet!F496&lt;&gt;"",TrackingWorksheet!F496&lt;=WeeklySummary!$C$7,TrackingWorksheet!F496&gt;$M$3),1,0)*D491)</f>
        <v>0</v>
      </c>
      <c r="G491" s="19">
        <f t="shared" si="7"/>
        <v>0</v>
      </c>
      <c r="H491" s="18">
        <f>IF(B491=1,"",IF(AND(TrackingWorksheet!G496&lt;&gt;"",TrackingWorksheet!G496&lt;=WeeklySummary!$C$7),1,0)*D491)</f>
        <v>0</v>
      </c>
      <c r="I491" s="18">
        <f>IF(B491=1,"",IF(AND(TrackingWorksheet!H496&lt;&gt;"",TrackingWorksheet!H496&lt;=WeeklySummary!$C$7),1,0)*D491)</f>
        <v>0</v>
      </c>
      <c r="J491" s="51">
        <f>IF(B491=1,"",IF(AND(TrackingWorksheet!F496="",TrackingWorksheet!G496="", TrackingWorksheet!H496=""),1,0)*D491)</f>
        <v>0</v>
      </c>
      <c r="K491" s="51"/>
      <c r="L491" s="51"/>
      <c r="N491" s="51"/>
    </row>
    <row r="492" spans="2:14" x14ac:dyDescent="0.35">
      <c r="B492" s="25">
        <f>IF(AND(ISBLANK(TrackingWorksheet!B497),ISBLANK(TrackingWorksheet!C497),ISBLANK(TrackingWorksheet!F497),ISBLANK(TrackingWorksheet!#REF!),
ISBLANK(TrackingWorksheet!#REF!),ISBLANK(TrackingWorksheet!#REF!),ISBLANK(TrackingWorksheet!G497),
ISBLANK(TrackingWorksheet!H497)),1,0)</f>
        <v>0</v>
      </c>
      <c r="C492" s="11">
        <f>IF(B492=1,"",TrackingWorksheet!D497)</f>
        <v>0</v>
      </c>
      <c r="D492" s="19">
        <f>IF(B492=1,"",IF(AND(TrackingWorksheet!B497&lt;&gt;"",TrackingWorksheet!B497&lt;=WeeklySummary!$C$7,OR(TrackingWorksheet!C497="",TrackingWorksheet!C497&gt;=WeeklySummary!$C$6)),1,0))</f>
        <v>0</v>
      </c>
      <c r="E492" s="19">
        <f>IF(B492=1,"",IF(AND(TrackingWorksheet!F497&lt;&gt;"",TrackingWorksheet!F497&lt;=WeeklySummary!$C$7,WeeklySummary!$C$6-TrackingWorksheet!F497&lt;60),1,0)*D492)</f>
        <v>0</v>
      </c>
      <c r="F492" s="19">
        <f>IF(B492=1,"",IF(AND(TrackingWorksheet!F497&lt;&gt;"",TrackingWorksheet!F497&lt;=WeeklySummary!$C$7,TrackingWorksheet!F497&gt;$M$3),1,0)*D492)</f>
        <v>0</v>
      </c>
      <c r="G492" s="19">
        <f t="shared" si="7"/>
        <v>0</v>
      </c>
      <c r="H492" s="18">
        <f>IF(B492=1,"",IF(AND(TrackingWorksheet!G497&lt;&gt;"",TrackingWorksheet!G497&lt;=WeeklySummary!$C$7),1,0)*D492)</f>
        <v>0</v>
      </c>
      <c r="I492" s="18">
        <f>IF(B492=1,"",IF(AND(TrackingWorksheet!H497&lt;&gt;"",TrackingWorksheet!H497&lt;=WeeklySummary!$C$7),1,0)*D492)</f>
        <v>0</v>
      </c>
      <c r="J492" s="51">
        <f>IF(B492=1,"",IF(AND(TrackingWorksheet!F497="",TrackingWorksheet!G497="", TrackingWorksheet!H497=""),1,0)*D492)</f>
        <v>0</v>
      </c>
      <c r="K492" s="51"/>
      <c r="L492" s="51"/>
      <c r="N492" s="51"/>
    </row>
    <row r="493" spans="2:14" x14ac:dyDescent="0.35">
      <c r="B493" s="25">
        <f>IF(AND(ISBLANK(TrackingWorksheet!B498),ISBLANK(TrackingWorksheet!C498),ISBLANK(TrackingWorksheet!F498),ISBLANK(TrackingWorksheet!#REF!),
ISBLANK(TrackingWorksheet!#REF!),ISBLANK(TrackingWorksheet!#REF!),ISBLANK(TrackingWorksheet!G498),
ISBLANK(TrackingWorksheet!H498)),1,0)</f>
        <v>0</v>
      </c>
      <c r="C493" s="11">
        <f>IF(B493=1,"",TrackingWorksheet!D498)</f>
        <v>0</v>
      </c>
      <c r="D493" s="19">
        <f>IF(B493=1,"",IF(AND(TrackingWorksheet!B498&lt;&gt;"",TrackingWorksheet!B498&lt;=WeeklySummary!$C$7,OR(TrackingWorksheet!C498="",TrackingWorksheet!C498&gt;=WeeklySummary!$C$6)),1,0))</f>
        <v>0</v>
      </c>
      <c r="E493" s="19">
        <f>IF(B493=1,"",IF(AND(TrackingWorksheet!F498&lt;&gt;"",TrackingWorksheet!F498&lt;=WeeklySummary!$C$7,WeeklySummary!$C$6-TrackingWorksheet!F498&lt;60),1,0)*D493)</f>
        <v>0</v>
      </c>
      <c r="F493" s="19">
        <f>IF(B493=1,"",IF(AND(TrackingWorksheet!F498&lt;&gt;"",TrackingWorksheet!F498&lt;=WeeklySummary!$C$7,TrackingWorksheet!F498&gt;$M$3),1,0)*D493)</f>
        <v>0</v>
      </c>
      <c r="G493" s="19">
        <f t="shared" si="7"/>
        <v>0</v>
      </c>
      <c r="H493" s="18">
        <f>IF(B493=1,"",IF(AND(TrackingWorksheet!G498&lt;&gt;"",TrackingWorksheet!G498&lt;=WeeklySummary!$C$7),1,0)*D493)</f>
        <v>0</v>
      </c>
      <c r="I493" s="18">
        <f>IF(B493=1,"",IF(AND(TrackingWorksheet!H498&lt;&gt;"",TrackingWorksheet!H498&lt;=WeeklySummary!$C$7),1,0)*D493)</f>
        <v>0</v>
      </c>
      <c r="J493" s="51">
        <f>IF(B493=1,"",IF(AND(TrackingWorksheet!F498="",TrackingWorksheet!G498="", TrackingWorksheet!H498=""),1,0)*D493)</f>
        <v>0</v>
      </c>
      <c r="K493" s="51"/>
      <c r="L493" s="51"/>
      <c r="N493" s="51"/>
    </row>
    <row r="494" spans="2:14" x14ac:dyDescent="0.35">
      <c r="B494" s="25">
        <f>IF(AND(ISBLANK(TrackingWorksheet!B499),ISBLANK(TrackingWorksheet!C499),ISBLANK(TrackingWorksheet!F499),ISBLANK(TrackingWorksheet!#REF!),
ISBLANK(TrackingWorksheet!#REF!),ISBLANK(TrackingWorksheet!#REF!),ISBLANK(TrackingWorksheet!G499),
ISBLANK(TrackingWorksheet!H499)),1,0)</f>
        <v>0</v>
      </c>
      <c r="C494" s="11">
        <f>IF(B494=1,"",TrackingWorksheet!D499)</f>
        <v>0</v>
      </c>
      <c r="D494" s="19">
        <f>IF(B494=1,"",IF(AND(TrackingWorksheet!B499&lt;&gt;"",TrackingWorksheet!B499&lt;=WeeklySummary!$C$7,OR(TrackingWorksheet!C499="",TrackingWorksheet!C499&gt;=WeeklySummary!$C$6)),1,0))</f>
        <v>0</v>
      </c>
      <c r="E494" s="19">
        <f>IF(B494=1,"",IF(AND(TrackingWorksheet!F499&lt;&gt;"",TrackingWorksheet!F499&lt;=WeeklySummary!$C$7,WeeklySummary!$C$6-TrackingWorksheet!F499&lt;60),1,0)*D494)</f>
        <v>0</v>
      </c>
      <c r="F494" s="19">
        <f>IF(B494=1,"",IF(AND(TrackingWorksheet!F499&lt;&gt;"",TrackingWorksheet!F499&lt;=WeeklySummary!$C$7,TrackingWorksheet!F499&gt;$M$3),1,0)*D494)</f>
        <v>0</v>
      </c>
      <c r="G494" s="19">
        <f t="shared" si="7"/>
        <v>0</v>
      </c>
      <c r="H494" s="18">
        <f>IF(B494=1,"",IF(AND(TrackingWorksheet!G499&lt;&gt;"",TrackingWorksheet!G499&lt;=WeeklySummary!$C$7),1,0)*D494)</f>
        <v>0</v>
      </c>
      <c r="I494" s="18">
        <f>IF(B494=1,"",IF(AND(TrackingWorksheet!H499&lt;&gt;"",TrackingWorksheet!H499&lt;=WeeklySummary!$C$7),1,0)*D494)</f>
        <v>0</v>
      </c>
      <c r="J494" s="51">
        <f>IF(B494=1,"",IF(AND(TrackingWorksheet!F499="",TrackingWorksheet!G499="", TrackingWorksheet!H499=""),1,0)*D494)</f>
        <v>0</v>
      </c>
      <c r="K494" s="51"/>
      <c r="L494" s="51"/>
      <c r="N494" s="51"/>
    </row>
    <row r="495" spans="2:14" x14ac:dyDescent="0.35">
      <c r="B495" s="25">
        <f>IF(AND(ISBLANK(TrackingWorksheet!B500),ISBLANK(TrackingWorksheet!C500),ISBLANK(TrackingWorksheet!F500),ISBLANK(TrackingWorksheet!#REF!),
ISBLANK(TrackingWorksheet!#REF!),ISBLANK(TrackingWorksheet!#REF!),ISBLANK(TrackingWorksheet!G500),
ISBLANK(TrackingWorksheet!H500)),1,0)</f>
        <v>0</v>
      </c>
      <c r="C495" s="11">
        <f>IF(B495=1,"",TrackingWorksheet!D500)</f>
        <v>0</v>
      </c>
      <c r="D495" s="19">
        <f>IF(B495=1,"",IF(AND(TrackingWorksheet!B500&lt;&gt;"",TrackingWorksheet!B500&lt;=WeeklySummary!$C$7,OR(TrackingWorksheet!C500="",TrackingWorksheet!C500&gt;=WeeklySummary!$C$6)),1,0))</f>
        <v>0</v>
      </c>
      <c r="E495" s="19">
        <f>IF(B495=1,"",IF(AND(TrackingWorksheet!F500&lt;&gt;"",TrackingWorksheet!F500&lt;=WeeklySummary!$C$7,WeeklySummary!$C$6-TrackingWorksheet!F500&lt;60),1,0)*D495)</f>
        <v>0</v>
      </c>
      <c r="F495" s="19">
        <f>IF(B495=1,"",IF(AND(TrackingWorksheet!F500&lt;&gt;"",TrackingWorksheet!F500&lt;=WeeklySummary!$C$7,TrackingWorksheet!F500&gt;$M$3),1,0)*D495)</f>
        <v>0</v>
      </c>
      <c r="G495" s="19">
        <f t="shared" si="7"/>
        <v>0</v>
      </c>
      <c r="H495" s="18">
        <f>IF(B495=1,"",IF(AND(TrackingWorksheet!G500&lt;&gt;"",TrackingWorksheet!G500&lt;=WeeklySummary!$C$7),1,0)*D495)</f>
        <v>0</v>
      </c>
      <c r="I495" s="18">
        <f>IF(B495=1,"",IF(AND(TrackingWorksheet!H500&lt;&gt;"",TrackingWorksheet!H500&lt;=WeeklySummary!$C$7),1,0)*D495)</f>
        <v>0</v>
      </c>
      <c r="J495" s="51">
        <f>IF(B495=1,"",IF(AND(TrackingWorksheet!F500="",TrackingWorksheet!G500="", TrackingWorksheet!H500=""),1,0)*D495)</f>
        <v>0</v>
      </c>
      <c r="K495" s="51"/>
      <c r="L495" s="51"/>
      <c r="N495" s="51"/>
    </row>
    <row r="496" spans="2:14" x14ac:dyDescent="0.35">
      <c r="B496" s="25">
        <f>IF(AND(ISBLANK(TrackingWorksheet!B501),ISBLANK(TrackingWorksheet!C501),ISBLANK(TrackingWorksheet!F501),ISBLANK(TrackingWorksheet!#REF!),
ISBLANK(TrackingWorksheet!#REF!),ISBLANK(TrackingWorksheet!#REF!),ISBLANK(TrackingWorksheet!G501),
ISBLANK(TrackingWorksheet!H501)),1,0)</f>
        <v>0</v>
      </c>
      <c r="C496" s="11">
        <f>IF(B496=1,"",TrackingWorksheet!D501)</f>
        <v>0</v>
      </c>
      <c r="D496" s="19">
        <f>IF(B496=1,"",IF(AND(TrackingWorksheet!B501&lt;&gt;"",TrackingWorksheet!B501&lt;=WeeklySummary!$C$7,OR(TrackingWorksheet!C501="",TrackingWorksheet!C501&gt;=WeeklySummary!$C$6)),1,0))</f>
        <v>0</v>
      </c>
      <c r="E496" s="19">
        <f>IF(B496=1,"",IF(AND(TrackingWorksheet!F501&lt;&gt;"",TrackingWorksheet!F501&lt;=WeeklySummary!$C$7,WeeklySummary!$C$6-TrackingWorksheet!F501&lt;60),1,0)*D496)</f>
        <v>0</v>
      </c>
      <c r="F496" s="19">
        <f>IF(B496=1,"",IF(AND(TrackingWorksheet!F501&lt;&gt;"",TrackingWorksheet!F501&lt;=WeeklySummary!$C$7,TrackingWorksheet!F501&gt;$M$3),1,0)*D496)</f>
        <v>0</v>
      </c>
      <c r="G496" s="19">
        <f t="shared" si="7"/>
        <v>0</v>
      </c>
      <c r="H496" s="18">
        <f>IF(B496=1,"",IF(AND(TrackingWorksheet!G501&lt;&gt;"",TrackingWorksheet!G501&lt;=WeeklySummary!$C$7),1,0)*D496)</f>
        <v>0</v>
      </c>
      <c r="I496" s="18">
        <f>IF(B496=1,"",IF(AND(TrackingWorksheet!H501&lt;&gt;"",TrackingWorksheet!H501&lt;=WeeklySummary!$C$7),1,0)*D496)</f>
        <v>0</v>
      </c>
      <c r="J496" s="51">
        <f>IF(B496=1,"",IF(AND(TrackingWorksheet!F501="",TrackingWorksheet!G501="", TrackingWorksheet!H501=""),1,0)*D496)</f>
        <v>0</v>
      </c>
      <c r="K496" s="51"/>
      <c r="L496" s="51"/>
      <c r="N496" s="51"/>
    </row>
    <row r="497" spans="2:14" x14ac:dyDescent="0.35">
      <c r="B497" s="25">
        <f>IF(AND(ISBLANK(TrackingWorksheet!B502),ISBLANK(TrackingWorksheet!C502),ISBLANK(TrackingWorksheet!F502),ISBLANK(TrackingWorksheet!#REF!),
ISBLANK(TrackingWorksheet!#REF!),ISBLANK(TrackingWorksheet!#REF!),ISBLANK(TrackingWorksheet!G502),
ISBLANK(TrackingWorksheet!H502)),1,0)</f>
        <v>0</v>
      </c>
      <c r="C497" s="11">
        <f>IF(B497=1,"",TrackingWorksheet!D502)</f>
        <v>0</v>
      </c>
      <c r="D497" s="19">
        <f>IF(B497=1,"",IF(AND(TrackingWorksheet!B502&lt;&gt;"",TrackingWorksheet!B502&lt;=WeeklySummary!$C$7,OR(TrackingWorksheet!C502="",TrackingWorksheet!C502&gt;=WeeklySummary!$C$6)),1,0))</f>
        <v>0</v>
      </c>
      <c r="E497" s="19">
        <f>IF(B497=1,"",IF(AND(TrackingWorksheet!F502&lt;&gt;"",TrackingWorksheet!F502&lt;=WeeklySummary!$C$7,WeeklySummary!$C$6-TrackingWorksheet!F502&lt;60),1,0)*D497)</f>
        <v>0</v>
      </c>
      <c r="F497" s="19">
        <f>IF(B497=1,"",IF(AND(TrackingWorksheet!F502&lt;&gt;"",TrackingWorksheet!F502&lt;=WeeklySummary!$C$7,TrackingWorksheet!F502&gt;$M$3),1,0)*D497)</f>
        <v>0</v>
      </c>
      <c r="G497" s="19">
        <f t="shared" si="7"/>
        <v>0</v>
      </c>
      <c r="H497" s="18">
        <f>IF(B497=1,"",IF(AND(TrackingWorksheet!G502&lt;&gt;"",TrackingWorksheet!G502&lt;=WeeklySummary!$C$7),1,0)*D497)</f>
        <v>0</v>
      </c>
      <c r="I497" s="18">
        <f>IF(B497=1,"",IF(AND(TrackingWorksheet!H502&lt;&gt;"",TrackingWorksheet!H502&lt;=WeeklySummary!$C$7),1,0)*D497)</f>
        <v>0</v>
      </c>
      <c r="J497" s="51">
        <f>IF(B497=1,"",IF(AND(TrackingWorksheet!F502="",TrackingWorksheet!G502="", TrackingWorksheet!H502=""),1,0)*D497)</f>
        <v>0</v>
      </c>
      <c r="K497" s="51"/>
      <c r="L497" s="51"/>
      <c r="N497" s="51"/>
    </row>
    <row r="498" spans="2:14" x14ac:dyDescent="0.35">
      <c r="B498" s="25">
        <f>IF(AND(ISBLANK(TrackingWorksheet!B503),ISBLANK(TrackingWorksheet!C503),ISBLANK(TrackingWorksheet!F503),ISBLANK(TrackingWorksheet!#REF!),
ISBLANK(TrackingWorksheet!#REF!),ISBLANK(TrackingWorksheet!#REF!),ISBLANK(TrackingWorksheet!G503),
ISBLANK(TrackingWorksheet!H503)),1,0)</f>
        <v>0</v>
      </c>
      <c r="C498" s="11">
        <f>IF(B498=1,"",TrackingWorksheet!D503)</f>
        <v>0</v>
      </c>
      <c r="D498" s="19">
        <f>IF(B498=1,"",IF(AND(TrackingWorksheet!B503&lt;&gt;"",TrackingWorksheet!B503&lt;=WeeklySummary!$C$7,OR(TrackingWorksheet!C503="",TrackingWorksheet!C503&gt;=WeeklySummary!$C$6)),1,0))</f>
        <v>0</v>
      </c>
      <c r="E498" s="19">
        <f>IF(B498=1,"",IF(AND(TrackingWorksheet!F503&lt;&gt;"",TrackingWorksheet!F503&lt;=WeeklySummary!$C$7,WeeklySummary!$C$6-TrackingWorksheet!F503&lt;60),1,0)*D498)</f>
        <v>0</v>
      </c>
      <c r="F498" s="19">
        <f>IF(B498=1,"",IF(AND(TrackingWorksheet!F503&lt;&gt;"",TrackingWorksheet!F503&lt;=WeeklySummary!$C$7,TrackingWorksheet!F503&gt;$M$3),1,0)*D498)</f>
        <v>0</v>
      </c>
      <c r="G498" s="19">
        <f t="shared" si="7"/>
        <v>0</v>
      </c>
      <c r="H498" s="18">
        <f>IF(B498=1,"",IF(AND(TrackingWorksheet!G503&lt;&gt;"",TrackingWorksheet!G503&lt;=WeeklySummary!$C$7),1,0)*D498)</f>
        <v>0</v>
      </c>
      <c r="I498" s="18">
        <f>IF(B498=1,"",IF(AND(TrackingWorksheet!H503&lt;&gt;"",TrackingWorksheet!H503&lt;=WeeklySummary!$C$7),1,0)*D498)</f>
        <v>0</v>
      </c>
      <c r="J498" s="51">
        <f>IF(B498=1,"",IF(AND(TrackingWorksheet!F503="",TrackingWorksheet!G503="", TrackingWorksheet!H503=""),1,0)*D498)</f>
        <v>0</v>
      </c>
      <c r="K498" s="51"/>
      <c r="L498" s="51"/>
      <c r="N498" s="51"/>
    </row>
    <row r="499" spans="2:14" x14ac:dyDescent="0.35">
      <c r="B499" s="25">
        <f>IF(AND(ISBLANK(TrackingWorksheet!B504),ISBLANK(TrackingWorksheet!C504),ISBLANK(TrackingWorksheet!F504),ISBLANK(TrackingWorksheet!#REF!),
ISBLANK(TrackingWorksheet!#REF!),ISBLANK(TrackingWorksheet!#REF!),ISBLANK(TrackingWorksheet!G504),
ISBLANK(TrackingWorksheet!H504)),1,0)</f>
        <v>0</v>
      </c>
      <c r="C499" s="11">
        <f>IF(B499=1,"",TrackingWorksheet!D504)</f>
        <v>0</v>
      </c>
      <c r="D499" s="19">
        <f>IF(B499=1,"",IF(AND(TrackingWorksheet!B504&lt;&gt;"",TrackingWorksheet!B504&lt;=WeeklySummary!$C$7,OR(TrackingWorksheet!C504="",TrackingWorksheet!C504&gt;=WeeklySummary!$C$6)),1,0))</f>
        <v>0</v>
      </c>
      <c r="E499" s="19">
        <f>IF(B499=1,"",IF(AND(TrackingWorksheet!F504&lt;&gt;"",TrackingWorksheet!F504&lt;=WeeklySummary!$C$7,WeeklySummary!$C$6-TrackingWorksheet!F504&lt;60),1,0)*D499)</f>
        <v>0</v>
      </c>
      <c r="F499" s="19">
        <f>IF(B499=1,"",IF(AND(TrackingWorksheet!F504&lt;&gt;"",TrackingWorksheet!F504&lt;=WeeklySummary!$C$7,TrackingWorksheet!F504&gt;$M$3),1,0)*D499)</f>
        <v>0</v>
      </c>
      <c r="G499" s="19">
        <f t="shared" si="7"/>
        <v>0</v>
      </c>
      <c r="H499" s="18">
        <f>IF(B499=1,"",IF(AND(TrackingWorksheet!G504&lt;&gt;"",TrackingWorksheet!G504&lt;=WeeklySummary!$C$7),1,0)*D499)</f>
        <v>0</v>
      </c>
      <c r="I499" s="18">
        <f>IF(B499=1,"",IF(AND(TrackingWorksheet!H504&lt;&gt;"",TrackingWorksheet!H504&lt;=WeeklySummary!$C$7),1,0)*D499)</f>
        <v>0</v>
      </c>
      <c r="J499" s="51">
        <f>IF(B499=1,"",IF(AND(TrackingWorksheet!F504="",TrackingWorksheet!G504="", TrackingWorksheet!H504=""),1,0)*D499)</f>
        <v>0</v>
      </c>
      <c r="K499" s="51"/>
      <c r="L499" s="51"/>
      <c r="N499" s="51"/>
    </row>
    <row r="500" spans="2:14" x14ac:dyDescent="0.35">
      <c r="B500" s="25">
        <f>IF(AND(ISBLANK(TrackingWorksheet!B505),ISBLANK(TrackingWorksheet!C505),ISBLANK(TrackingWorksheet!F505),ISBLANK(TrackingWorksheet!#REF!),
ISBLANK(TrackingWorksheet!#REF!),ISBLANK(TrackingWorksheet!#REF!),ISBLANK(TrackingWorksheet!G505),
ISBLANK(TrackingWorksheet!H505)),1,0)</f>
        <v>0</v>
      </c>
      <c r="C500" s="11">
        <f>IF(B500=1,"",TrackingWorksheet!D505)</f>
        <v>0</v>
      </c>
      <c r="D500" s="19">
        <f>IF(B500=1,"",IF(AND(TrackingWorksheet!B505&lt;&gt;"",TrackingWorksheet!B505&lt;=WeeklySummary!$C$7,OR(TrackingWorksheet!C505="",TrackingWorksheet!C505&gt;=WeeklySummary!$C$6)),1,0))</f>
        <v>0</v>
      </c>
      <c r="E500" s="19">
        <f>IF(B500=1,"",IF(AND(TrackingWorksheet!F505&lt;&gt;"",TrackingWorksheet!F505&lt;=WeeklySummary!$C$7,WeeklySummary!$C$6-TrackingWorksheet!F505&lt;60),1,0)*D500)</f>
        <v>0</v>
      </c>
      <c r="F500" s="19">
        <f>IF(B500=1,"",IF(AND(TrackingWorksheet!F505&lt;&gt;"",TrackingWorksheet!F505&lt;=WeeklySummary!$C$7,TrackingWorksheet!F505&gt;$M$3),1,0)*D500)</f>
        <v>0</v>
      </c>
      <c r="G500" s="19">
        <f t="shared" si="7"/>
        <v>0</v>
      </c>
      <c r="H500" s="18">
        <f>IF(B500=1,"",IF(AND(TrackingWorksheet!G505&lt;&gt;"",TrackingWorksheet!G505&lt;=WeeklySummary!$C$7),1,0)*D500)</f>
        <v>0</v>
      </c>
      <c r="I500" s="18">
        <f>IF(B500=1,"",IF(AND(TrackingWorksheet!H505&lt;&gt;"",TrackingWorksheet!H505&lt;=WeeklySummary!$C$7),1,0)*D500)</f>
        <v>0</v>
      </c>
      <c r="J500" s="51">
        <f>IF(B500=1,"",IF(AND(TrackingWorksheet!F505="",TrackingWorksheet!G505="", TrackingWorksheet!H505=""),1,0)*D500)</f>
        <v>0</v>
      </c>
      <c r="K500" s="51"/>
      <c r="L500" s="51"/>
      <c r="N500" s="51"/>
    </row>
    <row r="501" spans="2:14" x14ac:dyDescent="0.35">
      <c r="B501" s="25">
        <f>IF(AND(ISBLANK(TrackingWorksheet!B506),ISBLANK(TrackingWorksheet!C506),ISBLANK(TrackingWorksheet!F506),ISBLANK(TrackingWorksheet!#REF!),
ISBLANK(TrackingWorksheet!#REF!),ISBLANK(TrackingWorksheet!#REF!),ISBLANK(TrackingWorksheet!G506),
ISBLANK(TrackingWorksheet!H506)),1,0)</f>
        <v>0</v>
      </c>
      <c r="C501" s="11">
        <f>IF(B501=1,"",TrackingWorksheet!D506)</f>
        <v>0</v>
      </c>
      <c r="D501" s="19">
        <f>IF(B501=1,"",IF(AND(TrackingWorksheet!B506&lt;&gt;"",TrackingWorksheet!B506&lt;=WeeklySummary!$C$7,OR(TrackingWorksheet!C506="",TrackingWorksheet!C506&gt;=WeeklySummary!$C$6)),1,0))</f>
        <v>0</v>
      </c>
      <c r="E501" s="19">
        <f>IF(B501=1,"",IF(AND(TrackingWorksheet!F506&lt;&gt;"",TrackingWorksheet!F506&lt;=WeeklySummary!$C$7,WeeklySummary!$C$6-TrackingWorksheet!F506&lt;60),1,0)*D501)</f>
        <v>0</v>
      </c>
      <c r="F501" s="19">
        <f>IF(B501=1,"",IF(AND(TrackingWorksheet!F506&lt;&gt;"",TrackingWorksheet!F506&lt;=WeeklySummary!$C$7,TrackingWorksheet!F506&gt;$M$3),1,0)*D501)</f>
        <v>0</v>
      </c>
      <c r="G501" s="19">
        <f t="shared" si="7"/>
        <v>0</v>
      </c>
      <c r="H501" s="18">
        <f>IF(B501=1,"",IF(AND(TrackingWorksheet!G506&lt;&gt;"",TrackingWorksheet!G506&lt;=WeeklySummary!$C$7),1,0)*D501)</f>
        <v>0</v>
      </c>
      <c r="I501" s="18">
        <f>IF(B501=1,"",IF(AND(TrackingWorksheet!H506&lt;&gt;"",TrackingWorksheet!H506&lt;=WeeklySummary!$C$7),1,0)*D501)</f>
        <v>0</v>
      </c>
      <c r="J501" s="51">
        <f>IF(B501=1,"",IF(AND(TrackingWorksheet!F506="",TrackingWorksheet!G506="", TrackingWorksheet!H506=""),1,0)*D501)</f>
        <v>0</v>
      </c>
      <c r="K501" s="51"/>
      <c r="L501" s="51"/>
      <c r="N501" s="51"/>
    </row>
    <row r="502" spans="2:14" x14ac:dyDescent="0.35">
      <c r="B502" s="25">
        <f>IF(AND(ISBLANK(TrackingWorksheet!B507),ISBLANK(TrackingWorksheet!C507),ISBLANK(TrackingWorksheet!F507),ISBLANK(TrackingWorksheet!#REF!),
ISBLANK(TrackingWorksheet!#REF!),ISBLANK(TrackingWorksheet!#REF!),ISBLANK(TrackingWorksheet!G507),
ISBLANK(TrackingWorksheet!H507)),1,0)</f>
        <v>0</v>
      </c>
      <c r="C502" s="11">
        <f>IF(B502=1,"",TrackingWorksheet!D507)</f>
        <v>0</v>
      </c>
      <c r="D502" s="19">
        <f>IF(B502=1,"",IF(AND(TrackingWorksheet!B507&lt;&gt;"",TrackingWorksheet!B507&lt;=WeeklySummary!$C$7,OR(TrackingWorksheet!C507="",TrackingWorksheet!C507&gt;=WeeklySummary!$C$6)),1,0))</f>
        <v>0</v>
      </c>
      <c r="E502" s="19">
        <f>IF(B502=1,"",IF(AND(TrackingWorksheet!F507&lt;&gt;"",TrackingWorksheet!F507&lt;=WeeklySummary!$C$7,WeeklySummary!$C$6-TrackingWorksheet!F507&lt;60),1,0)*D502)</f>
        <v>0</v>
      </c>
      <c r="F502" s="19">
        <f>IF(B502=1,"",IF(AND(TrackingWorksheet!F507&lt;&gt;"",TrackingWorksheet!F507&lt;=WeeklySummary!$C$7,TrackingWorksheet!F507&gt;$M$3),1,0)*D502)</f>
        <v>0</v>
      </c>
      <c r="G502" s="19">
        <f t="shared" si="7"/>
        <v>0</v>
      </c>
      <c r="H502" s="18">
        <f>IF(B502=1,"",IF(AND(TrackingWorksheet!G507&lt;&gt;"",TrackingWorksheet!G507&lt;=WeeklySummary!$C$7),1,0)*D502)</f>
        <v>0</v>
      </c>
      <c r="I502" s="18">
        <f>IF(B502=1,"",IF(AND(TrackingWorksheet!H507&lt;&gt;"",TrackingWorksheet!H507&lt;=WeeklySummary!$C$7),1,0)*D502)</f>
        <v>0</v>
      </c>
      <c r="J502" s="51">
        <f>IF(B502=1,"",IF(AND(TrackingWorksheet!F507="",TrackingWorksheet!G507="", TrackingWorksheet!H507=""),1,0)*D502)</f>
        <v>0</v>
      </c>
      <c r="K502" s="51"/>
      <c r="L502" s="51"/>
      <c r="N502" s="51"/>
    </row>
    <row r="503" spans="2:14" x14ac:dyDescent="0.35">
      <c r="B503" s="25">
        <f>IF(AND(ISBLANK(TrackingWorksheet!B508),ISBLANK(TrackingWorksheet!C508),ISBLANK(TrackingWorksheet!F508),ISBLANK(TrackingWorksheet!#REF!),
ISBLANK(TrackingWorksheet!#REF!),ISBLANK(TrackingWorksheet!#REF!),ISBLANK(TrackingWorksheet!G508),
ISBLANK(TrackingWorksheet!H508)),1,0)</f>
        <v>0</v>
      </c>
      <c r="C503" s="11">
        <f>IF(B503=1,"",TrackingWorksheet!D508)</f>
        <v>0</v>
      </c>
      <c r="D503" s="19">
        <f>IF(B503=1,"",IF(AND(TrackingWorksheet!B508&lt;&gt;"",TrackingWorksheet!B508&lt;=WeeklySummary!$C$7,OR(TrackingWorksheet!C508="",TrackingWorksheet!C508&gt;=WeeklySummary!$C$6)),1,0))</f>
        <v>0</v>
      </c>
      <c r="E503" s="19">
        <f>IF(B503=1,"",IF(AND(TrackingWorksheet!F508&lt;&gt;"",TrackingWorksheet!F508&lt;=WeeklySummary!$C$7,WeeklySummary!$C$6-TrackingWorksheet!F508&lt;60),1,0)*D503)</f>
        <v>0</v>
      </c>
      <c r="F503" s="19">
        <f>IF(B503=1,"",IF(AND(TrackingWorksheet!F508&lt;&gt;"",TrackingWorksheet!F508&lt;=WeeklySummary!$C$7,TrackingWorksheet!F508&gt;$M$3),1,0)*D503)</f>
        <v>0</v>
      </c>
      <c r="G503" s="19">
        <f t="shared" si="7"/>
        <v>0</v>
      </c>
      <c r="H503" s="18">
        <f>IF(B503=1,"",IF(AND(TrackingWorksheet!G508&lt;&gt;"",TrackingWorksheet!G508&lt;=WeeklySummary!$C$7),1,0)*D503)</f>
        <v>0</v>
      </c>
      <c r="I503" s="18">
        <f>IF(B503=1,"",IF(AND(TrackingWorksheet!H508&lt;&gt;"",TrackingWorksheet!H508&lt;=WeeklySummary!$C$7),1,0)*D503)</f>
        <v>0</v>
      </c>
      <c r="J503" s="51">
        <f>IF(B503=1,"",IF(AND(TrackingWorksheet!F508="",TrackingWorksheet!G508="", TrackingWorksheet!H508=""),1,0)*D503)</f>
        <v>0</v>
      </c>
      <c r="K503" s="51"/>
      <c r="L503" s="51"/>
      <c r="N503" s="51"/>
    </row>
    <row r="504" spans="2:14" x14ac:dyDescent="0.35">
      <c r="B504" s="25">
        <f>IF(AND(ISBLANK(TrackingWorksheet!B509),ISBLANK(TrackingWorksheet!C509),ISBLANK(TrackingWorksheet!F509),ISBLANK(TrackingWorksheet!#REF!),
ISBLANK(TrackingWorksheet!#REF!),ISBLANK(TrackingWorksheet!#REF!),ISBLANK(TrackingWorksheet!G509),
ISBLANK(TrackingWorksheet!H509)),1,0)</f>
        <v>0</v>
      </c>
      <c r="C504" s="11">
        <f>IF(B504=1,"",TrackingWorksheet!D509)</f>
        <v>0</v>
      </c>
      <c r="D504" s="19">
        <f>IF(B504=1,"",IF(AND(TrackingWorksheet!B509&lt;&gt;"",TrackingWorksheet!B509&lt;=WeeklySummary!$C$7,OR(TrackingWorksheet!C509="",TrackingWorksheet!C509&gt;=WeeklySummary!$C$6)),1,0))</f>
        <v>0</v>
      </c>
      <c r="E504" s="19">
        <f>IF(B504=1,"",IF(AND(TrackingWorksheet!F509&lt;&gt;"",TrackingWorksheet!F509&lt;=WeeklySummary!$C$7,WeeklySummary!$C$6-TrackingWorksheet!F509&lt;60),1,0)*D504)</f>
        <v>0</v>
      </c>
      <c r="F504" s="19">
        <f>IF(B504=1,"",IF(AND(TrackingWorksheet!F509&lt;&gt;"",TrackingWorksheet!F509&lt;=WeeklySummary!$C$7,TrackingWorksheet!F509&gt;$M$3),1,0)*D504)</f>
        <v>0</v>
      </c>
      <c r="G504" s="19">
        <f t="shared" si="7"/>
        <v>0</v>
      </c>
      <c r="H504" s="18">
        <f>IF(B504=1,"",IF(AND(TrackingWorksheet!G509&lt;&gt;"",TrackingWorksheet!G509&lt;=WeeklySummary!$C$7),1,0)*D504)</f>
        <v>0</v>
      </c>
      <c r="I504" s="18">
        <f>IF(B504=1,"",IF(AND(TrackingWorksheet!H509&lt;&gt;"",TrackingWorksheet!H509&lt;=WeeklySummary!$C$7),1,0)*D504)</f>
        <v>0</v>
      </c>
      <c r="J504" s="51">
        <f>IF(B504=1,"",IF(AND(TrackingWorksheet!F509="",TrackingWorksheet!G509="", TrackingWorksheet!H509=""),1,0)*D504)</f>
        <v>0</v>
      </c>
      <c r="K504" s="51"/>
      <c r="L504" s="51"/>
      <c r="N504" s="51"/>
    </row>
    <row r="505" spans="2:14" x14ac:dyDescent="0.35">
      <c r="B505" s="25">
        <f>IF(AND(ISBLANK(TrackingWorksheet!B510),ISBLANK(TrackingWorksheet!C510),ISBLANK(TrackingWorksheet!F510),ISBLANK(TrackingWorksheet!#REF!),
ISBLANK(TrackingWorksheet!#REF!),ISBLANK(TrackingWorksheet!#REF!),ISBLANK(TrackingWorksheet!G510),
ISBLANK(TrackingWorksheet!H510)),1,0)</f>
        <v>0</v>
      </c>
      <c r="C505" s="11">
        <f>IF(B505=1,"",TrackingWorksheet!D510)</f>
        <v>0</v>
      </c>
      <c r="D505" s="19">
        <f>IF(B505=1,"",IF(AND(TrackingWorksheet!B510&lt;&gt;"",TrackingWorksheet!B510&lt;=WeeklySummary!$C$7,OR(TrackingWorksheet!C510="",TrackingWorksheet!C510&gt;=WeeklySummary!$C$6)),1,0))</f>
        <v>0</v>
      </c>
      <c r="E505" s="19">
        <f>IF(B505=1,"",IF(AND(TrackingWorksheet!F510&lt;&gt;"",TrackingWorksheet!F510&lt;=WeeklySummary!$C$7,WeeklySummary!$C$6-TrackingWorksheet!F510&lt;60),1,0)*D505)</f>
        <v>0</v>
      </c>
      <c r="F505" s="19">
        <f>IF(B505=1,"",IF(AND(TrackingWorksheet!F510&lt;&gt;"",TrackingWorksheet!F510&lt;=WeeklySummary!$C$7,TrackingWorksheet!F510&gt;$M$3),1,0)*D505)</f>
        <v>0</v>
      </c>
      <c r="G505" s="19">
        <f t="shared" si="7"/>
        <v>0</v>
      </c>
      <c r="H505" s="18">
        <f>IF(B505=1,"",IF(AND(TrackingWorksheet!G510&lt;&gt;"",TrackingWorksheet!G510&lt;=WeeklySummary!$C$7),1,0)*D505)</f>
        <v>0</v>
      </c>
      <c r="I505" s="18">
        <f>IF(B505=1,"",IF(AND(TrackingWorksheet!H510&lt;&gt;"",TrackingWorksheet!H510&lt;=WeeklySummary!$C$7),1,0)*D505)</f>
        <v>0</v>
      </c>
      <c r="J505" s="51">
        <f>IF(B505=1,"",IF(AND(TrackingWorksheet!F510="",TrackingWorksheet!G510="", TrackingWorksheet!H510=""),1,0)*D505)</f>
        <v>0</v>
      </c>
      <c r="K505" s="51"/>
      <c r="L505" s="51"/>
      <c r="N505" s="51"/>
    </row>
    <row r="506" spans="2:14" x14ac:dyDescent="0.35">
      <c r="B506" s="25">
        <f>IF(AND(ISBLANK(TrackingWorksheet!B511),ISBLANK(TrackingWorksheet!C511),ISBLANK(TrackingWorksheet!F511),ISBLANK(TrackingWorksheet!#REF!),
ISBLANK(TrackingWorksheet!#REF!),ISBLANK(TrackingWorksheet!#REF!),ISBLANK(TrackingWorksheet!G511),
ISBLANK(TrackingWorksheet!H511)),1,0)</f>
        <v>0</v>
      </c>
      <c r="C506" s="11">
        <f>IF(B506=1,"",TrackingWorksheet!D511)</f>
        <v>0</v>
      </c>
      <c r="D506" s="19">
        <f>IF(B506=1,"",IF(AND(TrackingWorksheet!B511&lt;&gt;"",TrackingWorksheet!B511&lt;=WeeklySummary!$C$7,OR(TrackingWorksheet!C511="",TrackingWorksheet!C511&gt;=WeeklySummary!$C$6)),1,0))</f>
        <v>0</v>
      </c>
      <c r="E506" s="19">
        <f>IF(B506=1,"",IF(AND(TrackingWorksheet!F511&lt;&gt;"",TrackingWorksheet!F511&lt;=WeeklySummary!$C$7,WeeklySummary!$C$6-TrackingWorksheet!F511&lt;60),1,0)*D506)</f>
        <v>0</v>
      </c>
      <c r="F506" s="19">
        <f>IF(B506=1,"",IF(AND(TrackingWorksheet!F511&lt;&gt;"",TrackingWorksheet!F511&lt;=WeeklySummary!$C$7,TrackingWorksheet!F511&gt;$M$3),1,0)*D506)</f>
        <v>0</v>
      </c>
      <c r="G506" s="19">
        <f t="shared" si="7"/>
        <v>0</v>
      </c>
      <c r="H506" s="18">
        <f>IF(B506=1,"",IF(AND(TrackingWorksheet!G511&lt;&gt;"",TrackingWorksheet!G511&lt;=WeeklySummary!$C$7),1,0)*D506)</f>
        <v>0</v>
      </c>
      <c r="I506" s="18">
        <f>IF(B506=1,"",IF(AND(TrackingWorksheet!H511&lt;&gt;"",TrackingWorksheet!H511&lt;=WeeklySummary!$C$7),1,0)*D506)</f>
        <v>0</v>
      </c>
      <c r="J506" s="51">
        <f>IF(B506=1,"",IF(AND(TrackingWorksheet!F511="",TrackingWorksheet!G511="", TrackingWorksheet!H511=""),1,0)*D506)</f>
        <v>0</v>
      </c>
      <c r="K506" s="51"/>
      <c r="L506" s="51"/>
      <c r="N506" s="51"/>
    </row>
    <row r="507" spans="2:14" x14ac:dyDescent="0.35">
      <c r="B507" s="25">
        <f>IF(AND(ISBLANK(TrackingWorksheet!B512),ISBLANK(TrackingWorksheet!C512),ISBLANK(TrackingWorksheet!F512),ISBLANK(TrackingWorksheet!#REF!),
ISBLANK(TrackingWorksheet!#REF!),ISBLANK(TrackingWorksheet!#REF!),ISBLANK(TrackingWorksheet!G512),
ISBLANK(TrackingWorksheet!H512)),1,0)</f>
        <v>0</v>
      </c>
      <c r="C507" s="11">
        <f>IF(B507=1,"",TrackingWorksheet!D512)</f>
        <v>0</v>
      </c>
      <c r="D507" s="19">
        <f>IF(B507=1,"",IF(AND(TrackingWorksheet!B512&lt;&gt;"",TrackingWorksheet!B512&lt;=WeeklySummary!$C$7,OR(TrackingWorksheet!C512="",TrackingWorksheet!C512&gt;=WeeklySummary!$C$6)),1,0))</f>
        <v>0</v>
      </c>
      <c r="E507" s="19">
        <f>IF(B507=1,"",IF(AND(TrackingWorksheet!F512&lt;&gt;"",TrackingWorksheet!F512&lt;=WeeklySummary!$C$7,WeeklySummary!$C$6-TrackingWorksheet!F512&lt;60),1,0)*D507)</f>
        <v>0</v>
      </c>
      <c r="F507" s="19">
        <f>IF(B507=1,"",IF(AND(TrackingWorksheet!F512&lt;&gt;"",TrackingWorksheet!F512&lt;=WeeklySummary!$C$7,TrackingWorksheet!F512&gt;$M$3),1,0)*D507)</f>
        <v>0</v>
      </c>
      <c r="G507" s="19">
        <f t="shared" si="7"/>
        <v>0</v>
      </c>
      <c r="H507" s="18">
        <f>IF(B507=1,"",IF(AND(TrackingWorksheet!G512&lt;&gt;"",TrackingWorksheet!G512&lt;=WeeklySummary!$C$7),1,0)*D507)</f>
        <v>0</v>
      </c>
      <c r="I507" s="18">
        <f>IF(B507=1,"",IF(AND(TrackingWorksheet!H512&lt;&gt;"",TrackingWorksheet!H512&lt;=WeeklySummary!$C$7),1,0)*D507)</f>
        <v>0</v>
      </c>
      <c r="J507" s="51">
        <f>IF(B507=1,"",IF(AND(TrackingWorksheet!F512="",TrackingWorksheet!G512="", TrackingWorksheet!H512=""),1,0)*D507)</f>
        <v>0</v>
      </c>
      <c r="K507" s="51"/>
      <c r="L507" s="51"/>
      <c r="N507" s="51"/>
    </row>
    <row r="508" spans="2:14" x14ac:dyDescent="0.35">
      <c r="B508" s="25">
        <f>IF(AND(ISBLANK(TrackingWorksheet!B513),ISBLANK(TrackingWorksheet!C513),ISBLANK(TrackingWorksheet!F513),ISBLANK(TrackingWorksheet!#REF!),
ISBLANK(TrackingWorksheet!#REF!),ISBLANK(TrackingWorksheet!#REF!),ISBLANK(TrackingWorksheet!G513),
ISBLANK(TrackingWorksheet!H513)),1,0)</f>
        <v>0</v>
      </c>
      <c r="C508" s="11">
        <f>IF(B508=1,"",TrackingWorksheet!D513)</f>
        <v>0</v>
      </c>
      <c r="D508" s="19">
        <f>IF(B508=1,"",IF(AND(TrackingWorksheet!B513&lt;&gt;"",TrackingWorksheet!B513&lt;=WeeklySummary!$C$7,OR(TrackingWorksheet!C513="",TrackingWorksheet!C513&gt;=WeeklySummary!$C$6)),1,0))</f>
        <v>0</v>
      </c>
      <c r="E508" s="19">
        <f>IF(B508=1,"",IF(AND(TrackingWorksheet!F513&lt;&gt;"",TrackingWorksheet!F513&lt;=WeeklySummary!$C$7,WeeklySummary!$C$6-TrackingWorksheet!F513&lt;60),1,0)*D508)</f>
        <v>0</v>
      </c>
      <c r="F508" s="19">
        <f>IF(B508=1,"",IF(AND(TrackingWorksheet!F513&lt;&gt;"",TrackingWorksheet!F513&lt;=WeeklySummary!$C$7,TrackingWorksheet!F513&gt;$M$3),1,0)*D508)</f>
        <v>0</v>
      </c>
      <c r="G508" s="19">
        <f t="shared" si="7"/>
        <v>0</v>
      </c>
      <c r="H508" s="18">
        <f>IF(B508=1,"",IF(AND(TrackingWorksheet!G513&lt;&gt;"",TrackingWorksheet!G513&lt;=WeeklySummary!$C$7),1,0)*D508)</f>
        <v>0</v>
      </c>
      <c r="I508" s="18">
        <f>IF(B508=1,"",IF(AND(TrackingWorksheet!H513&lt;&gt;"",TrackingWorksheet!H513&lt;=WeeklySummary!$C$7),1,0)*D508)</f>
        <v>0</v>
      </c>
      <c r="J508" s="51">
        <f>IF(B508=1,"",IF(AND(TrackingWorksheet!F513="",TrackingWorksheet!G513="", TrackingWorksheet!H513=""),1,0)*D508)</f>
        <v>0</v>
      </c>
      <c r="K508" s="51"/>
      <c r="L508" s="51"/>
      <c r="N508" s="51"/>
    </row>
    <row r="509" spans="2:14" x14ac:dyDescent="0.35">
      <c r="B509" s="25">
        <f>IF(AND(ISBLANK(TrackingWorksheet!B514),ISBLANK(TrackingWorksheet!C514),ISBLANK(TrackingWorksheet!F514),ISBLANK(TrackingWorksheet!#REF!),
ISBLANK(TrackingWorksheet!#REF!),ISBLANK(TrackingWorksheet!#REF!),ISBLANK(TrackingWorksheet!G514),
ISBLANK(TrackingWorksheet!H514)),1,0)</f>
        <v>0</v>
      </c>
      <c r="C509" s="11">
        <f>IF(B509=1,"",TrackingWorksheet!D514)</f>
        <v>0</v>
      </c>
      <c r="D509" s="19">
        <f>IF(B509=1,"",IF(AND(TrackingWorksheet!B514&lt;&gt;"",TrackingWorksheet!B514&lt;=WeeklySummary!$C$7,OR(TrackingWorksheet!C514="",TrackingWorksheet!C514&gt;=WeeklySummary!$C$6)),1,0))</f>
        <v>0</v>
      </c>
      <c r="E509" s="19">
        <f>IF(B509=1,"",IF(AND(TrackingWorksheet!F514&lt;&gt;"",TrackingWorksheet!F514&lt;=WeeklySummary!$C$7,WeeklySummary!$C$6-TrackingWorksheet!F514&lt;60),1,0)*D509)</f>
        <v>0</v>
      </c>
      <c r="F509" s="19">
        <f>IF(B509=1,"",IF(AND(TrackingWorksheet!F514&lt;&gt;"",TrackingWorksheet!F514&lt;=WeeklySummary!$C$7,TrackingWorksheet!F514&gt;$M$3),1,0)*D509)</f>
        <v>0</v>
      </c>
      <c r="G509" s="19">
        <f t="shared" si="7"/>
        <v>0</v>
      </c>
      <c r="H509" s="18">
        <f>IF(B509=1,"",IF(AND(TrackingWorksheet!G514&lt;&gt;"",TrackingWorksheet!G514&lt;=WeeklySummary!$C$7),1,0)*D509)</f>
        <v>0</v>
      </c>
      <c r="I509" s="18">
        <f>IF(B509=1,"",IF(AND(TrackingWorksheet!H514&lt;&gt;"",TrackingWorksheet!H514&lt;=WeeklySummary!$C$7),1,0)*D509)</f>
        <v>0</v>
      </c>
      <c r="J509" s="51">
        <f>IF(B509=1,"",IF(AND(TrackingWorksheet!F514="",TrackingWorksheet!G514="", TrackingWorksheet!H514=""),1,0)*D509)</f>
        <v>0</v>
      </c>
      <c r="K509" s="51"/>
      <c r="L509" s="51"/>
      <c r="N509" s="51"/>
    </row>
    <row r="510" spans="2:14" x14ac:dyDescent="0.35">
      <c r="B510" s="25">
        <f>IF(AND(ISBLANK(TrackingWorksheet!B515),ISBLANK(TrackingWorksheet!C515),ISBLANK(TrackingWorksheet!F515),ISBLANK(TrackingWorksheet!#REF!),
ISBLANK(TrackingWorksheet!#REF!),ISBLANK(TrackingWorksheet!#REF!),ISBLANK(TrackingWorksheet!G515),
ISBLANK(TrackingWorksheet!H515)),1,0)</f>
        <v>0</v>
      </c>
      <c r="C510" s="11">
        <f>IF(B510=1,"",TrackingWorksheet!D515)</f>
        <v>0</v>
      </c>
      <c r="D510" s="19">
        <f>IF(B510=1,"",IF(AND(TrackingWorksheet!B515&lt;&gt;"",TrackingWorksheet!B515&lt;=WeeklySummary!$C$7,OR(TrackingWorksheet!C515="",TrackingWorksheet!C515&gt;=WeeklySummary!$C$6)),1,0))</f>
        <v>0</v>
      </c>
      <c r="E510" s="19">
        <f>IF(B510=1,"",IF(AND(TrackingWorksheet!F515&lt;&gt;"",TrackingWorksheet!F515&lt;=WeeklySummary!$C$7,WeeklySummary!$C$6-TrackingWorksheet!F515&lt;60),1,0)*D510)</f>
        <v>0</v>
      </c>
      <c r="F510" s="19">
        <f>IF(B510=1,"",IF(AND(TrackingWorksheet!F515&lt;&gt;"",TrackingWorksheet!F515&lt;=WeeklySummary!$C$7,TrackingWorksheet!F515&gt;$M$3),1,0)*D510)</f>
        <v>0</v>
      </c>
      <c r="G510" s="19">
        <f t="shared" si="7"/>
        <v>0</v>
      </c>
      <c r="H510" s="18">
        <f>IF(B510=1,"",IF(AND(TrackingWorksheet!G515&lt;&gt;"",TrackingWorksheet!G515&lt;=WeeklySummary!$C$7),1,0)*D510)</f>
        <v>0</v>
      </c>
      <c r="I510" s="18">
        <f>IF(B510=1,"",IF(AND(TrackingWorksheet!H515&lt;&gt;"",TrackingWorksheet!H515&lt;=WeeklySummary!$C$7),1,0)*D510)</f>
        <v>0</v>
      </c>
      <c r="J510" s="51">
        <f>IF(B510=1,"",IF(AND(TrackingWorksheet!F515="",TrackingWorksheet!G515="", TrackingWorksheet!H515=""),1,0)*D510)</f>
        <v>0</v>
      </c>
      <c r="K510" s="51"/>
      <c r="L510" s="51"/>
      <c r="N510" s="51"/>
    </row>
    <row r="511" spans="2:14" x14ac:dyDescent="0.35">
      <c r="B511" s="25">
        <f>IF(AND(ISBLANK(TrackingWorksheet!B516),ISBLANK(TrackingWorksheet!C516),ISBLANK(TrackingWorksheet!F516),ISBLANK(TrackingWorksheet!#REF!),
ISBLANK(TrackingWorksheet!#REF!),ISBLANK(TrackingWorksheet!#REF!),ISBLANK(TrackingWorksheet!G516),
ISBLANK(TrackingWorksheet!H516)),1,0)</f>
        <v>0</v>
      </c>
      <c r="C511" s="11">
        <f>IF(B511=1,"",TrackingWorksheet!D516)</f>
        <v>0</v>
      </c>
      <c r="D511" s="19">
        <f>IF(B511=1,"",IF(AND(TrackingWorksheet!B516&lt;&gt;"",TrackingWorksheet!B516&lt;=WeeklySummary!$C$7,OR(TrackingWorksheet!C516="",TrackingWorksheet!C516&gt;=WeeklySummary!$C$6)),1,0))</f>
        <v>0</v>
      </c>
      <c r="E511" s="19">
        <f>IF(B511=1,"",IF(AND(TrackingWorksheet!F516&lt;&gt;"",TrackingWorksheet!F516&lt;=WeeklySummary!$C$7,WeeklySummary!$C$6-TrackingWorksheet!F516&lt;60),1,0)*D511)</f>
        <v>0</v>
      </c>
      <c r="F511" s="19">
        <f>IF(B511=1,"",IF(AND(TrackingWorksheet!F516&lt;&gt;"",TrackingWorksheet!F516&lt;=WeeklySummary!$C$7,TrackingWorksheet!F516&gt;$M$3),1,0)*D511)</f>
        <v>0</v>
      </c>
      <c r="G511" s="19">
        <f t="shared" si="7"/>
        <v>0</v>
      </c>
      <c r="H511" s="18">
        <f>IF(B511=1,"",IF(AND(TrackingWorksheet!G516&lt;&gt;"",TrackingWorksheet!G516&lt;=WeeklySummary!$C$7),1,0)*D511)</f>
        <v>0</v>
      </c>
      <c r="I511" s="18">
        <f>IF(B511=1,"",IF(AND(TrackingWorksheet!H516&lt;&gt;"",TrackingWorksheet!H516&lt;=WeeklySummary!$C$7),1,0)*D511)</f>
        <v>0</v>
      </c>
      <c r="J511" s="51">
        <f>IF(B511=1,"",IF(AND(TrackingWorksheet!F516="",TrackingWorksheet!G516="", TrackingWorksheet!H516=""),1,0)*D511)</f>
        <v>0</v>
      </c>
      <c r="K511" s="51"/>
      <c r="L511" s="51"/>
      <c r="N511" s="51"/>
    </row>
    <row r="512" spans="2:14" x14ac:dyDescent="0.35">
      <c r="B512" s="25">
        <f>IF(AND(ISBLANK(TrackingWorksheet!B517),ISBLANK(TrackingWorksheet!C517),ISBLANK(TrackingWorksheet!F517),ISBLANK(TrackingWorksheet!#REF!),
ISBLANK(TrackingWorksheet!#REF!),ISBLANK(TrackingWorksheet!#REF!),ISBLANK(TrackingWorksheet!G517),
ISBLANK(TrackingWorksheet!H517)),1,0)</f>
        <v>0</v>
      </c>
      <c r="C512" s="11">
        <f>IF(B512=1,"",TrackingWorksheet!D517)</f>
        <v>0</v>
      </c>
      <c r="D512" s="19">
        <f>IF(B512=1,"",IF(AND(TrackingWorksheet!B517&lt;&gt;"",TrackingWorksheet!B517&lt;=WeeklySummary!$C$7,OR(TrackingWorksheet!C517="",TrackingWorksheet!C517&gt;=WeeklySummary!$C$6)),1,0))</f>
        <v>0</v>
      </c>
      <c r="E512" s="19">
        <f>IF(B512=1,"",IF(AND(TrackingWorksheet!F517&lt;&gt;"",TrackingWorksheet!F517&lt;=WeeklySummary!$C$7,WeeklySummary!$C$6-TrackingWorksheet!F517&lt;60),1,0)*D512)</f>
        <v>0</v>
      </c>
      <c r="F512" s="19">
        <f>IF(B512=1,"",IF(AND(TrackingWorksheet!F517&lt;&gt;"",TrackingWorksheet!F517&lt;=WeeklySummary!$C$7,TrackingWorksheet!F517&gt;$M$3),1,0)*D512)</f>
        <v>0</v>
      </c>
      <c r="G512" s="19">
        <f t="shared" si="7"/>
        <v>0</v>
      </c>
      <c r="H512" s="18">
        <f>IF(B512=1,"",IF(AND(TrackingWorksheet!G517&lt;&gt;"",TrackingWorksheet!G517&lt;=WeeklySummary!$C$7),1,0)*D512)</f>
        <v>0</v>
      </c>
      <c r="I512" s="18">
        <f>IF(B512=1,"",IF(AND(TrackingWorksheet!H517&lt;&gt;"",TrackingWorksheet!H517&lt;=WeeklySummary!$C$7),1,0)*D512)</f>
        <v>0</v>
      </c>
      <c r="J512" s="51">
        <f>IF(B512=1,"",IF(AND(TrackingWorksheet!F517="",TrackingWorksheet!G517="", TrackingWorksheet!H517=""),1,0)*D512)</f>
        <v>0</v>
      </c>
      <c r="K512" s="51"/>
      <c r="L512" s="51"/>
      <c r="N512" s="51"/>
    </row>
    <row r="513" spans="2:14" x14ac:dyDescent="0.35">
      <c r="B513" s="25">
        <f>IF(AND(ISBLANK(TrackingWorksheet!B518),ISBLANK(TrackingWorksheet!C518),ISBLANK(TrackingWorksheet!F518),ISBLANK(TrackingWorksheet!#REF!),
ISBLANK(TrackingWorksheet!#REF!),ISBLANK(TrackingWorksheet!#REF!),ISBLANK(TrackingWorksheet!G518),
ISBLANK(TrackingWorksheet!H518)),1,0)</f>
        <v>0</v>
      </c>
      <c r="C513" s="11">
        <f>IF(B513=1,"",TrackingWorksheet!D518)</f>
        <v>0</v>
      </c>
      <c r="D513" s="19">
        <f>IF(B513=1,"",IF(AND(TrackingWorksheet!B518&lt;&gt;"",TrackingWorksheet!B518&lt;=WeeklySummary!$C$7,OR(TrackingWorksheet!C518="",TrackingWorksheet!C518&gt;=WeeklySummary!$C$6)),1,0))</f>
        <v>0</v>
      </c>
      <c r="E513" s="19">
        <f>IF(B513=1,"",IF(AND(TrackingWorksheet!F518&lt;&gt;"",TrackingWorksheet!F518&lt;=WeeklySummary!$C$7,WeeklySummary!$C$6-TrackingWorksheet!F518&lt;60),1,0)*D513)</f>
        <v>0</v>
      </c>
      <c r="F513" s="19">
        <f>IF(B513=1,"",IF(AND(TrackingWorksheet!F518&lt;&gt;"",TrackingWorksheet!F518&lt;=WeeklySummary!$C$7,TrackingWorksheet!F518&gt;$M$3),1,0)*D513)</f>
        <v>0</v>
      </c>
      <c r="G513" s="19">
        <f t="shared" si="7"/>
        <v>0</v>
      </c>
      <c r="H513" s="18">
        <f>IF(B513=1,"",IF(AND(TrackingWorksheet!G518&lt;&gt;"",TrackingWorksheet!G518&lt;=WeeklySummary!$C$7),1,0)*D513)</f>
        <v>0</v>
      </c>
      <c r="I513" s="18">
        <f>IF(B513=1,"",IF(AND(TrackingWorksheet!H518&lt;&gt;"",TrackingWorksheet!H518&lt;=WeeklySummary!$C$7),1,0)*D513)</f>
        <v>0</v>
      </c>
      <c r="J513" s="51">
        <f>IF(B513=1,"",IF(AND(TrackingWorksheet!F518="",TrackingWorksheet!G518="", TrackingWorksheet!H518=""),1,0)*D513)</f>
        <v>0</v>
      </c>
      <c r="K513" s="51"/>
      <c r="L513" s="51"/>
      <c r="N513" s="51"/>
    </row>
    <row r="514" spans="2:14" x14ac:dyDescent="0.35">
      <c r="B514" s="25">
        <f>IF(AND(ISBLANK(TrackingWorksheet!B519),ISBLANK(TrackingWorksheet!C519),ISBLANK(TrackingWorksheet!F519),ISBLANK(TrackingWorksheet!#REF!),
ISBLANK(TrackingWorksheet!#REF!),ISBLANK(TrackingWorksheet!#REF!),ISBLANK(TrackingWorksheet!G519),
ISBLANK(TrackingWorksheet!H519)),1,0)</f>
        <v>0</v>
      </c>
      <c r="C514" s="11">
        <f>IF(B514=1,"",TrackingWorksheet!D519)</f>
        <v>0</v>
      </c>
      <c r="D514" s="19">
        <f>IF(B514=1,"",IF(AND(TrackingWorksheet!B519&lt;&gt;"",TrackingWorksheet!B519&lt;=WeeklySummary!$C$7,OR(TrackingWorksheet!C519="",TrackingWorksheet!C519&gt;=WeeklySummary!$C$6)),1,0))</f>
        <v>0</v>
      </c>
      <c r="E514" s="19">
        <f>IF(B514=1,"",IF(AND(TrackingWorksheet!F519&lt;&gt;"",TrackingWorksheet!F519&lt;=WeeklySummary!$C$7,WeeklySummary!$C$6-TrackingWorksheet!F519&lt;60),1,0)*D514)</f>
        <v>0</v>
      </c>
      <c r="F514" s="19">
        <f>IF(B514=1,"",IF(AND(TrackingWorksheet!F519&lt;&gt;"",TrackingWorksheet!F519&lt;=WeeklySummary!$C$7,TrackingWorksheet!F519&gt;$M$3),1,0)*D514)</f>
        <v>0</v>
      </c>
      <c r="G514" s="19">
        <f t="shared" si="7"/>
        <v>0</v>
      </c>
      <c r="H514" s="18">
        <f>IF(B514=1,"",IF(AND(TrackingWorksheet!G519&lt;&gt;"",TrackingWorksheet!G519&lt;=WeeklySummary!$C$7),1,0)*D514)</f>
        <v>0</v>
      </c>
      <c r="I514" s="18">
        <f>IF(B514=1,"",IF(AND(TrackingWorksheet!H519&lt;&gt;"",TrackingWorksheet!H519&lt;=WeeklySummary!$C$7),1,0)*D514)</f>
        <v>0</v>
      </c>
      <c r="J514" s="51">
        <f>IF(B514=1,"",IF(AND(TrackingWorksheet!F519="",TrackingWorksheet!G519="", TrackingWorksheet!H519=""),1,0)*D514)</f>
        <v>0</v>
      </c>
      <c r="K514" s="51"/>
      <c r="L514" s="51"/>
      <c r="N514" s="51"/>
    </row>
    <row r="515" spans="2:14" x14ac:dyDescent="0.35">
      <c r="B515" s="25">
        <f>IF(AND(ISBLANK(TrackingWorksheet!B520),ISBLANK(TrackingWorksheet!C520),ISBLANK(TrackingWorksheet!F520),ISBLANK(TrackingWorksheet!#REF!),
ISBLANK(TrackingWorksheet!#REF!),ISBLANK(TrackingWorksheet!#REF!),ISBLANK(TrackingWorksheet!G520),
ISBLANK(TrackingWorksheet!H520)),1,0)</f>
        <v>0</v>
      </c>
      <c r="C515" s="11">
        <f>IF(B515=1,"",TrackingWorksheet!D520)</f>
        <v>0</v>
      </c>
      <c r="D515" s="19">
        <f>IF(B515=1,"",IF(AND(TrackingWorksheet!B520&lt;&gt;"",TrackingWorksheet!B520&lt;=WeeklySummary!$C$7,OR(TrackingWorksheet!C520="",TrackingWorksheet!C520&gt;=WeeklySummary!$C$6)),1,0))</f>
        <v>0</v>
      </c>
      <c r="E515" s="19">
        <f>IF(B515=1,"",IF(AND(TrackingWorksheet!F520&lt;&gt;"",TrackingWorksheet!F520&lt;=WeeklySummary!$C$7,WeeklySummary!$C$6-TrackingWorksheet!F520&lt;60),1,0)*D515)</f>
        <v>0</v>
      </c>
      <c r="F515" s="19">
        <f>IF(B515=1,"",IF(AND(TrackingWorksheet!F520&lt;&gt;"",TrackingWorksheet!F520&lt;=WeeklySummary!$C$7,TrackingWorksheet!F520&gt;$M$3),1,0)*D515)</f>
        <v>0</v>
      </c>
      <c r="G515" s="19">
        <f t="shared" si="7"/>
        <v>0</v>
      </c>
      <c r="H515" s="18">
        <f>IF(B515=1,"",IF(AND(TrackingWorksheet!G520&lt;&gt;"",TrackingWorksheet!G520&lt;=WeeklySummary!$C$7),1,0)*D515)</f>
        <v>0</v>
      </c>
      <c r="I515" s="18">
        <f>IF(B515=1,"",IF(AND(TrackingWorksheet!H520&lt;&gt;"",TrackingWorksheet!H520&lt;=WeeklySummary!$C$7),1,0)*D515)</f>
        <v>0</v>
      </c>
      <c r="J515" s="51">
        <f>IF(B515=1,"",IF(AND(TrackingWorksheet!F520="",TrackingWorksheet!G520="", TrackingWorksheet!H520=""),1,0)*D515)</f>
        <v>0</v>
      </c>
      <c r="K515" s="51"/>
      <c r="L515" s="51"/>
      <c r="N515" s="51"/>
    </row>
    <row r="516" spans="2:14" x14ac:dyDescent="0.35">
      <c r="B516" s="25">
        <f>IF(AND(ISBLANK(TrackingWorksheet!B521),ISBLANK(TrackingWorksheet!C521),ISBLANK(TrackingWorksheet!F521),ISBLANK(TrackingWorksheet!#REF!),
ISBLANK(TrackingWorksheet!#REF!),ISBLANK(TrackingWorksheet!#REF!),ISBLANK(TrackingWorksheet!G521),
ISBLANK(TrackingWorksheet!H521)),1,0)</f>
        <v>0</v>
      </c>
      <c r="C516" s="11">
        <f>IF(B516=1,"",TrackingWorksheet!D521)</f>
        <v>0</v>
      </c>
      <c r="D516" s="19">
        <f>IF(B516=1,"",IF(AND(TrackingWorksheet!B521&lt;&gt;"",TrackingWorksheet!B521&lt;=WeeklySummary!$C$7,OR(TrackingWorksheet!C521="",TrackingWorksheet!C521&gt;=WeeklySummary!$C$6)),1,0))</f>
        <v>0</v>
      </c>
      <c r="E516" s="19">
        <f>IF(B516=1,"",IF(AND(TrackingWorksheet!F521&lt;&gt;"",TrackingWorksheet!F521&lt;=WeeklySummary!$C$7,WeeklySummary!$C$6-TrackingWorksheet!F521&lt;60),1,0)*D516)</f>
        <v>0</v>
      </c>
      <c r="F516" s="19">
        <f>IF(B516=1,"",IF(AND(TrackingWorksheet!F521&lt;&gt;"",TrackingWorksheet!F521&lt;=WeeklySummary!$C$7,TrackingWorksheet!F521&gt;$M$3),1,0)*D516)</f>
        <v>0</v>
      </c>
      <c r="G516" s="19">
        <f t="shared" ref="G516:G579" si="8">MAX(E516:F516)</f>
        <v>0</v>
      </c>
      <c r="H516" s="18">
        <f>IF(B516=1,"",IF(AND(TrackingWorksheet!G521&lt;&gt;"",TrackingWorksheet!G521&lt;=WeeklySummary!$C$7),1,0)*D516)</f>
        <v>0</v>
      </c>
      <c r="I516" s="18">
        <f>IF(B516=1,"",IF(AND(TrackingWorksheet!H521&lt;&gt;"",TrackingWorksheet!H521&lt;=WeeklySummary!$C$7),1,0)*D516)</f>
        <v>0</v>
      </c>
      <c r="J516" s="51">
        <f>IF(B516=1,"",IF(AND(TrackingWorksheet!F521="",TrackingWorksheet!G521="", TrackingWorksheet!H521=""),1,0)*D516)</f>
        <v>0</v>
      </c>
      <c r="K516" s="51"/>
      <c r="L516" s="51"/>
      <c r="N516" s="51"/>
    </row>
    <row r="517" spans="2:14" x14ac:dyDescent="0.35">
      <c r="B517" s="25">
        <f>IF(AND(ISBLANK(TrackingWorksheet!B522),ISBLANK(TrackingWorksheet!C522),ISBLANK(TrackingWorksheet!F522),ISBLANK(TrackingWorksheet!#REF!),
ISBLANK(TrackingWorksheet!#REF!),ISBLANK(TrackingWorksheet!#REF!),ISBLANK(TrackingWorksheet!G522),
ISBLANK(TrackingWorksheet!H522)),1,0)</f>
        <v>0</v>
      </c>
      <c r="C517" s="11">
        <f>IF(B517=1,"",TrackingWorksheet!D522)</f>
        <v>0</v>
      </c>
      <c r="D517" s="19">
        <f>IF(B517=1,"",IF(AND(TrackingWorksheet!B522&lt;&gt;"",TrackingWorksheet!B522&lt;=WeeklySummary!$C$7,OR(TrackingWorksheet!C522="",TrackingWorksheet!C522&gt;=WeeklySummary!$C$6)),1,0))</f>
        <v>0</v>
      </c>
      <c r="E517" s="19">
        <f>IF(B517=1,"",IF(AND(TrackingWorksheet!F522&lt;&gt;"",TrackingWorksheet!F522&lt;=WeeklySummary!$C$7,WeeklySummary!$C$6-TrackingWorksheet!F522&lt;60),1,0)*D517)</f>
        <v>0</v>
      </c>
      <c r="F517" s="19">
        <f>IF(B517=1,"",IF(AND(TrackingWorksheet!F522&lt;&gt;"",TrackingWorksheet!F522&lt;=WeeklySummary!$C$7,TrackingWorksheet!F522&gt;$M$3),1,0)*D517)</f>
        <v>0</v>
      </c>
      <c r="G517" s="19">
        <f t="shared" si="8"/>
        <v>0</v>
      </c>
      <c r="H517" s="18">
        <f>IF(B517=1,"",IF(AND(TrackingWorksheet!G522&lt;&gt;"",TrackingWorksheet!G522&lt;=WeeklySummary!$C$7),1,0)*D517)</f>
        <v>0</v>
      </c>
      <c r="I517" s="18">
        <f>IF(B517=1,"",IF(AND(TrackingWorksheet!H522&lt;&gt;"",TrackingWorksheet!H522&lt;=WeeklySummary!$C$7),1,0)*D517)</f>
        <v>0</v>
      </c>
      <c r="J517" s="51">
        <f>IF(B517=1,"",IF(AND(TrackingWorksheet!F522="",TrackingWorksheet!G522="", TrackingWorksheet!H522=""),1,0)*D517)</f>
        <v>0</v>
      </c>
      <c r="K517" s="51"/>
      <c r="L517" s="51"/>
      <c r="N517" s="51"/>
    </row>
    <row r="518" spans="2:14" x14ac:dyDescent="0.35">
      <c r="B518" s="25">
        <f>IF(AND(ISBLANK(TrackingWorksheet!B523),ISBLANK(TrackingWorksheet!C523),ISBLANK(TrackingWorksheet!F523),ISBLANK(TrackingWorksheet!#REF!),
ISBLANK(TrackingWorksheet!#REF!),ISBLANK(TrackingWorksheet!#REF!),ISBLANK(TrackingWorksheet!G523),
ISBLANK(TrackingWorksheet!H523)),1,0)</f>
        <v>0</v>
      </c>
      <c r="C518" s="11">
        <f>IF(B518=1,"",TrackingWorksheet!D523)</f>
        <v>0</v>
      </c>
      <c r="D518" s="19">
        <f>IF(B518=1,"",IF(AND(TrackingWorksheet!B523&lt;&gt;"",TrackingWorksheet!B523&lt;=WeeklySummary!$C$7,OR(TrackingWorksheet!C523="",TrackingWorksheet!C523&gt;=WeeklySummary!$C$6)),1,0))</f>
        <v>0</v>
      </c>
      <c r="E518" s="19">
        <f>IF(B518=1,"",IF(AND(TrackingWorksheet!F523&lt;&gt;"",TrackingWorksheet!F523&lt;=WeeklySummary!$C$7,WeeklySummary!$C$6-TrackingWorksheet!F523&lt;60),1,0)*D518)</f>
        <v>0</v>
      </c>
      <c r="F518" s="19">
        <f>IF(B518=1,"",IF(AND(TrackingWorksheet!F523&lt;&gt;"",TrackingWorksheet!F523&lt;=WeeklySummary!$C$7,TrackingWorksheet!F523&gt;$M$3),1,0)*D518)</f>
        <v>0</v>
      </c>
      <c r="G518" s="19">
        <f t="shared" si="8"/>
        <v>0</v>
      </c>
      <c r="H518" s="18">
        <f>IF(B518=1,"",IF(AND(TrackingWorksheet!G523&lt;&gt;"",TrackingWorksheet!G523&lt;=WeeklySummary!$C$7),1,0)*D518)</f>
        <v>0</v>
      </c>
      <c r="I518" s="18">
        <f>IF(B518=1,"",IF(AND(TrackingWorksheet!H523&lt;&gt;"",TrackingWorksheet!H523&lt;=WeeklySummary!$C$7),1,0)*D518)</f>
        <v>0</v>
      </c>
      <c r="J518" s="51">
        <f>IF(B518=1,"",IF(AND(TrackingWorksheet!F523="",TrackingWorksheet!G523="", TrackingWorksheet!H523=""),1,0)*D518)</f>
        <v>0</v>
      </c>
      <c r="K518" s="51"/>
      <c r="L518" s="51"/>
      <c r="N518" s="51"/>
    </row>
    <row r="519" spans="2:14" x14ac:dyDescent="0.35">
      <c r="B519" s="25">
        <f>IF(AND(ISBLANK(TrackingWorksheet!B524),ISBLANK(TrackingWorksheet!C524),ISBLANK(TrackingWorksheet!F524),ISBLANK(TrackingWorksheet!#REF!),
ISBLANK(TrackingWorksheet!#REF!),ISBLANK(TrackingWorksheet!#REF!),ISBLANK(TrackingWorksheet!G524),
ISBLANK(TrackingWorksheet!H524)),1,0)</f>
        <v>0</v>
      </c>
      <c r="C519" s="11">
        <f>IF(B519=1,"",TrackingWorksheet!D524)</f>
        <v>0</v>
      </c>
      <c r="D519" s="19">
        <f>IF(B519=1,"",IF(AND(TrackingWorksheet!B524&lt;&gt;"",TrackingWorksheet!B524&lt;=WeeklySummary!$C$7,OR(TrackingWorksheet!C524="",TrackingWorksheet!C524&gt;=WeeklySummary!$C$6)),1,0))</f>
        <v>0</v>
      </c>
      <c r="E519" s="19">
        <f>IF(B519=1,"",IF(AND(TrackingWorksheet!F524&lt;&gt;"",TrackingWorksheet!F524&lt;=WeeklySummary!$C$7,WeeklySummary!$C$6-TrackingWorksheet!F524&lt;60),1,0)*D519)</f>
        <v>0</v>
      </c>
      <c r="F519" s="19">
        <f>IF(B519=1,"",IF(AND(TrackingWorksheet!F524&lt;&gt;"",TrackingWorksheet!F524&lt;=WeeklySummary!$C$7,TrackingWorksheet!F524&gt;$M$3),1,0)*D519)</f>
        <v>0</v>
      </c>
      <c r="G519" s="19">
        <f t="shared" si="8"/>
        <v>0</v>
      </c>
      <c r="H519" s="18">
        <f>IF(B519=1,"",IF(AND(TrackingWorksheet!G524&lt;&gt;"",TrackingWorksheet!G524&lt;=WeeklySummary!$C$7),1,0)*D519)</f>
        <v>0</v>
      </c>
      <c r="I519" s="18">
        <f>IF(B519=1,"",IF(AND(TrackingWorksheet!H524&lt;&gt;"",TrackingWorksheet!H524&lt;=WeeklySummary!$C$7),1,0)*D519)</f>
        <v>0</v>
      </c>
      <c r="J519" s="51">
        <f>IF(B519=1,"",IF(AND(TrackingWorksheet!F524="",TrackingWorksheet!G524="", TrackingWorksheet!H524=""),1,0)*D519)</f>
        <v>0</v>
      </c>
      <c r="K519" s="51"/>
      <c r="L519" s="51"/>
      <c r="N519" s="51"/>
    </row>
    <row r="520" spans="2:14" x14ac:dyDescent="0.35">
      <c r="B520" s="25">
        <f>IF(AND(ISBLANK(TrackingWorksheet!B525),ISBLANK(TrackingWorksheet!C525),ISBLANK(TrackingWorksheet!F525),ISBLANK(TrackingWorksheet!#REF!),
ISBLANK(TrackingWorksheet!#REF!),ISBLANK(TrackingWorksheet!#REF!),ISBLANK(TrackingWorksheet!G525),
ISBLANK(TrackingWorksheet!H525)),1,0)</f>
        <v>0</v>
      </c>
      <c r="C520" s="11">
        <f>IF(B520=1,"",TrackingWorksheet!D525)</f>
        <v>0</v>
      </c>
      <c r="D520" s="19">
        <f>IF(B520=1,"",IF(AND(TrackingWorksheet!B525&lt;&gt;"",TrackingWorksheet!B525&lt;=WeeklySummary!$C$7,OR(TrackingWorksheet!C525="",TrackingWorksheet!C525&gt;=WeeklySummary!$C$6)),1,0))</f>
        <v>0</v>
      </c>
      <c r="E520" s="19">
        <f>IF(B520=1,"",IF(AND(TrackingWorksheet!F525&lt;&gt;"",TrackingWorksheet!F525&lt;=WeeklySummary!$C$7,WeeklySummary!$C$6-TrackingWorksheet!F525&lt;60),1,0)*D520)</f>
        <v>0</v>
      </c>
      <c r="F520" s="19">
        <f>IF(B520=1,"",IF(AND(TrackingWorksheet!F525&lt;&gt;"",TrackingWorksheet!F525&lt;=WeeklySummary!$C$7,TrackingWorksheet!F525&gt;$M$3),1,0)*D520)</f>
        <v>0</v>
      </c>
      <c r="G520" s="19">
        <f t="shared" si="8"/>
        <v>0</v>
      </c>
      <c r="H520" s="18">
        <f>IF(B520=1,"",IF(AND(TrackingWorksheet!G525&lt;&gt;"",TrackingWorksheet!G525&lt;=WeeklySummary!$C$7),1,0)*D520)</f>
        <v>0</v>
      </c>
      <c r="I520" s="18">
        <f>IF(B520=1,"",IF(AND(TrackingWorksheet!H525&lt;&gt;"",TrackingWorksheet!H525&lt;=WeeklySummary!$C$7),1,0)*D520)</f>
        <v>0</v>
      </c>
      <c r="J520" s="51">
        <f>IF(B520=1,"",IF(AND(TrackingWorksheet!F525="",TrackingWorksheet!G525="", TrackingWorksheet!H525=""),1,0)*D520)</f>
        <v>0</v>
      </c>
      <c r="K520" s="51"/>
      <c r="L520" s="51"/>
      <c r="N520" s="51"/>
    </row>
    <row r="521" spans="2:14" x14ac:dyDescent="0.35">
      <c r="B521" s="25">
        <f>IF(AND(ISBLANK(TrackingWorksheet!B526),ISBLANK(TrackingWorksheet!C526),ISBLANK(TrackingWorksheet!F526),ISBLANK(TrackingWorksheet!#REF!),
ISBLANK(TrackingWorksheet!#REF!),ISBLANK(TrackingWorksheet!#REF!),ISBLANK(TrackingWorksheet!G526),
ISBLANK(TrackingWorksheet!H526)),1,0)</f>
        <v>0</v>
      </c>
      <c r="C521" s="11">
        <f>IF(B521=1,"",TrackingWorksheet!D526)</f>
        <v>0</v>
      </c>
      <c r="D521" s="19">
        <f>IF(B521=1,"",IF(AND(TrackingWorksheet!B526&lt;&gt;"",TrackingWorksheet!B526&lt;=WeeklySummary!$C$7,OR(TrackingWorksheet!C526="",TrackingWorksheet!C526&gt;=WeeklySummary!$C$6)),1,0))</f>
        <v>0</v>
      </c>
      <c r="E521" s="19">
        <f>IF(B521=1,"",IF(AND(TrackingWorksheet!F526&lt;&gt;"",TrackingWorksheet!F526&lt;=WeeklySummary!$C$7,WeeklySummary!$C$6-TrackingWorksheet!F526&lt;60),1,0)*D521)</f>
        <v>0</v>
      </c>
      <c r="F521" s="19">
        <f>IF(B521=1,"",IF(AND(TrackingWorksheet!F526&lt;&gt;"",TrackingWorksheet!F526&lt;=WeeklySummary!$C$7,TrackingWorksheet!F526&gt;$M$3),1,0)*D521)</f>
        <v>0</v>
      </c>
      <c r="G521" s="19">
        <f t="shared" si="8"/>
        <v>0</v>
      </c>
      <c r="H521" s="18">
        <f>IF(B521=1,"",IF(AND(TrackingWorksheet!G526&lt;&gt;"",TrackingWorksheet!G526&lt;=WeeklySummary!$C$7),1,0)*D521)</f>
        <v>0</v>
      </c>
      <c r="I521" s="18">
        <f>IF(B521=1,"",IF(AND(TrackingWorksheet!H526&lt;&gt;"",TrackingWorksheet!H526&lt;=WeeklySummary!$C$7),1,0)*D521)</f>
        <v>0</v>
      </c>
      <c r="J521" s="51">
        <f>IF(B521=1,"",IF(AND(TrackingWorksheet!F526="",TrackingWorksheet!G526="", TrackingWorksheet!H526=""),1,0)*D521)</f>
        <v>0</v>
      </c>
      <c r="K521" s="51"/>
      <c r="L521" s="51"/>
      <c r="N521" s="51"/>
    </row>
    <row r="522" spans="2:14" x14ac:dyDescent="0.35">
      <c r="B522" s="25">
        <f>IF(AND(ISBLANK(TrackingWorksheet!B527),ISBLANK(TrackingWorksheet!C527),ISBLANK(TrackingWorksheet!F527),ISBLANK(TrackingWorksheet!#REF!),
ISBLANK(TrackingWorksheet!#REF!),ISBLANK(TrackingWorksheet!#REF!),ISBLANK(TrackingWorksheet!G527),
ISBLANK(TrackingWorksheet!H527)),1,0)</f>
        <v>0</v>
      </c>
      <c r="C522" s="11">
        <f>IF(B522=1,"",TrackingWorksheet!D527)</f>
        <v>0</v>
      </c>
      <c r="D522" s="19">
        <f>IF(B522=1,"",IF(AND(TrackingWorksheet!B527&lt;&gt;"",TrackingWorksheet!B527&lt;=WeeklySummary!$C$7,OR(TrackingWorksheet!C527="",TrackingWorksheet!C527&gt;=WeeklySummary!$C$6)),1,0))</f>
        <v>0</v>
      </c>
      <c r="E522" s="19">
        <f>IF(B522=1,"",IF(AND(TrackingWorksheet!F527&lt;&gt;"",TrackingWorksheet!F527&lt;=WeeklySummary!$C$7,WeeklySummary!$C$6-TrackingWorksheet!F527&lt;60),1,0)*D522)</f>
        <v>0</v>
      </c>
      <c r="F522" s="19">
        <f>IF(B522=1,"",IF(AND(TrackingWorksheet!F527&lt;&gt;"",TrackingWorksheet!F527&lt;=WeeklySummary!$C$7,TrackingWorksheet!F527&gt;$M$3),1,0)*D522)</f>
        <v>0</v>
      </c>
      <c r="G522" s="19">
        <f t="shared" si="8"/>
        <v>0</v>
      </c>
      <c r="H522" s="18">
        <f>IF(B522=1,"",IF(AND(TrackingWorksheet!G527&lt;&gt;"",TrackingWorksheet!G527&lt;=WeeklySummary!$C$7),1,0)*D522)</f>
        <v>0</v>
      </c>
      <c r="I522" s="18">
        <f>IF(B522=1,"",IF(AND(TrackingWorksheet!H527&lt;&gt;"",TrackingWorksheet!H527&lt;=WeeklySummary!$C$7),1,0)*D522)</f>
        <v>0</v>
      </c>
      <c r="J522" s="51">
        <f>IF(B522=1,"",IF(AND(TrackingWorksheet!F527="",TrackingWorksheet!G527="", TrackingWorksheet!H527=""),1,0)*D522)</f>
        <v>0</v>
      </c>
      <c r="K522" s="51"/>
      <c r="L522" s="51"/>
      <c r="N522" s="51"/>
    </row>
    <row r="523" spans="2:14" x14ac:dyDescent="0.35">
      <c r="B523" s="25">
        <f>IF(AND(ISBLANK(TrackingWorksheet!B528),ISBLANK(TrackingWorksheet!C528),ISBLANK(TrackingWorksheet!F528),ISBLANK(TrackingWorksheet!#REF!),
ISBLANK(TrackingWorksheet!#REF!),ISBLANK(TrackingWorksheet!#REF!),ISBLANK(TrackingWorksheet!G528),
ISBLANK(TrackingWorksheet!H528)),1,0)</f>
        <v>0</v>
      </c>
      <c r="C523" s="11">
        <f>IF(B523=1,"",TrackingWorksheet!D528)</f>
        <v>0</v>
      </c>
      <c r="D523" s="19">
        <f>IF(B523=1,"",IF(AND(TrackingWorksheet!B528&lt;&gt;"",TrackingWorksheet!B528&lt;=WeeklySummary!$C$7,OR(TrackingWorksheet!C528="",TrackingWorksheet!C528&gt;=WeeklySummary!$C$6)),1,0))</f>
        <v>0</v>
      </c>
      <c r="E523" s="19">
        <f>IF(B523=1,"",IF(AND(TrackingWorksheet!F528&lt;&gt;"",TrackingWorksheet!F528&lt;=WeeklySummary!$C$7,WeeklySummary!$C$6-TrackingWorksheet!F528&lt;60),1,0)*D523)</f>
        <v>0</v>
      </c>
      <c r="F523" s="19">
        <f>IF(B523=1,"",IF(AND(TrackingWorksheet!F528&lt;&gt;"",TrackingWorksheet!F528&lt;=WeeklySummary!$C$7,TrackingWorksheet!F528&gt;$M$3),1,0)*D523)</f>
        <v>0</v>
      </c>
      <c r="G523" s="19">
        <f t="shared" si="8"/>
        <v>0</v>
      </c>
      <c r="H523" s="18">
        <f>IF(B523=1,"",IF(AND(TrackingWorksheet!G528&lt;&gt;"",TrackingWorksheet!G528&lt;=WeeklySummary!$C$7),1,0)*D523)</f>
        <v>0</v>
      </c>
      <c r="I523" s="18">
        <f>IF(B523=1,"",IF(AND(TrackingWorksheet!H528&lt;&gt;"",TrackingWorksheet!H528&lt;=WeeklySummary!$C$7),1,0)*D523)</f>
        <v>0</v>
      </c>
      <c r="J523" s="51">
        <f>IF(B523=1,"",IF(AND(TrackingWorksheet!F528="",TrackingWorksheet!G528="", TrackingWorksheet!H528=""),1,0)*D523)</f>
        <v>0</v>
      </c>
      <c r="K523" s="51"/>
      <c r="L523" s="51"/>
      <c r="N523" s="51"/>
    </row>
    <row r="524" spans="2:14" x14ac:dyDescent="0.35">
      <c r="B524" s="25">
        <f>IF(AND(ISBLANK(TrackingWorksheet!B529),ISBLANK(TrackingWorksheet!C529),ISBLANK(TrackingWorksheet!F529),ISBLANK(TrackingWorksheet!#REF!),
ISBLANK(TrackingWorksheet!#REF!),ISBLANK(TrackingWorksheet!#REF!),ISBLANK(TrackingWorksheet!G529),
ISBLANK(TrackingWorksheet!H529)),1,0)</f>
        <v>0</v>
      </c>
      <c r="C524" s="11">
        <f>IF(B524=1,"",TrackingWorksheet!D529)</f>
        <v>0</v>
      </c>
      <c r="D524" s="19">
        <f>IF(B524=1,"",IF(AND(TrackingWorksheet!B529&lt;&gt;"",TrackingWorksheet!B529&lt;=WeeklySummary!$C$7,OR(TrackingWorksheet!C529="",TrackingWorksheet!C529&gt;=WeeklySummary!$C$6)),1,0))</f>
        <v>0</v>
      </c>
      <c r="E524" s="19">
        <f>IF(B524=1,"",IF(AND(TrackingWorksheet!F529&lt;&gt;"",TrackingWorksheet!F529&lt;=WeeklySummary!$C$7,WeeklySummary!$C$6-TrackingWorksheet!F529&lt;60),1,0)*D524)</f>
        <v>0</v>
      </c>
      <c r="F524" s="19">
        <f>IF(B524=1,"",IF(AND(TrackingWorksheet!F529&lt;&gt;"",TrackingWorksheet!F529&lt;=WeeklySummary!$C$7,TrackingWorksheet!F529&gt;$M$3),1,0)*D524)</f>
        <v>0</v>
      </c>
      <c r="G524" s="19">
        <f t="shared" si="8"/>
        <v>0</v>
      </c>
      <c r="H524" s="18">
        <f>IF(B524=1,"",IF(AND(TrackingWorksheet!G529&lt;&gt;"",TrackingWorksheet!G529&lt;=WeeklySummary!$C$7),1,0)*D524)</f>
        <v>0</v>
      </c>
      <c r="I524" s="18">
        <f>IF(B524=1,"",IF(AND(TrackingWorksheet!H529&lt;&gt;"",TrackingWorksheet!H529&lt;=WeeklySummary!$C$7),1,0)*D524)</f>
        <v>0</v>
      </c>
      <c r="J524" s="51">
        <f>IF(B524=1,"",IF(AND(TrackingWorksheet!F529="",TrackingWorksheet!G529="", TrackingWorksheet!H529=""),1,0)*D524)</f>
        <v>0</v>
      </c>
      <c r="K524" s="51"/>
      <c r="L524" s="51"/>
      <c r="N524" s="51"/>
    </row>
    <row r="525" spans="2:14" x14ac:dyDescent="0.35">
      <c r="B525" s="25">
        <f>IF(AND(ISBLANK(TrackingWorksheet!B530),ISBLANK(TrackingWorksheet!C530),ISBLANK(TrackingWorksheet!F530),ISBLANK(TrackingWorksheet!#REF!),
ISBLANK(TrackingWorksheet!#REF!),ISBLANK(TrackingWorksheet!#REF!),ISBLANK(TrackingWorksheet!G530),
ISBLANK(TrackingWorksheet!H530)),1,0)</f>
        <v>0</v>
      </c>
      <c r="C525" s="11">
        <f>IF(B525=1,"",TrackingWorksheet!D530)</f>
        <v>0</v>
      </c>
      <c r="D525" s="19">
        <f>IF(B525=1,"",IF(AND(TrackingWorksheet!B530&lt;&gt;"",TrackingWorksheet!B530&lt;=WeeklySummary!$C$7,OR(TrackingWorksheet!C530="",TrackingWorksheet!C530&gt;=WeeklySummary!$C$6)),1,0))</f>
        <v>0</v>
      </c>
      <c r="E525" s="19">
        <f>IF(B525=1,"",IF(AND(TrackingWorksheet!F530&lt;&gt;"",TrackingWorksheet!F530&lt;=WeeklySummary!$C$7,WeeklySummary!$C$6-TrackingWorksheet!F530&lt;60),1,0)*D525)</f>
        <v>0</v>
      </c>
      <c r="F525" s="19">
        <f>IF(B525=1,"",IF(AND(TrackingWorksheet!F530&lt;&gt;"",TrackingWorksheet!F530&lt;=WeeklySummary!$C$7,TrackingWorksheet!F530&gt;$M$3),1,0)*D525)</f>
        <v>0</v>
      </c>
      <c r="G525" s="19">
        <f t="shared" si="8"/>
        <v>0</v>
      </c>
      <c r="H525" s="18">
        <f>IF(B525=1,"",IF(AND(TrackingWorksheet!G530&lt;&gt;"",TrackingWorksheet!G530&lt;=WeeklySummary!$C$7),1,0)*D525)</f>
        <v>0</v>
      </c>
      <c r="I525" s="18">
        <f>IF(B525=1,"",IF(AND(TrackingWorksheet!H530&lt;&gt;"",TrackingWorksheet!H530&lt;=WeeklySummary!$C$7),1,0)*D525)</f>
        <v>0</v>
      </c>
      <c r="J525" s="51">
        <f>IF(B525=1,"",IF(AND(TrackingWorksheet!F530="",TrackingWorksheet!G530="", TrackingWorksheet!H530=""),1,0)*D525)</f>
        <v>0</v>
      </c>
      <c r="K525" s="51"/>
      <c r="L525" s="51"/>
      <c r="N525" s="51"/>
    </row>
    <row r="526" spans="2:14" x14ac:dyDescent="0.35">
      <c r="B526" s="25">
        <f>IF(AND(ISBLANK(TrackingWorksheet!B531),ISBLANK(TrackingWorksheet!C531),ISBLANK(TrackingWorksheet!F531),ISBLANK(TrackingWorksheet!#REF!),
ISBLANK(TrackingWorksheet!#REF!),ISBLANK(TrackingWorksheet!#REF!),ISBLANK(TrackingWorksheet!G531),
ISBLANK(TrackingWorksheet!H531)),1,0)</f>
        <v>0</v>
      </c>
      <c r="C526" s="11">
        <f>IF(B526=1,"",TrackingWorksheet!D531)</f>
        <v>0</v>
      </c>
      <c r="D526" s="19">
        <f>IF(B526=1,"",IF(AND(TrackingWorksheet!B531&lt;&gt;"",TrackingWorksheet!B531&lt;=WeeklySummary!$C$7,OR(TrackingWorksheet!C531="",TrackingWorksheet!C531&gt;=WeeklySummary!$C$6)),1,0))</f>
        <v>0</v>
      </c>
      <c r="E526" s="19">
        <f>IF(B526=1,"",IF(AND(TrackingWorksheet!F531&lt;&gt;"",TrackingWorksheet!F531&lt;=WeeklySummary!$C$7,WeeklySummary!$C$6-TrackingWorksheet!F531&lt;60),1,0)*D526)</f>
        <v>0</v>
      </c>
      <c r="F526" s="19">
        <f>IF(B526=1,"",IF(AND(TrackingWorksheet!F531&lt;&gt;"",TrackingWorksheet!F531&lt;=WeeklySummary!$C$7,TrackingWorksheet!F531&gt;$M$3),1,0)*D526)</f>
        <v>0</v>
      </c>
      <c r="G526" s="19">
        <f t="shared" si="8"/>
        <v>0</v>
      </c>
      <c r="H526" s="18">
        <f>IF(B526=1,"",IF(AND(TrackingWorksheet!G531&lt;&gt;"",TrackingWorksheet!G531&lt;=WeeklySummary!$C$7),1,0)*D526)</f>
        <v>0</v>
      </c>
      <c r="I526" s="18">
        <f>IF(B526=1,"",IF(AND(TrackingWorksheet!H531&lt;&gt;"",TrackingWorksheet!H531&lt;=WeeklySummary!$C$7),1,0)*D526)</f>
        <v>0</v>
      </c>
      <c r="J526" s="51">
        <f>IF(B526=1,"",IF(AND(TrackingWorksheet!F531="",TrackingWorksheet!G531="", TrackingWorksheet!H531=""),1,0)*D526)</f>
        <v>0</v>
      </c>
      <c r="K526" s="51"/>
      <c r="L526" s="51"/>
      <c r="N526" s="51"/>
    </row>
    <row r="527" spans="2:14" x14ac:dyDescent="0.35">
      <c r="B527" s="25">
        <f>IF(AND(ISBLANK(TrackingWorksheet!B532),ISBLANK(TrackingWorksheet!C532),ISBLANK(TrackingWorksheet!F532),ISBLANK(TrackingWorksheet!#REF!),
ISBLANK(TrackingWorksheet!#REF!),ISBLANK(TrackingWorksheet!#REF!),ISBLANK(TrackingWorksheet!G532),
ISBLANK(TrackingWorksheet!H532)),1,0)</f>
        <v>0</v>
      </c>
      <c r="C527" s="11">
        <f>IF(B527=1,"",TrackingWorksheet!D532)</f>
        <v>0</v>
      </c>
      <c r="D527" s="19">
        <f>IF(B527=1,"",IF(AND(TrackingWorksheet!B532&lt;&gt;"",TrackingWorksheet!B532&lt;=WeeklySummary!$C$7,OR(TrackingWorksheet!C532="",TrackingWorksheet!C532&gt;=WeeklySummary!$C$6)),1,0))</f>
        <v>0</v>
      </c>
      <c r="E527" s="19">
        <f>IF(B527=1,"",IF(AND(TrackingWorksheet!F532&lt;&gt;"",TrackingWorksheet!F532&lt;=WeeklySummary!$C$7,WeeklySummary!$C$6-TrackingWorksheet!F532&lt;60),1,0)*D527)</f>
        <v>0</v>
      </c>
      <c r="F527" s="19">
        <f>IF(B527=1,"",IF(AND(TrackingWorksheet!F532&lt;&gt;"",TrackingWorksheet!F532&lt;=WeeklySummary!$C$7,TrackingWorksheet!F532&gt;$M$3),1,0)*D527)</f>
        <v>0</v>
      </c>
      <c r="G527" s="19">
        <f t="shared" si="8"/>
        <v>0</v>
      </c>
      <c r="H527" s="18">
        <f>IF(B527=1,"",IF(AND(TrackingWorksheet!G532&lt;&gt;"",TrackingWorksheet!G532&lt;=WeeklySummary!$C$7),1,0)*D527)</f>
        <v>0</v>
      </c>
      <c r="I527" s="18">
        <f>IF(B527=1,"",IF(AND(TrackingWorksheet!H532&lt;&gt;"",TrackingWorksheet!H532&lt;=WeeklySummary!$C$7),1,0)*D527)</f>
        <v>0</v>
      </c>
      <c r="J527" s="51">
        <f>IF(B527=1,"",IF(AND(TrackingWorksheet!F532="",TrackingWorksheet!G532="", TrackingWorksheet!H532=""),1,0)*D527)</f>
        <v>0</v>
      </c>
      <c r="K527" s="51"/>
      <c r="L527" s="51"/>
      <c r="N527" s="51"/>
    </row>
    <row r="528" spans="2:14" x14ac:dyDescent="0.35">
      <c r="B528" s="25">
        <f>IF(AND(ISBLANK(TrackingWorksheet!B533),ISBLANK(TrackingWorksheet!C533),ISBLANK(TrackingWorksheet!F533),ISBLANK(TrackingWorksheet!#REF!),
ISBLANK(TrackingWorksheet!#REF!),ISBLANK(TrackingWorksheet!#REF!),ISBLANK(TrackingWorksheet!G533),
ISBLANK(TrackingWorksheet!H533)),1,0)</f>
        <v>0</v>
      </c>
      <c r="C528" s="11">
        <f>IF(B528=1,"",TrackingWorksheet!D533)</f>
        <v>0</v>
      </c>
      <c r="D528" s="19">
        <f>IF(B528=1,"",IF(AND(TrackingWorksheet!B533&lt;&gt;"",TrackingWorksheet!B533&lt;=WeeklySummary!$C$7,OR(TrackingWorksheet!C533="",TrackingWorksheet!C533&gt;=WeeklySummary!$C$6)),1,0))</f>
        <v>0</v>
      </c>
      <c r="E528" s="19">
        <f>IF(B528=1,"",IF(AND(TrackingWorksheet!F533&lt;&gt;"",TrackingWorksheet!F533&lt;=WeeklySummary!$C$7,WeeklySummary!$C$6-TrackingWorksheet!F533&lt;60),1,0)*D528)</f>
        <v>0</v>
      </c>
      <c r="F528" s="19">
        <f>IF(B528=1,"",IF(AND(TrackingWorksheet!F533&lt;&gt;"",TrackingWorksheet!F533&lt;=WeeklySummary!$C$7,TrackingWorksheet!F533&gt;$M$3),1,0)*D528)</f>
        <v>0</v>
      </c>
      <c r="G528" s="19">
        <f t="shared" si="8"/>
        <v>0</v>
      </c>
      <c r="H528" s="18">
        <f>IF(B528=1,"",IF(AND(TrackingWorksheet!G533&lt;&gt;"",TrackingWorksheet!G533&lt;=WeeklySummary!$C$7),1,0)*D528)</f>
        <v>0</v>
      </c>
      <c r="I528" s="18">
        <f>IF(B528=1,"",IF(AND(TrackingWorksheet!H533&lt;&gt;"",TrackingWorksheet!H533&lt;=WeeklySummary!$C$7),1,0)*D528)</f>
        <v>0</v>
      </c>
      <c r="J528" s="51">
        <f>IF(B528=1,"",IF(AND(TrackingWorksheet!F533="",TrackingWorksheet!G533="", TrackingWorksheet!H533=""),1,0)*D528)</f>
        <v>0</v>
      </c>
      <c r="K528" s="51"/>
      <c r="L528" s="51"/>
      <c r="N528" s="51"/>
    </row>
    <row r="529" spans="2:14" x14ac:dyDescent="0.35">
      <c r="B529" s="25">
        <f>IF(AND(ISBLANK(TrackingWorksheet!B534),ISBLANK(TrackingWorksheet!C534),ISBLANK(TrackingWorksheet!F534),ISBLANK(TrackingWorksheet!#REF!),
ISBLANK(TrackingWorksheet!#REF!),ISBLANK(TrackingWorksheet!#REF!),ISBLANK(TrackingWorksheet!G534),
ISBLANK(TrackingWorksheet!H534)),1,0)</f>
        <v>0</v>
      </c>
      <c r="C529" s="11">
        <f>IF(B529=1,"",TrackingWorksheet!D534)</f>
        <v>0</v>
      </c>
      <c r="D529" s="19">
        <f>IF(B529=1,"",IF(AND(TrackingWorksheet!B534&lt;&gt;"",TrackingWorksheet!B534&lt;=WeeklySummary!$C$7,OR(TrackingWorksheet!C534="",TrackingWorksheet!C534&gt;=WeeklySummary!$C$6)),1,0))</f>
        <v>0</v>
      </c>
      <c r="E529" s="19">
        <f>IF(B529=1,"",IF(AND(TrackingWorksheet!F534&lt;&gt;"",TrackingWorksheet!F534&lt;=WeeklySummary!$C$7,WeeklySummary!$C$6-TrackingWorksheet!F534&lt;60),1,0)*D529)</f>
        <v>0</v>
      </c>
      <c r="F529" s="19">
        <f>IF(B529=1,"",IF(AND(TrackingWorksheet!F534&lt;&gt;"",TrackingWorksheet!F534&lt;=WeeklySummary!$C$7,TrackingWorksheet!F534&gt;$M$3),1,0)*D529)</f>
        <v>0</v>
      </c>
      <c r="G529" s="19">
        <f t="shared" si="8"/>
        <v>0</v>
      </c>
      <c r="H529" s="18">
        <f>IF(B529=1,"",IF(AND(TrackingWorksheet!G534&lt;&gt;"",TrackingWorksheet!G534&lt;=WeeklySummary!$C$7),1,0)*D529)</f>
        <v>0</v>
      </c>
      <c r="I529" s="18">
        <f>IF(B529=1,"",IF(AND(TrackingWorksheet!H534&lt;&gt;"",TrackingWorksheet!H534&lt;=WeeklySummary!$C$7),1,0)*D529)</f>
        <v>0</v>
      </c>
      <c r="J529" s="51">
        <f>IF(B529=1,"",IF(AND(TrackingWorksheet!F534="",TrackingWorksheet!G534="", TrackingWorksheet!H534=""),1,0)*D529)</f>
        <v>0</v>
      </c>
      <c r="K529" s="51"/>
      <c r="L529" s="51"/>
      <c r="N529" s="51"/>
    </row>
    <row r="530" spans="2:14" x14ac:dyDescent="0.35">
      <c r="B530" s="25">
        <f>IF(AND(ISBLANK(TrackingWorksheet!B535),ISBLANK(TrackingWorksheet!C535),ISBLANK(TrackingWorksheet!F535),ISBLANK(TrackingWorksheet!#REF!),
ISBLANK(TrackingWorksheet!#REF!),ISBLANK(TrackingWorksheet!#REF!),ISBLANK(TrackingWorksheet!G535),
ISBLANK(TrackingWorksheet!H535)),1,0)</f>
        <v>0</v>
      </c>
      <c r="C530" s="11">
        <f>IF(B530=1,"",TrackingWorksheet!D535)</f>
        <v>0</v>
      </c>
      <c r="D530" s="19">
        <f>IF(B530=1,"",IF(AND(TrackingWorksheet!B535&lt;&gt;"",TrackingWorksheet!B535&lt;=WeeklySummary!$C$7,OR(TrackingWorksheet!C535="",TrackingWorksheet!C535&gt;=WeeklySummary!$C$6)),1,0))</f>
        <v>0</v>
      </c>
      <c r="E530" s="19">
        <f>IF(B530=1,"",IF(AND(TrackingWorksheet!F535&lt;&gt;"",TrackingWorksheet!F535&lt;=WeeklySummary!$C$7,WeeklySummary!$C$6-TrackingWorksheet!F535&lt;60),1,0)*D530)</f>
        <v>0</v>
      </c>
      <c r="F530" s="19">
        <f>IF(B530=1,"",IF(AND(TrackingWorksheet!F535&lt;&gt;"",TrackingWorksheet!F535&lt;=WeeklySummary!$C$7,TrackingWorksheet!F535&gt;$M$3),1,0)*D530)</f>
        <v>0</v>
      </c>
      <c r="G530" s="19">
        <f t="shared" si="8"/>
        <v>0</v>
      </c>
      <c r="H530" s="18">
        <f>IF(B530=1,"",IF(AND(TrackingWorksheet!G535&lt;&gt;"",TrackingWorksheet!G535&lt;=WeeklySummary!$C$7),1,0)*D530)</f>
        <v>0</v>
      </c>
      <c r="I530" s="18">
        <f>IF(B530=1,"",IF(AND(TrackingWorksheet!H535&lt;&gt;"",TrackingWorksheet!H535&lt;=WeeklySummary!$C$7),1,0)*D530)</f>
        <v>0</v>
      </c>
      <c r="J530" s="51">
        <f>IF(B530=1,"",IF(AND(TrackingWorksheet!F535="",TrackingWorksheet!G535="", TrackingWorksheet!H535=""),1,0)*D530)</f>
        <v>0</v>
      </c>
      <c r="K530" s="51"/>
      <c r="L530" s="51"/>
      <c r="N530" s="51"/>
    </row>
    <row r="531" spans="2:14" x14ac:dyDescent="0.35">
      <c r="B531" s="25">
        <f>IF(AND(ISBLANK(TrackingWorksheet!B536),ISBLANK(TrackingWorksheet!C536),ISBLANK(TrackingWorksheet!F536),ISBLANK(TrackingWorksheet!#REF!),
ISBLANK(TrackingWorksheet!#REF!),ISBLANK(TrackingWorksheet!#REF!),ISBLANK(TrackingWorksheet!G536),
ISBLANK(TrackingWorksheet!H536)),1,0)</f>
        <v>0</v>
      </c>
      <c r="C531" s="11">
        <f>IF(B531=1,"",TrackingWorksheet!D536)</f>
        <v>0</v>
      </c>
      <c r="D531" s="19">
        <f>IF(B531=1,"",IF(AND(TrackingWorksheet!B536&lt;&gt;"",TrackingWorksheet!B536&lt;=WeeklySummary!$C$7,OR(TrackingWorksheet!C536="",TrackingWorksheet!C536&gt;=WeeklySummary!$C$6)),1,0))</f>
        <v>0</v>
      </c>
      <c r="E531" s="19">
        <f>IF(B531=1,"",IF(AND(TrackingWorksheet!F536&lt;&gt;"",TrackingWorksheet!F536&lt;=WeeklySummary!$C$7,WeeklySummary!$C$6-TrackingWorksheet!F536&lt;60),1,0)*D531)</f>
        <v>0</v>
      </c>
      <c r="F531" s="19">
        <f>IF(B531=1,"",IF(AND(TrackingWorksheet!F536&lt;&gt;"",TrackingWorksheet!F536&lt;=WeeklySummary!$C$7,TrackingWorksheet!F536&gt;$M$3),1,0)*D531)</f>
        <v>0</v>
      </c>
      <c r="G531" s="19">
        <f t="shared" si="8"/>
        <v>0</v>
      </c>
      <c r="H531" s="18">
        <f>IF(B531=1,"",IF(AND(TrackingWorksheet!G536&lt;&gt;"",TrackingWorksheet!G536&lt;=WeeklySummary!$C$7),1,0)*D531)</f>
        <v>0</v>
      </c>
      <c r="I531" s="18">
        <f>IF(B531=1,"",IF(AND(TrackingWorksheet!H536&lt;&gt;"",TrackingWorksheet!H536&lt;=WeeklySummary!$C$7),1,0)*D531)</f>
        <v>0</v>
      </c>
      <c r="J531" s="51">
        <f>IF(B531=1,"",IF(AND(TrackingWorksheet!F536="",TrackingWorksheet!G536="", TrackingWorksheet!H536=""),1,0)*D531)</f>
        <v>0</v>
      </c>
      <c r="K531" s="51"/>
      <c r="L531" s="51"/>
      <c r="N531" s="51"/>
    </row>
    <row r="532" spans="2:14" x14ac:dyDescent="0.35">
      <c r="B532" s="25">
        <f>IF(AND(ISBLANK(TrackingWorksheet!B537),ISBLANK(TrackingWorksheet!C537),ISBLANK(TrackingWorksheet!F537),ISBLANK(TrackingWorksheet!#REF!),
ISBLANK(TrackingWorksheet!#REF!),ISBLANK(TrackingWorksheet!#REF!),ISBLANK(TrackingWorksheet!G537),
ISBLANK(TrackingWorksheet!H537)),1,0)</f>
        <v>0</v>
      </c>
      <c r="C532" s="11">
        <f>IF(B532=1,"",TrackingWorksheet!D537)</f>
        <v>0</v>
      </c>
      <c r="D532" s="19">
        <f>IF(B532=1,"",IF(AND(TrackingWorksheet!B537&lt;&gt;"",TrackingWorksheet!B537&lt;=WeeklySummary!$C$7,OR(TrackingWorksheet!C537="",TrackingWorksheet!C537&gt;=WeeklySummary!$C$6)),1,0))</f>
        <v>0</v>
      </c>
      <c r="E532" s="19">
        <f>IF(B532=1,"",IF(AND(TrackingWorksheet!F537&lt;&gt;"",TrackingWorksheet!F537&lt;=WeeklySummary!$C$7,WeeklySummary!$C$6-TrackingWorksheet!F537&lt;60),1,0)*D532)</f>
        <v>0</v>
      </c>
      <c r="F532" s="19">
        <f>IF(B532=1,"",IF(AND(TrackingWorksheet!F537&lt;&gt;"",TrackingWorksheet!F537&lt;=WeeklySummary!$C$7,TrackingWorksheet!F537&gt;$M$3),1,0)*D532)</f>
        <v>0</v>
      </c>
      <c r="G532" s="19">
        <f t="shared" si="8"/>
        <v>0</v>
      </c>
      <c r="H532" s="18">
        <f>IF(B532=1,"",IF(AND(TrackingWorksheet!G537&lt;&gt;"",TrackingWorksheet!G537&lt;=WeeklySummary!$C$7),1,0)*D532)</f>
        <v>0</v>
      </c>
      <c r="I532" s="18">
        <f>IF(B532=1,"",IF(AND(TrackingWorksheet!H537&lt;&gt;"",TrackingWorksheet!H537&lt;=WeeklySummary!$C$7),1,0)*D532)</f>
        <v>0</v>
      </c>
      <c r="J532" s="51">
        <f>IF(B532=1,"",IF(AND(TrackingWorksheet!F537="",TrackingWorksheet!G537="", TrackingWorksheet!H537=""),1,0)*D532)</f>
        <v>0</v>
      </c>
      <c r="K532" s="51"/>
      <c r="L532" s="51"/>
      <c r="N532" s="51"/>
    </row>
    <row r="533" spans="2:14" x14ac:dyDescent="0.35">
      <c r="B533" s="25">
        <f>IF(AND(ISBLANK(TrackingWorksheet!B538),ISBLANK(TrackingWorksheet!C538),ISBLANK(TrackingWorksheet!F538),ISBLANK(TrackingWorksheet!#REF!),
ISBLANK(TrackingWorksheet!#REF!),ISBLANK(TrackingWorksheet!#REF!),ISBLANK(TrackingWorksheet!G538),
ISBLANK(TrackingWorksheet!H538)),1,0)</f>
        <v>0</v>
      </c>
      <c r="C533" s="11">
        <f>IF(B533=1,"",TrackingWorksheet!D538)</f>
        <v>0</v>
      </c>
      <c r="D533" s="19">
        <f>IF(B533=1,"",IF(AND(TrackingWorksheet!B538&lt;&gt;"",TrackingWorksheet!B538&lt;=WeeklySummary!$C$7,OR(TrackingWorksheet!C538="",TrackingWorksheet!C538&gt;=WeeklySummary!$C$6)),1,0))</f>
        <v>0</v>
      </c>
      <c r="E533" s="19">
        <f>IF(B533=1,"",IF(AND(TrackingWorksheet!F538&lt;&gt;"",TrackingWorksheet!F538&lt;=WeeklySummary!$C$7,WeeklySummary!$C$6-TrackingWorksheet!F538&lt;60),1,0)*D533)</f>
        <v>0</v>
      </c>
      <c r="F533" s="19">
        <f>IF(B533=1,"",IF(AND(TrackingWorksheet!F538&lt;&gt;"",TrackingWorksheet!F538&lt;=WeeklySummary!$C$7,TrackingWorksheet!F538&gt;$M$3),1,0)*D533)</f>
        <v>0</v>
      </c>
      <c r="G533" s="19">
        <f t="shared" si="8"/>
        <v>0</v>
      </c>
      <c r="H533" s="18">
        <f>IF(B533=1,"",IF(AND(TrackingWorksheet!G538&lt;&gt;"",TrackingWorksheet!G538&lt;=WeeklySummary!$C$7),1,0)*D533)</f>
        <v>0</v>
      </c>
      <c r="I533" s="18">
        <f>IF(B533=1,"",IF(AND(TrackingWorksheet!H538&lt;&gt;"",TrackingWorksheet!H538&lt;=WeeklySummary!$C$7),1,0)*D533)</f>
        <v>0</v>
      </c>
      <c r="J533" s="51">
        <f>IF(B533=1,"",IF(AND(TrackingWorksheet!F538="",TrackingWorksheet!G538="", TrackingWorksheet!H538=""),1,0)*D533)</f>
        <v>0</v>
      </c>
      <c r="K533" s="51"/>
      <c r="L533" s="51"/>
      <c r="N533" s="51"/>
    </row>
    <row r="534" spans="2:14" x14ac:dyDescent="0.35">
      <c r="B534" s="25">
        <f>IF(AND(ISBLANK(TrackingWorksheet!B539),ISBLANK(TrackingWorksheet!C539),ISBLANK(TrackingWorksheet!F539),ISBLANK(TrackingWorksheet!#REF!),
ISBLANK(TrackingWorksheet!#REF!),ISBLANK(TrackingWorksheet!#REF!),ISBLANK(TrackingWorksheet!G539),
ISBLANK(TrackingWorksheet!H539)),1,0)</f>
        <v>0</v>
      </c>
      <c r="C534" s="11">
        <f>IF(B534=1,"",TrackingWorksheet!D539)</f>
        <v>0</v>
      </c>
      <c r="D534" s="19">
        <f>IF(B534=1,"",IF(AND(TrackingWorksheet!B539&lt;&gt;"",TrackingWorksheet!B539&lt;=WeeklySummary!$C$7,OR(TrackingWorksheet!C539="",TrackingWorksheet!C539&gt;=WeeklySummary!$C$6)),1,0))</f>
        <v>0</v>
      </c>
      <c r="E534" s="19">
        <f>IF(B534=1,"",IF(AND(TrackingWorksheet!F539&lt;&gt;"",TrackingWorksheet!F539&lt;=WeeklySummary!$C$7,WeeklySummary!$C$6-TrackingWorksheet!F539&lt;60),1,0)*D534)</f>
        <v>0</v>
      </c>
      <c r="F534" s="19">
        <f>IF(B534=1,"",IF(AND(TrackingWorksheet!F539&lt;&gt;"",TrackingWorksheet!F539&lt;=WeeklySummary!$C$7,TrackingWorksheet!F539&gt;$M$3),1,0)*D534)</f>
        <v>0</v>
      </c>
      <c r="G534" s="19">
        <f t="shared" si="8"/>
        <v>0</v>
      </c>
      <c r="H534" s="18">
        <f>IF(B534=1,"",IF(AND(TrackingWorksheet!G539&lt;&gt;"",TrackingWorksheet!G539&lt;=WeeklySummary!$C$7),1,0)*D534)</f>
        <v>0</v>
      </c>
      <c r="I534" s="18">
        <f>IF(B534=1,"",IF(AND(TrackingWorksheet!H539&lt;&gt;"",TrackingWorksheet!H539&lt;=WeeklySummary!$C$7),1,0)*D534)</f>
        <v>0</v>
      </c>
      <c r="J534" s="51">
        <f>IF(B534=1,"",IF(AND(TrackingWorksheet!F539="",TrackingWorksheet!G539="", TrackingWorksheet!H539=""),1,0)*D534)</f>
        <v>0</v>
      </c>
      <c r="K534" s="51"/>
      <c r="L534" s="51"/>
      <c r="N534" s="51"/>
    </row>
    <row r="535" spans="2:14" x14ac:dyDescent="0.35">
      <c r="B535" s="25">
        <f>IF(AND(ISBLANK(TrackingWorksheet!B540),ISBLANK(TrackingWorksheet!C540),ISBLANK(TrackingWorksheet!F540),ISBLANK(TrackingWorksheet!#REF!),
ISBLANK(TrackingWorksheet!#REF!),ISBLANK(TrackingWorksheet!#REF!),ISBLANK(TrackingWorksheet!G540),
ISBLANK(TrackingWorksheet!H540)),1,0)</f>
        <v>0</v>
      </c>
      <c r="C535" s="11">
        <f>IF(B535=1,"",TrackingWorksheet!D540)</f>
        <v>0</v>
      </c>
      <c r="D535" s="19">
        <f>IF(B535=1,"",IF(AND(TrackingWorksheet!B540&lt;&gt;"",TrackingWorksheet!B540&lt;=WeeklySummary!$C$7,OR(TrackingWorksheet!C540="",TrackingWorksheet!C540&gt;=WeeklySummary!$C$6)),1,0))</f>
        <v>0</v>
      </c>
      <c r="E535" s="19">
        <f>IF(B535=1,"",IF(AND(TrackingWorksheet!F540&lt;&gt;"",TrackingWorksheet!F540&lt;=WeeklySummary!$C$7,WeeklySummary!$C$6-TrackingWorksheet!F540&lt;60),1,0)*D535)</f>
        <v>0</v>
      </c>
      <c r="F535" s="19">
        <f>IF(B535=1,"",IF(AND(TrackingWorksheet!F540&lt;&gt;"",TrackingWorksheet!F540&lt;=WeeklySummary!$C$7,TrackingWorksheet!F540&gt;$M$3),1,0)*D535)</f>
        <v>0</v>
      </c>
      <c r="G535" s="19">
        <f t="shared" si="8"/>
        <v>0</v>
      </c>
      <c r="H535" s="18">
        <f>IF(B535=1,"",IF(AND(TrackingWorksheet!G540&lt;&gt;"",TrackingWorksheet!G540&lt;=WeeklySummary!$C$7),1,0)*D535)</f>
        <v>0</v>
      </c>
      <c r="I535" s="18">
        <f>IF(B535=1,"",IF(AND(TrackingWorksheet!H540&lt;&gt;"",TrackingWorksheet!H540&lt;=WeeklySummary!$C$7),1,0)*D535)</f>
        <v>0</v>
      </c>
      <c r="J535" s="51">
        <f>IF(B535=1,"",IF(AND(TrackingWorksheet!F540="",TrackingWorksheet!G540="", TrackingWorksheet!H540=""),1,0)*D535)</f>
        <v>0</v>
      </c>
      <c r="K535" s="51"/>
      <c r="L535" s="51"/>
      <c r="N535" s="51"/>
    </row>
    <row r="536" spans="2:14" x14ac:dyDescent="0.35">
      <c r="B536" s="25">
        <f>IF(AND(ISBLANK(TrackingWorksheet!B541),ISBLANK(TrackingWorksheet!C541),ISBLANK(TrackingWorksheet!F541),ISBLANK(TrackingWorksheet!#REF!),
ISBLANK(TrackingWorksheet!#REF!),ISBLANK(TrackingWorksheet!#REF!),ISBLANK(TrackingWorksheet!G541),
ISBLANK(TrackingWorksheet!H541)),1,0)</f>
        <v>0</v>
      </c>
      <c r="C536" s="11">
        <f>IF(B536=1,"",TrackingWorksheet!D541)</f>
        <v>0</v>
      </c>
      <c r="D536" s="19">
        <f>IF(B536=1,"",IF(AND(TrackingWorksheet!B541&lt;&gt;"",TrackingWorksheet!B541&lt;=WeeklySummary!$C$7,OR(TrackingWorksheet!C541="",TrackingWorksheet!C541&gt;=WeeklySummary!$C$6)),1,0))</f>
        <v>0</v>
      </c>
      <c r="E536" s="19">
        <f>IF(B536=1,"",IF(AND(TrackingWorksheet!F541&lt;&gt;"",TrackingWorksheet!F541&lt;=WeeklySummary!$C$7,WeeklySummary!$C$6-TrackingWorksheet!F541&lt;60),1,0)*D536)</f>
        <v>0</v>
      </c>
      <c r="F536" s="19">
        <f>IF(B536=1,"",IF(AND(TrackingWorksheet!F541&lt;&gt;"",TrackingWorksheet!F541&lt;=WeeklySummary!$C$7,TrackingWorksheet!F541&gt;$M$3),1,0)*D536)</f>
        <v>0</v>
      </c>
      <c r="G536" s="19">
        <f t="shared" si="8"/>
        <v>0</v>
      </c>
      <c r="H536" s="18">
        <f>IF(B536=1,"",IF(AND(TrackingWorksheet!G541&lt;&gt;"",TrackingWorksheet!G541&lt;=WeeklySummary!$C$7),1,0)*D536)</f>
        <v>0</v>
      </c>
      <c r="I536" s="18">
        <f>IF(B536=1,"",IF(AND(TrackingWorksheet!H541&lt;&gt;"",TrackingWorksheet!H541&lt;=WeeklySummary!$C$7),1,0)*D536)</f>
        <v>0</v>
      </c>
      <c r="J536" s="51">
        <f>IF(B536=1,"",IF(AND(TrackingWorksheet!F541="",TrackingWorksheet!G541="", TrackingWorksheet!H541=""),1,0)*D536)</f>
        <v>0</v>
      </c>
      <c r="K536" s="51"/>
      <c r="L536" s="51"/>
      <c r="N536" s="51"/>
    </row>
    <row r="537" spans="2:14" x14ac:dyDescent="0.35">
      <c r="B537" s="25">
        <f>IF(AND(ISBLANK(TrackingWorksheet!B542),ISBLANK(TrackingWorksheet!C542),ISBLANK(TrackingWorksheet!F542),ISBLANK(TrackingWorksheet!#REF!),
ISBLANK(TrackingWorksheet!#REF!),ISBLANK(TrackingWorksheet!#REF!),ISBLANK(TrackingWorksheet!G542),
ISBLANK(TrackingWorksheet!H542)),1,0)</f>
        <v>0</v>
      </c>
      <c r="C537" s="11">
        <f>IF(B537=1,"",TrackingWorksheet!D542)</f>
        <v>0</v>
      </c>
      <c r="D537" s="19">
        <f>IF(B537=1,"",IF(AND(TrackingWorksheet!B542&lt;&gt;"",TrackingWorksheet!B542&lt;=WeeklySummary!$C$7,OR(TrackingWorksheet!C542="",TrackingWorksheet!C542&gt;=WeeklySummary!$C$6)),1,0))</f>
        <v>0</v>
      </c>
      <c r="E537" s="19">
        <f>IF(B537=1,"",IF(AND(TrackingWorksheet!F542&lt;&gt;"",TrackingWorksheet!F542&lt;=WeeklySummary!$C$7,WeeklySummary!$C$6-TrackingWorksheet!F542&lt;60),1,0)*D537)</f>
        <v>0</v>
      </c>
      <c r="F537" s="19">
        <f>IF(B537=1,"",IF(AND(TrackingWorksheet!F542&lt;&gt;"",TrackingWorksheet!F542&lt;=WeeklySummary!$C$7,TrackingWorksheet!F542&gt;$M$3),1,0)*D537)</f>
        <v>0</v>
      </c>
      <c r="G537" s="19">
        <f t="shared" si="8"/>
        <v>0</v>
      </c>
      <c r="H537" s="18">
        <f>IF(B537=1,"",IF(AND(TrackingWorksheet!G542&lt;&gt;"",TrackingWorksheet!G542&lt;=WeeklySummary!$C$7),1,0)*D537)</f>
        <v>0</v>
      </c>
      <c r="I537" s="18">
        <f>IF(B537=1,"",IF(AND(TrackingWorksheet!H542&lt;&gt;"",TrackingWorksheet!H542&lt;=WeeklySummary!$C$7),1,0)*D537)</f>
        <v>0</v>
      </c>
      <c r="J537" s="51">
        <f>IF(B537=1,"",IF(AND(TrackingWorksheet!F542="",TrackingWorksheet!G542="", TrackingWorksheet!H542=""),1,0)*D537)</f>
        <v>0</v>
      </c>
      <c r="K537" s="51"/>
      <c r="L537" s="51"/>
      <c r="N537" s="51"/>
    </row>
    <row r="538" spans="2:14" x14ac:dyDescent="0.35">
      <c r="B538" s="25">
        <f>IF(AND(ISBLANK(TrackingWorksheet!B543),ISBLANK(TrackingWorksheet!C543),ISBLANK(TrackingWorksheet!F543),ISBLANK(TrackingWorksheet!#REF!),
ISBLANK(TrackingWorksheet!#REF!),ISBLANK(TrackingWorksheet!#REF!),ISBLANK(TrackingWorksheet!G543),
ISBLANK(TrackingWorksheet!H543)),1,0)</f>
        <v>0</v>
      </c>
      <c r="C538" s="11">
        <f>IF(B538=1,"",TrackingWorksheet!D543)</f>
        <v>0</v>
      </c>
      <c r="D538" s="19">
        <f>IF(B538=1,"",IF(AND(TrackingWorksheet!B543&lt;&gt;"",TrackingWorksheet!B543&lt;=WeeklySummary!$C$7,OR(TrackingWorksheet!C543="",TrackingWorksheet!C543&gt;=WeeklySummary!$C$6)),1,0))</f>
        <v>0</v>
      </c>
      <c r="E538" s="19">
        <f>IF(B538=1,"",IF(AND(TrackingWorksheet!F543&lt;&gt;"",TrackingWorksheet!F543&lt;=WeeklySummary!$C$7,WeeklySummary!$C$6-TrackingWorksheet!F543&lt;60),1,0)*D538)</f>
        <v>0</v>
      </c>
      <c r="F538" s="19">
        <f>IF(B538=1,"",IF(AND(TrackingWorksheet!F543&lt;&gt;"",TrackingWorksheet!F543&lt;=WeeklySummary!$C$7,TrackingWorksheet!F543&gt;$M$3),1,0)*D538)</f>
        <v>0</v>
      </c>
      <c r="G538" s="19">
        <f t="shared" si="8"/>
        <v>0</v>
      </c>
      <c r="H538" s="18">
        <f>IF(B538=1,"",IF(AND(TrackingWorksheet!G543&lt;&gt;"",TrackingWorksheet!G543&lt;=WeeklySummary!$C$7),1,0)*D538)</f>
        <v>0</v>
      </c>
      <c r="I538" s="18">
        <f>IF(B538=1,"",IF(AND(TrackingWorksheet!H543&lt;&gt;"",TrackingWorksheet!H543&lt;=WeeklySummary!$C$7),1,0)*D538)</f>
        <v>0</v>
      </c>
      <c r="J538" s="51">
        <f>IF(B538=1,"",IF(AND(TrackingWorksheet!F543="",TrackingWorksheet!G543="", TrackingWorksheet!H543=""),1,0)*D538)</f>
        <v>0</v>
      </c>
      <c r="K538" s="51"/>
      <c r="L538" s="51"/>
      <c r="N538" s="51"/>
    </row>
    <row r="539" spans="2:14" x14ac:dyDescent="0.35">
      <c r="B539" s="25">
        <f>IF(AND(ISBLANK(TrackingWorksheet!B544),ISBLANK(TrackingWorksheet!C544),ISBLANK(TrackingWorksheet!F544),ISBLANK(TrackingWorksheet!#REF!),
ISBLANK(TrackingWorksheet!#REF!),ISBLANK(TrackingWorksheet!#REF!),ISBLANK(TrackingWorksheet!G544),
ISBLANK(TrackingWorksheet!H544)),1,0)</f>
        <v>0</v>
      </c>
      <c r="C539" s="11">
        <f>IF(B539=1,"",TrackingWorksheet!D544)</f>
        <v>0</v>
      </c>
      <c r="D539" s="19">
        <f>IF(B539=1,"",IF(AND(TrackingWorksheet!B544&lt;&gt;"",TrackingWorksheet!B544&lt;=WeeklySummary!$C$7,OR(TrackingWorksheet!C544="",TrackingWorksheet!C544&gt;=WeeklySummary!$C$6)),1,0))</f>
        <v>0</v>
      </c>
      <c r="E539" s="19">
        <f>IF(B539=1,"",IF(AND(TrackingWorksheet!F544&lt;&gt;"",TrackingWorksheet!F544&lt;=WeeklySummary!$C$7,WeeklySummary!$C$6-TrackingWorksheet!F544&lt;60),1,0)*D539)</f>
        <v>0</v>
      </c>
      <c r="F539" s="19">
        <f>IF(B539=1,"",IF(AND(TrackingWorksheet!F544&lt;&gt;"",TrackingWorksheet!F544&lt;=WeeklySummary!$C$7,TrackingWorksheet!F544&gt;$M$3),1,0)*D539)</f>
        <v>0</v>
      </c>
      <c r="G539" s="19">
        <f t="shared" si="8"/>
        <v>0</v>
      </c>
      <c r="H539" s="18">
        <f>IF(B539=1,"",IF(AND(TrackingWorksheet!G544&lt;&gt;"",TrackingWorksheet!G544&lt;=WeeklySummary!$C$7),1,0)*D539)</f>
        <v>0</v>
      </c>
      <c r="I539" s="18">
        <f>IF(B539=1,"",IF(AND(TrackingWorksheet!H544&lt;&gt;"",TrackingWorksheet!H544&lt;=WeeklySummary!$C$7),1,0)*D539)</f>
        <v>0</v>
      </c>
      <c r="J539" s="51">
        <f>IF(B539=1,"",IF(AND(TrackingWorksheet!F544="",TrackingWorksheet!G544="", TrackingWorksheet!H544=""),1,0)*D539)</f>
        <v>0</v>
      </c>
      <c r="K539" s="51"/>
      <c r="L539" s="51"/>
      <c r="N539" s="51"/>
    </row>
    <row r="540" spans="2:14" x14ac:dyDescent="0.35">
      <c r="B540" s="25">
        <f>IF(AND(ISBLANK(TrackingWorksheet!B545),ISBLANK(TrackingWorksheet!C545),ISBLANK(TrackingWorksheet!F545),ISBLANK(TrackingWorksheet!#REF!),
ISBLANK(TrackingWorksheet!#REF!),ISBLANK(TrackingWorksheet!#REF!),ISBLANK(TrackingWorksheet!G545),
ISBLANK(TrackingWorksheet!H545)),1,0)</f>
        <v>0</v>
      </c>
      <c r="C540" s="11">
        <f>IF(B540=1,"",TrackingWorksheet!D545)</f>
        <v>0</v>
      </c>
      <c r="D540" s="19">
        <f>IF(B540=1,"",IF(AND(TrackingWorksheet!B545&lt;&gt;"",TrackingWorksheet!B545&lt;=WeeklySummary!$C$7,OR(TrackingWorksheet!C545="",TrackingWorksheet!C545&gt;=WeeklySummary!$C$6)),1,0))</f>
        <v>0</v>
      </c>
      <c r="E540" s="19">
        <f>IF(B540=1,"",IF(AND(TrackingWorksheet!F545&lt;&gt;"",TrackingWorksheet!F545&lt;=WeeklySummary!$C$7,WeeklySummary!$C$6-TrackingWorksheet!F545&lt;60),1,0)*D540)</f>
        <v>0</v>
      </c>
      <c r="F540" s="19">
        <f>IF(B540=1,"",IF(AND(TrackingWorksheet!F545&lt;&gt;"",TrackingWorksheet!F545&lt;=WeeklySummary!$C$7,TrackingWorksheet!F545&gt;$M$3),1,0)*D540)</f>
        <v>0</v>
      </c>
      <c r="G540" s="19">
        <f t="shared" si="8"/>
        <v>0</v>
      </c>
      <c r="H540" s="18">
        <f>IF(B540=1,"",IF(AND(TrackingWorksheet!G545&lt;&gt;"",TrackingWorksheet!G545&lt;=WeeklySummary!$C$7),1,0)*D540)</f>
        <v>0</v>
      </c>
      <c r="I540" s="18">
        <f>IF(B540=1,"",IF(AND(TrackingWorksheet!H545&lt;&gt;"",TrackingWorksheet!H545&lt;=WeeklySummary!$C$7),1,0)*D540)</f>
        <v>0</v>
      </c>
      <c r="J540" s="51">
        <f>IF(B540=1,"",IF(AND(TrackingWorksheet!F545="",TrackingWorksheet!G545="", TrackingWorksheet!H545=""),1,0)*D540)</f>
        <v>0</v>
      </c>
      <c r="K540" s="51"/>
      <c r="L540" s="51"/>
      <c r="N540" s="51"/>
    </row>
    <row r="541" spans="2:14" x14ac:dyDescent="0.35">
      <c r="B541" s="25">
        <f>IF(AND(ISBLANK(TrackingWorksheet!B546),ISBLANK(TrackingWorksheet!C546),ISBLANK(TrackingWorksheet!F546),ISBLANK(TrackingWorksheet!#REF!),
ISBLANK(TrackingWorksheet!#REF!),ISBLANK(TrackingWorksheet!#REF!),ISBLANK(TrackingWorksheet!G546),
ISBLANK(TrackingWorksheet!H546)),1,0)</f>
        <v>0</v>
      </c>
      <c r="C541" s="11">
        <f>IF(B541=1,"",TrackingWorksheet!D546)</f>
        <v>0</v>
      </c>
      <c r="D541" s="19">
        <f>IF(B541=1,"",IF(AND(TrackingWorksheet!B546&lt;&gt;"",TrackingWorksheet!B546&lt;=WeeklySummary!$C$7,OR(TrackingWorksheet!C546="",TrackingWorksheet!C546&gt;=WeeklySummary!$C$6)),1,0))</f>
        <v>0</v>
      </c>
      <c r="E541" s="19">
        <f>IF(B541=1,"",IF(AND(TrackingWorksheet!F546&lt;&gt;"",TrackingWorksheet!F546&lt;=WeeklySummary!$C$7,WeeklySummary!$C$6-TrackingWorksheet!F546&lt;60),1,0)*D541)</f>
        <v>0</v>
      </c>
      <c r="F541" s="19">
        <f>IF(B541=1,"",IF(AND(TrackingWorksheet!F546&lt;&gt;"",TrackingWorksheet!F546&lt;=WeeklySummary!$C$7,TrackingWorksheet!F546&gt;$M$3),1,0)*D541)</f>
        <v>0</v>
      </c>
      <c r="G541" s="19">
        <f t="shared" si="8"/>
        <v>0</v>
      </c>
      <c r="H541" s="18">
        <f>IF(B541=1,"",IF(AND(TrackingWorksheet!G546&lt;&gt;"",TrackingWorksheet!G546&lt;=WeeklySummary!$C$7),1,0)*D541)</f>
        <v>0</v>
      </c>
      <c r="I541" s="18">
        <f>IF(B541=1,"",IF(AND(TrackingWorksheet!H546&lt;&gt;"",TrackingWorksheet!H546&lt;=WeeklySummary!$C$7),1,0)*D541)</f>
        <v>0</v>
      </c>
      <c r="J541" s="51">
        <f>IF(B541=1,"",IF(AND(TrackingWorksheet!F546="",TrackingWorksheet!G546="", TrackingWorksheet!H546=""),1,0)*D541)</f>
        <v>0</v>
      </c>
      <c r="K541" s="51"/>
      <c r="L541" s="51"/>
      <c r="N541" s="51"/>
    </row>
    <row r="542" spans="2:14" x14ac:dyDescent="0.35">
      <c r="B542" s="25">
        <f>IF(AND(ISBLANK(TrackingWorksheet!B547),ISBLANK(TrackingWorksheet!C547),ISBLANK(TrackingWorksheet!F547),ISBLANK(TrackingWorksheet!#REF!),
ISBLANK(TrackingWorksheet!#REF!),ISBLANK(TrackingWorksheet!#REF!),ISBLANK(TrackingWorksheet!G547),
ISBLANK(TrackingWorksheet!H547)),1,0)</f>
        <v>0</v>
      </c>
      <c r="C542" s="11">
        <f>IF(B542=1,"",TrackingWorksheet!D547)</f>
        <v>0</v>
      </c>
      <c r="D542" s="19">
        <f>IF(B542=1,"",IF(AND(TrackingWorksheet!B547&lt;&gt;"",TrackingWorksheet!B547&lt;=WeeklySummary!$C$7,OR(TrackingWorksheet!C547="",TrackingWorksheet!C547&gt;=WeeklySummary!$C$6)),1,0))</f>
        <v>0</v>
      </c>
      <c r="E542" s="19">
        <f>IF(B542=1,"",IF(AND(TrackingWorksheet!F547&lt;&gt;"",TrackingWorksheet!F547&lt;=WeeklySummary!$C$7,WeeklySummary!$C$6-TrackingWorksheet!F547&lt;60),1,0)*D542)</f>
        <v>0</v>
      </c>
      <c r="F542" s="19">
        <f>IF(B542=1,"",IF(AND(TrackingWorksheet!F547&lt;&gt;"",TrackingWorksheet!F547&lt;=WeeklySummary!$C$7,TrackingWorksheet!F547&gt;$M$3),1,0)*D542)</f>
        <v>0</v>
      </c>
      <c r="G542" s="19">
        <f t="shared" si="8"/>
        <v>0</v>
      </c>
      <c r="H542" s="18">
        <f>IF(B542=1,"",IF(AND(TrackingWorksheet!G547&lt;&gt;"",TrackingWorksheet!G547&lt;=WeeklySummary!$C$7),1,0)*D542)</f>
        <v>0</v>
      </c>
      <c r="I542" s="18">
        <f>IF(B542=1,"",IF(AND(TrackingWorksheet!H547&lt;&gt;"",TrackingWorksheet!H547&lt;=WeeklySummary!$C$7),1,0)*D542)</f>
        <v>0</v>
      </c>
      <c r="J542" s="51">
        <f>IF(B542=1,"",IF(AND(TrackingWorksheet!F547="",TrackingWorksheet!G547="", TrackingWorksheet!H547=""),1,0)*D542)</f>
        <v>0</v>
      </c>
      <c r="K542" s="51"/>
      <c r="L542" s="51"/>
      <c r="N542" s="51"/>
    </row>
    <row r="543" spans="2:14" x14ac:dyDescent="0.35">
      <c r="B543" s="25">
        <f>IF(AND(ISBLANK(TrackingWorksheet!B548),ISBLANK(TrackingWorksheet!C548),ISBLANK(TrackingWorksheet!F548),ISBLANK(TrackingWorksheet!#REF!),
ISBLANK(TrackingWorksheet!#REF!),ISBLANK(TrackingWorksheet!#REF!),ISBLANK(TrackingWorksheet!G548),
ISBLANK(TrackingWorksheet!H548)),1,0)</f>
        <v>0</v>
      </c>
      <c r="C543" s="11">
        <f>IF(B543=1,"",TrackingWorksheet!D548)</f>
        <v>0</v>
      </c>
      <c r="D543" s="19">
        <f>IF(B543=1,"",IF(AND(TrackingWorksheet!B548&lt;&gt;"",TrackingWorksheet!B548&lt;=WeeklySummary!$C$7,OR(TrackingWorksheet!C548="",TrackingWorksheet!C548&gt;=WeeklySummary!$C$6)),1,0))</f>
        <v>0</v>
      </c>
      <c r="E543" s="19">
        <f>IF(B543=1,"",IF(AND(TrackingWorksheet!F548&lt;&gt;"",TrackingWorksheet!F548&lt;=WeeklySummary!$C$7,WeeklySummary!$C$6-TrackingWorksheet!F548&lt;60),1,0)*D543)</f>
        <v>0</v>
      </c>
      <c r="F543" s="19">
        <f>IF(B543=1,"",IF(AND(TrackingWorksheet!F548&lt;&gt;"",TrackingWorksheet!F548&lt;=WeeklySummary!$C$7,TrackingWorksheet!F548&gt;$M$3),1,0)*D543)</f>
        <v>0</v>
      </c>
      <c r="G543" s="19">
        <f t="shared" si="8"/>
        <v>0</v>
      </c>
      <c r="H543" s="18">
        <f>IF(B543=1,"",IF(AND(TrackingWorksheet!G548&lt;&gt;"",TrackingWorksheet!G548&lt;=WeeklySummary!$C$7),1,0)*D543)</f>
        <v>0</v>
      </c>
      <c r="I543" s="18">
        <f>IF(B543=1,"",IF(AND(TrackingWorksheet!H548&lt;&gt;"",TrackingWorksheet!H548&lt;=WeeklySummary!$C$7),1,0)*D543)</f>
        <v>0</v>
      </c>
      <c r="J543" s="51">
        <f>IF(B543=1,"",IF(AND(TrackingWorksheet!F548="",TrackingWorksheet!G548="", TrackingWorksheet!H548=""),1,0)*D543)</f>
        <v>0</v>
      </c>
      <c r="K543" s="51"/>
      <c r="L543" s="51"/>
      <c r="N543" s="51"/>
    </row>
    <row r="544" spans="2:14" x14ac:dyDescent="0.35">
      <c r="B544" s="25">
        <f>IF(AND(ISBLANK(TrackingWorksheet!B549),ISBLANK(TrackingWorksheet!C549),ISBLANK(TrackingWorksheet!F549),ISBLANK(TrackingWorksheet!#REF!),
ISBLANK(TrackingWorksheet!#REF!),ISBLANK(TrackingWorksheet!#REF!),ISBLANK(TrackingWorksheet!G549),
ISBLANK(TrackingWorksheet!H549)),1,0)</f>
        <v>0</v>
      </c>
      <c r="C544" s="11">
        <f>IF(B544=1,"",TrackingWorksheet!D549)</f>
        <v>0</v>
      </c>
      <c r="D544" s="19">
        <f>IF(B544=1,"",IF(AND(TrackingWorksheet!B549&lt;&gt;"",TrackingWorksheet!B549&lt;=WeeklySummary!$C$7,OR(TrackingWorksheet!C549="",TrackingWorksheet!C549&gt;=WeeklySummary!$C$6)),1,0))</f>
        <v>0</v>
      </c>
      <c r="E544" s="19">
        <f>IF(B544=1,"",IF(AND(TrackingWorksheet!F549&lt;&gt;"",TrackingWorksheet!F549&lt;=WeeklySummary!$C$7,WeeklySummary!$C$6-TrackingWorksheet!F549&lt;60),1,0)*D544)</f>
        <v>0</v>
      </c>
      <c r="F544" s="19">
        <f>IF(B544=1,"",IF(AND(TrackingWorksheet!F549&lt;&gt;"",TrackingWorksheet!F549&lt;=WeeklySummary!$C$7,TrackingWorksheet!F549&gt;$M$3),1,0)*D544)</f>
        <v>0</v>
      </c>
      <c r="G544" s="19">
        <f t="shared" si="8"/>
        <v>0</v>
      </c>
      <c r="H544" s="18">
        <f>IF(B544=1,"",IF(AND(TrackingWorksheet!G549&lt;&gt;"",TrackingWorksheet!G549&lt;=WeeklySummary!$C$7),1,0)*D544)</f>
        <v>0</v>
      </c>
      <c r="I544" s="18">
        <f>IF(B544=1,"",IF(AND(TrackingWorksheet!H549&lt;&gt;"",TrackingWorksheet!H549&lt;=WeeklySummary!$C$7),1,0)*D544)</f>
        <v>0</v>
      </c>
      <c r="J544" s="51">
        <f>IF(B544=1,"",IF(AND(TrackingWorksheet!F549="",TrackingWorksheet!G549="", TrackingWorksheet!H549=""),1,0)*D544)</f>
        <v>0</v>
      </c>
      <c r="K544" s="51"/>
      <c r="L544" s="51"/>
      <c r="N544" s="51"/>
    </row>
    <row r="545" spans="2:14" x14ac:dyDescent="0.35">
      <c r="B545" s="25">
        <f>IF(AND(ISBLANK(TrackingWorksheet!B550),ISBLANK(TrackingWorksheet!C550),ISBLANK(TrackingWorksheet!F550),ISBLANK(TrackingWorksheet!#REF!),
ISBLANK(TrackingWorksheet!#REF!),ISBLANK(TrackingWorksheet!#REF!),ISBLANK(TrackingWorksheet!G550),
ISBLANK(TrackingWorksheet!H550)),1,0)</f>
        <v>0</v>
      </c>
      <c r="C545" s="11">
        <f>IF(B545=1,"",TrackingWorksheet!D550)</f>
        <v>0</v>
      </c>
      <c r="D545" s="19">
        <f>IF(B545=1,"",IF(AND(TrackingWorksheet!B550&lt;&gt;"",TrackingWorksheet!B550&lt;=WeeklySummary!$C$7,OR(TrackingWorksheet!C550="",TrackingWorksheet!C550&gt;=WeeklySummary!$C$6)),1,0))</f>
        <v>0</v>
      </c>
      <c r="E545" s="19">
        <f>IF(B545=1,"",IF(AND(TrackingWorksheet!F550&lt;&gt;"",TrackingWorksheet!F550&lt;=WeeklySummary!$C$7,WeeklySummary!$C$6-TrackingWorksheet!F550&lt;60),1,0)*D545)</f>
        <v>0</v>
      </c>
      <c r="F545" s="19">
        <f>IF(B545=1,"",IF(AND(TrackingWorksheet!F550&lt;&gt;"",TrackingWorksheet!F550&lt;=WeeklySummary!$C$7,TrackingWorksheet!F550&gt;$M$3),1,0)*D545)</f>
        <v>0</v>
      </c>
      <c r="G545" s="19">
        <f t="shared" si="8"/>
        <v>0</v>
      </c>
      <c r="H545" s="18">
        <f>IF(B545=1,"",IF(AND(TrackingWorksheet!G550&lt;&gt;"",TrackingWorksheet!G550&lt;=WeeklySummary!$C$7),1,0)*D545)</f>
        <v>0</v>
      </c>
      <c r="I545" s="18">
        <f>IF(B545=1,"",IF(AND(TrackingWorksheet!H550&lt;&gt;"",TrackingWorksheet!H550&lt;=WeeklySummary!$C$7),1,0)*D545)</f>
        <v>0</v>
      </c>
      <c r="J545" s="51">
        <f>IF(B545=1,"",IF(AND(TrackingWorksheet!F550="",TrackingWorksheet!G550="", TrackingWorksheet!H550=""),1,0)*D545)</f>
        <v>0</v>
      </c>
      <c r="K545" s="51"/>
      <c r="L545" s="51"/>
      <c r="N545" s="51"/>
    </row>
    <row r="546" spans="2:14" x14ac:dyDescent="0.35">
      <c r="B546" s="25">
        <f>IF(AND(ISBLANK(TrackingWorksheet!B551),ISBLANK(TrackingWorksheet!C551),ISBLANK(TrackingWorksheet!F551),ISBLANK(TrackingWorksheet!#REF!),
ISBLANK(TrackingWorksheet!#REF!),ISBLANK(TrackingWorksheet!#REF!),ISBLANK(TrackingWorksheet!G551),
ISBLANK(TrackingWorksheet!H551)),1,0)</f>
        <v>0</v>
      </c>
      <c r="C546" s="11">
        <f>IF(B546=1,"",TrackingWorksheet!D551)</f>
        <v>0</v>
      </c>
      <c r="D546" s="19">
        <f>IF(B546=1,"",IF(AND(TrackingWorksheet!B551&lt;&gt;"",TrackingWorksheet!B551&lt;=WeeklySummary!$C$7,OR(TrackingWorksheet!C551="",TrackingWorksheet!C551&gt;=WeeklySummary!$C$6)),1,0))</f>
        <v>0</v>
      </c>
      <c r="E546" s="19">
        <f>IF(B546=1,"",IF(AND(TrackingWorksheet!F551&lt;&gt;"",TrackingWorksheet!F551&lt;=WeeklySummary!$C$7,WeeklySummary!$C$6-TrackingWorksheet!F551&lt;60),1,0)*D546)</f>
        <v>0</v>
      </c>
      <c r="F546" s="19">
        <f>IF(B546=1,"",IF(AND(TrackingWorksheet!F551&lt;&gt;"",TrackingWorksheet!F551&lt;=WeeklySummary!$C$7,TrackingWorksheet!F551&gt;$M$3),1,0)*D546)</f>
        <v>0</v>
      </c>
      <c r="G546" s="19">
        <f t="shared" si="8"/>
        <v>0</v>
      </c>
      <c r="H546" s="18">
        <f>IF(B546=1,"",IF(AND(TrackingWorksheet!G551&lt;&gt;"",TrackingWorksheet!G551&lt;=WeeklySummary!$C$7),1,0)*D546)</f>
        <v>0</v>
      </c>
      <c r="I546" s="18">
        <f>IF(B546=1,"",IF(AND(TrackingWorksheet!H551&lt;&gt;"",TrackingWorksheet!H551&lt;=WeeklySummary!$C$7),1,0)*D546)</f>
        <v>0</v>
      </c>
      <c r="J546" s="51">
        <f>IF(B546=1,"",IF(AND(TrackingWorksheet!F551="",TrackingWorksheet!G551="", TrackingWorksheet!H551=""),1,0)*D546)</f>
        <v>0</v>
      </c>
      <c r="K546" s="51"/>
      <c r="L546" s="51"/>
      <c r="N546" s="51"/>
    </row>
    <row r="547" spans="2:14" x14ac:dyDescent="0.35">
      <c r="B547" s="25">
        <f>IF(AND(ISBLANK(TrackingWorksheet!B552),ISBLANK(TrackingWorksheet!C552),ISBLANK(TrackingWorksheet!F552),ISBLANK(TrackingWorksheet!#REF!),
ISBLANK(TrackingWorksheet!#REF!),ISBLANK(TrackingWorksheet!#REF!),ISBLANK(TrackingWorksheet!G552),
ISBLANK(TrackingWorksheet!H552)),1,0)</f>
        <v>0</v>
      </c>
      <c r="C547" s="11">
        <f>IF(B547=1,"",TrackingWorksheet!D552)</f>
        <v>0</v>
      </c>
      <c r="D547" s="19">
        <f>IF(B547=1,"",IF(AND(TrackingWorksheet!B552&lt;&gt;"",TrackingWorksheet!B552&lt;=WeeklySummary!$C$7,OR(TrackingWorksheet!C552="",TrackingWorksheet!C552&gt;=WeeklySummary!$C$6)),1,0))</f>
        <v>0</v>
      </c>
      <c r="E547" s="19">
        <f>IF(B547=1,"",IF(AND(TrackingWorksheet!F552&lt;&gt;"",TrackingWorksheet!F552&lt;=WeeklySummary!$C$7,WeeklySummary!$C$6-TrackingWorksheet!F552&lt;60),1,0)*D547)</f>
        <v>0</v>
      </c>
      <c r="F547" s="19">
        <f>IF(B547=1,"",IF(AND(TrackingWorksheet!F552&lt;&gt;"",TrackingWorksheet!F552&lt;=WeeklySummary!$C$7,TrackingWorksheet!F552&gt;$M$3),1,0)*D547)</f>
        <v>0</v>
      </c>
      <c r="G547" s="19">
        <f t="shared" si="8"/>
        <v>0</v>
      </c>
      <c r="H547" s="18">
        <f>IF(B547=1,"",IF(AND(TrackingWorksheet!G552&lt;&gt;"",TrackingWorksheet!G552&lt;=WeeklySummary!$C$7),1,0)*D547)</f>
        <v>0</v>
      </c>
      <c r="I547" s="18">
        <f>IF(B547=1,"",IF(AND(TrackingWorksheet!H552&lt;&gt;"",TrackingWorksheet!H552&lt;=WeeklySummary!$C$7),1,0)*D547)</f>
        <v>0</v>
      </c>
      <c r="J547" s="51">
        <f>IF(B547=1,"",IF(AND(TrackingWorksheet!F552="",TrackingWorksheet!G552="", TrackingWorksheet!H552=""),1,0)*D547)</f>
        <v>0</v>
      </c>
      <c r="K547" s="51"/>
      <c r="L547" s="51"/>
      <c r="N547" s="51"/>
    </row>
    <row r="548" spans="2:14" x14ac:dyDescent="0.35">
      <c r="B548" s="25">
        <f>IF(AND(ISBLANK(TrackingWorksheet!B553),ISBLANK(TrackingWorksheet!C553),ISBLANK(TrackingWorksheet!F553),ISBLANK(TrackingWorksheet!#REF!),
ISBLANK(TrackingWorksheet!#REF!),ISBLANK(TrackingWorksheet!#REF!),ISBLANK(TrackingWorksheet!G553),
ISBLANK(TrackingWorksheet!H553)),1,0)</f>
        <v>0</v>
      </c>
      <c r="C548" s="11">
        <f>IF(B548=1,"",TrackingWorksheet!D553)</f>
        <v>0</v>
      </c>
      <c r="D548" s="19">
        <f>IF(B548=1,"",IF(AND(TrackingWorksheet!B553&lt;&gt;"",TrackingWorksheet!B553&lt;=WeeklySummary!$C$7,OR(TrackingWorksheet!C553="",TrackingWorksheet!C553&gt;=WeeklySummary!$C$6)),1,0))</f>
        <v>0</v>
      </c>
      <c r="E548" s="19">
        <f>IF(B548=1,"",IF(AND(TrackingWorksheet!F553&lt;&gt;"",TrackingWorksheet!F553&lt;=WeeklySummary!$C$7,WeeklySummary!$C$6-TrackingWorksheet!F553&lt;60),1,0)*D548)</f>
        <v>0</v>
      </c>
      <c r="F548" s="19">
        <f>IF(B548=1,"",IF(AND(TrackingWorksheet!F553&lt;&gt;"",TrackingWorksheet!F553&lt;=WeeklySummary!$C$7,TrackingWorksheet!F553&gt;$M$3),1,0)*D548)</f>
        <v>0</v>
      </c>
      <c r="G548" s="19">
        <f t="shared" si="8"/>
        <v>0</v>
      </c>
      <c r="H548" s="18">
        <f>IF(B548=1,"",IF(AND(TrackingWorksheet!G553&lt;&gt;"",TrackingWorksheet!G553&lt;=WeeklySummary!$C$7),1,0)*D548)</f>
        <v>0</v>
      </c>
      <c r="I548" s="18">
        <f>IF(B548=1,"",IF(AND(TrackingWorksheet!H553&lt;&gt;"",TrackingWorksheet!H553&lt;=WeeklySummary!$C$7),1,0)*D548)</f>
        <v>0</v>
      </c>
      <c r="J548" s="51">
        <f>IF(B548=1,"",IF(AND(TrackingWorksheet!F553="",TrackingWorksheet!G553="", TrackingWorksheet!H553=""),1,0)*D548)</f>
        <v>0</v>
      </c>
      <c r="K548" s="51"/>
      <c r="L548" s="51"/>
      <c r="N548" s="51"/>
    </row>
    <row r="549" spans="2:14" x14ac:dyDescent="0.35">
      <c r="B549" s="25">
        <f>IF(AND(ISBLANK(TrackingWorksheet!B554),ISBLANK(TrackingWorksheet!C554),ISBLANK(TrackingWorksheet!F554),ISBLANK(TrackingWorksheet!#REF!),
ISBLANK(TrackingWorksheet!#REF!),ISBLANK(TrackingWorksheet!#REF!),ISBLANK(TrackingWorksheet!G554),
ISBLANK(TrackingWorksheet!H554)),1,0)</f>
        <v>0</v>
      </c>
      <c r="C549" s="11">
        <f>IF(B549=1,"",TrackingWorksheet!D554)</f>
        <v>0</v>
      </c>
      <c r="D549" s="19">
        <f>IF(B549=1,"",IF(AND(TrackingWorksheet!B554&lt;&gt;"",TrackingWorksheet!B554&lt;=WeeklySummary!$C$7,OR(TrackingWorksheet!C554="",TrackingWorksheet!C554&gt;=WeeklySummary!$C$6)),1,0))</f>
        <v>0</v>
      </c>
      <c r="E549" s="19">
        <f>IF(B549=1,"",IF(AND(TrackingWorksheet!F554&lt;&gt;"",TrackingWorksheet!F554&lt;=WeeklySummary!$C$7,WeeklySummary!$C$6-TrackingWorksheet!F554&lt;60),1,0)*D549)</f>
        <v>0</v>
      </c>
      <c r="F549" s="19">
        <f>IF(B549=1,"",IF(AND(TrackingWorksheet!F554&lt;&gt;"",TrackingWorksheet!F554&lt;=WeeklySummary!$C$7,TrackingWorksheet!F554&gt;$M$3),1,0)*D549)</f>
        <v>0</v>
      </c>
      <c r="G549" s="19">
        <f t="shared" si="8"/>
        <v>0</v>
      </c>
      <c r="H549" s="18">
        <f>IF(B549=1,"",IF(AND(TrackingWorksheet!G554&lt;&gt;"",TrackingWorksheet!G554&lt;=WeeklySummary!$C$7),1,0)*D549)</f>
        <v>0</v>
      </c>
      <c r="I549" s="18">
        <f>IF(B549=1,"",IF(AND(TrackingWorksheet!H554&lt;&gt;"",TrackingWorksheet!H554&lt;=WeeklySummary!$C$7),1,0)*D549)</f>
        <v>0</v>
      </c>
      <c r="J549" s="51">
        <f>IF(B549=1,"",IF(AND(TrackingWorksheet!F554="",TrackingWorksheet!G554="", TrackingWorksheet!H554=""),1,0)*D549)</f>
        <v>0</v>
      </c>
      <c r="K549" s="51"/>
      <c r="L549" s="51"/>
      <c r="N549" s="51"/>
    </row>
    <row r="550" spans="2:14" x14ac:dyDescent="0.35">
      <c r="B550" s="25">
        <f>IF(AND(ISBLANK(TrackingWorksheet!B555),ISBLANK(TrackingWorksheet!C555),ISBLANK(TrackingWorksheet!F555),ISBLANK(TrackingWorksheet!#REF!),
ISBLANK(TrackingWorksheet!#REF!),ISBLANK(TrackingWorksheet!#REF!),ISBLANK(TrackingWorksheet!G555),
ISBLANK(TrackingWorksheet!H555)),1,0)</f>
        <v>0</v>
      </c>
      <c r="C550" s="11">
        <f>IF(B550=1,"",TrackingWorksheet!D555)</f>
        <v>0</v>
      </c>
      <c r="D550" s="19">
        <f>IF(B550=1,"",IF(AND(TrackingWorksheet!B555&lt;&gt;"",TrackingWorksheet!B555&lt;=WeeklySummary!$C$7,OR(TrackingWorksheet!C555="",TrackingWorksheet!C555&gt;=WeeklySummary!$C$6)),1,0))</f>
        <v>0</v>
      </c>
      <c r="E550" s="19">
        <f>IF(B550=1,"",IF(AND(TrackingWorksheet!F555&lt;&gt;"",TrackingWorksheet!F555&lt;=WeeklySummary!$C$7,WeeklySummary!$C$6-TrackingWorksheet!F555&lt;60),1,0)*D550)</f>
        <v>0</v>
      </c>
      <c r="F550" s="19">
        <f>IF(B550=1,"",IF(AND(TrackingWorksheet!F555&lt;&gt;"",TrackingWorksheet!F555&lt;=WeeklySummary!$C$7,TrackingWorksheet!F555&gt;$M$3),1,0)*D550)</f>
        <v>0</v>
      </c>
      <c r="G550" s="19">
        <f t="shared" si="8"/>
        <v>0</v>
      </c>
      <c r="H550" s="18">
        <f>IF(B550=1,"",IF(AND(TrackingWorksheet!G555&lt;&gt;"",TrackingWorksheet!G555&lt;=WeeklySummary!$C$7),1,0)*D550)</f>
        <v>0</v>
      </c>
      <c r="I550" s="18">
        <f>IF(B550=1,"",IF(AND(TrackingWorksheet!H555&lt;&gt;"",TrackingWorksheet!H555&lt;=WeeklySummary!$C$7),1,0)*D550)</f>
        <v>0</v>
      </c>
      <c r="J550" s="51">
        <f>IF(B550=1,"",IF(AND(TrackingWorksheet!F555="",TrackingWorksheet!G555="", TrackingWorksheet!H555=""),1,0)*D550)</f>
        <v>0</v>
      </c>
      <c r="K550" s="51"/>
      <c r="L550" s="51"/>
      <c r="N550" s="51"/>
    </row>
    <row r="551" spans="2:14" x14ac:dyDescent="0.35">
      <c r="B551" s="25">
        <f>IF(AND(ISBLANK(TrackingWorksheet!B556),ISBLANK(TrackingWorksheet!C556),ISBLANK(TrackingWorksheet!F556),ISBLANK(TrackingWorksheet!#REF!),
ISBLANK(TrackingWorksheet!#REF!),ISBLANK(TrackingWorksheet!#REF!),ISBLANK(TrackingWorksheet!G556),
ISBLANK(TrackingWorksheet!H556)),1,0)</f>
        <v>0</v>
      </c>
      <c r="C551" s="11">
        <f>IF(B551=1,"",TrackingWorksheet!D556)</f>
        <v>0</v>
      </c>
      <c r="D551" s="19">
        <f>IF(B551=1,"",IF(AND(TrackingWorksheet!B556&lt;&gt;"",TrackingWorksheet!B556&lt;=WeeklySummary!$C$7,OR(TrackingWorksheet!C556="",TrackingWorksheet!C556&gt;=WeeklySummary!$C$6)),1,0))</f>
        <v>0</v>
      </c>
      <c r="E551" s="19">
        <f>IF(B551=1,"",IF(AND(TrackingWorksheet!F556&lt;&gt;"",TrackingWorksheet!F556&lt;=WeeklySummary!$C$7,WeeklySummary!$C$6-TrackingWorksheet!F556&lt;60),1,0)*D551)</f>
        <v>0</v>
      </c>
      <c r="F551" s="19">
        <f>IF(B551=1,"",IF(AND(TrackingWorksheet!F556&lt;&gt;"",TrackingWorksheet!F556&lt;=WeeklySummary!$C$7,TrackingWorksheet!F556&gt;$M$3),1,0)*D551)</f>
        <v>0</v>
      </c>
      <c r="G551" s="19">
        <f t="shared" si="8"/>
        <v>0</v>
      </c>
      <c r="H551" s="18">
        <f>IF(B551=1,"",IF(AND(TrackingWorksheet!G556&lt;&gt;"",TrackingWorksheet!G556&lt;=WeeklySummary!$C$7),1,0)*D551)</f>
        <v>0</v>
      </c>
      <c r="I551" s="18">
        <f>IF(B551=1,"",IF(AND(TrackingWorksheet!H556&lt;&gt;"",TrackingWorksheet!H556&lt;=WeeklySummary!$C$7),1,0)*D551)</f>
        <v>0</v>
      </c>
      <c r="J551" s="51">
        <f>IF(B551=1,"",IF(AND(TrackingWorksheet!F556="",TrackingWorksheet!G556="", TrackingWorksheet!H556=""),1,0)*D551)</f>
        <v>0</v>
      </c>
      <c r="K551" s="51"/>
      <c r="L551" s="51"/>
      <c r="N551" s="51"/>
    </row>
    <row r="552" spans="2:14" x14ac:dyDescent="0.35">
      <c r="B552" s="25">
        <f>IF(AND(ISBLANK(TrackingWorksheet!B557),ISBLANK(TrackingWorksheet!C557),ISBLANK(TrackingWorksheet!F557),ISBLANK(TrackingWorksheet!#REF!),
ISBLANK(TrackingWorksheet!#REF!),ISBLANK(TrackingWorksheet!#REF!),ISBLANK(TrackingWorksheet!G557),
ISBLANK(TrackingWorksheet!H557)),1,0)</f>
        <v>0</v>
      </c>
      <c r="C552" s="11">
        <f>IF(B552=1,"",TrackingWorksheet!D557)</f>
        <v>0</v>
      </c>
      <c r="D552" s="19">
        <f>IF(B552=1,"",IF(AND(TrackingWorksheet!B557&lt;&gt;"",TrackingWorksheet!B557&lt;=WeeklySummary!$C$7,OR(TrackingWorksheet!C557="",TrackingWorksheet!C557&gt;=WeeklySummary!$C$6)),1,0))</f>
        <v>0</v>
      </c>
      <c r="E552" s="19">
        <f>IF(B552=1,"",IF(AND(TrackingWorksheet!F557&lt;&gt;"",TrackingWorksheet!F557&lt;=WeeklySummary!$C$7,WeeklySummary!$C$6-TrackingWorksheet!F557&lt;60),1,0)*D552)</f>
        <v>0</v>
      </c>
      <c r="F552" s="19">
        <f>IF(B552=1,"",IF(AND(TrackingWorksheet!F557&lt;&gt;"",TrackingWorksheet!F557&lt;=WeeklySummary!$C$7,TrackingWorksheet!F557&gt;$M$3),1,0)*D552)</f>
        <v>0</v>
      </c>
      <c r="G552" s="19">
        <f t="shared" si="8"/>
        <v>0</v>
      </c>
      <c r="H552" s="18">
        <f>IF(B552=1,"",IF(AND(TrackingWorksheet!G557&lt;&gt;"",TrackingWorksheet!G557&lt;=WeeklySummary!$C$7),1,0)*D552)</f>
        <v>0</v>
      </c>
      <c r="I552" s="18">
        <f>IF(B552=1,"",IF(AND(TrackingWorksheet!H557&lt;&gt;"",TrackingWorksheet!H557&lt;=WeeklySummary!$C$7),1,0)*D552)</f>
        <v>0</v>
      </c>
      <c r="J552" s="51">
        <f>IF(B552=1,"",IF(AND(TrackingWorksheet!F557="",TrackingWorksheet!G557="", TrackingWorksheet!H557=""),1,0)*D552)</f>
        <v>0</v>
      </c>
      <c r="K552" s="51"/>
      <c r="L552" s="51"/>
      <c r="N552" s="51"/>
    </row>
    <row r="553" spans="2:14" x14ac:dyDescent="0.35">
      <c r="B553" s="25">
        <f>IF(AND(ISBLANK(TrackingWorksheet!B558),ISBLANK(TrackingWorksheet!C558),ISBLANK(TrackingWorksheet!F558),ISBLANK(TrackingWorksheet!#REF!),
ISBLANK(TrackingWorksheet!#REF!),ISBLANK(TrackingWorksheet!#REF!),ISBLANK(TrackingWorksheet!G558),
ISBLANK(TrackingWorksheet!H558)),1,0)</f>
        <v>0</v>
      </c>
      <c r="C553" s="11">
        <f>IF(B553=1,"",TrackingWorksheet!D558)</f>
        <v>0</v>
      </c>
      <c r="D553" s="19">
        <f>IF(B553=1,"",IF(AND(TrackingWorksheet!B558&lt;&gt;"",TrackingWorksheet!B558&lt;=WeeklySummary!$C$7,OR(TrackingWorksheet!C558="",TrackingWorksheet!C558&gt;=WeeklySummary!$C$6)),1,0))</f>
        <v>0</v>
      </c>
      <c r="E553" s="19">
        <f>IF(B553=1,"",IF(AND(TrackingWorksheet!F558&lt;&gt;"",TrackingWorksheet!F558&lt;=WeeklySummary!$C$7,WeeklySummary!$C$6-TrackingWorksheet!F558&lt;60),1,0)*D553)</f>
        <v>0</v>
      </c>
      <c r="F553" s="19">
        <f>IF(B553=1,"",IF(AND(TrackingWorksheet!F558&lt;&gt;"",TrackingWorksheet!F558&lt;=WeeklySummary!$C$7,TrackingWorksheet!F558&gt;$M$3),1,0)*D553)</f>
        <v>0</v>
      </c>
      <c r="G553" s="19">
        <f t="shared" si="8"/>
        <v>0</v>
      </c>
      <c r="H553" s="18">
        <f>IF(B553=1,"",IF(AND(TrackingWorksheet!G558&lt;&gt;"",TrackingWorksheet!G558&lt;=WeeklySummary!$C$7),1,0)*D553)</f>
        <v>0</v>
      </c>
      <c r="I553" s="18">
        <f>IF(B553=1,"",IF(AND(TrackingWorksheet!H558&lt;&gt;"",TrackingWorksheet!H558&lt;=WeeklySummary!$C$7),1,0)*D553)</f>
        <v>0</v>
      </c>
      <c r="J553" s="51">
        <f>IF(B553=1,"",IF(AND(TrackingWorksheet!F558="",TrackingWorksheet!G558="", TrackingWorksheet!H558=""),1,0)*D553)</f>
        <v>0</v>
      </c>
      <c r="K553" s="51"/>
      <c r="L553" s="51"/>
      <c r="N553" s="51"/>
    </row>
    <row r="554" spans="2:14" x14ac:dyDescent="0.35">
      <c r="B554" s="25">
        <f>IF(AND(ISBLANK(TrackingWorksheet!B559),ISBLANK(TrackingWorksheet!C559),ISBLANK(TrackingWorksheet!F559),ISBLANK(TrackingWorksheet!#REF!),
ISBLANK(TrackingWorksheet!#REF!),ISBLANK(TrackingWorksheet!#REF!),ISBLANK(TrackingWorksheet!G559),
ISBLANK(TrackingWorksheet!H559)),1,0)</f>
        <v>0</v>
      </c>
      <c r="C554" s="11">
        <f>IF(B554=1,"",TrackingWorksheet!D559)</f>
        <v>0</v>
      </c>
      <c r="D554" s="19">
        <f>IF(B554=1,"",IF(AND(TrackingWorksheet!B559&lt;&gt;"",TrackingWorksheet!B559&lt;=WeeklySummary!$C$7,OR(TrackingWorksheet!C559="",TrackingWorksheet!C559&gt;=WeeklySummary!$C$6)),1,0))</f>
        <v>0</v>
      </c>
      <c r="E554" s="19">
        <f>IF(B554=1,"",IF(AND(TrackingWorksheet!F559&lt;&gt;"",TrackingWorksheet!F559&lt;=WeeklySummary!$C$7,WeeklySummary!$C$6-TrackingWorksheet!F559&lt;60),1,0)*D554)</f>
        <v>0</v>
      </c>
      <c r="F554" s="19">
        <f>IF(B554=1,"",IF(AND(TrackingWorksheet!F559&lt;&gt;"",TrackingWorksheet!F559&lt;=WeeklySummary!$C$7,TrackingWorksheet!F559&gt;$M$3),1,0)*D554)</f>
        <v>0</v>
      </c>
      <c r="G554" s="19">
        <f t="shared" si="8"/>
        <v>0</v>
      </c>
      <c r="H554" s="18">
        <f>IF(B554=1,"",IF(AND(TrackingWorksheet!G559&lt;&gt;"",TrackingWorksheet!G559&lt;=WeeklySummary!$C$7),1,0)*D554)</f>
        <v>0</v>
      </c>
      <c r="I554" s="18">
        <f>IF(B554=1,"",IF(AND(TrackingWorksheet!H559&lt;&gt;"",TrackingWorksheet!H559&lt;=WeeklySummary!$C$7),1,0)*D554)</f>
        <v>0</v>
      </c>
      <c r="J554" s="51">
        <f>IF(B554=1,"",IF(AND(TrackingWorksheet!F559="",TrackingWorksheet!G559="", TrackingWorksheet!H559=""),1,0)*D554)</f>
        <v>0</v>
      </c>
      <c r="K554" s="51"/>
      <c r="L554" s="51"/>
      <c r="N554" s="51"/>
    </row>
    <row r="555" spans="2:14" x14ac:dyDescent="0.35">
      <c r="B555" s="25">
        <f>IF(AND(ISBLANK(TrackingWorksheet!B560),ISBLANK(TrackingWorksheet!C560),ISBLANK(TrackingWorksheet!F560),ISBLANK(TrackingWorksheet!#REF!),
ISBLANK(TrackingWorksheet!#REF!),ISBLANK(TrackingWorksheet!#REF!),ISBLANK(TrackingWorksheet!G560),
ISBLANK(TrackingWorksheet!H560)),1,0)</f>
        <v>0</v>
      </c>
      <c r="C555" s="11">
        <f>IF(B555=1,"",TrackingWorksheet!D560)</f>
        <v>0</v>
      </c>
      <c r="D555" s="19">
        <f>IF(B555=1,"",IF(AND(TrackingWorksheet!B560&lt;&gt;"",TrackingWorksheet!B560&lt;=WeeklySummary!$C$7,OR(TrackingWorksheet!C560="",TrackingWorksheet!C560&gt;=WeeklySummary!$C$6)),1,0))</f>
        <v>0</v>
      </c>
      <c r="E555" s="19">
        <f>IF(B555=1,"",IF(AND(TrackingWorksheet!F560&lt;&gt;"",TrackingWorksheet!F560&lt;=WeeklySummary!$C$7,WeeklySummary!$C$6-TrackingWorksheet!F560&lt;60),1,0)*D555)</f>
        <v>0</v>
      </c>
      <c r="F555" s="19">
        <f>IF(B555=1,"",IF(AND(TrackingWorksheet!F560&lt;&gt;"",TrackingWorksheet!F560&lt;=WeeklySummary!$C$7,TrackingWorksheet!F560&gt;$M$3),1,0)*D555)</f>
        <v>0</v>
      </c>
      <c r="G555" s="19">
        <f t="shared" si="8"/>
        <v>0</v>
      </c>
      <c r="H555" s="18">
        <f>IF(B555=1,"",IF(AND(TrackingWorksheet!G560&lt;&gt;"",TrackingWorksheet!G560&lt;=WeeklySummary!$C$7),1,0)*D555)</f>
        <v>0</v>
      </c>
      <c r="I555" s="18">
        <f>IF(B555=1,"",IF(AND(TrackingWorksheet!H560&lt;&gt;"",TrackingWorksheet!H560&lt;=WeeklySummary!$C$7),1,0)*D555)</f>
        <v>0</v>
      </c>
      <c r="J555" s="51">
        <f>IF(B555=1,"",IF(AND(TrackingWorksheet!F560="",TrackingWorksheet!G560="", TrackingWorksheet!H560=""),1,0)*D555)</f>
        <v>0</v>
      </c>
      <c r="K555" s="51"/>
      <c r="L555" s="51"/>
      <c r="N555" s="51"/>
    </row>
    <row r="556" spans="2:14" x14ac:dyDescent="0.35">
      <c r="B556" s="25">
        <f>IF(AND(ISBLANK(TrackingWorksheet!B561),ISBLANK(TrackingWorksheet!C561),ISBLANK(TrackingWorksheet!F561),ISBLANK(TrackingWorksheet!#REF!),
ISBLANK(TrackingWorksheet!#REF!),ISBLANK(TrackingWorksheet!#REF!),ISBLANK(TrackingWorksheet!G561),
ISBLANK(TrackingWorksheet!H561)),1,0)</f>
        <v>0</v>
      </c>
      <c r="C556" s="11">
        <f>IF(B556=1,"",TrackingWorksheet!D561)</f>
        <v>0</v>
      </c>
      <c r="D556" s="19">
        <f>IF(B556=1,"",IF(AND(TrackingWorksheet!B561&lt;&gt;"",TrackingWorksheet!B561&lt;=WeeklySummary!$C$7,OR(TrackingWorksheet!C561="",TrackingWorksheet!C561&gt;=WeeklySummary!$C$6)),1,0))</f>
        <v>0</v>
      </c>
      <c r="E556" s="19">
        <f>IF(B556=1,"",IF(AND(TrackingWorksheet!F561&lt;&gt;"",TrackingWorksheet!F561&lt;=WeeklySummary!$C$7,WeeklySummary!$C$6-TrackingWorksheet!F561&lt;60),1,0)*D556)</f>
        <v>0</v>
      </c>
      <c r="F556" s="19">
        <f>IF(B556=1,"",IF(AND(TrackingWorksheet!F561&lt;&gt;"",TrackingWorksheet!F561&lt;=WeeklySummary!$C$7,TrackingWorksheet!F561&gt;$M$3),1,0)*D556)</f>
        <v>0</v>
      </c>
      <c r="G556" s="19">
        <f t="shared" si="8"/>
        <v>0</v>
      </c>
      <c r="H556" s="18">
        <f>IF(B556=1,"",IF(AND(TrackingWorksheet!G561&lt;&gt;"",TrackingWorksheet!G561&lt;=WeeklySummary!$C$7),1,0)*D556)</f>
        <v>0</v>
      </c>
      <c r="I556" s="18">
        <f>IF(B556=1,"",IF(AND(TrackingWorksheet!H561&lt;&gt;"",TrackingWorksheet!H561&lt;=WeeklySummary!$C$7),1,0)*D556)</f>
        <v>0</v>
      </c>
      <c r="J556" s="51">
        <f>IF(B556=1,"",IF(AND(TrackingWorksheet!F561="",TrackingWorksheet!G561="", TrackingWorksheet!H561=""),1,0)*D556)</f>
        <v>0</v>
      </c>
      <c r="K556" s="51"/>
      <c r="L556" s="51"/>
      <c r="N556" s="51"/>
    </row>
    <row r="557" spans="2:14" x14ac:dyDescent="0.35">
      <c r="B557" s="25">
        <f>IF(AND(ISBLANK(TrackingWorksheet!B562),ISBLANK(TrackingWorksheet!C562),ISBLANK(TrackingWorksheet!F562),ISBLANK(TrackingWorksheet!#REF!),
ISBLANK(TrackingWorksheet!#REF!),ISBLANK(TrackingWorksheet!#REF!),ISBLANK(TrackingWorksheet!G562),
ISBLANK(TrackingWorksheet!H562)),1,0)</f>
        <v>0</v>
      </c>
      <c r="C557" s="11">
        <f>IF(B557=1,"",TrackingWorksheet!D562)</f>
        <v>0</v>
      </c>
      <c r="D557" s="19">
        <f>IF(B557=1,"",IF(AND(TrackingWorksheet!B562&lt;&gt;"",TrackingWorksheet!B562&lt;=WeeklySummary!$C$7,OR(TrackingWorksheet!C562="",TrackingWorksheet!C562&gt;=WeeklySummary!$C$6)),1,0))</f>
        <v>0</v>
      </c>
      <c r="E557" s="19">
        <f>IF(B557=1,"",IF(AND(TrackingWorksheet!F562&lt;&gt;"",TrackingWorksheet!F562&lt;=WeeklySummary!$C$7,WeeklySummary!$C$6-TrackingWorksheet!F562&lt;60),1,0)*D557)</f>
        <v>0</v>
      </c>
      <c r="F557" s="19">
        <f>IF(B557=1,"",IF(AND(TrackingWorksheet!F562&lt;&gt;"",TrackingWorksheet!F562&lt;=WeeklySummary!$C$7,TrackingWorksheet!F562&gt;$M$3),1,0)*D557)</f>
        <v>0</v>
      </c>
      <c r="G557" s="19">
        <f t="shared" si="8"/>
        <v>0</v>
      </c>
      <c r="H557" s="18">
        <f>IF(B557=1,"",IF(AND(TrackingWorksheet!G562&lt;&gt;"",TrackingWorksheet!G562&lt;=WeeklySummary!$C$7),1,0)*D557)</f>
        <v>0</v>
      </c>
      <c r="I557" s="18">
        <f>IF(B557=1,"",IF(AND(TrackingWorksheet!H562&lt;&gt;"",TrackingWorksheet!H562&lt;=WeeklySummary!$C$7),1,0)*D557)</f>
        <v>0</v>
      </c>
      <c r="J557" s="51">
        <f>IF(B557=1,"",IF(AND(TrackingWorksheet!F562="",TrackingWorksheet!G562="", TrackingWorksheet!H562=""),1,0)*D557)</f>
        <v>0</v>
      </c>
      <c r="K557" s="51"/>
      <c r="L557" s="51"/>
      <c r="N557" s="51"/>
    </row>
    <row r="558" spans="2:14" x14ac:dyDescent="0.35">
      <c r="B558" s="25">
        <f>IF(AND(ISBLANK(TrackingWorksheet!B563),ISBLANK(TrackingWorksheet!C563),ISBLANK(TrackingWorksheet!F563),ISBLANK(TrackingWorksheet!#REF!),
ISBLANK(TrackingWorksheet!#REF!),ISBLANK(TrackingWorksheet!#REF!),ISBLANK(TrackingWorksheet!G563),
ISBLANK(TrackingWorksheet!H563)),1,0)</f>
        <v>0</v>
      </c>
      <c r="C558" s="11">
        <f>IF(B558=1,"",TrackingWorksheet!D563)</f>
        <v>0</v>
      </c>
      <c r="D558" s="19">
        <f>IF(B558=1,"",IF(AND(TrackingWorksheet!B563&lt;&gt;"",TrackingWorksheet!B563&lt;=WeeklySummary!$C$7,OR(TrackingWorksheet!C563="",TrackingWorksheet!C563&gt;=WeeklySummary!$C$6)),1,0))</f>
        <v>0</v>
      </c>
      <c r="E558" s="19">
        <f>IF(B558=1,"",IF(AND(TrackingWorksheet!F563&lt;&gt;"",TrackingWorksheet!F563&lt;=WeeklySummary!$C$7,WeeklySummary!$C$6-TrackingWorksheet!F563&lt;60),1,0)*D558)</f>
        <v>0</v>
      </c>
      <c r="F558" s="19">
        <f>IF(B558=1,"",IF(AND(TrackingWorksheet!F563&lt;&gt;"",TrackingWorksheet!F563&lt;=WeeklySummary!$C$7,TrackingWorksheet!F563&gt;$M$3),1,0)*D558)</f>
        <v>0</v>
      </c>
      <c r="G558" s="19">
        <f t="shared" si="8"/>
        <v>0</v>
      </c>
      <c r="H558" s="18">
        <f>IF(B558=1,"",IF(AND(TrackingWorksheet!G563&lt;&gt;"",TrackingWorksheet!G563&lt;=WeeklySummary!$C$7),1,0)*D558)</f>
        <v>0</v>
      </c>
      <c r="I558" s="18">
        <f>IF(B558=1,"",IF(AND(TrackingWorksheet!H563&lt;&gt;"",TrackingWorksheet!H563&lt;=WeeklySummary!$C$7),1,0)*D558)</f>
        <v>0</v>
      </c>
      <c r="J558" s="51">
        <f>IF(B558=1,"",IF(AND(TrackingWorksheet!F563="",TrackingWorksheet!G563="", TrackingWorksheet!H563=""),1,0)*D558)</f>
        <v>0</v>
      </c>
      <c r="K558" s="51"/>
      <c r="L558" s="51"/>
      <c r="N558" s="51"/>
    </row>
    <row r="559" spans="2:14" x14ac:dyDescent="0.35">
      <c r="B559" s="25">
        <f>IF(AND(ISBLANK(TrackingWorksheet!B564),ISBLANK(TrackingWorksheet!C564),ISBLANK(TrackingWorksheet!F564),ISBLANK(TrackingWorksheet!#REF!),
ISBLANK(TrackingWorksheet!#REF!),ISBLANK(TrackingWorksheet!#REF!),ISBLANK(TrackingWorksheet!G564),
ISBLANK(TrackingWorksheet!H564)),1,0)</f>
        <v>0</v>
      </c>
      <c r="C559" s="11">
        <f>IF(B559=1,"",TrackingWorksheet!D564)</f>
        <v>0</v>
      </c>
      <c r="D559" s="19">
        <f>IF(B559=1,"",IF(AND(TrackingWorksheet!B564&lt;&gt;"",TrackingWorksheet!B564&lt;=WeeklySummary!$C$7,OR(TrackingWorksheet!C564="",TrackingWorksheet!C564&gt;=WeeklySummary!$C$6)),1,0))</f>
        <v>0</v>
      </c>
      <c r="E559" s="19">
        <f>IF(B559=1,"",IF(AND(TrackingWorksheet!F564&lt;&gt;"",TrackingWorksheet!F564&lt;=WeeklySummary!$C$7,WeeklySummary!$C$6-TrackingWorksheet!F564&lt;60),1,0)*D559)</f>
        <v>0</v>
      </c>
      <c r="F559" s="19">
        <f>IF(B559=1,"",IF(AND(TrackingWorksheet!F564&lt;&gt;"",TrackingWorksheet!F564&lt;=WeeklySummary!$C$7,TrackingWorksheet!F564&gt;$M$3),1,0)*D559)</f>
        <v>0</v>
      </c>
      <c r="G559" s="19">
        <f t="shared" si="8"/>
        <v>0</v>
      </c>
      <c r="H559" s="18">
        <f>IF(B559=1,"",IF(AND(TrackingWorksheet!G564&lt;&gt;"",TrackingWorksheet!G564&lt;=WeeklySummary!$C$7),1,0)*D559)</f>
        <v>0</v>
      </c>
      <c r="I559" s="18">
        <f>IF(B559=1,"",IF(AND(TrackingWorksheet!H564&lt;&gt;"",TrackingWorksheet!H564&lt;=WeeklySummary!$C$7),1,0)*D559)</f>
        <v>0</v>
      </c>
      <c r="J559" s="51">
        <f>IF(B559=1,"",IF(AND(TrackingWorksheet!F564="",TrackingWorksheet!G564="", TrackingWorksheet!H564=""),1,0)*D559)</f>
        <v>0</v>
      </c>
      <c r="K559" s="51"/>
      <c r="L559" s="51"/>
      <c r="N559" s="51"/>
    </row>
    <row r="560" spans="2:14" x14ac:dyDescent="0.35">
      <c r="B560" s="25">
        <f>IF(AND(ISBLANK(TrackingWorksheet!B565),ISBLANK(TrackingWorksheet!C565),ISBLANK(TrackingWorksheet!F565),ISBLANK(TrackingWorksheet!#REF!),
ISBLANK(TrackingWorksheet!#REF!),ISBLANK(TrackingWorksheet!#REF!),ISBLANK(TrackingWorksheet!G565),
ISBLANK(TrackingWorksheet!H565)),1,0)</f>
        <v>0</v>
      </c>
      <c r="C560" s="11">
        <f>IF(B560=1,"",TrackingWorksheet!D565)</f>
        <v>0</v>
      </c>
      <c r="D560" s="19">
        <f>IF(B560=1,"",IF(AND(TrackingWorksheet!B565&lt;&gt;"",TrackingWorksheet!B565&lt;=WeeklySummary!$C$7,OR(TrackingWorksheet!C565="",TrackingWorksheet!C565&gt;=WeeklySummary!$C$6)),1,0))</f>
        <v>0</v>
      </c>
      <c r="E560" s="19">
        <f>IF(B560=1,"",IF(AND(TrackingWorksheet!F565&lt;&gt;"",TrackingWorksheet!F565&lt;=WeeklySummary!$C$7,WeeklySummary!$C$6-TrackingWorksheet!F565&lt;60),1,0)*D560)</f>
        <v>0</v>
      </c>
      <c r="F560" s="19">
        <f>IF(B560=1,"",IF(AND(TrackingWorksheet!F565&lt;&gt;"",TrackingWorksheet!F565&lt;=WeeklySummary!$C$7,TrackingWorksheet!F565&gt;$M$3),1,0)*D560)</f>
        <v>0</v>
      </c>
      <c r="G560" s="19">
        <f t="shared" si="8"/>
        <v>0</v>
      </c>
      <c r="H560" s="18">
        <f>IF(B560=1,"",IF(AND(TrackingWorksheet!G565&lt;&gt;"",TrackingWorksheet!G565&lt;=WeeklySummary!$C$7),1,0)*D560)</f>
        <v>0</v>
      </c>
      <c r="I560" s="18">
        <f>IF(B560=1,"",IF(AND(TrackingWorksheet!H565&lt;&gt;"",TrackingWorksheet!H565&lt;=WeeklySummary!$C$7),1,0)*D560)</f>
        <v>0</v>
      </c>
      <c r="J560" s="51">
        <f>IF(B560=1,"",IF(AND(TrackingWorksheet!F565="",TrackingWorksheet!G565="", TrackingWorksheet!H565=""),1,0)*D560)</f>
        <v>0</v>
      </c>
      <c r="K560" s="51"/>
      <c r="L560" s="51"/>
      <c r="N560" s="51"/>
    </row>
    <row r="561" spans="2:14" x14ac:dyDescent="0.35">
      <c r="B561" s="25">
        <f>IF(AND(ISBLANK(TrackingWorksheet!B566),ISBLANK(TrackingWorksheet!C566),ISBLANK(TrackingWorksheet!F566),ISBLANK(TrackingWorksheet!#REF!),
ISBLANK(TrackingWorksheet!#REF!),ISBLANK(TrackingWorksheet!#REF!),ISBLANK(TrackingWorksheet!G566),
ISBLANK(TrackingWorksheet!H566)),1,0)</f>
        <v>0</v>
      </c>
      <c r="C561" s="11">
        <f>IF(B561=1,"",TrackingWorksheet!D566)</f>
        <v>0</v>
      </c>
      <c r="D561" s="19">
        <f>IF(B561=1,"",IF(AND(TrackingWorksheet!B566&lt;&gt;"",TrackingWorksheet!B566&lt;=WeeklySummary!$C$7,OR(TrackingWorksheet!C566="",TrackingWorksheet!C566&gt;=WeeklySummary!$C$6)),1,0))</f>
        <v>0</v>
      </c>
      <c r="E561" s="19">
        <f>IF(B561=1,"",IF(AND(TrackingWorksheet!F566&lt;&gt;"",TrackingWorksheet!F566&lt;=WeeklySummary!$C$7,WeeklySummary!$C$6-TrackingWorksheet!F566&lt;60),1,0)*D561)</f>
        <v>0</v>
      </c>
      <c r="F561" s="19">
        <f>IF(B561=1,"",IF(AND(TrackingWorksheet!F566&lt;&gt;"",TrackingWorksheet!F566&lt;=WeeklySummary!$C$7,TrackingWorksheet!F566&gt;$M$3),1,0)*D561)</f>
        <v>0</v>
      </c>
      <c r="G561" s="19">
        <f t="shared" si="8"/>
        <v>0</v>
      </c>
      <c r="H561" s="18">
        <f>IF(B561=1,"",IF(AND(TrackingWorksheet!G566&lt;&gt;"",TrackingWorksheet!G566&lt;=WeeklySummary!$C$7),1,0)*D561)</f>
        <v>0</v>
      </c>
      <c r="I561" s="18">
        <f>IF(B561=1,"",IF(AND(TrackingWorksheet!H566&lt;&gt;"",TrackingWorksheet!H566&lt;=WeeklySummary!$C$7),1,0)*D561)</f>
        <v>0</v>
      </c>
      <c r="J561" s="51">
        <f>IF(B561=1,"",IF(AND(TrackingWorksheet!F566="",TrackingWorksheet!G566="", TrackingWorksheet!H566=""),1,0)*D561)</f>
        <v>0</v>
      </c>
      <c r="K561" s="51"/>
      <c r="L561" s="51"/>
      <c r="N561" s="51"/>
    </row>
    <row r="562" spans="2:14" x14ac:dyDescent="0.35">
      <c r="B562" s="25">
        <f>IF(AND(ISBLANK(TrackingWorksheet!B567),ISBLANK(TrackingWorksheet!C567),ISBLANK(TrackingWorksheet!F567),ISBLANK(TrackingWorksheet!#REF!),
ISBLANK(TrackingWorksheet!#REF!),ISBLANK(TrackingWorksheet!#REF!),ISBLANK(TrackingWorksheet!G567),
ISBLANK(TrackingWorksheet!H567)),1,0)</f>
        <v>0</v>
      </c>
      <c r="C562" s="11">
        <f>IF(B562=1,"",TrackingWorksheet!D567)</f>
        <v>0</v>
      </c>
      <c r="D562" s="19">
        <f>IF(B562=1,"",IF(AND(TrackingWorksheet!B567&lt;&gt;"",TrackingWorksheet!B567&lt;=WeeklySummary!$C$7,OR(TrackingWorksheet!C567="",TrackingWorksheet!C567&gt;=WeeklySummary!$C$6)),1,0))</f>
        <v>0</v>
      </c>
      <c r="E562" s="19">
        <f>IF(B562=1,"",IF(AND(TrackingWorksheet!F567&lt;&gt;"",TrackingWorksheet!F567&lt;=WeeklySummary!$C$7,WeeklySummary!$C$6-TrackingWorksheet!F567&lt;60),1,0)*D562)</f>
        <v>0</v>
      </c>
      <c r="F562" s="19">
        <f>IF(B562=1,"",IF(AND(TrackingWorksheet!F567&lt;&gt;"",TrackingWorksheet!F567&lt;=WeeklySummary!$C$7,TrackingWorksheet!F567&gt;$M$3),1,0)*D562)</f>
        <v>0</v>
      </c>
      <c r="G562" s="19">
        <f t="shared" si="8"/>
        <v>0</v>
      </c>
      <c r="H562" s="18">
        <f>IF(B562=1,"",IF(AND(TrackingWorksheet!G567&lt;&gt;"",TrackingWorksheet!G567&lt;=WeeklySummary!$C$7),1,0)*D562)</f>
        <v>0</v>
      </c>
      <c r="I562" s="18">
        <f>IF(B562=1,"",IF(AND(TrackingWorksheet!H567&lt;&gt;"",TrackingWorksheet!H567&lt;=WeeklySummary!$C$7),1,0)*D562)</f>
        <v>0</v>
      </c>
      <c r="J562" s="51">
        <f>IF(B562=1,"",IF(AND(TrackingWorksheet!F567="",TrackingWorksheet!G567="", TrackingWorksheet!H567=""),1,0)*D562)</f>
        <v>0</v>
      </c>
      <c r="K562" s="51"/>
      <c r="L562" s="51"/>
      <c r="N562" s="51"/>
    </row>
    <row r="563" spans="2:14" x14ac:dyDescent="0.35">
      <c r="B563" s="25">
        <f>IF(AND(ISBLANK(TrackingWorksheet!B568),ISBLANK(TrackingWorksheet!C568),ISBLANK(TrackingWorksheet!F568),ISBLANK(TrackingWorksheet!#REF!),
ISBLANK(TrackingWorksheet!#REF!),ISBLANK(TrackingWorksheet!#REF!),ISBLANK(TrackingWorksheet!G568),
ISBLANK(TrackingWorksheet!H568)),1,0)</f>
        <v>0</v>
      </c>
      <c r="C563" s="11">
        <f>IF(B563=1,"",TrackingWorksheet!D568)</f>
        <v>0</v>
      </c>
      <c r="D563" s="19">
        <f>IF(B563=1,"",IF(AND(TrackingWorksheet!B568&lt;&gt;"",TrackingWorksheet!B568&lt;=WeeklySummary!$C$7,OR(TrackingWorksheet!C568="",TrackingWorksheet!C568&gt;=WeeklySummary!$C$6)),1,0))</f>
        <v>0</v>
      </c>
      <c r="E563" s="19">
        <f>IF(B563=1,"",IF(AND(TrackingWorksheet!F568&lt;&gt;"",TrackingWorksheet!F568&lt;=WeeklySummary!$C$7,WeeklySummary!$C$6-TrackingWorksheet!F568&lt;60),1,0)*D563)</f>
        <v>0</v>
      </c>
      <c r="F563" s="19">
        <f>IF(B563=1,"",IF(AND(TrackingWorksheet!F568&lt;&gt;"",TrackingWorksheet!F568&lt;=WeeklySummary!$C$7,TrackingWorksheet!F568&gt;$M$3),1,0)*D563)</f>
        <v>0</v>
      </c>
      <c r="G563" s="19">
        <f t="shared" si="8"/>
        <v>0</v>
      </c>
      <c r="H563" s="18">
        <f>IF(B563=1,"",IF(AND(TrackingWorksheet!G568&lt;&gt;"",TrackingWorksheet!G568&lt;=WeeklySummary!$C$7),1,0)*D563)</f>
        <v>0</v>
      </c>
      <c r="I563" s="18">
        <f>IF(B563=1,"",IF(AND(TrackingWorksheet!H568&lt;&gt;"",TrackingWorksheet!H568&lt;=WeeklySummary!$C$7),1,0)*D563)</f>
        <v>0</v>
      </c>
      <c r="J563" s="51">
        <f>IF(B563=1,"",IF(AND(TrackingWorksheet!F568="",TrackingWorksheet!G568="", TrackingWorksheet!H568=""),1,0)*D563)</f>
        <v>0</v>
      </c>
      <c r="K563" s="51"/>
      <c r="L563" s="51"/>
      <c r="N563" s="51"/>
    </row>
    <row r="564" spans="2:14" x14ac:dyDescent="0.35">
      <c r="B564" s="25">
        <f>IF(AND(ISBLANK(TrackingWorksheet!B569),ISBLANK(TrackingWorksheet!C569),ISBLANK(TrackingWorksheet!F569),ISBLANK(TrackingWorksheet!#REF!),
ISBLANK(TrackingWorksheet!#REF!),ISBLANK(TrackingWorksheet!#REF!),ISBLANK(TrackingWorksheet!G569),
ISBLANK(TrackingWorksheet!H569)),1,0)</f>
        <v>0</v>
      </c>
      <c r="C564" s="11">
        <f>IF(B564=1,"",TrackingWorksheet!D569)</f>
        <v>0</v>
      </c>
      <c r="D564" s="19">
        <f>IF(B564=1,"",IF(AND(TrackingWorksheet!B569&lt;&gt;"",TrackingWorksheet!B569&lt;=WeeklySummary!$C$7,OR(TrackingWorksheet!C569="",TrackingWorksheet!C569&gt;=WeeklySummary!$C$6)),1,0))</f>
        <v>0</v>
      </c>
      <c r="E564" s="19">
        <f>IF(B564=1,"",IF(AND(TrackingWorksheet!F569&lt;&gt;"",TrackingWorksheet!F569&lt;=WeeklySummary!$C$7,WeeklySummary!$C$6-TrackingWorksheet!F569&lt;60),1,0)*D564)</f>
        <v>0</v>
      </c>
      <c r="F564" s="19">
        <f>IF(B564=1,"",IF(AND(TrackingWorksheet!F569&lt;&gt;"",TrackingWorksheet!F569&lt;=WeeklySummary!$C$7,TrackingWorksheet!F569&gt;$M$3),1,0)*D564)</f>
        <v>0</v>
      </c>
      <c r="G564" s="19">
        <f t="shared" si="8"/>
        <v>0</v>
      </c>
      <c r="H564" s="18">
        <f>IF(B564=1,"",IF(AND(TrackingWorksheet!G569&lt;&gt;"",TrackingWorksheet!G569&lt;=WeeklySummary!$C$7),1,0)*D564)</f>
        <v>0</v>
      </c>
      <c r="I564" s="18">
        <f>IF(B564=1,"",IF(AND(TrackingWorksheet!H569&lt;&gt;"",TrackingWorksheet!H569&lt;=WeeklySummary!$C$7),1,0)*D564)</f>
        <v>0</v>
      </c>
      <c r="J564" s="51">
        <f>IF(B564=1,"",IF(AND(TrackingWorksheet!F569="",TrackingWorksheet!G569="", TrackingWorksheet!H569=""),1,0)*D564)</f>
        <v>0</v>
      </c>
      <c r="K564" s="51"/>
      <c r="L564" s="51"/>
      <c r="N564" s="51"/>
    </row>
    <row r="565" spans="2:14" x14ac:dyDescent="0.35">
      <c r="B565" s="25">
        <f>IF(AND(ISBLANK(TrackingWorksheet!B570),ISBLANK(TrackingWorksheet!C570),ISBLANK(TrackingWorksheet!F570),ISBLANK(TrackingWorksheet!#REF!),
ISBLANK(TrackingWorksheet!#REF!),ISBLANK(TrackingWorksheet!#REF!),ISBLANK(TrackingWorksheet!G570),
ISBLANK(TrackingWorksheet!H570)),1,0)</f>
        <v>0</v>
      </c>
      <c r="C565" s="11">
        <f>IF(B565=1,"",TrackingWorksheet!D570)</f>
        <v>0</v>
      </c>
      <c r="D565" s="19">
        <f>IF(B565=1,"",IF(AND(TrackingWorksheet!B570&lt;&gt;"",TrackingWorksheet!B570&lt;=WeeklySummary!$C$7,OR(TrackingWorksheet!C570="",TrackingWorksheet!C570&gt;=WeeklySummary!$C$6)),1,0))</f>
        <v>0</v>
      </c>
      <c r="E565" s="19">
        <f>IF(B565=1,"",IF(AND(TrackingWorksheet!F570&lt;&gt;"",TrackingWorksheet!F570&lt;=WeeklySummary!$C$7,WeeklySummary!$C$6-TrackingWorksheet!F570&lt;60),1,0)*D565)</f>
        <v>0</v>
      </c>
      <c r="F565" s="19">
        <f>IF(B565=1,"",IF(AND(TrackingWorksheet!F570&lt;&gt;"",TrackingWorksheet!F570&lt;=WeeklySummary!$C$7,TrackingWorksheet!F570&gt;$M$3),1,0)*D565)</f>
        <v>0</v>
      </c>
      <c r="G565" s="19">
        <f t="shared" si="8"/>
        <v>0</v>
      </c>
      <c r="H565" s="18">
        <f>IF(B565=1,"",IF(AND(TrackingWorksheet!G570&lt;&gt;"",TrackingWorksheet!G570&lt;=WeeklySummary!$C$7),1,0)*D565)</f>
        <v>0</v>
      </c>
      <c r="I565" s="18">
        <f>IF(B565=1,"",IF(AND(TrackingWorksheet!H570&lt;&gt;"",TrackingWorksheet!H570&lt;=WeeklySummary!$C$7),1,0)*D565)</f>
        <v>0</v>
      </c>
      <c r="J565" s="51">
        <f>IF(B565=1,"",IF(AND(TrackingWorksheet!F570="",TrackingWorksheet!G570="", TrackingWorksheet!H570=""),1,0)*D565)</f>
        <v>0</v>
      </c>
      <c r="K565" s="51"/>
      <c r="L565" s="51"/>
      <c r="N565" s="51"/>
    </row>
    <row r="566" spans="2:14" x14ac:dyDescent="0.35">
      <c r="B566" s="25">
        <f>IF(AND(ISBLANK(TrackingWorksheet!B571),ISBLANK(TrackingWorksheet!C571),ISBLANK(TrackingWorksheet!F571),ISBLANK(TrackingWorksheet!#REF!),
ISBLANK(TrackingWorksheet!#REF!),ISBLANK(TrackingWorksheet!#REF!),ISBLANK(TrackingWorksheet!G571),
ISBLANK(TrackingWorksheet!H571)),1,0)</f>
        <v>0</v>
      </c>
      <c r="C566" s="11">
        <f>IF(B566=1,"",TrackingWorksheet!D571)</f>
        <v>0</v>
      </c>
      <c r="D566" s="19">
        <f>IF(B566=1,"",IF(AND(TrackingWorksheet!B571&lt;&gt;"",TrackingWorksheet!B571&lt;=WeeklySummary!$C$7,OR(TrackingWorksheet!C571="",TrackingWorksheet!C571&gt;=WeeklySummary!$C$6)),1,0))</f>
        <v>0</v>
      </c>
      <c r="E566" s="19">
        <f>IF(B566=1,"",IF(AND(TrackingWorksheet!F571&lt;&gt;"",TrackingWorksheet!F571&lt;=WeeklySummary!$C$7,WeeklySummary!$C$6-TrackingWorksheet!F571&lt;60),1,0)*D566)</f>
        <v>0</v>
      </c>
      <c r="F566" s="19">
        <f>IF(B566=1,"",IF(AND(TrackingWorksheet!F571&lt;&gt;"",TrackingWorksheet!F571&lt;=WeeklySummary!$C$7,TrackingWorksheet!F571&gt;$M$3),1,0)*D566)</f>
        <v>0</v>
      </c>
      <c r="G566" s="19">
        <f t="shared" si="8"/>
        <v>0</v>
      </c>
      <c r="H566" s="18">
        <f>IF(B566=1,"",IF(AND(TrackingWorksheet!G571&lt;&gt;"",TrackingWorksheet!G571&lt;=WeeklySummary!$C$7),1,0)*D566)</f>
        <v>0</v>
      </c>
      <c r="I566" s="18">
        <f>IF(B566=1,"",IF(AND(TrackingWorksheet!H571&lt;&gt;"",TrackingWorksheet!H571&lt;=WeeklySummary!$C$7),1,0)*D566)</f>
        <v>0</v>
      </c>
      <c r="J566" s="51">
        <f>IF(B566=1,"",IF(AND(TrackingWorksheet!F571="",TrackingWorksheet!G571="", TrackingWorksheet!H571=""),1,0)*D566)</f>
        <v>0</v>
      </c>
      <c r="K566" s="51"/>
      <c r="L566" s="51"/>
      <c r="N566" s="51"/>
    </row>
    <row r="567" spans="2:14" x14ac:dyDescent="0.35">
      <c r="B567" s="25">
        <f>IF(AND(ISBLANK(TrackingWorksheet!B572),ISBLANK(TrackingWorksheet!C572),ISBLANK(TrackingWorksheet!F572),ISBLANK(TrackingWorksheet!#REF!),
ISBLANK(TrackingWorksheet!#REF!),ISBLANK(TrackingWorksheet!#REF!),ISBLANK(TrackingWorksheet!G572),
ISBLANK(TrackingWorksheet!H572)),1,0)</f>
        <v>0</v>
      </c>
      <c r="C567" s="11">
        <f>IF(B567=1,"",TrackingWorksheet!D572)</f>
        <v>0</v>
      </c>
      <c r="D567" s="19">
        <f>IF(B567=1,"",IF(AND(TrackingWorksheet!B572&lt;&gt;"",TrackingWorksheet!B572&lt;=WeeklySummary!$C$7,OR(TrackingWorksheet!C572="",TrackingWorksheet!C572&gt;=WeeklySummary!$C$6)),1,0))</f>
        <v>0</v>
      </c>
      <c r="E567" s="19">
        <f>IF(B567=1,"",IF(AND(TrackingWorksheet!F572&lt;&gt;"",TrackingWorksheet!F572&lt;=WeeklySummary!$C$7,WeeklySummary!$C$6-TrackingWorksheet!F572&lt;60),1,0)*D567)</f>
        <v>0</v>
      </c>
      <c r="F567" s="19">
        <f>IF(B567=1,"",IF(AND(TrackingWorksheet!F572&lt;&gt;"",TrackingWorksheet!F572&lt;=WeeklySummary!$C$7,TrackingWorksheet!F572&gt;$M$3),1,0)*D567)</f>
        <v>0</v>
      </c>
      <c r="G567" s="19">
        <f t="shared" si="8"/>
        <v>0</v>
      </c>
      <c r="H567" s="18">
        <f>IF(B567=1,"",IF(AND(TrackingWorksheet!G572&lt;&gt;"",TrackingWorksheet!G572&lt;=WeeklySummary!$C$7),1,0)*D567)</f>
        <v>0</v>
      </c>
      <c r="I567" s="18">
        <f>IF(B567=1,"",IF(AND(TrackingWorksheet!H572&lt;&gt;"",TrackingWorksheet!H572&lt;=WeeklySummary!$C$7),1,0)*D567)</f>
        <v>0</v>
      </c>
      <c r="J567" s="51">
        <f>IF(B567=1,"",IF(AND(TrackingWorksheet!F572="",TrackingWorksheet!G572="", TrackingWorksheet!H572=""),1,0)*D567)</f>
        <v>0</v>
      </c>
      <c r="K567" s="51"/>
      <c r="L567" s="51"/>
      <c r="N567" s="51"/>
    </row>
    <row r="568" spans="2:14" x14ac:dyDescent="0.35">
      <c r="B568" s="25">
        <f>IF(AND(ISBLANK(TrackingWorksheet!B573),ISBLANK(TrackingWorksheet!C573),ISBLANK(TrackingWorksheet!F573),ISBLANK(TrackingWorksheet!#REF!),
ISBLANK(TrackingWorksheet!#REF!),ISBLANK(TrackingWorksheet!#REF!),ISBLANK(TrackingWorksheet!G573),
ISBLANK(TrackingWorksheet!H573)),1,0)</f>
        <v>0</v>
      </c>
      <c r="C568" s="11">
        <f>IF(B568=1,"",TrackingWorksheet!D573)</f>
        <v>0</v>
      </c>
      <c r="D568" s="19">
        <f>IF(B568=1,"",IF(AND(TrackingWorksheet!B573&lt;&gt;"",TrackingWorksheet!B573&lt;=WeeklySummary!$C$7,OR(TrackingWorksheet!C573="",TrackingWorksheet!C573&gt;=WeeklySummary!$C$6)),1,0))</f>
        <v>0</v>
      </c>
      <c r="E568" s="19">
        <f>IF(B568=1,"",IF(AND(TrackingWorksheet!F573&lt;&gt;"",TrackingWorksheet!F573&lt;=WeeklySummary!$C$7,WeeklySummary!$C$6-TrackingWorksheet!F573&lt;60),1,0)*D568)</f>
        <v>0</v>
      </c>
      <c r="F568" s="19">
        <f>IF(B568=1,"",IF(AND(TrackingWorksheet!F573&lt;&gt;"",TrackingWorksheet!F573&lt;=WeeklySummary!$C$7,TrackingWorksheet!F573&gt;$M$3),1,0)*D568)</f>
        <v>0</v>
      </c>
      <c r="G568" s="19">
        <f t="shared" si="8"/>
        <v>0</v>
      </c>
      <c r="H568" s="18">
        <f>IF(B568=1,"",IF(AND(TrackingWorksheet!G573&lt;&gt;"",TrackingWorksheet!G573&lt;=WeeklySummary!$C$7),1,0)*D568)</f>
        <v>0</v>
      </c>
      <c r="I568" s="18">
        <f>IF(B568=1,"",IF(AND(TrackingWorksheet!H573&lt;&gt;"",TrackingWorksheet!H573&lt;=WeeklySummary!$C$7),1,0)*D568)</f>
        <v>0</v>
      </c>
      <c r="J568" s="51">
        <f>IF(B568=1,"",IF(AND(TrackingWorksheet!F573="",TrackingWorksheet!G573="", TrackingWorksheet!H573=""),1,0)*D568)</f>
        <v>0</v>
      </c>
      <c r="K568" s="51"/>
      <c r="L568" s="51"/>
      <c r="N568" s="51"/>
    </row>
    <row r="569" spans="2:14" x14ac:dyDescent="0.35">
      <c r="B569" s="25">
        <f>IF(AND(ISBLANK(TrackingWorksheet!B574),ISBLANK(TrackingWorksheet!C574),ISBLANK(TrackingWorksheet!F574),ISBLANK(TrackingWorksheet!#REF!),
ISBLANK(TrackingWorksheet!#REF!),ISBLANK(TrackingWorksheet!#REF!),ISBLANK(TrackingWorksheet!G574),
ISBLANK(TrackingWorksheet!H574)),1,0)</f>
        <v>0</v>
      </c>
      <c r="C569" s="11">
        <f>IF(B569=1,"",TrackingWorksheet!D574)</f>
        <v>0</v>
      </c>
      <c r="D569" s="19">
        <f>IF(B569=1,"",IF(AND(TrackingWorksheet!B574&lt;&gt;"",TrackingWorksheet!B574&lt;=WeeklySummary!$C$7,OR(TrackingWorksheet!C574="",TrackingWorksheet!C574&gt;=WeeklySummary!$C$6)),1,0))</f>
        <v>0</v>
      </c>
      <c r="E569" s="19">
        <f>IF(B569=1,"",IF(AND(TrackingWorksheet!F574&lt;&gt;"",TrackingWorksheet!F574&lt;=WeeklySummary!$C$7,WeeklySummary!$C$6-TrackingWorksheet!F574&lt;60),1,0)*D569)</f>
        <v>0</v>
      </c>
      <c r="F569" s="19">
        <f>IF(B569=1,"",IF(AND(TrackingWorksheet!F574&lt;&gt;"",TrackingWorksheet!F574&lt;=WeeklySummary!$C$7,TrackingWorksheet!F574&gt;$M$3),1,0)*D569)</f>
        <v>0</v>
      </c>
      <c r="G569" s="19">
        <f t="shared" si="8"/>
        <v>0</v>
      </c>
      <c r="H569" s="18">
        <f>IF(B569=1,"",IF(AND(TrackingWorksheet!G574&lt;&gt;"",TrackingWorksheet!G574&lt;=WeeklySummary!$C$7),1,0)*D569)</f>
        <v>0</v>
      </c>
      <c r="I569" s="18">
        <f>IF(B569=1,"",IF(AND(TrackingWorksheet!H574&lt;&gt;"",TrackingWorksheet!H574&lt;=WeeklySummary!$C$7),1,0)*D569)</f>
        <v>0</v>
      </c>
      <c r="J569" s="51">
        <f>IF(B569=1,"",IF(AND(TrackingWorksheet!F574="",TrackingWorksheet!G574="", TrackingWorksheet!H574=""),1,0)*D569)</f>
        <v>0</v>
      </c>
      <c r="K569" s="51"/>
      <c r="L569" s="51"/>
      <c r="N569" s="51"/>
    </row>
    <row r="570" spans="2:14" x14ac:dyDescent="0.35">
      <c r="B570" s="25">
        <f>IF(AND(ISBLANK(TrackingWorksheet!B575),ISBLANK(TrackingWorksheet!C575),ISBLANK(TrackingWorksheet!F575),ISBLANK(TrackingWorksheet!#REF!),
ISBLANK(TrackingWorksheet!#REF!),ISBLANK(TrackingWorksheet!#REF!),ISBLANK(TrackingWorksheet!G575),
ISBLANK(TrackingWorksheet!H575)),1,0)</f>
        <v>0</v>
      </c>
      <c r="C570" s="11">
        <f>IF(B570=1,"",TrackingWorksheet!D575)</f>
        <v>0</v>
      </c>
      <c r="D570" s="19">
        <f>IF(B570=1,"",IF(AND(TrackingWorksheet!B575&lt;&gt;"",TrackingWorksheet!B575&lt;=WeeklySummary!$C$7,OR(TrackingWorksheet!C575="",TrackingWorksheet!C575&gt;=WeeklySummary!$C$6)),1,0))</f>
        <v>0</v>
      </c>
      <c r="E570" s="19">
        <f>IF(B570=1,"",IF(AND(TrackingWorksheet!F575&lt;&gt;"",TrackingWorksheet!F575&lt;=WeeklySummary!$C$7,WeeklySummary!$C$6-TrackingWorksheet!F575&lt;60),1,0)*D570)</f>
        <v>0</v>
      </c>
      <c r="F570" s="19">
        <f>IF(B570=1,"",IF(AND(TrackingWorksheet!F575&lt;&gt;"",TrackingWorksheet!F575&lt;=WeeklySummary!$C$7,TrackingWorksheet!F575&gt;$M$3),1,0)*D570)</f>
        <v>0</v>
      </c>
      <c r="G570" s="19">
        <f t="shared" si="8"/>
        <v>0</v>
      </c>
      <c r="H570" s="18">
        <f>IF(B570=1,"",IF(AND(TrackingWorksheet!G575&lt;&gt;"",TrackingWorksheet!G575&lt;=WeeklySummary!$C$7),1,0)*D570)</f>
        <v>0</v>
      </c>
      <c r="I570" s="18">
        <f>IF(B570=1,"",IF(AND(TrackingWorksheet!H575&lt;&gt;"",TrackingWorksheet!H575&lt;=WeeklySummary!$C$7),1,0)*D570)</f>
        <v>0</v>
      </c>
      <c r="J570" s="51">
        <f>IF(B570=1,"",IF(AND(TrackingWorksheet!F575="",TrackingWorksheet!G575="", TrackingWorksheet!H575=""),1,0)*D570)</f>
        <v>0</v>
      </c>
      <c r="K570" s="51"/>
      <c r="L570" s="51"/>
      <c r="N570" s="51"/>
    </row>
    <row r="571" spans="2:14" x14ac:dyDescent="0.35">
      <c r="B571" s="25">
        <f>IF(AND(ISBLANK(TrackingWorksheet!B576),ISBLANK(TrackingWorksheet!C576),ISBLANK(TrackingWorksheet!F576),ISBLANK(TrackingWorksheet!#REF!),
ISBLANK(TrackingWorksheet!#REF!),ISBLANK(TrackingWorksheet!#REF!),ISBLANK(TrackingWorksheet!G576),
ISBLANK(TrackingWorksheet!H576)),1,0)</f>
        <v>0</v>
      </c>
      <c r="C571" s="11">
        <f>IF(B571=1,"",TrackingWorksheet!D576)</f>
        <v>0</v>
      </c>
      <c r="D571" s="19">
        <f>IF(B571=1,"",IF(AND(TrackingWorksheet!B576&lt;&gt;"",TrackingWorksheet!B576&lt;=WeeklySummary!$C$7,OR(TrackingWorksheet!C576="",TrackingWorksheet!C576&gt;=WeeklySummary!$C$6)),1,0))</f>
        <v>0</v>
      </c>
      <c r="E571" s="19">
        <f>IF(B571=1,"",IF(AND(TrackingWorksheet!F576&lt;&gt;"",TrackingWorksheet!F576&lt;=WeeklySummary!$C$7,WeeklySummary!$C$6-TrackingWorksheet!F576&lt;60),1,0)*D571)</f>
        <v>0</v>
      </c>
      <c r="F571" s="19">
        <f>IF(B571=1,"",IF(AND(TrackingWorksheet!F576&lt;&gt;"",TrackingWorksheet!F576&lt;=WeeklySummary!$C$7,TrackingWorksheet!F576&gt;$M$3),1,0)*D571)</f>
        <v>0</v>
      </c>
      <c r="G571" s="19">
        <f t="shared" si="8"/>
        <v>0</v>
      </c>
      <c r="H571" s="18">
        <f>IF(B571=1,"",IF(AND(TrackingWorksheet!G576&lt;&gt;"",TrackingWorksheet!G576&lt;=WeeklySummary!$C$7),1,0)*D571)</f>
        <v>0</v>
      </c>
      <c r="I571" s="18">
        <f>IF(B571=1,"",IF(AND(TrackingWorksheet!H576&lt;&gt;"",TrackingWorksheet!H576&lt;=WeeklySummary!$C$7),1,0)*D571)</f>
        <v>0</v>
      </c>
      <c r="J571" s="51">
        <f>IF(B571=1,"",IF(AND(TrackingWorksheet!F576="",TrackingWorksheet!G576="", TrackingWorksheet!H576=""),1,0)*D571)</f>
        <v>0</v>
      </c>
      <c r="K571" s="51"/>
      <c r="L571" s="51"/>
      <c r="N571" s="51"/>
    </row>
    <row r="572" spans="2:14" x14ac:dyDescent="0.35">
      <c r="B572" s="25">
        <f>IF(AND(ISBLANK(TrackingWorksheet!B577),ISBLANK(TrackingWorksheet!C577),ISBLANK(TrackingWorksheet!F577),ISBLANK(TrackingWorksheet!#REF!),
ISBLANK(TrackingWorksheet!#REF!),ISBLANK(TrackingWorksheet!#REF!),ISBLANK(TrackingWorksheet!G577),
ISBLANK(TrackingWorksheet!H577)),1,0)</f>
        <v>0</v>
      </c>
      <c r="C572" s="11">
        <f>IF(B572=1,"",TrackingWorksheet!D577)</f>
        <v>0</v>
      </c>
      <c r="D572" s="19">
        <f>IF(B572=1,"",IF(AND(TrackingWorksheet!B577&lt;&gt;"",TrackingWorksheet!B577&lt;=WeeklySummary!$C$7,OR(TrackingWorksheet!C577="",TrackingWorksheet!C577&gt;=WeeklySummary!$C$6)),1,0))</f>
        <v>0</v>
      </c>
      <c r="E572" s="19">
        <f>IF(B572=1,"",IF(AND(TrackingWorksheet!F577&lt;&gt;"",TrackingWorksheet!F577&lt;=WeeklySummary!$C$7,WeeklySummary!$C$6-TrackingWorksheet!F577&lt;60),1,0)*D572)</f>
        <v>0</v>
      </c>
      <c r="F572" s="19">
        <f>IF(B572=1,"",IF(AND(TrackingWorksheet!F577&lt;&gt;"",TrackingWorksheet!F577&lt;=WeeklySummary!$C$7,TrackingWorksheet!F577&gt;$M$3),1,0)*D572)</f>
        <v>0</v>
      </c>
      <c r="G572" s="19">
        <f t="shared" si="8"/>
        <v>0</v>
      </c>
      <c r="H572" s="18">
        <f>IF(B572=1,"",IF(AND(TrackingWorksheet!G577&lt;&gt;"",TrackingWorksheet!G577&lt;=WeeklySummary!$C$7),1,0)*D572)</f>
        <v>0</v>
      </c>
      <c r="I572" s="18">
        <f>IF(B572=1,"",IF(AND(TrackingWorksheet!H577&lt;&gt;"",TrackingWorksheet!H577&lt;=WeeklySummary!$C$7),1,0)*D572)</f>
        <v>0</v>
      </c>
      <c r="J572" s="51">
        <f>IF(B572=1,"",IF(AND(TrackingWorksheet!F577="",TrackingWorksheet!G577="", TrackingWorksheet!H577=""),1,0)*D572)</f>
        <v>0</v>
      </c>
      <c r="K572" s="51"/>
      <c r="L572" s="51"/>
      <c r="N572" s="51"/>
    </row>
    <row r="573" spans="2:14" x14ac:dyDescent="0.35">
      <c r="B573" s="25">
        <f>IF(AND(ISBLANK(TrackingWorksheet!B578),ISBLANK(TrackingWorksheet!C578),ISBLANK(TrackingWorksheet!F578),ISBLANK(TrackingWorksheet!#REF!),
ISBLANK(TrackingWorksheet!#REF!),ISBLANK(TrackingWorksheet!#REF!),ISBLANK(TrackingWorksheet!G578),
ISBLANK(TrackingWorksheet!H578)),1,0)</f>
        <v>0</v>
      </c>
      <c r="C573" s="11">
        <f>IF(B573=1,"",TrackingWorksheet!D578)</f>
        <v>0</v>
      </c>
      <c r="D573" s="19">
        <f>IF(B573=1,"",IF(AND(TrackingWorksheet!B578&lt;&gt;"",TrackingWorksheet!B578&lt;=WeeklySummary!$C$7,OR(TrackingWorksheet!C578="",TrackingWorksheet!C578&gt;=WeeklySummary!$C$6)),1,0))</f>
        <v>0</v>
      </c>
      <c r="E573" s="19">
        <f>IF(B573=1,"",IF(AND(TrackingWorksheet!F578&lt;&gt;"",TrackingWorksheet!F578&lt;=WeeklySummary!$C$7,WeeklySummary!$C$6-TrackingWorksheet!F578&lt;60),1,0)*D573)</f>
        <v>0</v>
      </c>
      <c r="F573" s="19">
        <f>IF(B573=1,"",IF(AND(TrackingWorksheet!F578&lt;&gt;"",TrackingWorksheet!F578&lt;=WeeklySummary!$C$7,TrackingWorksheet!F578&gt;$M$3),1,0)*D573)</f>
        <v>0</v>
      </c>
      <c r="G573" s="19">
        <f t="shared" si="8"/>
        <v>0</v>
      </c>
      <c r="H573" s="18">
        <f>IF(B573=1,"",IF(AND(TrackingWorksheet!G578&lt;&gt;"",TrackingWorksheet!G578&lt;=WeeklySummary!$C$7),1,0)*D573)</f>
        <v>0</v>
      </c>
      <c r="I573" s="18">
        <f>IF(B573=1,"",IF(AND(TrackingWorksheet!H578&lt;&gt;"",TrackingWorksheet!H578&lt;=WeeklySummary!$C$7),1,0)*D573)</f>
        <v>0</v>
      </c>
      <c r="J573" s="51">
        <f>IF(B573=1,"",IF(AND(TrackingWorksheet!F578="",TrackingWorksheet!G578="", TrackingWorksheet!H578=""),1,0)*D573)</f>
        <v>0</v>
      </c>
      <c r="K573" s="51"/>
      <c r="L573" s="51"/>
      <c r="N573" s="51"/>
    </row>
    <row r="574" spans="2:14" x14ac:dyDescent="0.35">
      <c r="B574" s="25">
        <f>IF(AND(ISBLANK(TrackingWorksheet!B579),ISBLANK(TrackingWorksheet!C579),ISBLANK(TrackingWorksheet!F579),ISBLANK(TrackingWorksheet!#REF!),
ISBLANK(TrackingWorksheet!#REF!),ISBLANK(TrackingWorksheet!#REF!),ISBLANK(TrackingWorksheet!G579),
ISBLANK(TrackingWorksheet!H579)),1,0)</f>
        <v>0</v>
      </c>
      <c r="C574" s="11">
        <f>IF(B574=1,"",TrackingWorksheet!D579)</f>
        <v>0</v>
      </c>
      <c r="D574" s="19">
        <f>IF(B574=1,"",IF(AND(TrackingWorksheet!B579&lt;&gt;"",TrackingWorksheet!B579&lt;=WeeklySummary!$C$7,OR(TrackingWorksheet!C579="",TrackingWorksheet!C579&gt;=WeeklySummary!$C$6)),1,0))</f>
        <v>0</v>
      </c>
      <c r="E574" s="19">
        <f>IF(B574=1,"",IF(AND(TrackingWorksheet!F579&lt;&gt;"",TrackingWorksheet!F579&lt;=WeeklySummary!$C$7,WeeklySummary!$C$6-TrackingWorksheet!F579&lt;60),1,0)*D574)</f>
        <v>0</v>
      </c>
      <c r="F574" s="19">
        <f>IF(B574=1,"",IF(AND(TrackingWorksheet!F579&lt;&gt;"",TrackingWorksheet!F579&lt;=WeeklySummary!$C$7,TrackingWorksheet!F579&gt;$M$3),1,0)*D574)</f>
        <v>0</v>
      </c>
      <c r="G574" s="19">
        <f t="shared" si="8"/>
        <v>0</v>
      </c>
      <c r="H574" s="18">
        <f>IF(B574=1,"",IF(AND(TrackingWorksheet!G579&lt;&gt;"",TrackingWorksheet!G579&lt;=WeeklySummary!$C$7),1,0)*D574)</f>
        <v>0</v>
      </c>
      <c r="I574" s="18">
        <f>IF(B574=1,"",IF(AND(TrackingWorksheet!H579&lt;&gt;"",TrackingWorksheet!H579&lt;=WeeklySummary!$C$7),1,0)*D574)</f>
        <v>0</v>
      </c>
      <c r="J574" s="51">
        <f>IF(B574=1,"",IF(AND(TrackingWorksheet!F579="",TrackingWorksheet!G579="", TrackingWorksheet!H579=""),1,0)*D574)</f>
        <v>0</v>
      </c>
      <c r="K574" s="51"/>
      <c r="L574" s="51"/>
      <c r="N574" s="51"/>
    </row>
    <row r="575" spans="2:14" x14ac:dyDescent="0.35">
      <c r="B575" s="25">
        <f>IF(AND(ISBLANK(TrackingWorksheet!B580),ISBLANK(TrackingWorksheet!C580),ISBLANK(TrackingWorksheet!F580),ISBLANK(TrackingWorksheet!#REF!),
ISBLANK(TrackingWorksheet!#REF!),ISBLANK(TrackingWorksheet!#REF!),ISBLANK(TrackingWorksheet!G580),
ISBLANK(TrackingWorksheet!H580)),1,0)</f>
        <v>0</v>
      </c>
      <c r="C575" s="11">
        <f>IF(B575=1,"",TrackingWorksheet!D580)</f>
        <v>0</v>
      </c>
      <c r="D575" s="19">
        <f>IF(B575=1,"",IF(AND(TrackingWorksheet!B580&lt;&gt;"",TrackingWorksheet!B580&lt;=WeeklySummary!$C$7,OR(TrackingWorksheet!C580="",TrackingWorksheet!C580&gt;=WeeklySummary!$C$6)),1,0))</f>
        <v>0</v>
      </c>
      <c r="E575" s="19">
        <f>IF(B575=1,"",IF(AND(TrackingWorksheet!F580&lt;&gt;"",TrackingWorksheet!F580&lt;=WeeklySummary!$C$7,WeeklySummary!$C$6-TrackingWorksheet!F580&lt;60),1,0)*D575)</f>
        <v>0</v>
      </c>
      <c r="F575" s="19">
        <f>IF(B575=1,"",IF(AND(TrackingWorksheet!F580&lt;&gt;"",TrackingWorksheet!F580&lt;=WeeklySummary!$C$7,TrackingWorksheet!F580&gt;$M$3),1,0)*D575)</f>
        <v>0</v>
      </c>
      <c r="G575" s="19">
        <f t="shared" si="8"/>
        <v>0</v>
      </c>
      <c r="H575" s="18">
        <f>IF(B575=1,"",IF(AND(TrackingWorksheet!G580&lt;&gt;"",TrackingWorksheet!G580&lt;=WeeklySummary!$C$7),1,0)*D575)</f>
        <v>0</v>
      </c>
      <c r="I575" s="18">
        <f>IF(B575=1,"",IF(AND(TrackingWorksheet!H580&lt;&gt;"",TrackingWorksheet!H580&lt;=WeeklySummary!$C$7),1,0)*D575)</f>
        <v>0</v>
      </c>
      <c r="J575" s="51">
        <f>IF(B575=1,"",IF(AND(TrackingWorksheet!F580="",TrackingWorksheet!G580="", TrackingWorksheet!H580=""),1,0)*D575)</f>
        <v>0</v>
      </c>
      <c r="K575" s="51"/>
      <c r="L575" s="51"/>
      <c r="N575" s="51"/>
    </row>
    <row r="576" spans="2:14" x14ac:dyDescent="0.35">
      <c r="B576" s="25">
        <f>IF(AND(ISBLANK(TrackingWorksheet!B581),ISBLANK(TrackingWorksheet!C581),ISBLANK(TrackingWorksheet!F581),ISBLANK(TrackingWorksheet!#REF!),
ISBLANK(TrackingWorksheet!#REF!),ISBLANK(TrackingWorksheet!#REF!),ISBLANK(TrackingWorksheet!G581),
ISBLANK(TrackingWorksheet!H581)),1,0)</f>
        <v>0</v>
      </c>
      <c r="C576" s="11">
        <f>IF(B576=1,"",TrackingWorksheet!D581)</f>
        <v>0</v>
      </c>
      <c r="D576" s="19">
        <f>IF(B576=1,"",IF(AND(TrackingWorksheet!B581&lt;&gt;"",TrackingWorksheet!B581&lt;=WeeklySummary!$C$7,OR(TrackingWorksheet!C581="",TrackingWorksheet!C581&gt;=WeeklySummary!$C$6)),1,0))</f>
        <v>0</v>
      </c>
      <c r="E576" s="19">
        <f>IF(B576=1,"",IF(AND(TrackingWorksheet!F581&lt;&gt;"",TrackingWorksheet!F581&lt;=WeeklySummary!$C$7,WeeklySummary!$C$6-TrackingWorksheet!F581&lt;60),1,0)*D576)</f>
        <v>0</v>
      </c>
      <c r="F576" s="19">
        <f>IF(B576=1,"",IF(AND(TrackingWorksheet!F581&lt;&gt;"",TrackingWorksheet!F581&lt;=WeeklySummary!$C$7,TrackingWorksheet!F581&gt;$M$3),1,0)*D576)</f>
        <v>0</v>
      </c>
      <c r="G576" s="19">
        <f t="shared" si="8"/>
        <v>0</v>
      </c>
      <c r="H576" s="18">
        <f>IF(B576=1,"",IF(AND(TrackingWorksheet!G581&lt;&gt;"",TrackingWorksheet!G581&lt;=WeeklySummary!$C$7),1,0)*D576)</f>
        <v>0</v>
      </c>
      <c r="I576" s="18">
        <f>IF(B576=1,"",IF(AND(TrackingWorksheet!H581&lt;&gt;"",TrackingWorksheet!H581&lt;=WeeklySummary!$C$7),1,0)*D576)</f>
        <v>0</v>
      </c>
      <c r="J576" s="51">
        <f>IF(B576=1,"",IF(AND(TrackingWorksheet!F581="",TrackingWorksheet!G581="", TrackingWorksheet!H581=""),1,0)*D576)</f>
        <v>0</v>
      </c>
      <c r="K576" s="51"/>
      <c r="L576" s="51"/>
      <c r="N576" s="51"/>
    </row>
    <row r="577" spans="2:14" x14ac:dyDescent="0.35">
      <c r="B577" s="25">
        <f>IF(AND(ISBLANK(TrackingWorksheet!B582),ISBLANK(TrackingWorksheet!C582),ISBLANK(TrackingWorksheet!F582),ISBLANK(TrackingWorksheet!#REF!),
ISBLANK(TrackingWorksheet!#REF!),ISBLANK(TrackingWorksheet!#REF!),ISBLANK(TrackingWorksheet!G582),
ISBLANK(TrackingWorksheet!H582)),1,0)</f>
        <v>0</v>
      </c>
      <c r="C577" s="11">
        <f>IF(B577=1,"",TrackingWorksheet!D582)</f>
        <v>0</v>
      </c>
      <c r="D577" s="19">
        <f>IF(B577=1,"",IF(AND(TrackingWorksheet!B582&lt;&gt;"",TrackingWorksheet!B582&lt;=WeeklySummary!$C$7,OR(TrackingWorksheet!C582="",TrackingWorksheet!C582&gt;=WeeklySummary!$C$6)),1,0))</f>
        <v>0</v>
      </c>
      <c r="E577" s="19">
        <f>IF(B577=1,"",IF(AND(TrackingWorksheet!F582&lt;&gt;"",TrackingWorksheet!F582&lt;=WeeklySummary!$C$7,WeeklySummary!$C$6-TrackingWorksheet!F582&lt;60),1,0)*D577)</f>
        <v>0</v>
      </c>
      <c r="F577" s="19">
        <f>IF(B577=1,"",IF(AND(TrackingWorksheet!F582&lt;&gt;"",TrackingWorksheet!F582&lt;=WeeklySummary!$C$7,TrackingWorksheet!F582&gt;$M$3),1,0)*D577)</f>
        <v>0</v>
      </c>
      <c r="G577" s="19">
        <f t="shared" si="8"/>
        <v>0</v>
      </c>
      <c r="H577" s="18">
        <f>IF(B577=1,"",IF(AND(TrackingWorksheet!G582&lt;&gt;"",TrackingWorksheet!G582&lt;=WeeklySummary!$C$7),1,0)*D577)</f>
        <v>0</v>
      </c>
      <c r="I577" s="18">
        <f>IF(B577=1,"",IF(AND(TrackingWorksheet!H582&lt;&gt;"",TrackingWorksheet!H582&lt;=WeeklySummary!$C$7),1,0)*D577)</f>
        <v>0</v>
      </c>
      <c r="J577" s="51">
        <f>IF(B577=1,"",IF(AND(TrackingWorksheet!F582="",TrackingWorksheet!G582="", TrackingWorksheet!H582=""),1,0)*D577)</f>
        <v>0</v>
      </c>
      <c r="K577" s="51"/>
      <c r="L577" s="51"/>
      <c r="N577" s="51"/>
    </row>
    <row r="578" spans="2:14" x14ac:dyDescent="0.35">
      <c r="B578" s="25">
        <f>IF(AND(ISBLANK(TrackingWorksheet!B583),ISBLANK(TrackingWorksheet!C583),ISBLANK(TrackingWorksheet!F583),ISBLANK(TrackingWorksheet!#REF!),
ISBLANK(TrackingWorksheet!#REF!),ISBLANK(TrackingWorksheet!#REF!),ISBLANK(TrackingWorksheet!G583),
ISBLANK(TrackingWorksheet!H583)),1,0)</f>
        <v>0</v>
      </c>
      <c r="C578" s="11">
        <f>IF(B578=1,"",TrackingWorksheet!D583)</f>
        <v>0</v>
      </c>
      <c r="D578" s="19">
        <f>IF(B578=1,"",IF(AND(TrackingWorksheet!B583&lt;&gt;"",TrackingWorksheet!B583&lt;=WeeklySummary!$C$7,OR(TrackingWorksheet!C583="",TrackingWorksheet!C583&gt;=WeeklySummary!$C$6)),1,0))</f>
        <v>0</v>
      </c>
      <c r="E578" s="19">
        <f>IF(B578=1,"",IF(AND(TrackingWorksheet!F583&lt;&gt;"",TrackingWorksheet!F583&lt;=WeeklySummary!$C$7,WeeklySummary!$C$6-TrackingWorksheet!F583&lt;60),1,0)*D578)</f>
        <v>0</v>
      </c>
      <c r="F578" s="19">
        <f>IF(B578=1,"",IF(AND(TrackingWorksheet!F583&lt;&gt;"",TrackingWorksheet!F583&lt;=WeeklySummary!$C$7,TrackingWorksheet!F583&gt;$M$3),1,0)*D578)</f>
        <v>0</v>
      </c>
      <c r="G578" s="19">
        <f t="shared" si="8"/>
        <v>0</v>
      </c>
      <c r="H578" s="18">
        <f>IF(B578=1,"",IF(AND(TrackingWorksheet!G583&lt;&gt;"",TrackingWorksheet!G583&lt;=WeeklySummary!$C$7),1,0)*D578)</f>
        <v>0</v>
      </c>
      <c r="I578" s="18">
        <f>IF(B578=1,"",IF(AND(TrackingWorksheet!H583&lt;&gt;"",TrackingWorksheet!H583&lt;=WeeklySummary!$C$7),1,0)*D578)</f>
        <v>0</v>
      </c>
      <c r="J578" s="51">
        <f>IF(B578=1,"",IF(AND(TrackingWorksheet!F583="",TrackingWorksheet!G583="", TrackingWorksheet!H583=""),1,0)*D578)</f>
        <v>0</v>
      </c>
      <c r="K578" s="51"/>
      <c r="L578" s="51"/>
      <c r="N578" s="51"/>
    </row>
    <row r="579" spans="2:14" x14ac:dyDescent="0.35">
      <c r="B579" s="25">
        <f>IF(AND(ISBLANK(TrackingWorksheet!B584),ISBLANK(TrackingWorksheet!C584),ISBLANK(TrackingWorksheet!F584),ISBLANK(TrackingWorksheet!#REF!),
ISBLANK(TrackingWorksheet!#REF!),ISBLANK(TrackingWorksheet!#REF!),ISBLANK(TrackingWorksheet!G584),
ISBLANK(TrackingWorksheet!H584)),1,0)</f>
        <v>0</v>
      </c>
      <c r="C579" s="11">
        <f>IF(B579=1,"",TrackingWorksheet!D584)</f>
        <v>0</v>
      </c>
      <c r="D579" s="19">
        <f>IF(B579=1,"",IF(AND(TrackingWorksheet!B584&lt;&gt;"",TrackingWorksheet!B584&lt;=WeeklySummary!$C$7,OR(TrackingWorksheet!C584="",TrackingWorksheet!C584&gt;=WeeklySummary!$C$6)),1,0))</f>
        <v>0</v>
      </c>
      <c r="E579" s="19">
        <f>IF(B579=1,"",IF(AND(TrackingWorksheet!F584&lt;&gt;"",TrackingWorksheet!F584&lt;=WeeklySummary!$C$7,WeeklySummary!$C$6-TrackingWorksheet!F584&lt;60),1,0)*D579)</f>
        <v>0</v>
      </c>
      <c r="F579" s="19">
        <f>IF(B579=1,"",IF(AND(TrackingWorksheet!F584&lt;&gt;"",TrackingWorksheet!F584&lt;=WeeklySummary!$C$7,TrackingWorksheet!F584&gt;$M$3),1,0)*D579)</f>
        <v>0</v>
      </c>
      <c r="G579" s="19">
        <f t="shared" si="8"/>
        <v>0</v>
      </c>
      <c r="H579" s="18">
        <f>IF(B579=1,"",IF(AND(TrackingWorksheet!G584&lt;&gt;"",TrackingWorksheet!G584&lt;=WeeklySummary!$C$7),1,0)*D579)</f>
        <v>0</v>
      </c>
      <c r="I579" s="18">
        <f>IF(B579=1,"",IF(AND(TrackingWorksheet!H584&lt;&gt;"",TrackingWorksheet!H584&lt;=WeeklySummary!$C$7),1,0)*D579)</f>
        <v>0</v>
      </c>
      <c r="J579" s="51">
        <f>IF(B579=1,"",IF(AND(TrackingWorksheet!F584="",TrackingWorksheet!G584="", TrackingWorksheet!H584=""),1,0)*D579)</f>
        <v>0</v>
      </c>
      <c r="K579" s="51"/>
      <c r="L579" s="51"/>
      <c r="N579" s="51"/>
    </row>
    <row r="580" spans="2:14" x14ac:dyDescent="0.35">
      <c r="B580" s="25">
        <f>IF(AND(ISBLANK(TrackingWorksheet!B585),ISBLANK(TrackingWorksheet!C585),ISBLANK(TrackingWorksheet!F585),ISBLANK(TrackingWorksheet!#REF!),
ISBLANK(TrackingWorksheet!#REF!),ISBLANK(TrackingWorksheet!#REF!),ISBLANK(TrackingWorksheet!G585),
ISBLANK(TrackingWorksheet!H585)),1,0)</f>
        <v>0</v>
      </c>
      <c r="C580" s="11">
        <f>IF(B580=1,"",TrackingWorksheet!D585)</f>
        <v>0</v>
      </c>
      <c r="D580" s="19">
        <f>IF(B580=1,"",IF(AND(TrackingWorksheet!B585&lt;&gt;"",TrackingWorksheet!B585&lt;=WeeklySummary!$C$7,OR(TrackingWorksheet!C585="",TrackingWorksheet!C585&gt;=WeeklySummary!$C$6)),1,0))</f>
        <v>0</v>
      </c>
      <c r="E580" s="19">
        <f>IF(B580=1,"",IF(AND(TrackingWorksheet!F585&lt;&gt;"",TrackingWorksheet!F585&lt;=WeeklySummary!$C$7,WeeklySummary!$C$6-TrackingWorksheet!F585&lt;60),1,0)*D580)</f>
        <v>0</v>
      </c>
      <c r="F580" s="19">
        <f>IF(B580=1,"",IF(AND(TrackingWorksheet!F585&lt;&gt;"",TrackingWorksheet!F585&lt;=WeeklySummary!$C$7,TrackingWorksheet!F585&gt;$M$3),1,0)*D580)</f>
        <v>0</v>
      </c>
      <c r="G580" s="19">
        <f t="shared" ref="G580:G643" si="9">MAX(E580:F580)</f>
        <v>0</v>
      </c>
      <c r="H580" s="18">
        <f>IF(B580=1,"",IF(AND(TrackingWorksheet!G585&lt;&gt;"",TrackingWorksheet!G585&lt;=WeeklySummary!$C$7),1,0)*D580)</f>
        <v>0</v>
      </c>
      <c r="I580" s="18">
        <f>IF(B580=1,"",IF(AND(TrackingWorksheet!H585&lt;&gt;"",TrackingWorksheet!H585&lt;=WeeklySummary!$C$7),1,0)*D580)</f>
        <v>0</v>
      </c>
      <c r="J580" s="51">
        <f>IF(B580=1,"",IF(AND(TrackingWorksheet!F585="",TrackingWorksheet!G585="", TrackingWorksheet!H585=""),1,0)*D580)</f>
        <v>0</v>
      </c>
      <c r="K580" s="51"/>
      <c r="L580" s="51"/>
      <c r="N580" s="51"/>
    </row>
    <row r="581" spans="2:14" x14ac:dyDescent="0.35">
      <c r="B581" s="25">
        <f>IF(AND(ISBLANK(TrackingWorksheet!B586),ISBLANK(TrackingWorksheet!C586),ISBLANK(TrackingWorksheet!F586),ISBLANK(TrackingWorksheet!#REF!),
ISBLANK(TrackingWorksheet!#REF!),ISBLANK(TrackingWorksheet!#REF!),ISBLANK(TrackingWorksheet!G586),
ISBLANK(TrackingWorksheet!H586)),1,0)</f>
        <v>0</v>
      </c>
      <c r="C581" s="11">
        <f>IF(B581=1,"",TrackingWorksheet!D586)</f>
        <v>0</v>
      </c>
      <c r="D581" s="19">
        <f>IF(B581=1,"",IF(AND(TrackingWorksheet!B586&lt;&gt;"",TrackingWorksheet!B586&lt;=WeeklySummary!$C$7,OR(TrackingWorksheet!C586="",TrackingWorksheet!C586&gt;=WeeklySummary!$C$6)),1,0))</f>
        <v>0</v>
      </c>
      <c r="E581" s="19">
        <f>IF(B581=1,"",IF(AND(TrackingWorksheet!F586&lt;&gt;"",TrackingWorksheet!F586&lt;=WeeklySummary!$C$7,WeeklySummary!$C$6-TrackingWorksheet!F586&lt;60),1,0)*D581)</f>
        <v>0</v>
      </c>
      <c r="F581" s="19">
        <f>IF(B581=1,"",IF(AND(TrackingWorksheet!F586&lt;&gt;"",TrackingWorksheet!F586&lt;=WeeklySummary!$C$7,TrackingWorksheet!F586&gt;$M$3),1,0)*D581)</f>
        <v>0</v>
      </c>
      <c r="G581" s="19">
        <f t="shared" si="9"/>
        <v>0</v>
      </c>
      <c r="H581" s="18">
        <f>IF(B581=1,"",IF(AND(TrackingWorksheet!G586&lt;&gt;"",TrackingWorksheet!G586&lt;=WeeklySummary!$C$7),1,0)*D581)</f>
        <v>0</v>
      </c>
      <c r="I581" s="18">
        <f>IF(B581=1,"",IF(AND(TrackingWorksheet!H586&lt;&gt;"",TrackingWorksheet!H586&lt;=WeeklySummary!$C$7),1,0)*D581)</f>
        <v>0</v>
      </c>
      <c r="J581" s="51">
        <f>IF(B581=1,"",IF(AND(TrackingWorksheet!F586="",TrackingWorksheet!G586="", TrackingWorksheet!H586=""),1,0)*D581)</f>
        <v>0</v>
      </c>
      <c r="K581" s="51"/>
      <c r="L581" s="51"/>
      <c r="N581" s="51"/>
    </row>
    <row r="582" spans="2:14" x14ac:dyDescent="0.35">
      <c r="B582" s="25">
        <f>IF(AND(ISBLANK(TrackingWorksheet!B587),ISBLANK(TrackingWorksheet!C587),ISBLANK(TrackingWorksheet!F587),ISBLANK(TrackingWorksheet!#REF!),
ISBLANK(TrackingWorksheet!#REF!),ISBLANK(TrackingWorksheet!#REF!),ISBLANK(TrackingWorksheet!G587),
ISBLANK(TrackingWorksheet!H587)),1,0)</f>
        <v>0</v>
      </c>
      <c r="C582" s="11">
        <f>IF(B582=1,"",TrackingWorksheet!D587)</f>
        <v>0</v>
      </c>
      <c r="D582" s="19">
        <f>IF(B582=1,"",IF(AND(TrackingWorksheet!B587&lt;&gt;"",TrackingWorksheet!B587&lt;=WeeklySummary!$C$7,OR(TrackingWorksheet!C587="",TrackingWorksheet!C587&gt;=WeeklySummary!$C$6)),1,0))</f>
        <v>0</v>
      </c>
      <c r="E582" s="19">
        <f>IF(B582=1,"",IF(AND(TrackingWorksheet!F587&lt;&gt;"",TrackingWorksheet!F587&lt;=WeeklySummary!$C$7,WeeklySummary!$C$6-TrackingWorksheet!F587&lt;60),1,0)*D582)</f>
        <v>0</v>
      </c>
      <c r="F582" s="19">
        <f>IF(B582=1,"",IF(AND(TrackingWorksheet!F587&lt;&gt;"",TrackingWorksheet!F587&lt;=WeeklySummary!$C$7,TrackingWorksheet!F587&gt;$M$3),1,0)*D582)</f>
        <v>0</v>
      </c>
      <c r="G582" s="19">
        <f t="shared" si="9"/>
        <v>0</v>
      </c>
      <c r="H582" s="18">
        <f>IF(B582=1,"",IF(AND(TrackingWorksheet!G587&lt;&gt;"",TrackingWorksheet!G587&lt;=WeeklySummary!$C$7),1,0)*D582)</f>
        <v>0</v>
      </c>
      <c r="I582" s="18">
        <f>IF(B582=1,"",IF(AND(TrackingWorksheet!H587&lt;&gt;"",TrackingWorksheet!H587&lt;=WeeklySummary!$C$7),1,0)*D582)</f>
        <v>0</v>
      </c>
      <c r="J582" s="51">
        <f>IF(B582=1,"",IF(AND(TrackingWorksheet!F587="",TrackingWorksheet!G587="", TrackingWorksheet!H587=""),1,0)*D582)</f>
        <v>0</v>
      </c>
      <c r="K582" s="51"/>
      <c r="L582" s="51"/>
      <c r="N582" s="51"/>
    </row>
    <row r="583" spans="2:14" x14ac:dyDescent="0.35">
      <c r="B583" s="25">
        <f>IF(AND(ISBLANK(TrackingWorksheet!B588),ISBLANK(TrackingWorksheet!C588),ISBLANK(TrackingWorksheet!F588),ISBLANK(TrackingWorksheet!#REF!),
ISBLANK(TrackingWorksheet!#REF!),ISBLANK(TrackingWorksheet!#REF!),ISBLANK(TrackingWorksheet!G588),
ISBLANK(TrackingWorksheet!H588)),1,0)</f>
        <v>0</v>
      </c>
      <c r="C583" s="11">
        <f>IF(B583=1,"",TrackingWorksheet!D588)</f>
        <v>0</v>
      </c>
      <c r="D583" s="19">
        <f>IF(B583=1,"",IF(AND(TrackingWorksheet!B588&lt;&gt;"",TrackingWorksheet!B588&lt;=WeeklySummary!$C$7,OR(TrackingWorksheet!C588="",TrackingWorksheet!C588&gt;=WeeklySummary!$C$6)),1,0))</f>
        <v>0</v>
      </c>
      <c r="E583" s="19">
        <f>IF(B583=1,"",IF(AND(TrackingWorksheet!F588&lt;&gt;"",TrackingWorksheet!F588&lt;=WeeklySummary!$C$7,WeeklySummary!$C$6-TrackingWorksheet!F588&lt;60),1,0)*D583)</f>
        <v>0</v>
      </c>
      <c r="F583" s="19">
        <f>IF(B583=1,"",IF(AND(TrackingWorksheet!F588&lt;&gt;"",TrackingWorksheet!F588&lt;=WeeklySummary!$C$7,TrackingWorksheet!F588&gt;$M$3),1,0)*D583)</f>
        <v>0</v>
      </c>
      <c r="G583" s="19">
        <f t="shared" si="9"/>
        <v>0</v>
      </c>
      <c r="H583" s="18">
        <f>IF(B583=1,"",IF(AND(TrackingWorksheet!G588&lt;&gt;"",TrackingWorksheet!G588&lt;=WeeklySummary!$C$7),1,0)*D583)</f>
        <v>0</v>
      </c>
      <c r="I583" s="18">
        <f>IF(B583=1,"",IF(AND(TrackingWorksheet!H588&lt;&gt;"",TrackingWorksheet!H588&lt;=WeeklySummary!$C$7),1,0)*D583)</f>
        <v>0</v>
      </c>
      <c r="J583" s="51">
        <f>IF(B583=1,"",IF(AND(TrackingWorksheet!F588="",TrackingWorksheet!G588="", TrackingWorksheet!H588=""),1,0)*D583)</f>
        <v>0</v>
      </c>
      <c r="K583" s="51"/>
      <c r="L583" s="51"/>
      <c r="N583" s="51"/>
    </row>
    <row r="584" spans="2:14" x14ac:dyDescent="0.35">
      <c r="B584" s="25">
        <f>IF(AND(ISBLANK(TrackingWorksheet!B589),ISBLANK(TrackingWorksheet!C589),ISBLANK(TrackingWorksheet!F589),ISBLANK(TrackingWorksheet!#REF!),
ISBLANK(TrackingWorksheet!#REF!),ISBLANK(TrackingWorksheet!#REF!),ISBLANK(TrackingWorksheet!G589),
ISBLANK(TrackingWorksheet!H589)),1,0)</f>
        <v>0</v>
      </c>
      <c r="C584" s="11">
        <f>IF(B584=1,"",TrackingWorksheet!D589)</f>
        <v>0</v>
      </c>
      <c r="D584" s="19">
        <f>IF(B584=1,"",IF(AND(TrackingWorksheet!B589&lt;&gt;"",TrackingWorksheet!B589&lt;=WeeklySummary!$C$7,OR(TrackingWorksheet!C589="",TrackingWorksheet!C589&gt;=WeeklySummary!$C$6)),1,0))</f>
        <v>0</v>
      </c>
      <c r="E584" s="19">
        <f>IF(B584=1,"",IF(AND(TrackingWorksheet!F589&lt;&gt;"",TrackingWorksheet!F589&lt;=WeeklySummary!$C$7,WeeklySummary!$C$6-TrackingWorksheet!F589&lt;60),1,0)*D584)</f>
        <v>0</v>
      </c>
      <c r="F584" s="19">
        <f>IF(B584=1,"",IF(AND(TrackingWorksheet!F589&lt;&gt;"",TrackingWorksheet!F589&lt;=WeeklySummary!$C$7,TrackingWorksheet!F589&gt;$M$3),1,0)*D584)</f>
        <v>0</v>
      </c>
      <c r="G584" s="19">
        <f t="shared" si="9"/>
        <v>0</v>
      </c>
      <c r="H584" s="18">
        <f>IF(B584=1,"",IF(AND(TrackingWorksheet!G589&lt;&gt;"",TrackingWorksheet!G589&lt;=WeeklySummary!$C$7),1,0)*D584)</f>
        <v>0</v>
      </c>
      <c r="I584" s="18">
        <f>IF(B584=1,"",IF(AND(TrackingWorksheet!H589&lt;&gt;"",TrackingWorksheet!H589&lt;=WeeklySummary!$C$7),1,0)*D584)</f>
        <v>0</v>
      </c>
      <c r="J584" s="51">
        <f>IF(B584=1,"",IF(AND(TrackingWorksheet!F589="",TrackingWorksheet!G589="", TrackingWorksheet!H589=""),1,0)*D584)</f>
        <v>0</v>
      </c>
      <c r="K584" s="51"/>
      <c r="L584" s="51"/>
      <c r="N584" s="51"/>
    </row>
    <row r="585" spans="2:14" x14ac:dyDescent="0.35">
      <c r="B585" s="25">
        <f>IF(AND(ISBLANK(TrackingWorksheet!B590),ISBLANK(TrackingWorksheet!C590),ISBLANK(TrackingWorksheet!F590),ISBLANK(TrackingWorksheet!#REF!),
ISBLANK(TrackingWorksheet!#REF!),ISBLANK(TrackingWorksheet!#REF!),ISBLANK(TrackingWorksheet!G590),
ISBLANK(TrackingWorksheet!H590)),1,0)</f>
        <v>0</v>
      </c>
      <c r="C585" s="11">
        <f>IF(B585=1,"",TrackingWorksheet!D590)</f>
        <v>0</v>
      </c>
      <c r="D585" s="19">
        <f>IF(B585=1,"",IF(AND(TrackingWorksheet!B590&lt;&gt;"",TrackingWorksheet!B590&lt;=WeeklySummary!$C$7,OR(TrackingWorksheet!C590="",TrackingWorksheet!C590&gt;=WeeklySummary!$C$6)),1,0))</f>
        <v>0</v>
      </c>
      <c r="E585" s="19">
        <f>IF(B585=1,"",IF(AND(TrackingWorksheet!F590&lt;&gt;"",TrackingWorksheet!F590&lt;=WeeklySummary!$C$7,WeeklySummary!$C$6-TrackingWorksheet!F590&lt;60),1,0)*D585)</f>
        <v>0</v>
      </c>
      <c r="F585" s="19">
        <f>IF(B585=1,"",IF(AND(TrackingWorksheet!F590&lt;&gt;"",TrackingWorksheet!F590&lt;=WeeklySummary!$C$7,TrackingWorksheet!F590&gt;$M$3),1,0)*D585)</f>
        <v>0</v>
      </c>
      <c r="G585" s="19">
        <f t="shared" si="9"/>
        <v>0</v>
      </c>
      <c r="H585" s="18">
        <f>IF(B585=1,"",IF(AND(TrackingWorksheet!G590&lt;&gt;"",TrackingWorksheet!G590&lt;=WeeklySummary!$C$7),1,0)*D585)</f>
        <v>0</v>
      </c>
      <c r="I585" s="18">
        <f>IF(B585=1,"",IF(AND(TrackingWorksheet!H590&lt;&gt;"",TrackingWorksheet!H590&lt;=WeeklySummary!$C$7),1,0)*D585)</f>
        <v>0</v>
      </c>
      <c r="J585" s="51">
        <f>IF(B585=1,"",IF(AND(TrackingWorksheet!F590="",TrackingWorksheet!G590="", TrackingWorksheet!H590=""),1,0)*D585)</f>
        <v>0</v>
      </c>
      <c r="K585" s="51"/>
      <c r="L585" s="51"/>
      <c r="N585" s="51"/>
    </row>
    <row r="586" spans="2:14" x14ac:dyDescent="0.35">
      <c r="B586" s="25">
        <f>IF(AND(ISBLANK(TrackingWorksheet!B591),ISBLANK(TrackingWorksheet!C591),ISBLANK(TrackingWorksheet!F591),ISBLANK(TrackingWorksheet!#REF!),
ISBLANK(TrackingWorksheet!#REF!),ISBLANK(TrackingWorksheet!#REF!),ISBLANK(TrackingWorksheet!G591),
ISBLANK(TrackingWorksheet!H591)),1,0)</f>
        <v>0</v>
      </c>
      <c r="C586" s="11">
        <f>IF(B586=1,"",TrackingWorksheet!D591)</f>
        <v>0</v>
      </c>
      <c r="D586" s="19">
        <f>IF(B586=1,"",IF(AND(TrackingWorksheet!B591&lt;&gt;"",TrackingWorksheet!B591&lt;=WeeklySummary!$C$7,OR(TrackingWorksheet!C591="",TrackingWorksheet!C591&gt;=WeeklySummary!$C$6)),1,0))</f>
        <v>0</v>
      </c>
      <c r="E586" s="19">
        <f>IF(B586=1,"",IF(AND(TrackingWorksheet!F591&lt;&gt;"",TrackingWorksheet!F591&lt;=WeeklySummary!$C$7,WeeklySummary!$C$6-TrackingWorksheet!F591&lt;60),1,0)*D586)</f>
        <v>0</v>
      </c>
      <c r="F586" s="19">
        <f>IF(B586=1,"",IF(AND(TrackingWorksheet!F591&lt;&gt;"",TrackingWorksheet!F591&lt;=WeeklySummary!$C$7,TrackingWorksheet!F591&gt;$M$3),1,0)*D586)</f>
        <v>0</v>
      </c>
      <c r="G586" s="19">
        <f t="shared" si="9"/>
        <v>0</v>
      </c>
      <c r="H586" s="18">
        <f>IF(B586=1,"",IF(AND(TrackingWorksheet!G591&lt;&gt;"",TrackingWorksheet!G591&lt;=WeeklySummary!$C$7),1,0)*D586)</f>
        <v>0</v>
      </c>
      <c r="I586" s="18">
        <f>IF(B586=1,"",IF(AND(TrackingWorksheet!H591&lt;&gt;"",TrackingWorksheet!H591&lt;=WeeklySummary!$C$7),1,0)*D586)</f>
        <v>0</v>
      </c>
      <c r="J586" s="51">
        <f>IF(B586=1,"",IF(AND(TrackingWorksheet!F591="",TrackingWorksheet!G591="", TrackingWorksheet!H591=""),1,0)*D586)</f>
        <v>0</v>
      </c>
      <c r="K586" s="51"/>
      <c r="L586" s="51"/>
      <c r="N586" s="51"/>
    </row>
    <row r="587" spans="2:14" x14ac:dyDescent="0.35">
      <c r="B587" s="25">
        <f>IF(AND(ISBLANK(TrackingWorksheet!B592),ISBLANK(TrackingWorksheet!C592),ISBLANK(TrackingWorksheet!F592),ISBLANK(TrackingWorksheet!#REF!),
ISBLANK(TrackingWorksheet!#REF!),ISBLANK(TrackingWorksheet!#REF!),ISBLANK(TrackingWorksheet!G592),
ISBLANK(TrackingWorksheet!H592)),1,0)</f>
        <v>0</v>
      </c>
      <c r="C587" s="11">
        <f>IF(B587=1,"",TrackingWorksheet!D592)</f>
        <v>0</v>
      </c>
      <c r="D587" s="19">
        <f>IF(B587=1,"",IF(AND(TrackingWorksheet!B592&lt;&gt;"",TrackingWorksheet!B592&lt;=WeeklySummary!$C$7,OR(TrackingWorksheet!C592="",TrackingWorksheet!C592&gt;=WeeklySummary!$C$6)),1,0))</f>
        <v>0</v>
      </c>
      <c r="E587" s="19">
        <f>IF(B587=1,"",IF(AND(TrackingWorksheet!F592&lt;&gt;"",TrackingWorksheet!F592&lt;=WeeklySummary!$C$7,WeeklySummary!$C$6-TrackingWorksheet!F592&lt;60),1,0)*D587)</f>
        <v>0</v>
      </c>
      <c r="F587" s="19">
        <f>IF(B587=1,"",IF(AND(TrackingWorksheet!F592&lt;&gt;"",TrackingWorksheet!F592&lt;=WeeklySummary!$C$7,TrackingWorksheet!F592&gt;$M$3),1,0)*D587)</f>
        <v>0</v>
      </c>
      <c r="G587" s="19">
        <f t="shared" si="9"/>
        <v>0</v>
      </c>
      <c r="H587" s="18">
        <f>IF(B587=1,"",IF(AND(TrackingWorksheet!G592&lt;&gt;"",TrackingWorksheet!G592&lt;=WeeklySummary!$C$7),1,0)*D587)</f>
        <v>0</v>
      </c>
      <c r="I587" s="18">
        <f>IF(B587=1,"",IF(AND(TrackingWorksheet!H592&lt;&gt;"",TrackingWorksheet!H592&lt;=WeeklySummary!$C$7),1,0)*D587)</f>
        <v>0</v>
      </c>
      <c r="J587" s="51">
        <f>IF(B587=1,"",IF(AND(TrackingWorksheet!F592="",TrackingWorksheet!G592="", TrackingWorksheet!H592=""),1,0)*D587)</f>
        <v>0</v>
      </c>
      <c r="K587" s="51"/>
      <c r="L587" s="51"/>
      <c r="N587" s="51"/>
    </row>
    <row r="588" spans="2:14" x14ac:dyDescent="0.35">
      <c r="B588" s="25">
        <f>IF(AND(ISBLANK(TrackingWorksheet!B593),ISBLANK(TrackingWorksheet!C593),ISBLANK(TrackingWorksheet!F593),ISBLANK(TrackingWorksheet!#REF!),
ISBLANK(TrackingWorksheet!#REF!),ISBLANK(TrackingWorksheet!#REF!),ISBLANK(TrackingWorksheet!G593),
ISBLANK(TrackingWorksheet!H593)),1,0)</f>
        <v>0</v>
      </c>
      <c r="C588" s="11">
        <f>IF(B588=1,"",TrackingWorksheet!D593)</f>
        <v>0</v>
      </c>
      <c r="D588" s="19">
        <f>IF(B588=1,"",IF(AND(TrackingWorksheet!B593&lt;&gt;"",TrackingWorksheet!B593&lt;=WeeklySummary!$C$7,OR(TrackingWorksheet!C593="",TrackingWorksheet!C593&gt;=WeeklySummary!$C$6)),1,0))</f>
        <v>0</v>
      </c>
      <c r="E588" s="19">
        <f>IF(B588=1,"",IF(AND(TrackingWorksheet!F593&lt;&gt;"",TrackingWorksheet!F593&lt;=WeeklySummary!$C$7,WeeklySummary!$C$6-TrackingWorksheet!F593&lt;60),1,0)*D588)</f>
        <v>0</v>
      </c>
      <c r="F588" s="19">
        <f>IF(B588=1,"",IF(AND(TrackingWorksheet!F593&lt;&gt;"",TrackingWorksheet!F593&lt;=WeeklySummary!$C$7,TrackingWorksheet!F593&gt;$M$3),1,0)*D588)</f>
        <v>0</v>
      </c>
      <c r="G588" s="19">
        <f t="shared" si="9"/>
        <v>0</v>
      </c>
      <c r="H588" s="18">
        <f>IF(B588=1,"",IF(AND(TrackingWorksheet!G593&lt;&gt;"",TrackingWorksheet!G593&lt;=WeeklySummary!$C$7),1,0)*D588)</f>
        <v>0</v>
      </c>
      <c r="I588" s="18">
        <f>IF(B588=1,"",IF(AND(TrackingWorksheet!H593&lt;&gt;"",TrackingWorksheet!H593&lt;=WeeklySummary!$C$7),1,0)*D588)</f>
        <v>0</v>
      </c>
      <c r="J588" s="51">
        <f>IF(B588=1,"",IF(AND(TrackingWorksheet!F593="",TrackingWorksheet!G593="", TrackingWorksheet!H593=""),1,0)*D588)</f>
        <v>0</v>
      </c>
      <c r="K588" s="51"/>
      <c r="L588" s="51"/>
      <c r="N588" s="51"/>
    </row>
    <row r="589" spans="2:14" x14ac:dyDescent="0.35">
      <c r="B589" s="25">
        <f>IF(AND(ISBLANK(TrackingWorksheet!B594),ISBLANK(TrackingWorksheet!C594),ISBLANK(TrackingWorksheet!F594),ISBLANK(TrackingWorksheet!#REF!),
ISBLANK(TrackingWorksheet!#REF!),ISBLANK(TrackingWorksheet!#REF!),ISBLANK(TrackingWorksheet!G594),
ISBLANK(TrackingWorksheet!H594)),1,0)</f>
        <v>0</v>
      </c>
      <c r="C589" s="11">
        <f>IF(B589=1,"",TrackingWorksheet!D594)</f>
        <v>0</v>
      </c>
      <c r="D589" s="19">
        <f>IF(B589=1,"",IF(AND(TrackingWorksheet!B594&lt;&gt;"",TrackingWorksheet!B594&lt;=WeeklySummary!$C$7,OR(TrackingWorksheet!C594="",TrackingWorksheet!C594&gt;=WeeklySummary!$C$6)),1,0))</f>
        <v>0</v>
      </c>
      <c r="E589" s="19">
        <f>IF(B589=1,"",IF(AND(TrackingWorksheet!F594&lt;&gt;"",TrackingWorksheet!F594&lt;=WeeklySummary!$C$7,WeeklySummary!$C$6-TrackingWorksheet!F594&lt;60),1,0)*D589)</f>
        <v>0</v>
      </c>
      <c r="F589" s="19">
        <f>IF(B589=1,"",IF(AND(TrackingWorksheet!F594&lt;&gt;"",TrackingWorksheet!F594&lt;=WeeklySummary!$C$7,TrackingWorksheet!F594&gt;$M$3),1,0)*D589)</f>
        <v>0</v>
      </c>
      <c r="G589" s="19">
        <f t="shared" si="9"/>
        <v>0</v>
      </c>
      <c r="H589" s="18">
        <f>IF(B589=1,"",IF(AND(TrackingWorksheet!G594&lt;&gt;"",TrackingWorksheet!G594&lt;=WeeklySummary!$C$7),1,0)*D589)</f>
        <v>0</v>
      </c>
      <c r="I589" s="18">
        <f>IF(B589=1,"",IF(AND(TrackingWorksheet!H594&lt;&gt;"",TrackingWorksheet!H594&lt;=WeeklySummary!$C$7),1,0)*D589)</f>
        <v>0</v>
      </c>
      <c r="J589" s="51">
        <f>IF(B589=1,"",IF(AND(TrackingWorksheet!F594="",TrackingWorksheet!G594="", TrackingWorksheet!H594=""),1,0)*D589)</f>
        <v>0</v>
      </c>
      <c r="K589" s="51"/>
      <c r="L589" s="51"/>
      <c r="N589" s="51"/>
    </row>
    <row r="590" spans="2:14" x14ac:dyDescent="0.35">
      <c r="B590" s="25">
        <f>IF(AND(ISBLANK(TrackingWorksheet!B595),ISBLANK(TrackingWorksheet!C595),ISBLANK(TrackingWorksheet!F595),ISBLANK(TrackingWorksheet!#REF!),
ISBLANK(TrackingWorksheet!#REF!),ISBLANK(TrackingWorksheet!#REF!),ISBLANK(TrackingWorksheet!G595),
ISBLANK(TrackingWorksheet!H595)),1,0)</f>
        <v>0</v>
      </c>
      <c r="C590" s="11">
        <f>IF(B590=1,"",TrackingWorksheet!D595)</f>
        <v>0</v>
      </c>
      <c r="D590" s="19">
        <f>IF(B590=1,"",IF(AND(TrackingWorksheet!B595&lt;&gt;"",TrackingWorksheet!B595&lt;=WeeklySummary!$C$7,OR(TrackingWorksheet!C595="",TrackingWorksheet!C595&gt;=WeeklySummary!$C$6)),1,0))</f>
        <v>0</v>
      </c>
      <c r="E590" s="19">
        <f>IF(B590=1,"",IF(AND(TrackingWorksheet!F595&lt;&gt;"",TrackingWorksheet!F595&lt;=WeeklySummary!$C$7,WeeklySummary!$C$6-TrackingWorksheet!F595&lt;60),1,0)*D590)</f>
        <v>0</v>
      </c>
      <c r="F590" s="19">
        <f>IF(B590=1,"",IF(AND(TrackingWorksheet!F595&lt;&gt;"",TrackingWorksheet!F595&lt;=WeeklySummary!$C$7,TrackingWorksheet!F595&gt;$M$3),1,0)*D590)</f>
        <v>0</v>
      </c>
      <c r="G590" s="19">
        <f t="shared" si="9"/>
        <v>0</v>
      </c>
      <c r="H590" s="18">
        <f>IF(B590=1,"",IF(AND(TrackingWorksheet!G595&lt;&gt;"",TrackingWorksheet!G595&lt;=WeeklySummary!$C$7),1,0)*D590)</f>
        <v>0</v>
      </c>
      <c r="I590" s="18">
        <f>IF(B590=1,"",IF(AND(TrackingWorksheet!H595&lt;&gt;"",TrackingWorksheet!H595&lt;=WeeklySummary!$C$7),1,0)*D590)</f>
        <v>0</v>
      </c>
      <c r="J590" s="51">
        <f>IF(B590=1,"",IF(AND(TrackingWorksheet!F595="",TrackingWorksheet!G595="", TrackingWorksheet!H595=""),1,0)*D590)</f>
        <v>0</v>
      </c>
      <c r="K590" s="51"/>
      <c r="L590" s="51"/>
      <c r="N590" s="51"/>
    </row>
    <row r="591" spans="2:14" x14ac:dyDescent="0.35">
      <c r="B591" s="25">
        <f>IF(AND(ISBLANK(TrackingWorksheet!B596),ISBLANK(TrackingWorksheet!C596),ISBLANK(TrackingWorksheet!F596),ISBLANK(TrackingWorksheet!#REF!),
ISBLANK(TrackingWorksheet!#REF!),ISBLANK(TrackingWorksheet!#REF!),ISBLANK(TrackingWorksheet!G596),
ISBLANK(TrackingWorksheet!H596)),1,0)</f>
        <v>0</v>
      </c>
      <c r="C591" s="11">
        <f>IF(B591=1,"",TrackingWorksheet!D596)</f>
        <v>0</v>
      </c>
      <c r="D591" s="19">
        <f>IF(B591=1,"",IF(AND(TrackingWorksheet!B596&lt;&gt;"",TrackingWorksheet!B596&lt;=WeeklySummary!$C$7,OR(TrackingWorksheet!C596="",TrackingWorksheet!C596&gt;=WeeklySummary!$C$6)),1,0))</f>
        <v>0</v>
      </c>
      <c r="E591" s="19">
        <f>IF(B591=1,"",IF(AND(TrackingWorksheet!F596&lt;&gt;"",TrackingWorksheet!F596&lt;=WeeklySummary!$C$7,WeeklySummary!$C$6-TrackingWorksheet!F596&lt;60),1,0)*D591)</f>
        <v>0</v>
      </c>
      <c r="F591" s="19">
        <f>IF(B591=1,"",IF(AND(TrackingWorksheet!F596&lt;&gt;"",TrackingWorksheet!F596&lt;=WeeklySummary!$C$7,TrackingWorksheet!F596&gt;$M$3),1,0)*D591)</f>
        <v>0</v>
      </c>
      <c r="G591" s="19">
        <f t="shared" si="9"/>
        <v>0</v>
      </c>
      <c r="H591" s="18">
        <f>IF(B591=1,"",IF(AND(TrackingWorksheet!G596&lt;&gt;"",TrackingWorksheet!G596&lt;=WeeklySummary!$C$7),1,0)*D591)</f>
        <v>0</v>
      </c>
      <c r="I591" s="18">
        <f>IF(B591=1,"",IF(AND(TrackingWorksheet!H596&lt;&gt;"",TrackingWorksheet!H596&lt;=WeeklySummary!$C$7),1,0)*D591)</f>
        <v>0</v>
      </c>
      <c r="J591" s="51">
        <f>IF(B591=1,"",IF(AND(TrackingWorksheet!F596="",TrackingWorksheet!G596="", TrackingWorksheet!H596=""),1,0)*D591)</f>
        <v>0</v>
      </c>
      <c r="K591" s="51"/>
      <c r="L591" s="51"/>
      <c r="N591" s="51"/>
    </row>
    <row r="592" spans="2:14" x14ac:dyDescent="0.35">
      <c r="B592" s="25">
        <f>IF(AND(ISBLANK(TrackingWorksheet!B597),ISBLANK(TrackingWorksheet!C597),ISBLANK(TrackingWorksheet!F597),ISBLANK(TrackingWorksheet!#REF!),
ISBLANK(TrackingWorksheet!#REF!),ISBLANK(TrackingWorksheet!#REF!),ISBLANK(TrackingWorksheet!G597),
ISBLANK(TrackingWorksheet!H597)),1,0)</f>
        <v>0</v>
      </c>
      <c r="C592" s="11">
        <f>IF(B592=1,"",TrackingWorksheet!D597)</f>
        <v>0</v>
      </c>
      <c r="D592" s="19">
        <f>IF(B592=1,"",IF(AND(TrackingWorksheet!B597&lt;&gt;"",TrackingWorksheet!B597&lt;=WeeklySummary!$C$7,OR(TrackingWorksheet!C597="",TrackingWorksheet!C597&gt;=WeeklySummary!$C$6)),1,0))</f>
        <v>0</v>
      </c>
      <c r="E592" s="19">
        <f>IF(B592=1,"",IF(AND(TrackingWorksheet!F597&lt;&gt;"",TrackingWorksheet!F597&lt;=WeeklySummary!$C$7,WeeklySummary!$C$6-TrackingWorksheet!F597&lt;60),1,0)*D592)</f>
        <v>0</v>
      </c>
      <c r="F592" s="19">
        <f>IF(B592=1,"",IF(AND(TrackingWorksheet!F597&lt;&gt;"",TrackingWorksheet!F597&lt;=WeeklySummary!$C$7,TrackingWorksheet!F597&gt;$M$3),1,0)*D592)</f>
        <v>0</v>
      </c>
      <c r="G592" s="19">
        <f t="shared" si="9"/>
        <v>0</v>
      </c>
      <c r="H592" s="18">
        <f>IF(B592=1,"",IF(AND(TrackingWorksheet!G597&lt;&gt;"",TrackingWorksheet!G597&lt;=WeeklySummary!$C$7),1,0)*D592)</f>
        <v>0</v>
      </c>
      <c r="I592" s="18">
        <f>IF(B592=1,"",IF(AND(TrackingWorksheet!H597&lt;&gt;"",TrackingWorksheet!H597&lt;=WeeklySummary!$C$7),1,0)*D592)</f>
        <v>0</v>
      </c>
      <c r="J592" s="51">
        <f>IF(B592=1,"",IF(AND(TrackingWorksheet!F597="",TrackingWorksheet!G597="", TrackingWorksheet!H597=""),1,0)*D592)</f>
        <v>0</v>
      </c>
      <c r="K592" s="51"/>
      <c r="L592" s="51"/>
      <c r="N592" s="51"/>
    </row>
    <row r="593" spans="2:14" x14ac:dyDescent="0.35">
      <c r="B593" s="25">
        <f>IF(AND(ISBLANK(TrackingWorksheet!B598),ISBLANK(TrackingWorksheet!C598),ISBLANK(TrackingWorksheet!F598),ISBLANK(TrackingWorksheet!#REF!),
ISBLANK(TrackingWorksheet!#REF!),ISBLANK(TrackingWorksheet!#REF!),ISBLANK(TrackingWorksheet!G598),
ISBLANK(TrackingWorksheet!H598)),1,0)</f>
        <v>0</v>
      </c>
      <c r="C593" s="11">
        <f>IF(B593=1,"",TrackingWorksheet!D598)</f>
        <v>0</v>
      </c>
      <c r="D593" s="19">
        <f>IF(B593=1,"",IF(AND(TrackingWorksheet!B598&lt;&gt;"",TrackingWorksheet!B598&lt;=WeeklySummary!$C$7,OR(TrackingWorksheet!C598="",TrackingWorksheet!C598&gt;=WeeklySummary!$C$6)),1,0))</f>
        <v>0</v>
      </c>
      <c r="E593" s="19">
        <f>IF(B593=1,"",IF(AND(TrackingWorksheet!F598&lt;&gt;"",TrackingWorksheet!F598&lt;=WeeklySummary!$C$7,WeeklySummary!$C$6-TrackingWorksheet!F598&lt;60),1,0)*D593)</f>
        <v>0</v>
      </c>
      <c r="F593" s="19">
        <f>IF(B593=1,"",IF(AND(TrackingWorksheet!F598&lt;&gt;"",TrackingWorksheet!F598&lt;=WeeklySummary!$C$7,TrackingWorksheet!F598&gt;$M$3),1,0)*D593)</f>
        <v>0</v>
      </c>
      <c r="G593" s="19">
        <f t="shared" si="9"/>
        <v>0</v>
      </c>
      <c r="H593" s="18">
        <f>IF(B593=1,"",IF(AND(TrackingWorksheet!G598&lt;&gt;"",TrackingWorksheet!G598&lt;=WeeklySummary!$C$7),1,0)*D593)</f>
        <v>0</v>
      </c>
      <c r="I593" s="18">
        <f>IF(B593=1,"",IF(AND(TrackingWorksheet!H598&lt;&gt;"",TrackingWorksheet!H598&lt;=WeeklySummary!$C$7),1,0)*D593)</f>
        <v>0</v>
      </c>
      <c r="J593" s="51">
        <f>IF(B593=1,"",IF(AND(TrackingWorksheet!F598="",TrackingWorksheet!G598="", TrackingWorksheet!H598=""),1,0)*D593)</f>
        <v>0</v>
      </c>
      <c r="K593" s="51"/>
      <c r="L593" s="51"/>
      <c r="N593" s="51"/>
    </row>
    <row r="594" spans="2:14" x14ac:dyDescent="0.35">
      <c r="B594" s="25">
        <f>IF(AND(ISBLANK(TrackingWorksheet!B599),ISBLANK(TrackingWorksheet!C599),ISBLANK(TrackingWorksheet!F599),ISBLANK(TrackingWorksheet!#REF!),
ISBLANK(TrackingWorksheet!#REF!),ISBLANK(TrackingWorksheet!#REF!),ISBLANK(TrackingWorksheet!G599),
ISBLANK(TrackingWorksheet!H599)),1,0)</f>
        <v>0</v>
      </c>
      <c r="C594" s="11">
        <f>IF(B594=1,"",TrackingWorksheet!D599)</f>
        <v>0</v>
      </c>
      <c r="D594" s="19">
        <f>IF(B594=1,"",IF(AND(TrackingWorksheet!B599&lt;&gt;"",TrackingWorksheet!B599&lt;=WeeklySummary!$C$7,OR(TrackingWorksheet!C599="",TrackingWorksheet!C599&gt;=WeeklySummary!$C$6)),1,0))</f>
        <v>0</v>
      </c>
      <c r="E594" s="19">
        <f>IF(B594=1,"",IF(AND(TrackingWorksheet!F599&lt;&gt;"",TrackingWorksheet!F599&lt;=WeeklySummary!$C$7,WeeklySummary!$C$6-TrackingWorksheet!F599&lt;60),1,0)*D594)</f>
        <v>0</v>
      </c>
      <c r="F594" s="19">
        <f>IF(B594=1,"",IF(AND(TrackingWorksheet!F599&lt;&gt;"",TrackingWorksheet!F599&lt;=WeeklySummary!$C$7,TrackingWorksheet!F599&gt;$M$3),1,0)*D594)</f>
        <v>0</v>
      </c>
      <c r="G594" s="19">
        <f t="shared" si="9"/>
        <v>0</v>
      </c>
      <c r="H594" s="18">
        <f>IF(B594=1,"",IF(AND(TrackingWorksheet!G599&lt;&gt;"",TrackingWorksheet!G599&lt;=WeeklySummary!$C$7),1,0)*D594)</f>
        <v>0</v>
      </c>
      <c r="I594" s="18">
        <f>IF(B594=1,"",IF(AND(TrackingWorksheet!H599&lt;&gt;"",TrackingWorksheet!H599&lt;=WeeklySummary!$C$7),1,0)*D594)</f>
        <v>0</v>
      </c>
      <c r="J594" s="51">
        <f>IF(B594=1,"",IF(AND(TrackingWorksheet!F599="",TrackingWorksheet!G599="", TrackingWorksheet!H599=""),1,0)*D594)</f>
        <v>0</v>
      </c>
      <c r="K594" s="51"/>
      <c r="L594" s="51"/>
      <c r="N594" s="51"/>
    </row>
    <row r="595" spans="2:14" x14ac:dyDescent="0.35">
      <c r="B595" s="25">
        <f>IF(AND(ISBLANK(TrackingWorksheet!B600),ISBLANK(TrackingWorksheet!C600),ISBLANK(TrackingWorksheet!F600),ISBLANK(TrackingWorksheet!#REF!),
ISBLANK(TrackingWorksheet!#REF!),ISBLANK(TrackingWorksheet!#REF!),ISBLANK(TrackingWorksheet!G600),
ISBLANK(TrackingWorksheet!H600)),1,0)</f>
        <v>0</v>
      </c>
      <c r="C595" s="11">
        <f>IF(B595=1,"",TrackingWorksheet!D600)</f>
        <v>0</v>
      </c>
      <c r="D595" s="19">
        <f>IF(B595=1,"",IF(AND(TrackingWorksheet!B600&lt;&gt;"",TrackingWorksheet!B600&lt;=WeeklySummary!$C$7,OR(TrackingWorksheet!C600="",TrackingWorksheet!C600&gt;=WeeklySummary!$C$6)),1,0))</f>
        <v>0</v>
      </c>
      <c r="E595" s="19">
        <f>IF(B595=1,"",IF(AND(TrackingWorksheet!F600&lt;&gt;"",TrackingWorksheet!F600&lt;=WeeklySummary!$C$7,WeeklySummary!$C$6-TrackingWorksheet!F600&lt;60),1,0)*D595)</f>
        <v>0</v>
      </c>
      <c r="F595" s="19">
        <f>IF(B595=1,"",IF(AND(TrackingWorksheet!F600&lt;&gt;"",TrackingWorksheet!F600&lt;=WeeklySummary!$C$7,TrackingWorksheet!F600&gt;$M$3),1,0)*D595)</f>
        <v>0</v>
      </c>
      <c r="G595" s="19">
        <f t="shared" si="9"/>
        <v>0</v>
      </c>
      <c r="H595" s="18">
        <f>IF(B595=1,"",IF(AND(TrackingWorksheet!G600&lt;&gt;"",TrackingWorksheet!G600&lt;=WeeklySummary!$C$7),1,0)*D595)</f>
        <v>0</v>
      </c>
      <c r="I595" s="18">
        <f>IF(B595=1,"",IF(AND(TrackingWorksheet!H600&lt;&gt;"",TrackingWorksheet!H600&lt;=WeeklySummary!$C$7),1,0)*D595)</f>
        <v>0</v>
      </c>
      <c r="J595" s="51">
        <f>IF(B595=1,"",IF(AND(TrackingWorksheet!F600="",TrackingWorksheet!G600="", TrackingWorksheet!H600=""),1,0)*D595)</f>
        <v>0</v>
      </c>
      <c r="K595" s="51"/>
      <c r="L595" s="51"/>
      <c r="N595" s="51"/>
    </row>
    <row r="596" spans="2:14" x14ac:dyDescent="0.35">
      <c r="B596" s="25">
        <f>IF(AND(ISBLANK(TrackingWorksheet!B601),ISBLANK(TrackingWorksheet!C601),ISBLANK(TrackingWorksheet!F601),ISBLANK(TrackingWorksheet!#REF!),
ISBLANK(TrackingWorksheet!#REF!),ISBLANK(TrackingWorksheet!#REF!),ISBLANK(TrackingWorksheet!G601),
ISBLANK(TrackingWorksheet!H601)),1,0)</f>
        <v>0</v>
      </c>
      <c r="C596" s="11">
        <f>IF(B596=1,"",TrackingWorksheet!D601)</f>
        <v>0</v>
      </c>
      <c r="D596" s="19">
        <f>IF(B596=1,"",IF(AND(TrackingWorksheet!B601&lt;&gt;"",TrackingWorksheet!B601&lt;=WeeklySummary!$C$7,OR(TrackingWorksheet!C601="",TrackingWorksheet!C601&gt;=WeeklySummary!$C$6)),1,0))</f>
        <v>0</v>
      </c>
      <c r="E596" s="19">
        <f>IF(B596=1,"",IF(AND(TrackingWorksheet!F601&lt;&gt;"",TrackingWorksheet!F601&lt;=WeeklySummary!$C$7,WeeklySummary!$C$6-TrackingWorksheet!F601&lt;60),1,0)*D596)</f>
        <v>0</v>
      </c>
      <c r="F596" s="19">
        <f>IF(B596=1,"",IF(AND(TrackingWorksheet!F601&lt;&gt;"",TrackingWorksheet!F601&lt;=WeeklySummary!$C$7,TrackingWorksheet!F601&gt;$M$3),1,0)*D596)</f>
        <v>0</v>
      </c>
      <c r="G596" s="19">
        <f t="shared" si="9"/>
        <v>0</v>
      </c>
      <c r="H596" s="18">
        <f>IF(B596=1,"",IF(AND(TrackingWorksheet!G601&lt;&gt;"",TrackingWorksheet!G601&lt;=WeeklySummary!$C$7),1,0)*D596)</f>
        <v>0</v>
      </c>
      <c r="I596" s="18">
        <f>IF(B596=1,"",IF(AND(TrackingWorksheet!H601&lt;&gt;"",TrackingWorksheet!H601&lt;=WeeklySummary!$C$7),1,0)*D596)</f>
        <v>0</v>
      </c>
      <c r="J596" s="51">
        <f>IF(B596=1,"",IF(AND(TrackingWorksheet!F601="",TrackingWorksheet!G601="", TrackingWorksheet!H601=""),1,0)*D596)</f>
        <v>0</v>
      </c>
      <c r="K596" s="51"/>
      <c r="L596" s="51"/>
      <c r="N596" s="51"/>
    </row>
    <row r="597" spans="2:14" x14ac:dyDescent="0.35">
      <c r="B597" s="25">
        <f>IF(AND(ISBLANK(TrackingWorksheet!B602),ISBLANK(TrackingWorksheet!C602),ISBLANK(TrackingWorksheet!F602),ISBLANK(TrackingWorksheet!#REF!),
ISBLANK(TrackingWorksheet!#REF!),ISBLANK(TrackingWorksheet!#REF!),ISBLANK(TrackingWorksheet!G602),
ISBLANK(TrackingWorksheet!H602)),1,0)</f>
        <v>0</v>
      </c>
      <c r="C597" s="11">
        <f>IF(B597=1,"",TrackingWorksheet!D602)</f>
        <v>0</v>
      </c>
      <c r="D597" s="19">
        <f>IF(B597=1,"",IF(AND(TrackingWorksheet!B602&lt;&gt;"",TrackingWorksheet!B602&lt;=WeeklySummary!$C$7,OR(TrackingWorksheet!C602="",TrackingWorksheet!C602&gt;=WeeklySummary!$C$6)),1,0))</f>
        <v>0</v>
      </c>
      <c r="E597" s="19">
        <f>IF(B597=1,"",IF(AND(TrackingWorksheet!F602&lt;&gt;"",TrackingWorksheet!F602&lt;=WeeklySummary!$C$7,WeeklySummary!$C$6-TrackingWorksheet!F602&lt;60),1,0)*D597)</f>
        <v>0</v>
      </c>
      <c r="F597" s="19">
        <f>IF(B597=1,"",IF(AND(TrackingWorksheet!F602&lt;&gt;"",TrackingWorksheet!F602&lt;=WeeklySummary!$C$7,TrackingWorksheet!F602&gt;$M$3),1,0)*D597)</f>
        <v>0</v>
      </c>
      <c r="G597" s="19">
        <f t="shared" si="9"/>
        <v>0</v>
      </c>
      <c r="H597" s="18">
        <f>IF(B597=1,"",IF(AND(TrackingWorksheet!G602&lt;&gt;"",TrackingWorksheet!G602&lt;=WeeklySummary!$C$7),1,0)*D597)</f>
        <v>0</v>
      </c>
      <c r="I597" s="18">
        <f>IF(B597=1,"",IF(AND(TrackingWorksheet!H602&lt;&gt;"",TrackingWorksheet!H602&lt;=WeeklySummary!$C$7),1,0)*D597)</f>
        <v>0</v>
      </c>
      <c r="J597" s="51">
        <f>IF(B597=1,"",IF(AND(TrackingWorksheet!F602="",TrackingWorksheet!G602="", TrackingWorksheet!H602=""),1,0)*D597)</f>
        <v>0</v>
      </c>
      <c r="K597" s="51"/>
      <c r="L597" s="51"/>
      <c r="N597" s="51"/>
    </row>
    <row r="598" spans="2:14" x14ac:dyDescent="0.35">
      <c r="B598" s="25">
        <f>IF(AND(ISBLANK(TrackingWorksheet!B603),ISBLANK(TrackingWorksheet!C603),ISBLANK(TrackingWorksheet!F603),ISBLANK(TrackingWorksheet!#REF!),
ISBLANK(TrackingWorksheet!#REF!),ISBLANK(TrackingWorksheet!#REF!),ISBLANK(TrackingWorksheet!G603),
ISBLANK(TrackingWorksheet!H603)),1,0)</f>
        <v>0</v>
      </c>
      <c r="C598" s="11">
        <f>IF(B598=1,"",TrackingWorksheet!D603)</f>
        <v>0</v>
      </c>
      <c r="D598" s="19">
        <f>IF(B598=1,"",IF(AND(TrackingWorksheet!B603&lt;&gt;"",TrackingWorksheet!B603&lt;=WeeklySummary!$C$7,OR(TrackingWorksheet!C603="",TrackingWorksheet!C603&gt;=WeeklySummary!$C$6)),1,0))</f>
        <v>0</v>
      </c>
      <c r="E598" s="19">
        <f>IF(B598=1,"",IF(AND(TrackingWorksheet!F603&lt;&gt;"",TrackingWorksheet!F603&lt;=WeeklySummary!$C$7,WeeklySummary!$C$6-TrackingWorksheet!F603&lt;60),1,0)*D598)</f>
        <v>0</v>
      </c>
      <c r="F598" s="19">
        <f>IF(B598=1,"",IF(AND(TrackingWorksheet!F603&lt;&gt;"",TrackingWorksheet!F603&lt;=WeeklySummary!$C$7,TrackingWorksheet!F603&gt;$M$3),1,0)*D598)</f>
        <v>0</v>
      </c>
      <c r="G598" s="19">
        <f t="shared" si="9"/>
        <v>0</v>
      </c>
      <c r="H598" s="18">
        <f>IF(B598=1,"",IF(AND(TrackingWorksheet!G603&lt;&gt;"",TrackingWorksheet!G603&lt;=WeeklySummary!$C$7),1,0)*D598)</f>
        <v>0</v>
      </c>
      <c r="I598" s="18">
        <f>IF(B598=1,"",IF(AND(TrackingWorksheet!H603&lt;&gt;"",TrackingWorksheet!H603&lt;=WeeklySummary!$C$7),1,0)*D598)</f>
        <v>0</v>
      </c>
      <c r="J598" s="51">
        <f>IF(B598=1,"",IF(AND(TrackingWorksheet!F603="",TrackingWorksheet!G603="", TrackingWorksheet!H603=""),1,0)*D598)</f>
        <v>0</v>
      </c>
      <c r="K598" s="51"/>
      <c r="L598" s="51"/>
      <c r="N598" s="51"/>
    </row>
    <row r="599" spans="2:14" x14ac:dyDescent="0.35">
      <c r="B599" s="25">
        <f>IF(AND(ISBLANK(TrackingWorksheet!B604),ISBLANK(TrackingWorksheet!C604),ISBLANK(TrackingWorksheet!F604),ISBLANK(TrackingWorksheet!#REF!),
ISBLANK(TrackingWorksheet!#REF!),ISBLANK(TrackingWorksheet!#REF!),ISBLANK(TrackingWorksheet!G604),
ISBLANK(TrackingWorksheet!H604)),1,0)</f>
        <v>0</v>
      </c>
      <c r="C599" s="11">
        <f>IF(B599=1,"",TrackingWorksheet!D604)</f>
        <v>0</v>
      </c>
      <c r="D599" s="19">
        <f>IF(B599=1,"",IF(AND(TrackingWorksheet!B604&lt;&gt;"",TrackingWorksheet!B604&lt;=WeeklySummary!$C$7,OR(TrackingWorksheet!C604="",TrackingWorksheet!C604&gt;=WeeklySummary!$C$6)),1,0))</f>
        <v>0</v>
      </c>
      <c r="E599" s="19">
        <f>IF(B599=1,"",IF(AND(TrackingWorksheet!F604&lt;&gt;"",TrackingWorksheet!F604&lt;=WeeklySummary!$C$7,WeeklySummary!$C$6-TrackingWorksheet!F604&lt;60),1,0)*D599)</f>
        <v>0</v>
      </c>
      <c r="F599" s="19">
        <f>IF(B599=1,"",IF(AND(TrackingWorksheet!F604&lt;&gt;"",TrackingWorksheet!F604&lt;=WeeklySummary!$C$7,TrackingWorksheet!F604&gt;$M$3),1,0)*D599)</f>
        <v>0</v>
      </c>
      <c r="G599" s="19">
        <f t="shared" si="9"/>
        <v>0</v>
      </c>
      <c r="H599" s="18">
        <f>IF(B599=1,"",IF(AND(TrackingWorksheet!G604&lt;&gt;"",TrackingWorksheet!G604&lt;=WeeklySummary!$C$7),1,0)*D599)</f>
        <v>0</v>
      </c>
      <c r="I599" s="18">
        <f>IF(B599=1,"",IF(AND(TrackingWorksheet!H604&lt;&gt;"",TrackingWorksheet!H604&lt;=WeeklySummary!$C$7),1,0)*D599)</f>
        <v>0</v>
      </c>
      <c r="J599" s="51">
        <f>IF(B599=1,"",IF(AND(TrackingWorksheet!F604="",TrackingWorksheet!G604="", TrackingWorksheet!H604=""),1,0)*D599)</f>
        <v>0</v>
      </c>
      <c r="K599" s="51"/>
      <c r="L599" s="51"/>
      <c r="N599" s="51"/>
    </row>
    <row r="600" spans="2:14" x14ac:dyDescent="0.35">
      <c r="B600" s="25">
        <f>IF(AND(ISBLANK(TrackingWorksheet!B605),ISBLANK(TrackingWorksheet!C605),ISBLANK(TrackingWorksheet!F605),ISBLANK(TrackingWorksheet!#REF!),
ISBLANK(TrackingWorksheet!#REF!),ISBLANK(TrackingWorksheet!#REF!),ISBLANK(TrackingWorksheet!G605),
ISBLANK(TrackingWorksheet!H605)),1,0)</f>
        <v>0</v>
      </c>
      <c r="C600" s="11">
        <f>IF(B600=1,"",TrackingWorksheet!D605)</f>
        <v>0</v>
      </c>
      <c r="D600" s="19">
        <f>IF(B600=1,"",IF(AND(TrackingWorksheet!B605&lt;&gt;"",TrackingWorksheet!B605&lt;=WeeklySummary!$C$7,OR(TrackingWorksheet!C605="",TrackingWorksheet!C605&gt;=WeeklySummary!$C$6)),1,0))</f>
        <v>0</v>
      </c>
      <c r="E600" s="19">
        <f>IF(B600=1,"",IF(AND(TrackingWorksheet!F605&lt;&gt;"",TrackingWorksheet!F605&lt;=WeeklySummary!$C$7,WeeklySummary!$C$6-TrackingWorksheet!F605&lt;60),1,0)*D600)</f>
        <v>0</v>
      </c>
      <c r="F600" s="19">
        <f>IF(B600=1,"",IF(AND(TrackingWorksheet!F605&lt;&gt;"",TrackingWorksheet!F605&lt;=WeeklySummary!$C$7,TrackingWorksheet!F605&gt;$M$3),1,0)*D600)</f>
        <v>0</v>
      </c>
      <c r="G600" s="19">
        <f t="shared" si="9"/>
        <v>0</v>
      </c>
      <c r="H600" s="18">
        <f>IF(B600=1,"",IF(AND(TrackingWorksheet!G605&lt;&gt;"",TrackingWorksheet!G605&lt;=WeeklySummary!$C$7),1,0)*D600)</f>
        <v>0</v>
      </c>
      <c r="I600" s="18">
        <f>IF(B600=1,"",IF(AND(TrackingWorksheet!H605&lt;&gt;"",TrackingWorksheet!H605&lt;=WeeklySummary!$C$7),1,0)*D600)</f>
        <v>0</v>
      </c>
      <c r="J600" s="51">
        <f>IF(B600=1,"",IF(AND(TrackingWorksheet!F605="",TrackingWorksheet!G605="", TrackingWorksheet!H605=""),1,0)*D600)</f>
        <v>0</v>
      </c>
      <c r="K600" s="51"/>
      <c r="L600" s="51"/>
      <c r="N600" s="51"/>
    </row>
    <row r="601" spans="2:14" x14ac:dyDescent="0.35">
      <c r="B601" s="25">
        <f>IF(AND(ISBLANK(TrackingWorksheet!B606),ISBLANK(TrackingWorksheet!C606),ISBLANK(TrackingWorksheet!F606),ISBLANK(TrackingWorksheet!#REF!),
ISBLANK(TrackingWorksheet!#REF!),ISBLANK(TrackingWorksheet!#REF!),ISBLANK(TrackingWorksheet!G606),
ISBLANK(TrackingWorksheet!H606)),1,0)</f>
        <v>0</v>
      </c>
      <c r="C601" s="11">
        <f>IF(B601=1,"",TrackingWorksheet!D606)</f>
        <v>0</v>
      </c>
      <c r="D601" s="19">
        <f>IF(B601=1,"",IF(AND(TrackingWorksheet!B606&lt;&gt;"",TrackingWorksheet!B606&lt;=WeeklySummary!$C$7,OR(TrackingWorksheet!C606="",TrackingWorksheet!C606&gt;=WeeklySummary!$C$6)),1,0))</f>
        <v>0</v>
      </c>
      <c r="E601" s="19">
        <f>IF(B601=1,"",IF(AND(TrackingWorksheet!F606&lt;&gt;"",TrackingWorksheet!F606&lt;=WeeklySummary!$C$7,WeeklySummary!$C$6-TrackingWorksheet!F606&lt;60),1,0)*D601)</f>
        <v>0</v>
      </c>
      <c r="F601" s="19">
        <f>IF(B601=1,"",IF(AND(TrackingWorksheet!F606&lt;&gt;"",TrackingWorksheet!F606&lt;=WeeklySummary!$C$7,TrackingWorksheet!F606&gt;$M$3),1,0)*D601)</f>
        <v>0</v>
      </c>
      <c r="G601" s="19">
        <f t="shared" si="9"/>
        <v>0</v>
      </c>
      <c r="H601" s="18">
        <f>IF(B601=1,"",IF(AND(TrackingWorksheet!G606&lt;&gt;"",TrackingWorksheet!G606&lt;=WeeklySummary!$C$7),1,0)*D601)</f>
        <v>0</v>
      </c>
      <c r="I601" s="18">
        <f>IF(B601=1,"",IF(AND(TrackingWorksheet!H606&lt;&gt;"",TrackingWorksheet!H606&lt;=WeeklySummary!$C$7),1,0)*D601)</f>
        <v>0</v>
      </c>
      <c r="J601" s="51">
        <f>IF(B601=1,"",IF(AND(TrackingWorksheet!F606="",TrackingWorksheet!G606="", TrackingWorksheet!H606=""),1,0)*D601)</f>
        <v>0</v>
      </c>
      <c r="K601" s="51"/>
      <c r="L601" s="51"/>
      <c r="N601" s="51"/>
    </row>
    <row r="602" spans="2:14" x14ac:dyDescent="0.35">
      <c r="B602" s="25">
        <f>IF(AND(ISBLANK(TrackingWorksheet!B607),ISBLANK(TrackingWorksheet!C607),ISBLANK(TrackingWorksheet!F607),ISBLANK(TrackingWorksheet!#REF!),
ISBLANK(TrackingWorksheet!#REF!),ISBLANK(TrackingWorksheet!#REF!),ISBLANK(TrackingWorksheet!G607),
ISBLANK(TrackingWorksheet!H607)),1,0)</f>
        <v>0</v>
      </c>
      <c r="C602" s="11">
        <f>IF(B602=1,"",TrackingWorksheet!D607)</f>
        <v>0</v>
      </c>
      <c r="D602" s="19">
        <f>IF(B602=1,"",IF(AND(TrackingWorksheet!B607&lt;&gt;"",TrackingWorksheet!B607&lt;=WeeklySummary!$C$7,OR(TrackingWorksheet!C607="",TrackingWorksheet!C607&gt;=WeeklySummary!$C$6)),1,0))</f>
        <v>0</v>
      </c>
      <c r="E602" s="19">
        <f>IF(B602=1,"",IF(AND(TrackingWorksheet!F607&lt;&gt;"",TrackingWorksheet!F607&lt;=WeeklySummary!$C$7,WeeklySummary!$C$6-TrackingWorksheet!F607&lt;60),1,0)*D602)</f>
        <v>0</v>
      </c>
      <c r="F602" s="19">
        <f>IF(B602=1,"",IF(AND(TrackingWorksheet!F607&lt;&gt;"",TrackingWorksheet!F607&lt;=WeeklySummary!$C$7,TrackingWorksheet!F607&gt;$M$3),1,0)*D602)</f>
        <v>0</v>
      </c>
      <c r="G602" s="19">
        <f t="shared" si="9"/>
        <v>0</v>
      </c>
      <c r="H602" s="18">
        <f>IF(B602=1,"",IF(AND(TrackingWorksheet!G607&lt;&gt;"",TrackingWorksheet!G607&lt;=WeeklySummary!$C$7),1,0)*D602)</f>
        <v>0</v>
      </c>
      <c r="I602" s="18">
        <f>IF(B602=1,"",IF(AND(TrackingWorksheet!H607&lt;&gt;"",TrackingWorksheet!H607&lt;=WeeklySummary!$C$7),1,0)*D602)</f>
        <v>0</v>
      </c>
      <c r="J602" s="51">
        <f>IF(B602=1,"",IF(AND(TrackingWorksheet!F607="",TrackingWorksheet!G607="", TrackingWorksheet!H607=""),1,0)*D602)</f>
        <v>0</v>
      </c>
      <c r="K602" s="51"/>
      <c r="L602" s="51"/>
      <c r="N602" s="51"/>
    </row>
    <row r="603" spans="2:14" x14ac:dyDescent="0.35">
      <c r="B603" s="25">
        <f>IF(AND(ISBLANK(TrackingWorksheet!B608),ISBLANK(TrackingWorksheet!C608),ISBLANK(TrackingWorksheet!F608),ISBLANK(TrackingWorksheet!#REF!),
ISBLANK(TrackingWorksheet!#REF!),ISBLANK(TrackingWorksheet!#REF!),ISBLANK(TrackingWorksheet!G608),
ISBLANK(TrackingWorksheet!H608)),1,0)</f>
        <v>0</v>
      </c>
      <c r="C603" s="11">
        <f>IF(B603=1,"",TrackingWorksheet!D608)</f>
        <v>0</v>
      </c>
      <c r="D603" s="19">
        <f>IF(B603=1,"",IF(AND(TrackingWorksheet!B608&lt;&gt;"",TrackingWorksheet!B608&lt;=WeeklySummary!$C$7,OR(TrackingWorksheet!C608="",TrackingWorksheet!C608&gt;=WeeklySummary!$C$6)),1,0))</f>
        <v>0</v>
      </c>
      <c r="E603" s="19">
        <f>IF(B603=1,"",IF(AND(TrackingWorksheet!F608&lt;&gt;"",TrackingWorksheet!F608&lt;=WeeklySummary!$C$7,WeeklySummary!$C$6-TrackingWorksheet!F608&lt;60),1,0)*D603)</f>
        <v>0</v>
      </c>
      <c r="F603" s="19">
        <f>IF(B603=1,"",IF(AND(TrackingWorksheet!F608&lt;&gt;"",TrackingWorksheet!F608&lt;=WeeklySummary!$C$7,TrackingWorksheet!F608&gt;$M$3),1,0)*D603)</f>
        <v>0</v>
      </c>
      <c r="G603" s="19">
        <f t="shared" si="9"/>
        <v>0</v>
      </c>
      <c r="H603" s="18">
        <f>IF(B603=1,"",IF(AND(TrackingWorksheet!G608&lt;&gt;"",TrackingWorksheet!G608&lt;=WeeklySummary!$C$7),1,0)*D603)</f>
        <v>0</v>
      </c>
      <c r="I603" s="18">
        <f>IF(B603=1,"",IF(AND(TrackingWorksheet!H608&lt;&gt;"",TrackingWorksheet!H608&lt;=WeeklySummary!$C$7),1,0)*D603)</f>
        <v>0</v>
      </c>
      <c r="J603" s="51">
        <f>IF(B603=1,"",IF(AND(TrackingWorksheet!F608="",TrackingWorksheet!G608="", TrackingWorksheet!H608=""),1,0)*D603)</f>
        <v>0</v>
      </c>
      <c r="K603" s="51"/>
      <c r="L603" s="51"/>
      <c r="N603" s="51"/>
    </row>
    <row r="604" spans="2:14" x14ac:dyDescent="0.35">
      <c r="B604" s="25">
        <f>IF(AND(ISBLANK(TrackingWorksheet!B609),ISBLANK(TrackingWorksheet!C609),ISBLANK(TrackingWorksheet!F609),ISBLANK(TrackingWorksheet!#REF!),
ISBLANK(TrackingWorksheet!#REF!),ISBLANK(TrackingWorksheet!#REF!),ISBLANK(TrackingWorksheet!G609),
ISBLANK(TrackingWorksheet!H609)),1,0)</f>
        <v>0</v>
      </c>
      <c r="C604" s="11">
        <f>IF(B604=1,"",TrackingWorksheet!D609)</f>
        <v>0</v>
      </c>
      <c r="D604" s="19">
        <f>IF(B604=1,"",IF(AND(TrackingWorksheet!B609&lt;&gt;"",TrackingWorksheet!B609&lt;=WeeklySummary!$C$7,OR(TrackingWorksheet!C609="",TrackingWorksheet!C609&gt;=WeeklySummary!$C$6)),1,0))</f>
        <v>0</v>
      </c>
      <c r="E604" s="19">
        <f>IF(B604=1,"",IF(AND(TrackingWorksheet!F609&lt;&gt;"",TrackingWorksheet!F609&lt;=WeeklySummary!$C$7,WeeklySummary!$C$6-TrackingWorksheet!F609&lt;60),1,0)*D604)</f>
        <v>0</v>
      </c>
      <c r="F604" s="19">
        <f>IF(B604=1,"",IF(AND(TrackingWorksheet!F609&lt;&gt;"",TrackingWorksheet!F609&lt;=WeeklySummary!$C$7,TrackingWorksheet!F609&gt;$M$3),1,0)*D604)</f>
        <v>0</v>
      </c>
      <c r="G604" s="19">
        <f t="shared" si="9"/>
        <v>0</v>
      </c>
      <c r="H604" s="18">
        <f>IF(B604=1,"",IF(AND(TrackingWorksheet!G609&lt;&gt;"",TrackingWorksheet!G609&lt;=WeeklySummary!$C$7),1,0)*D604)</f>
        <v>0</v>
      </c>
      <c r="I604" s="18">
        <f>IF(B604=1,"",IF(AND(TrackingWorksheet!H609&lt;&gt;"",TrackingWorksheet!H609&lt;=WeeklySummary!$C$7),1,0)*D604)</f>
        <v>0</v>
      </c>
      <c r="J604" s="51">
        <f>IF(B604=1,"",IF(AND(TrackingWorksheet!F609="",TrackingWorksheet!G609="", TrackingWorksheet!H609=""),1,0)*D604)</f>
        <v>0</v>
      </c>
      <c r="K604" s="51"/>
      <c r="L604" s="51"/>
      <c r="N604" s="51"/>
    </row>
    <row r="605" spans="2:14" x14ac:dyDescent="0.35">
      <c r="B605" s="25">
        <f>IF(AND(ISBLANK(TrackingWorksheet!B610),ISBLANK(TrackingWorksheet!C610),ISBLANK(TrackingWorksheet!F610),ISBLANK(TrackingWorksheet!#REF!),
ISBLANK(TrackingWorksheet!#REF!),ISBLANK(TrackingWorksheet!#REF!),ISBLANK(TrackingWorksheet!G610),
ISBLANK(TrackingWorksheet!H610)),1,0)</f>
        <v>0</v>
      </c>
      <c r="C605" s="11">
        <f>IF(B605=1,"",TrackingWorksheet!D610)</f>
        <v>0</v>
      </c>
      <c r="D605" s="19">
        <f>IF(B605=1,"",IF(AND(TrackingWorksheet!B610&lt;&gt;"",TrackingWorksheet!B610&lt;=WeeklySummary!$C$7,OR(TrackingWorksheet!C610="",TrackingWorksheet!C610&gt;=WeeklySummary!$C$6)),1,0))</f>
        <v>0</v>
      </c>
      <c r="E605" s="19">
        <f>IF(B605=1,"",IF(AND(TrackingWorksheet!F610&lt;&gt;"",TrackingWorksheet!F610&lt;=WeeklySummary!$C$7,WeeklySummary!$C$6-TrackingWorksheet!F610&lt;60),1,0)*D605)</f>
        <v>0</v>
      </c>
      <c r="F605" s="19">
        <f>IF(B605=1,"",IF(AND(TrackingWorksheet!F610&lt;&gt;"",TrackingWorksheet!F610&lt;=WeeklySummary!$C$7,TrackingWorksheet!F610&gt;$M$3),1,0)*D605)</f>
        <v>0</v>
      </c>
      <c r="G605" s="19">
        <f t="shared" si="9"/>
        <v>0</v>
      </c>
      <c r="H605" s="18">
        <f>IF(B605=1,"",IF(AND(TrackingWorksheet!G610&lt;&gt;"",TrackingWorksheet!G610&lt;=WeeklySummary!$C$7),1,0)*D605)</f>
        <v>0</v>
      </c>
      <c r="I605" s="18">
        <f>IF(B605=1,"",IF(AND(TrackingWorksheet!H610&lt;&gt;"",TrackingWorksheet!H610&lt;=WeeklySummary!$C$7),1,0)*D605)</f>
        <v>0</v>
      </c>
      <c r="J605" s="51">
        <f>IF(B605=1,"",IF(AND(TrackingWorksheet!F610="",TrackingWorksheet!G610="", TrackingWorksheet!H610=""),1,0)*D605)</f>
        <v>0</v>
      </c>
      <c r="K605" s="51"/>
      <c r="L605" s="51"/>
      <c r="N605" s="51"/>
    </row>
    <row r="606" spans="2:14" x14ac:dyDescent="0.35">
      <c r="B606" s="25">
        <f>IF(AND(ISBLANK(TrackingWorksheet!B611),ISBLANK(TrackingWorksheet!C611),ISBLANK(TrackingWorksheet!F611),ISBLANK(TrackingWorksheet!#REF!),
ISBLANK(TrackingWorksheet!#REF!),ISBLANK(TrackingWorksheet!#REF!),ISBLANK(TrackingWorksheet!G611),
ISBLANK(TrackingWorksheet!H611)),1,0)</f>
        <v>0</v>
      </c>
      <c r="C606" s="11">
        <f>IF(B606=1,"",TrackingWorksheet!D611)</f>
        <v>0</v>
      </c>
      <c r="D606" s="19">
        <f>IF(B606=1,"",IF(AND(TrackingWorksheet!B611&lt;&gt;"",TrackingWorksheet!B611&lt;=WeeklySummary!$C$7,OR(TrackingWorksheet!C611="",TrackingWorksheet!C611&gt;=WeeklySummary!$C$6)),1,0))</f>
        <v>0</v>
      </c>
      <c r="E606" s="19">
        <f>IF(B606=1,"",IF(AND(TrackingWorksheet!F611&lt;&gt;"",TrackingWorksheet!F611&lt;=WeeklySummary!$C$7,WeeklySummary!$C$6-TrackingWorksheet!F611&lt;60),1,0)*D606)</f>
        <v>0</v>
      </c>
      <c r="F606" s="19">
        <f>IF(B606=1,"",IF(AND(TrackingWorksheet!F611&lt;&gt;"",TrackingWorksheet!F611&lt;=WeeklySummary!$C$7,TrackingWorksheet!F611&gt;$M$3),1,0)*D606)</f>
        <v>0</v>
      </c>
      <c r="G606" s="19">
        <f t="shared" si="9"/>
        <v>0</v>
      </c>
      <c r="H606" s="18">
        <f>IF(B606=1,"",IF(AND(TrackingWorksheet!G611&lt;&gt;"",TrackingWorksheet!G611&lt;=WeeklySummary!$C$7),1,0)*D606)</f>
        <v>0</v>
      </c>
      <c r="I606" s="18">
        <f>IF(B606=1,"",IF(AND(TrackingWorksheet!H611&lt;&gt;"",TrackingWorksheet!H611&lt;=WeeklySummary!$C$7),1,0)*D606)</f>
        <v>0</v>
      </c>
      <c r="J606" s="51">
        <f>IF(B606=1,"",IF(AND(TrackingWorksheet!F611="",TrackingWorksheet!G611="", TrackingWorksheet!H611=""),1,0)*D606)</f>
        <v>0</v>
      </c>
      <c r="K606" s="51"/>
      <c r="L606" s="51"/>
      <c r="N606" s="51"/>
    </row>
    <row r="607" spans="2:14" x14ac:dyDescent="0.35">
      <c r="B607" s="25">
        <f>IF(AND(ISBLANK(TrackingWorksheet!B612),ISBLANK(TrackingWorksheet!C612),ISBLANK(TrackingWorksheet!F612),ISBLANK(TrackingWorksheet!#REF!),
ISBLANK(TrackingWorksheet!#REF!),ISBLANK(TrackingWorksheet!#REF!),ISBLANK(TrackingWorksheet!G612),
ISBLANK(TrackingWorksheet!H612)),1,0)</f>
        <v>0</v>
      </c>
      <c r="C607" s="11">
        <f>IF(B607=1,"",TrackingWorksheet!D612)</f>
        <v>0</v>
      </c>
      <c r="D607" s="19">
        <f>IF(B607=1,"",IF(AND(TrackingWorksheet!B612&lt;&gt;"",TrackingWorksheet!B612&lt;=WeeklySummary!$C$7,OR(TrackingWorksheet!C612="",TrackingWorksheet!C612&gt;=WeeklySummary!$C$6)),1,0))</f>
        <v>0</v>
      </c>
      <c r="E607" s="19">
        <f>IF(B607=1,"",IF(AND(TrackingWorksheet!F612&lt;&gt;"",TrackingWorksheet!F612&lt;=WeeklySummary!$C$7,WeeklySummary!$C$6-TrackingWorksheet!F612&lt;60),1,0)*D607)</f>
        <v>0</v>
      </c>
      <c r="F607" s="19">
        <f>IF(B607=1,"",IF(AND(TrackingWorksheet!F612&lt;&gt;"",TrackingWorksheet!F612&lt;=WeeklySummary!$C$7,TrackingWorksheet!F612&gt;$M$3),1,0)*D607)</f>
        <v>0</v>
      </c>
      <c r="G607" s="19">
        <f t="shared" si="9"/>
        <v>0</v>
      </c>
      <c r="H607" s="18">
        <f>IF(B607=1,"",IF(AND(TrackingWorksheet!G612&lt;&gt;"",TrackingWorksheet!G612&lt;=WeeklySummary!$C$7),1,0)*D607)</f>
        <v>0</v>
      </c>
      <c r="I607" s="18">
        <f>IF(B607=1,"",IF(AND(TrackingWorksheet!H612&lt;&gt;"",TrackingWorksheet!H612&lt;=WeeklySummary!$C$7),1,0)*D607)</f>
        <v>0</v>
      </c>
      <c r="J607" s="51">
        <f>IF(B607=1,"",IF(AND(TrackingWorksheet!F612="",TrackingWorksheet!G612="", TrackingWorksheet!H612=""),1,0)*D607)</f>
        <v>0</v>
      </c>
      <c r="K607" s="51"/>
      <c r="L607" s="51"/>
      <c r="N607" s="51"/>
    </row>
    <row r="608" spans="2:14" x14ac:dyDescent="0.35">
      <c r="B608" s="25">
        <f>IF(AND(ISBLANK(TrackingWorksheet!B613),ISBLANK(TrackingWorksheet!C613),ISBLANK(TrackingWorksheet!F613),ISBLANK(TrackingWorksheet!#REF!),
ISBLANK(TrackingWorksheet!#REF!),ISBLANK(TrackingWorksheet!#REF!),ISBLANK(TrackingWorksheet!G613),
ISBLANK(TrackingWorksheet!H613)),1,0)</f>
        <v>0</v>
      </c>
      <c r="C608" s="11">
        <f>IF(B608=1,"",TrackingWorksheet!D613)</f>
        <v>0</v>
      </c>
      <c r="D608" s="19">
        <f>IF(B608=1,"",IF(AND(TrackingWorksheet!B613&lt;&gt;"",TrackingWorksheet!B613&lt;=WeeklySummary!$C$7,OR(TrackingWorksheet!C613="",TrackingWorksheet!C613&gt;=WeeklySummary!$C$6)),1,0))</f>
        <v>0</v>
      </c>
      <c r="E608" s="19">
        <f>IF(B608=1,"",IF(AND(TrackingWorksheet!F613&lt;&gt;"",TrackingWorksheet!F613&lt;=WeeklySummary!$C$7,WeeklySummary!$C$6-TrackingWorksheet!F613&lt;60),1,0)*D608)</f>
        <v>0</v>
      </c>
      <c r="F608" s="19">
        <f>IF(B608=1,"",IF(AND(TrackingWorksheet!F613&lt;&gt;"",TrackingWorksheet!F613&lt;=WeeklySummary!$C$7,TrackingWorksheet!F613&gt;$M$3),1,0)*D608)</f>
        <v>0</v>
      </c>
      <c r="G608" s="19">
        <f t="shared" si="9"/>
        <v>0</v>
      </c>
      <c r="H608" s="18">
        <f>IF(B608=1,"",IF(AND(TrackingWorksheet!G613&lt;&gt;"",TrackingWorksheet!G613&lt;=WeeklySummary!$C$7),1,0)*D608)</f>
        <v>0</v>
      </c>
      <c r="I608" s="18">
        <f>IF(B608=1,"",IF(AND(TrackingWorksheet!H613&lt;&gt;"",TrackingWorksheet!H613&lt;=WeeklySummary!$C$7),1,0)*D608)</f>
        <v>0</v>
      </c>
      <c r="J608" s="51">
        <f>IF(B608=1,"",IF(AND(TrackingWorksheet!F613="",TrackingWorksheet!G613="", TrackingWorksheet!H613=""),1,0)*D608)</f>
        <v>0</v>
      </c>
      <c r="K608" s="51"/>
      <c r="L608" s="51"/>
      <c r="N608" s="51"/>
    </row>
    <row r="609" spans="2:14" x14ac:dyDescent="0.35">
      <c r="B609" s="25">
        <f>IF(AND(ISBLANK(TrackingWorksheet!B614),ISBLANK(TrackingWorksheet!C614),ISBLANK(TrackingWorksheet!F614),ISBLANK(TrackingWorksheet!#REF!),
ISBLANK(TrackingWorksheet!#REF!),ISBLANK(TrackingWorksheet!#REF!),ISBLANK(TrackingWorksheet!G614),
ISBLANK(TrackingWorksheet!H614)),1,0)</f>
        <v>0</v>
      </c>
      <c r="C609" s="11">
        <f>IF(B609=1,"",TrackingWorksheet!D614)</f>
        <v>0</v>
      </c>
      <c r="D609" s="19">
        <f>IF(B609=1,"",IF(AND(TrackingWorksheet!B614&lt;&gt;"",TrackingWorksheet!B614&lt;=WeeklySummary!$C$7,OR(TrackingWorksheet!C614="",TrackingWorksheet!C614&gt;=WeeklySummary!$C$6)),1,0))</f>
        <v>0</v>
      </c>
      <c r="E609" s="19">
        <f>IF(B609=1,"",IF(AND(TrackingWorksheet!F614&lt;&gt;"",TrackingWorksheet!F614&lt;=WeeklySummary!$C$7,WeeklySummary!$C$6-TrackingWorksheet!F614&lt;60),1,0)*D609)</f>
        <v>0</v>
      </c>
      <c r="F609" s="19">
        <f>IF(B609=1,"",IF(AND(TrackingWorksheet!F614&lt;&gt;"",TrackingWorksheet!F614&lt;=WeeklySummary!$C$7,TrackingWorksheet!F614&gt;$M$3),1,0)*D609)</f>
        <v>0</v>
      </c>
      <c r="G609" s="19">
        <f t="shared" si="9"/>
        <v>0</v>
      </c>
      <c r="H609" s="18">
        <f>IF(B609=1,"",IF(AND(TrackingWorksheet!G614&lt;&gt;"",TrackingWorksheet!G614&lt;=WeeklySummary!$C$7),1,0)*D609)</f>
        <v>0</v>
      </c>
      <c r="I609" s="18">
        <f>IF(B609=1,"",IF(AND(TrackingWorksheet!H614&lt;&gt;"",TrackingWorksheet!H614&lt;=WeeklySummary!$C$7),1,0)*D609)</f>
        <v>0</v>
      </c>
      <c r="J609" s="51">
        <f>IF(B609=1,"",IF(AND(TrackingWorksheet!F614="",TrackingWorksheet!G614="", TrackingWorksheet!H614=""),1,0)*D609)</f>
        <v>0</v>
      </c>
      <c r="K609" s="51"/>
      <c r="L609" s="51"/>
      <c r="N609" s="51"/>
    </row>
    <row r="610" spans="2:14" x14ac:dyDescent="0.35">
      <c r="B610" s="25">
        <f>IF(AND(ISBLANK(TrackingWorksheet!B615),ISBLANK(TrackingWorksheet!C615),ISBLANK(TrackingWorksheet!F615),ISBLANK(TrackingWorksheet!#REF!),
ISBLANK(TrackingWorksheet!#REF!),ISBLANK(TrackingWorksheet!#REF!),ISBLANK(TrackingWorksheet!G615),
ISBLANK(TrackingWorksheet!H615)),1,0)</f>
        <v>0</v>
      </c>
      <c r="C610" s="11">
        <f>IF(B610=1,"",TrackingWorksheet!D615)</f>
        <v>0</v>
      </c>
      <c r="D610" s="19">
        <f>IF(B610=1,"",IF(AND(TrackingWorksheet!B615&lt;&gt;"",TrackingWorksheet!B615&lt;=WeeklySummary!$C$7,OR(TrackingWorksheet!C615="",TrackingWorksheet!C615&gt;=WeeklySummary!$C$6)),1,0))</f>
        <v>0</v>
      </c>
      <c r="E610" s="19">
        <f>IF(B610=1,"",IF(AND(TrackingWorksheet!F615&lt;&gt;"",TrackingWorksheet!F615&lt;=WeeklySummary!$C$7,WeeklySummary!$C$6-TrackingWorksheet!F615&lt;60),1,0)*D610)</f>
        <v>0</v>
      </c>
      <c r="F610" s="19">
        <f>IF(B610=1,"",IF(AND(TrackingWorksheet!F615&lt;&gt;"",TrackingWorksheet!F615&lt;=WeeklySummary!$C$7,TrackingWorksheet!F615&gt;$M$3),1,0)*D610)</f>
        <v>0</v>
      </c>
      <c r="G610" s="19">
        <f t="shared" si="9"/>
        <v>0</v>
      </c>
      <c r="H610" s="18">
        <f>IF(B610=1,"",IF(AND(TrackingWorksheet!G615&lt;&gt;"",TrackingWorksheet!G615&lt;=WeeklySummary!$C$7),1,0)*D610)</f>
        <v>0</v>
      </c>
      <c r="I610" s="18">
        <f>IF(B610=1,"",IF(AND(TrackingWorksheet!H615&lt;&gt;"",TrackingWorksheet!H615&lt;=WeeklySummary!$C$7),1,0)*D610)</f>
        <v>0</v>
      </c>
      <c r="J610" s="51">
        <f>IF(B610=1,"",IF(AND(TrackingWorksheet!F615="",TrackingWorksheet!G615="", TrackingWorksheet!H615=""),1,0)*D610)</f>
        <v>0</v>
      </c>
      <c r="K610" s="51"/>
      <c r="L610" s="51"/>
      <c r="N610" s="51"/>
    </row>
    <row r="611" spans="2:14" x14ac:dyDescent="0.35">
      <c r="B611" s="25">
        <f>IF(AND(ISBLANK(TrackingWorksheet!B616),ISBLANK(TrackingWorksheet!C616),ISBLANK(TrackingWorksheet!F616),ISBLANK(TrackingWorksheet!#REF!),
ISBLANK(TrackingWorksheet!#REF!),ISBLANK(TrackingWorksheet!#REF!),ISBLANK(TrackingWorksheet!G616),
ISBLANK(TrackingWorksheet!H616)),1,0)</f>
        <v>0</v>
      </c>
      <c r="C611" s="11">
        <f>IF(B611=1,"",TrackingWorksheet!D616)</f>
        <v>0</v>
      </c>
      <c r="D611" s="19">
        <f>IF(B611=1,"",IF(AND(TrackingWorksheet!B616&lt;&gt;"",TrackingWorksheet!B616&lt;=WeeklySummary!$C$7,OR(TrackingWorksheet!C616="",TrackingWorksheet!C616&gt;=WeeklySummary!$C$6)),1,0))</f>
        <v>0</v>
      </c>
      <c r="E611" s="19">
        <f>IF(B611=1,"",IF(AND(TrackingWorksheet!F616&lt;&gt;"",TrackingWorksheet!F616&lt;=WeeklySummary!$C$7,WeeklySummary!$C$6-TrackingWorksheet!F616&lt;60),1,0)*D611)</f>
        <v>0</v>
      </c>
      <c r="F611" s="19">
        <f>IF(B611=1,"",IF(AND(TrackingWorksheet!F616&lt;&gt;"",TrackingWorksheet!F616&lt;=WeeklySummary!$C$7,TrackingWorksheet!F616&gt;$M$3),1,0)*D611)</f>
        <v>0</v>
      </c>
      <c r="G611" s="19">
        <f t="shared" si="9"/>
        <v>0</v>
      </c>
      <c r="H611" s="18">
        <f>IF(B611=1,"",IF(AND(TrackingWorksheet!G616&lt;&gt;"",TrackingWorksheet!G616&lt;=WeeklySummary!$C$7),1,0)*D611)</f>
        <v>0</v>
      </c>
      <c r="I611" s="18">
        <f>IF(B611=1,"",IF(AND(TrackingWorksheet!H616&lt;&gt;"",TrackingWorksheet!H616&lt;=WeeklySummary!$C$7),1,0)*D611)</f>
        <v>0</v>
      </c>
      <c r="J611" s="51">
        <f>IF(B611=1,"",IF(AND(TrackingWorksheet!F616="",TrackingWorksheet!G616="", TrackingWorksheet!H616=""),1,0)*D611)</f>
        <v>0</v>
      </c>
      <c r="K611" s="51"/>
      <c r="L611" s="51"/>
      <c r="N611" s="51"/>
    </row>
    <row r="612" spans="2:14" x14ac:dyDescent="0.35">
      <c r="B612" s="25">
        <f>IF(AND(ISBLANK(TrackingWorksheet!B617),ISBLANK(TrackingWorksheet!C617),ISBLANK(TrackingWorksheet!F617),ISBLANK(TrackingWorksheet!#REF!),
ISBLANK(TrackingWorksheet!#REF!),ISBLANK(TrackingWorksheet!#REF!),ISBLANK(TrackingWorksheet!G617),
ISBLANK(TrackingWorksheet!H617)),1,0)</f>
        <v>0</v>
      </c>
      <c r="C612" s="11">
        <f>IF(B612=1,"",TrackingWorksheet!D617)</f>
        <v>0</v>
      </c>
      <c r="D612" s="19">
        <f>IF(B612=1,"",IF(AND(TrackingWorksheet!B617&lt;&gt;"",TrackingWorksheet!B617&lt;=WeeklySummary!$C$7,OR(TrackingWorksheet!C617="",TrackingWorksheet!C617&gt;=WeeklySummary!$C$6)),1,0))</f>
        <v>0</v>
      </c>
      <c r="E612" s="19">
        <f>IF(B612=1,"",IF(AND(TrackingWorksheet!F617&lt;&gt;"",TrackingWorksheet!F617&lt;=WeeklySummary!$C$7,WeeklySummary!$C$6-TrackingWorksheet!F617&lt;60),1,0)*D612)</f>
        <v>0</v>
      </c>
      <c r="F612" s="19">
        <f>IF(B612=1,"",IF(AND(TrackingWorksheet!F617&lt;&gt;"",TrackingWorksheet!F617&lt;=WeeklySummary!$C$7,TrackingWorksheet!F617&gt;$M$3),1,0)*D612)</f>
        <v>0</v>
      </c>
      <c r="G612" s="19">
        <f t="shared" si="9"/>
        <v>0</v>
      </c>
      <c r="H612" s="18">
        <f>IF(B612=1,"",IF(AND(TrackingWorksheet!G617&lt;&gt;"",TrackingWorksheet!G617&lt;=WeeklySummary!$C$7),1,0)*D612)</f>
        <v>0</v>
      </c>
      <c r="I612" s="18">
        <f>IF(B612=1,"",IF(AND(TrackingWorksheet!H617&lt;&gt;"",TrackingWorksheet!H617&lt;=WeeklySummary!$C$7),1,0)*D612)</f>
        <v>0</v>
      </c>
      <c r="J612" s="51">
        <f>IF(B612=1,"",IF(AND(TrackingWorksheet!F617="",TrackingWorksheet!G617="", TrackingWorksheet!H617=""),1,0)*D612)</f>
        <v>0</v>
      </c>
      <c r="K612" s="51"/>
      <c r="L612" s="51"/>
      <c r="N612" s="51"/>
    </row>
    <row r="613" spans="2:14" x14ac:dyDescent="0.35">
      <c r="B613" s="25">
        <f>IF(AND(ISBLANK(TrackingWorksheet!B618),ISBLANK(TrackingWorksheet!C618),ISBLANK(TrackingWorksheet!F618),ISBLANK(TrackingWorksheet!#REF!),
ISBLANK(TrackingWorksheet!#REF!),ISBLANK(TrackingWorksheet!#REF!),ISBLANK(TrackingWorksheet!G618),
ISBLANK(TrackingWorksheet!H618)),1,0)</f>
        <v>0</v>
      </c>
      <c r="C613" s="11">
        <f>IF(B613=1,"",TrackingWorksheet!D618)</f>
        <v>0</v>
      </c>
      <c r="D613" s="19">
        <f>IF(B613=1,"",IF(AND(TrackingWorksheet!B618&lt;&gt;"",TrackingWorksheet!B618&lt;=WeeklySummary!$C$7,OR(TrackingWorksheet!C618="",TrackingWorksheet!C618&gt;=WeeklySummary!$C$6)),1,0))</f>
        <v>0</v>
      </c>
      <c r="E613" s="19">
        <f>IF(B613=1,"",IF(AND(TrackingWorksheet!F618&lt;&gt;"",TrackingWorksheet!F618&lt;=WeeklySummary!$C$7,WeeklySummary!$C$6-TrackingWorksheet!F618&lt;60),1,0)*D613)</f>
        <v>0</v>
      </c>
      <c r="F613" s="19">
        <f>IF(B613=1,"",IF(AND(TrackingWorksheet!F618&lt;&gt;"",TrackingWorksheet!F618&lt;=WeeklySummary!$C$7,TrackingWorksheet!F618&gt;$M$3),1,0)*D613)</f>
        <v>0</v>
      </c>
      <c r="G613" s="19">
        <f t="shared" si="9"/>
        <v>0</v>
      </c>
      <c r="H613" s="18">
        <f>IF(B613=1,"",IF(AND(TrackingWorksheet!G618&lt;&gt;"",TrackingWorksheet!G618&lt;=WeeklySummary!$C$7),1,0)*D613)</f>
        <v>0</v>
      </c>
      <c r="I613" s="18">
        <f>IF(B613=1,"",IF(AND(TrackingWorksheet!H618&lt;&gt;"",TrackingWorksheet!H618&lt;=WeeklySummary!$C$7),1,0)*D613)</f>
        <v>0</v>
      </c>
      <c r="J613" s="51">
        <f>IF(B613=1,"",IF(AND(TrackingWorksheet!F618="",TrackingWorksheet!G618="", TrackingWorksheet!H618=""),1,0)*D613)</f>
        <v>0</v>
      </c>
      <c r="K613" s="51"/>
      <c r="L613" s="51"/>
      <c r="N613" s="51"/>
    </row>
    <row r="614" spans="2:14" x14ac:dyDescent="0.35">
      <c r="B614" s="25">
        <f>IF(AND(ISBLANK(TrackingWorksheet!B619),ISBLANK(TrackingWorksheet!C619),ISBLANK(TrackingWorksheet!F619),ISBLANK(TrackingWorksheet!#REF!),
ISBLANK(TrackingWorksheet!#REF!),ISBLANK(TrackingWorksheet!#REF!),ISBLANK(TrackingWorksheet!G619),
ISBLANK(TrackingWorksheet!H619)),1,0)</f>
        <v>0</v>
      </c>
      <c r="C614" s="11">
        <f>IF(B614=1,"",TrackingWorksheet!D619)</f>
        <v>0</v>
      </c>
      <c r="D614" s="19">
        <f>IF(B614=1,"",IF(AND(TrackingWorksheet!B619&lt;&gt;"",TrackingWorksheet!B619&lt;=WeeklySummary!$C$7,OR(TrackingWorksheet!C619="",TrackingWorksheet!C619&gt;=WeeklySummary!$C$6)),1,0))</f>
        <v>0</v>
      </c>
      <c r="E614" s="19">
        <f>IF(B614=1,"",IF(AND(TrackingWorksheet!F619&lt;&gt;"",TrackingWorksheet!F619&lt;=WeeklySummary!$C$7,WeeklySummary!$C$6-TrackingWorksheet!F619&lt;60),1,0)*D614)</f>
        <v>0</v>
      </c>
      <c r="F614" s="19">
        <f>IF(B614=1,"",IF(AND(TrackingWorksheet!F619&lt;&gt;"",TrackingWorksheet!F619&lt;=WeeklySummary!$C$7,TrackingWorksheet!F619&gt;$M$3),1,0)*D614)</f>
        <v>0</v>
      </c>
      <c r="G614" s="19">
        <f t="shared" si="9"/>
        <v>0</v>
      </c>
      <c r="H614" s="18">
        <f>IF(B614=1,"",IF(AND(TrackingWorksheet!G619&lt;&gt;"",TrackingWorksheet!G619&lt;=WeeklySummary!$C$7),1,0)*D614)</f>
        <v>0</v>
      </c>
      <c r="I614" s="18">
        <f>IF(B614=1,"",IF(AND(TrackingWorksheet!H619&lt;&gt;"",TrackingWorksheet!H619&lt;=WeeklySummary!$C$7),1,0)*D614)</f>
        <v>0</v>
      </c>
      <c r="J614" s="51">
        <f>IF(B614=1,"",IF(AND(TrackingWorksheet!F619="",TrackingWorksheet!G619="", TrackingWorksheet!H619=""),1,0)*D614)</f>
        <v>0</v>
      </c>
      <c r="K614" s="51"/>
      <c r="L614" s="51"/>
      <c r="N614" s="51"/>
    </row>
    <row r="615" spans="2:14" x14ac:dyDescent="0.35">
      <c r="B615" s="25">
        <f>IF(AND(ISBLANK(TrackingWorksheet!B620),ISBLANK(TrackingWorksheet!C620),ISBLANK(TrackingWorksheet!F620),ISBLANK(TrackingWorksheet!#REF!),
ISBLANK(TrackingWorksheet!#REF!),ISBLANK(TrackingWorksheet!#REF!),ISBLANK(TrackingWorksheet!G620),
ISBLANK(TrackingWorksheet!H620)),1,0)</f>
        <v>0</v>
      </c>
      <c r="C615" s="11">
        <f>IF(B615=1,"",TrackingWorksheet!D620)</f>
        <v>0</v>
      </c>
      <c r="D615" s="19">
        <f>IF(B615=1,"",IF(AND(TrackingWorksheet!B620&lt;&gt;"",TrackingWorksheet!B620&lt;=WeeklySummary!$C$7,OR(TrackingWorksheet!C620="",TrackingWorksheet!C620&gt;=WeeklySummary!$C$6)),1,0))</f>
        <v>0</v>
      </c>
      <c r="E615" s="19">
        <f>IF(B615=1,"",IF(AND(TrackingWorksheet!F620&lt;&gt;"",TrackingWorksheet!F620&lt;=WeeklySummary!$C$7,WeeklySummary!$C$6-TrackingWorksheet!F620&lt;60),1,0)*D615)</f>
        <v>0</v>
      </c>
      <c r="F615" s="19">
        <f>IF(B615=1,"",IF(AND(TrackingWorksheet!F620&lt;&gt;"",TrackingWorksheet!F620&lt;=WeeklySummary!$C$7,TrackingWorksheet!F620&gt;$M$3),1,0)*D615)</f>
        <v>0</v>
      </c>
      <c r="G615" s="19">
        <f t="shared" si="9"/>
        <v>0</v>
      </c>
      <c r="H615" s="18">
        <f>IF(B615=1,"",IF(AND(TrackingWorksheet!G620&lt;&gt;"",TrackingWorksheet!G620&lt;=WeeklySummary!$C$7),1,0)*D615)</f>
        <v>0</v>
      </c>
      <c r="I615" s="18">
        <f>IF(B615=1,"",IF(AND(TrackingWorksheet!H620&lt;&gt;"",TrackingWorksheet!H620&lt;=WeeklySummary!$C$7),1,0)*D615)</f>
        <v>0</v>
      </c>
      <c r="J615" s="51">
        <f>IF(B615=1,"",IF(AND(TrackingWorksheet!F620="",TrackingWorksheet!G620="", TrackingWorksheet!H620=""),1,0)*D615)</f>
        <v>0</v>
      </c>
      <c r="K615" s="51"/>
      <c r="L615" s="51"/>
      <c r="N615" s="51"/>
    </row>
    <row r="616" spans="2:14" x14ac:dyDescent="0.35">
      <c r="B616" s="25">
        <f>IF(AND(ISBLANK(TrackingWorksheet!B621),ISBLANK(TrackingWorksheet!C621),ISBLANK(TrackingWorksheet!F621),ISBLANK(TrackingWorksheet!#REF!),
ISBLANK(TrackingWorksheet!#REF!),ISBLANK(TrackingWorksheet!#REF!),ISBLANK(TrackingWorksheet!G621),
ISBLANK(TrackingWorksheet!H621)),1,0)</f>
        <v>0</v>
      </c>
      <c r="C616" s="11">
        <f>IF(B616=1,"",TrackingWorksheet!D621)</f>
        <v>0</v>
      </c>
      <c r="D616" s="19">
        <f>IF(B616=1,"",IF(AND(TrackingWorksheet!B621&lt;&gt;"",TrackingWorksheet!B621&lt;=WeeklySummary!$C$7,OR(TrackingWorksheet!C621="",TrackingWorksheet!C621&gt;=WeeklySummary!$C$6)),1,0))</f>
        <v>0</v>
      </c>
      <c r="E616" s="19">
        <f>IF(B616=1,"",IF(AND(TrackingWorksheet!F621&lt;&gt;"",TrackingWorksheet!F621&lt;=WeeklySummary!$C$7,WeeklySummary!$C$6-TrackingWorksheet!F621&lt;60),1,0)*D616)</f>
        <v>0</v>
      </c>
      <c r="F616" s="19">
        <f>IF(B616=1,"",IF(AND(TrackingWorksheet!F621&lt;&gt;"",TrackingWorksheet!F621&lt;=WeeklySummary!$C$7,TrackingWorksheet!F621&gt;$M$3),1,0)*D616)</f>
        <v>0</v>
      </c>
      <c r="G616" s="19">
        <f t="shared" si="9"/>
        <v>0</v>
      </c>
      <c r="H616" s="18">
        <f>IF(B616=1,"",IF(AND(TrackingWorksheet!G621&lt;&gt;"",TrackingWorksheet!G621&lt;=WeeklySummary!$C$7),1,0)*D616)</f>
        <v>0</v>
      </c>
      <c r="I616" s="18">
        <f>IF(B616=1,"",IF(AND(TrackingWorksheet!H621&lt;&gt;"",TrackingWorksheet!H621&lt;=WeeklySummary!$C$7),1,0)*D616)</f>
        <v>0</v>
      </c>
      <c r="J616" s="51">
        <f>IF(B616=1,"",IF(AND(TrackingWorksheet!F621="",TrackingWorksheet!G621="", TrackingWorksheet!H621=""),1,0)*D616)</f>
        <v>0</v>
      </c>
      <c r="K616" s="51"/>
      <c r="L616" s="51"/>
      <c r="N616" s="51"/>
    </row>
    <row r="617" spans="2:14" x14ac:dyDescent="0.35">
      <c r="B617" s="25">
        <f>IF(AND(ISBLANK(TrackingWorksheet!B622),ISBLANK(TrackingWorksheet!C622),ISBLANK(TrackingWorksheet!F622),ISBLANK(TrackingWorksheet!#REF!),
ISBLANK(TrackingWorksheet!#REF!),ISBLANK(TrackingWorksheet!#REF!),ISBLANK(TrackingWorksheet!G622),
ISBLANK(TrackingWorksheet!H622)),1,0)</f>
        <v>0</v>
      </c>
      <c r="C617" s="11">
        <f>IF(B617=1,"",TrackingWorksheet!D622)</f>
        <v>0</v>
      </c>
      <c r="D617" s="19">
        <f>IF(B617=1,"",IF(AND(TrackingWorksheet!B622&lt;&gt;"",TrackingWorksheet!B622&lt;=WeeklySummary!$C$7,OR(TrackingWorksheet!C622="",TrackingWorksheet!C622&gt;=WeeklySummary!$C$6)),1,0))</f>
        <v>0</v>
      </c>
      <c r="E617" s="19">
        <f>IF(B617=1,"",IF(AND(TrackingWorksheet!F622&lt;&gt;"",TrackingWorksheet!F622&lt;=WeeklySummary!$C$7,WeeklySummary!$C$6-TrackingWorksheet!F622&lt;60),1,0)*D617)</f>
        <v>0</v>
      </c>
      <c r="F617" s="19">
        <f>IF(B617=1,"",IF(AND(TrackingWorksheet!F622&lt;&gt;"",TrackingWorksheet!F622&lt;=WeeklySummary!$C$7,TrackingWorksheet!F622&gt;$M$3),1,0)*D617)</f>
        <v>0</v>
      </c>
      <c r="G617" s="19">
        <f t="shared" si="9"/>
        <v>0</v>
      </c>
      <c r="H617" s="18">
        <f>IF(B617=1,"",IF(AND(TrackingWorksheet!G622&lt;&gt;"",TrackingWorksheet!G622&lt;=WeeklySummary!$C$7),1,0)*D617)</f>
        <v>0</v>
      </c>
      <c r="I617" s="18">
        <f>IF(B617=1,"",IF(AND(TrackingWorksheet!H622&lt;&gt;"",TrackingWorksheet!H622&lt;=WeeklySummary!$C$7),1,0)*D617)</f>
        <v>0</v>
      </c>
      <c r="J617" s="51">
        <f>IF(B617=1,"",IF(AND(TrackingWorksheet!F622="",TrackingWorksheet!G622="", TrackingWorksheet!H622=""),1,0)*D617)</f>
        <v>0</v>
      </c>
      <c r="K617" s="51"/>
      <c r="L617" s="51"/>
      <c r="N617" s="51"/>
    </row>
    <row r="618" spans="2:14" x14ac:dyDescent="0.35">
      <c r="B618" s="25">
        <f>IF(AND(ISBLANK(TrackingWorksheet!B623),ISBLANK(TrackingWorksheet!C623),ISBLANK(TrackingWorksheet!F623),ISBLANK(TrackingWorksheet!#REF!),
ISBLANK(TrackingWorksheet!#REF!),ISBLANK(TrackingWorksheet!#REF!),ISBLANK(TrackingWorksheet!G623),
ISBLANK(TrackingWorksheet!H623)),1,0)</f>
        <v>0</v>
      </c>
      <c r="C618" s="11">
        <f>IF(B618=1,"",TrackingWorksheet!D623)</f>
        <v>0</v>
      </c>
      <c r="D618" s="19">
        <f>IF(B618=1,"",IF(AND(TrackingWorksheet!B623&lt;&gt;"",TrackingWorksheet!B623&lt;=WeeklySummary!$C$7,OR(TrackingWorksheet!C623="",TrackingWorksheet!C623&gt;=WeeklySummary!$C$6)),1,0))</f>
        <v>0</v>
      </c>
      <c r="E618" s="19">
        <f>IF(B618=1,"",IF(AND(TrackingWorksheet!F623&lt;&gt;"",TrackingWorksheet!F623&lt;=WeeklySummary!$C$7,WeeklySummary!$C$6-TrackingWorksheet!F623&lt;60),1,0)*D618)</f>
        <v>0</v>
      </c>
      <c r="F618" s="19">
        <f>IF(B618=1,"",IF(AND(TrackingWorksheet!F623&lt;&gt;"",TrackingWorksheet!F623&lt;=WeeklySummary!$C$7,TrackingWorksheet!F623&gt;$M$3),1,0)*D618)</f>
        <v>0</v>
      </c>
      <c r="G618" s="19">
        <f t="shared" si="9"/>
        <v>0</v>
      </c>
      <c r="H618" s="18">
        <f>IF(B618=1,"",IF(AND(TrackingWorksheet!G623&lt;&gt;"",TrackingWorksheet!G623&lt;=WeeklySummary!$C$7),1,0)*D618)</f>
        <v>0</v>
      </c>
      <c r="I618" s="18">
        <f>IF(B618=1,"",IF(AND(TrackingWorksheet!H623&lt;&gt;"",TrackingWorksheet!H623&lt;=WeeklySummary!$C$7),1,0)*D618)</f>
        <v>0</v>
      </c>
      <c r="J618" s="51">
        <f>IF(B618=1,"",IF(AND(TrackingWorksheet!F623="",TrackingWorksheet!G623="", TrackingWorksheet!H623=""),1,0)*D618)</f>
        <v>0</v>
      </c>
      <c r="K618" s="51"/>
      <c r="L618" s="51"/>
      <c r="N618" s="51"/>
    </row>
    <row r="619" spans="2:14" x14ac:dyDescent="0.35">
      <c r="B619" s="25">
        <f>IF(AND(ISBLANK(TrackingWorksheet!B624),ISBLANK(TrackingWorksheet!C624),ISBLANK(TrackingWorksheet!F624),ISBLANK(TrackingWorksheet!#REF!),
ISBLANK(TrackingWorksheet!#REF!),ISBLANK(TrackingWorksheet!#REF!),ISBLANK(TrackingWorksheet!G624),
ISBLANK(TrackingWorksheet!H624)),1,0)</f>
        <v>0</v>
      </c>
      <c r="C619" s="11">
        <f>IF(B619=1,"",TrackingWorksheet!D624)</f>
        <v>0</v>
      </c>
      <c r="D619" s="19">
        <f>IF(B619=1,"",IF(AND(TrackingWorksheet!B624&lt;&gt;"",TrackingWorksheet!B624&lt;=WeeklySummary!$C$7,OR(TrackingWorksheet!C624="",TrackingWorksheet!C624&gt;=WeeklySummary!$C$6)),1,0))</f>
        <v>0</v>
      </c>
      <c r="E619" s="19">
        <f>IF(B619=1,"",IF(AND(TrackingWorksheet!F624&lt;&gt;"",TrackingWorksheet!F624&lt;=WeeklySummary!$C$7,WeeklySummary!$C$6-TrackingWorksheet!F624&lt;60),1,0)*D619)</f>
        <v>0</v>
      </c>
      <c r="F619" s="19">
        <f>IF(B619=1,"",IF(AND(TrackingWorksheet!F624&lt;&gt;"",TrackingWorksheet!F624&lt;=WeeklySummary!$C$7,TrackingWorksheet!F624&gt;$M$3),1,0)*D619)</f>
        <v>0</v>
      </c>
      <c r="G619" s="19">
        <f t="shared" si="9"/>
        <v>0</v>
      </c>
      <c r="H619" s="18">
        <f>IF(B619=1,"",IF(AND(TrackingWorksheet!G624&lt;&gt;"",TrackingWorksheet!G624&lt;=WeeklySummary!$C$7),1,0)*D619)</f>
        <v>0</v>
      </c>
      <c r="I619" s="18">
        <f>IF(B619=1,"",IF(AND(TrackingWorksheet!H624&lt;&gt;"",TrackingWorksheet!H624&lt;=WeeklySummary!$C$7),1,0)*D619)</f>
        <v>0</v>
      </c>
      <c r="J619" s="51">
        <f>IF(B619=1,"",IF(AND(TrackingWorksheet!F624="",TrackingWorksheet!G624="", TrackingWorksheet!H624=""),1,0)*D619)</f>
        <v>0</v>
      </c>
      <c r="K619" s="51"/>
      <c r="L619" s="51"/>
      <c r="N619" s="51"/>
    </row>
    <row r="620" spans="2:14" x14ac:dyDescent="0.35">
      <c r="B620" s="25">
        <f>IF(AND(ISBLANK(TrackingWorksheet!B625),ISBLANK(TrackingWorksheet!C625),ISBLANK(TrackingWorksheet!F625),ISBLANK(TrackingWorksheet!#REF!),
ISBLANK(TrackingWorksheet!#REF!),ISBLANK(TrackingWorksheet!#REF!),ISBLANK(TrackingWorksheet!G625),
ISBLANK(TrackingWorksheet!H625)),1,0)</f>
        <v>0</v>
      </c>
      <c r="C620" s="11">
        <f>IF(B620=1,"",TrackingWorksheet!D625)</f>
        <v>0</v>
      </c>
      <c r="D620" s="19">
        <f>IF(B620=1,"",IF(AND(TrackingWorksheet!B625&lt;&gt;"",TrackingWorksheet!B625&lt;=WeeklySummary!$C$7,OR(TrackingWorksheet!C625="",TrackingWorksheet!C625&gt;=WeeklySummary!$C$6)),1,0))</f>
        <v>0</v>
      </c>
      <c r="E620" s="19">
        <f>IF(B620=1,"",IF(AND(TrackingWorksheet!F625&lt;&gt;"",TrackingWorksheet!F625&lt;=WeeklySummary!$C$7,WeeklySummary!$C$6-TrackingWorksheet!F625&lt;60),1,0)*D620)</f>
        <v>0</v>
      </c>
      <c r="F620" s="19">
        <f>IF(B620=1,"",IF(AND(TrackingWorksheet!F625&lt;&gt;"",TrackingWorksheet!F625&lt;=WeeklySummary!$C$7,TrackingWorksheet!F625&gt;$M$3),1,0)*D620)</f>
        <v>0</v>
      </c>
      <c r="G620" s="19">
        <f t="shared" si="9"/>
        <v>0</v>
      </c>
      <c r="H620" s="18">
        <f>IF(B620=1,"",IF(AND(TrackingWorksheet!G625&lt;&gt;"",TrackingWorksheet!G625&lt;=WeeklySummary!$C$7),1,0)*D620)</f>
        <v>0</v>
      </c>
      <c r="I620" s="18">
        <f>IF(B620=1,"",IF(AND(TrackingWorksheet!H625&lt;&gt;"",TrackingWorksheet!H625&lt;=WeeklySummary!$C$7),1,0)*D620)</f>
        <v>0</v>
      </c>
      <c r="J620" s="51">
        <f>IF(B620=1,"",IF(AND(TrackingWorksheet!F625="",TrackingWorksheet!G625="", TrackingWorksheet!H625=""),1,0)*D620)</f>
        <v>0</v>
      </c>
      <c r="K620" s="51"/>
      <c r="L620" s="51"/>
      <c r="N620" s="51"/>
    </row>
    <row r="621" spans="2:14" x14ac:dyDescent="0.35">
      <c r="B621" s="25">
        <f>IF(AND(ISBLANK(TrackingWorksheet!B626),ISBLANK(TrackingWorksheet!C626),ISBLANK(TrackingWorksheet!F626),ISBLANK(TrackingWorksheet!#REF!),
ISBLANK(TrackingWorksheet!#REF!),ISBLANK(TrackingWorksheet!#REF!),ISBLANK(TrackingWorksheet!G626),
ISBLANK(TrackingWorksheet!H626)),1,0)</f>
        <v>0</v>
      </c>
      <c r="C621" s="11">
        <f>IF(B621=1,"",TrackingWorksheet!D626)</f>
        <v>0</v>
      </c>
      <c r="D621" s="19">
        <f>IF(B621=1,"",IF(AND(TrackingWorksheet!B626&lt;&gt;"",TrackingWorksheet!B626&lt;=WeeklySummary!$C$7,OR(TrackingWorksheet!C626="",TrackingWorksheet!C626&gt;=WeeklySummary!$C$6)),1,0))</f>
        <v>0</v>
      </c>
      <c r="E621" s="19">
        <f>IF(B621=1,"",IF(AND(TrackingWorksheet!F626&lt;&gt;"",TrackingWorksheet!F626&lt;=WeeklySummary!$C$7,WeeklySummary!$C$6-TrackingWorksheet!F626&lt;60),1,0)*D621)</f>
        <v>0</v>
      </c>
      <c r="F621" s="19">
        <f>IF(B621=1,"",IF(AND(TrackingWorksheet!F626&lt;&gt;"",TrackingWorksheet!F626&lt;=WeeklySummary!$C$7,TrackingWorksheet!F626&gt;$M$3),1,0)*D621)</f>
        <v>0</v>
      </c>
      <c r="G621" s="19">
        <f t="shared" si="9"/>
        <v>0</v>
      </c>
      <c r="H621" s="18">
        <f>IF(B621=1,"",IF(AND(TrackingWorksheet!G626&lt;&gt;"",TrackingWorksheet!G626&lt;=WeeklySummary!$C$7),1,0)*D621)</f>
        <v>0</v>
      </c>
      <c r="I621" s="18">
        <f>IF(B621=1,"",IF(AND(TrackingWorksheet!H626&lt;&gt;"",TrackingWorksheet!H626&lt;=WeeklySummary!$C$7),1,0)*D621)</f>
        <v>0</v>
      </c>
      <c r="J621" s="51">
        <f>IF(B621=1,"",IF(AND(TrackingWorksheet!F626="",TrackingWorksheet!G626="", TrackingWorksheet!H626=""),1,0)*D621)</f>
        <v>0</v>
      </c>
      <c r="K621" s="51"/>
      <c r="L621" s="51"/>
      <c r="N621" s="51"/>
    </row>
    <row r="622" spans="2:14" x14ac:dyDescent="0.35">
      <c r="B622" s="25">
        <f>IF(AND(ISBLANK(TrackingWorksheet!B627),ISBLANK(TrackingWorksheet!C627),ISBLANK(TrackingWorksheet!F627),ISBLANK(TrackingWorksheet!#REF!),
ISBLANK(TrackingWorksheet!#REF!),ISBLANK(TrackingWorksheet!#REF!),ISBLANK(TrackingWorksheet!G627),
ISBLANK(TrackingWorksheet!H627)),1,0)</f>
        <v>0</v>
      </c>
      <c r="C622" s="11">
        <f>IF(B622=1,"",TrackingWorksheet!D627)</f>
        <v>0</v>
      </c>
      <c r="D622" s="19">
        <f>IF(B622=1,"",IF(AND(TrackingWorksheet!B627&lt;&gt;"",TrackingWorksheet!B627&lt;=WeeklySummary!$C$7,OR(TrackingWorksheet!C627="",TrackingWorksheet!C627&gt;=WeeklySummary!$C$6)),1,0))</f>
        <v>0</v>
      </c>
      <c r="E622" s="19">
        <f>IF(B622=1,"",IF(AND(TrackingWorksheet!F627&lt;&gt;"",TrackingWorksheet!F627&lt;=WeeklySummary!$C$7,WeeklySummary!$C$6-TrackingWorksheet!F627&lt;60),1,0)*D622)</f>
        <v>0</v>
      </c>
      <c r="F622" s="19">
        <f>IF(B622=1,"",IF(AND(TrackingWorksheet!F627&lt;&gt;"",TrackingWorksheet!F627&lt;=WeeklySummary!$C$7,TrackingWorksheet!F627&gt;$M$3),1,0)*D622)</f>
        <v>0</v>
      </c>
      <c r="G622" s="19">
        <f t="shared" si="9"/>
        <v>0</v>
      </c>
      <c r="H622" s="18">
        <f>IF(B622=1,"",IF(AND(TrackingWorksheet!G627&lt;&gt;"",TrackingWorksheet!G627&lt;=WeeklySummary!$C$7),1,0)*D622)</f>
        <v>0</v>
      </c>
      <c r="I622" s="18">
        <f>IF(B622=1,"",IF(AND(TrackingWorksheet!H627&lt;&gt;"",TrackingWorksheet!H627&lt;=WeeklySummary!$C$7),1,0)*D622)</f>
        <v>0</v>
      </c>
      <c r="J622" s="51">
        <f>IF(B622=1,"",IF(AND(TrackingWorksheet!F627="",TrackingWorksheet!G627="", TrackingWorksheet!H627=""),1,0)*D622)</f>
        <v>0</v>
      </c>
      <c r="K622" s="51"/>
      <c r="L622" s="51"/>
      <c r="N622" s="51"/>
    </row>
    <row r="623" spans="2:14" x14ac:dyDescent="0.35">
      <c r="B623" s="25">
        <f>IF(AND(ISBLANK(TrackingWorksheet!B628),ISBLANK(TrackingWorksheet!C628),ISBLANK(TrackingWorksheet!F628),ISBLANK(TrackingWorksheet!#REF!),
ISBLANK(TrackingWorksheet!#REF!),ISBLANK(TrackingWorksheet!#REF!),ISBLANK(TrackingWorksheet!G628),
ISBLANK(TrackingWorksheet!H628)),1,0)</f>
        <v>0</v>
      </c>
      <c r="C623" s="11">
        <f>IF(B623=1,"",TrackingWorksheet!D628)</f>
        <v>0</v>
      </c>
      <c r="D623" s="19">
        <f>IF(B623=1,"",IF(AND(TrackingWorksheet!B628&lt;&gt;"",TrackingWorksheet!B628&lt;=WeeklySummary!$C$7,OR(TrackingWorksheet!C628="",TrackingWorksheet!C628&gt;=WeeklySummary!$C$6)),1,0))</f>
        <v>0</v>
      </c>
      <c r="E623" s="19">
        <f>IF(B623=1,"",IF(AND(TrackingWorksheet!F628&lt;&gt;"",TrackingWorksheet!F628&lt;=WeeklySummary!$C$7,WeeklySummary!$C$6-TrackingWorksheet!F628&lt;60),1,0)*D623)</f>
        <v>0</v>
      </c>
      <c r="F623" s="19">
        <f>IF(B623=1,"",IF(AND(TrackingWorksheet!F628&lt;&gt;"",TrackingWorksheet!F628&lt;=WeeklySummary!$C$7,TrackingWorksheet!F628&gt;$M$3),1,0)*D623)</f>
        <v>0</v>
      </c>
      <c r="G623" s="19">
        <f t="shared" si="9"/>
        <v>0</v>
      </c>
      <c r="H623" s="18">
        <f>IF(B623=1,"",IF(AND(TrackingWorksheet!G628&lt;&gt;"",TrackingWorksheet!G628&lt;=WeeklySummary!$C$7),1,0)*D623)</f>
        <v>0</v>
      </c>
      <c r="I623" s="18">
        <f>IF(B623=1,"",IF(AND(TrackingWorksheet!H628&lt;&gt;"",TrackingWorksheet!H628&lt;=WeeklySummary!$C$7),1,0)*D623)</f>
        <v>0</v>
      </c>
      <c r="J623" s="51">
        <f>IF(B623=1,"",IF(AND(TrackingWorksheet!F628="",TrackingWorksheet!G628="", TrackingWorksheet!H628=""),1,0)*D623)</f>
        <v>0</v>
      </c>
      <c r="K623" s="51"/>
      <c r="L623" s="51"/>
      <c r="N623" s="51"/>
    </row>
    <row r="624" spans="2:14" x14ac:dyDescent="0.35">
      <c r="B624" s="25">
        <f>IF(AND(ISBLANK(TrackingWorksheet!B629),ISBLANK(TrackingWorksheet!C629),ISBLANK(TrackingWorksheet!F629),ISBLANK(TrackingWorksheet!#REF!),
ISBLANK(TrackingWorksheet!#REF!),ISBLANK(TrackingWorksheet!#REF!),ISBLANK(TrackingWorksheet!G629),
ISBLANK(TrackingWorksheet!H629)),1,0)</f>
        <v>0</v>
      </c>
      <c r="C624" s="11">
        <f>IF(B624=1,"",TrackingWorksheet!D629)</f>
        <v>0</v>
      </c>
      <c r="D624" s="19">
        <f>IF(B624=1,"",IF(AND(TrackingWorksheet!B629&lt;&gt;"",TrackingWorksheet!B629&lt;=WeeklySummary!$C$7,OR(TrackingWorksheet!C629="",TrackingWorksheet!C629&gt;=WeeklySummary!$C$6)),1,0))</f>
        <v>0</v>
      </c>
      <c r="E624" s="19">
        <f>IF(B624=1,"",IF(AND(TrackingWorksheet!F629&lt;&gt;"",TrackingWorksheet!F629&lt;=WeeklySummary!$C$7,WeeklySummary!$C$6-TrackingWorksheet!F629&lt;60),1,0)*D624)</f>
        <v>0</v>
      </c>
      <c r="F624" s="19">
        <f>IF(B624=1,"",IF(AND(TrackingWorksheet!F629&lt;&gt;"",TrackingWorksheet!F629&lt;=WeeklySummary!$C$7,TrackingWorksheet!F629&gt;$M$3),1,0)*D624)</f>
        <v>0</v>
      </c>
      <c r="G624" s="19">
        <f t="shared" si="9"/>
        <v>0</v>
      </c>
      <c r="H624" s="18">
        <f>IF(B624=1,"",IF(AND(TrackingWorksheet!G629&lt;&gt;"",TrackingWorksheet!G629&lt;=WeeklySummary!$C$7),1,0)*D624)</f>
        <v>0</v>
      </c>
      <c r="I624" s="18">
        <f>IF(B624=1,"",IF(AND(TrackingWorksheet!H629&lt;&gt;"",TrackingWorksheet!H629&lt;=WeeklySummary!$C$7),1,0)*D624)</f>
        <v>0</v>
      </c>
      <c r="J624" s="51">
        <f>IF(B624=1,"",IF(AND(TrackingWorksheet!F629="",TrackingWorksheet!G629="", TrackingWorksheet!H629=""),1,0)*D624)</f>
        <v>0</v>
      </c>
      <c r="K624" s="51"/>
      <c r="L624" s="51"/>
      <c r="N624" s="51"/>
    </row>
    <row r="625" spans="2:14" x14ac:dyDescent="0.35">
      <c r="B625" s="25">
        <f>IF(AND(ISBLANK(TrackingWorksheet!B630),ISBLANK(TrackingWorksheet!C630),ISBLANK(TrackingWorksheet!F630),ISBLANK(TrackingWorksheet!#REF!),
ISBLANK(TrackingWorksheet!#REF!),ISBLANK(TrackingWorksheet!#REF!),ISBLANK(TrackingWorksheet!G630),
ISBLANK(TrackingWorksheet!H630)),1,0)</f>
        <v>0</v>
      </c>
      <c r="C625" s="11">
        <f>IF(B625=1,"",TrackingWorksheet!D630)</f>
        <v>0</v>
      </c>
      <c r="D625" s="19">
        <f>IF(B625=1,"",IF(AND(TrackingWorksheet!B630&lt;&gt;"",TrackingWorksheet!B630&lt;=WeeklySummary!$C$7,OR(TrackingWorksheet!C630="",TrackingWorksheet!C630&gt;=WeeklySummary!$C$6)),1,0))</f>
        <v>0</v>
      </c>
      <c r="E625" s="19">
        <f>IF(B625=1,"",IF(AND(TrackingWorksheet!F630&lt;&gt;"",TrackingWorksheet!F630&lt;=WeeklySummary!$C$7,WeeklySummary!$C$6-TrackingWorksheet!F630&lt;60),1,0)*D625)</f>
        <v>0</v>
      </c>
      <c r="F625" s="19">
        <f>IF(B625=1,"",IF(AND(TrackingWorksheet!F630&lt;&gt;"",TrackingWorksheet!F630&lt;=WeeklySummary!$C$7,TrackingWorksheet!F630&gt;$M$3),1,0)*D625)</f>
        <v>0</v>
      </c>
      <c r="G625" s="19">
        <f t="shared" si="9"/>
        <v>0</v>
      </c>
      <c r="H625" s="18">
        <f>IF(B625=1,"",IF(AND(TrackingWorksheet!G630&lt;&gt;"",TrackingWorksheet!G630&lt;=WeeklySummary!$C$7),1,0)*D625)</f>
        <v>0</v>
      </c>
      <c r="I625" s="18">
        <f>IF(B625=1,"",IF(AND(TrackingWorksheet!H630&lt;&gt;"",TrackingWorksheet!H630&lt;=WeeklySummary!$C$7),1,0)*D625)</f>
        <v>0</v>
      </c>
      <c r="J625" s="51">
        <f>IF(B625=1,"",IF(AND(TrackingWorksheet!F630="",TrackingWorksheet!G630="", TrackingWorksheet!H630=""),1,0)*D625)</f>
        <v>0</v>
      </c>
      <c r="K625" s="51"/>
      <c r="L625" s="51"/>
      <c r="N625" s="51"/>
    </row>
    <row r="626" spans="2:14" x14ac:dyDescent="0.35">
      <c r="B626" s="25">
        <f>IF(AND(ISBLANK(TrackingWorksheet!B631),ISBLANK(TrackingWorksheet!C631),ISBLANK(TrackingWorksheet!F631),ISBLANK(TrackingWorksheet!#REF!),
ISBLANK(TrackingWorksheet!#REF!),ISBLANK(TrackingWorksheet!#REF!),ISBLANK(TrackingWorksheet!G631),
ISBLANK(TrackingWorksheet!H631)),1,0)</f>
        <v>0</v>
      </c>
      <c r="C626" s="11">
        <f>IF(B626=1,"",TrackingWorksheet!D631)</f>
        <v>0</v>
      </c>
      <c r="D626" s="19">
        <f>IF(B626=1,"",IF(AND(TrackingWorksheet!B631&lt;&gt;"",TrackingWorksheet!B631&lt;=WeeklySummary!$C$7,OR(TrackingWorksheet!C631="",TrackingWorksheet!C631&gt;=WeeklySummary!$C$6)),1,0))</f>
        <v>0</v>
      </c>
      <c r="E626" s="19">
        <f>IF(B626=1,"",IF(AND(TrackingWorksheet!F631&lt;&gt;"",TrackingWorksheet!F631&lt;=WeeklySummary!$C$7,WeeklySummary!$C$6-TrackingWorksheet!F631&lt;60),1,0)*D626)</f>
        <v>0</v>
      </c>
      <c r="F626" s="19">
        <f>IF(B626=1,"",IF(AND(TrackingWorksheet!F631&lt;&gt;"",TrackingWorksheet!F631&lt;=WeeklySummary!$C$7,TrackingWorksheet!F631&gt;$M$3),1,0)*D626)</f>
        <v>0</v>
      </c>
      <c r="G626" s="19">
        <f t="shared" si="9"/>
        <v>0</v>
      </c>
      <c r="H626" s="18">
        <f>IF(B626=1,"",IF(AND(TrackingWorksheet!G631&lt;&gt;"",TrackingWorksheet!G631&lt;=WeeklySummary!$C$7),1,0)*D626)</f>
        <v>0</v>
      </c>
      <c r="I626" s="18">
        <f>IF(B626=1,"",IF(AND(TrackingWorksheet!H631&lt;&gt;"",TrackingWorksheet!H631&lt;=WeeklySummary!$C$7),1,0)*D626)</f>
        <v>0</v>
      </c>
      <c r="J626" s="51">
        <f>IF(B626=1,"",IF(AND(TrackingWorksheet!F631="",TrackingWorksheet!G631="", TrackingWorksheet!H631=""),1,0)*D626)</f>
        <v>0</v>
      </c>
      <c r="K626" s="51"/>
      <c r="L626" s="51"/>
      <c r="N626" s="51"/>
    </row>
    <row r="627" spans="2:14" x14ac:dyDescent="0.35">
      <c r="B627" s="25">
        <f>IF(AND(ISBLANK(TrackingWorksheet!B632),ISBLANK(TrackingWorksheet!C632),ISBLANK(TrackingWorksheet!F632),ISBLANK(TrackingWorksheet!#REF!),
ISBLANK(TrackingWorksheet!#REF!),ISBLANK(TrackingWorksheet!#REF!),ISBLANK(TrackingWorksheet!G632),
ISBLANK(TrackingWorksheet!H632)),1,0)</f>
        <v>0</v>
      </c>
      <c r="C627" s="11">
        <f>IF(B627=1,"",TrackingWorksheet!D632)</f>
        <v>0</v>
      </c>
      <c r="D627" s="19">
        <f>IF(B627=1,"",IF(AND(TrackingWorksheet!B632&lt;&gt;"",TrackingWorksheet!B632&lt;=WeeklySummary!$C$7,OR(TrackingWorksheet!C632="",TrackingWorksheet!C632&gt;=WeeklySummary!$C$6)),1,0))</f>
        <v>0</v>
      </c>
      <c r="E627" s="19">
        <f>IF(B627=1,"",IF(AND(TrackingWorksheet!F632&lt;&gt;"",TrackingWorksheet!F632&lt;=WeeklySummary!$C$7,WeeklySummary!$C$6-TrackingWorksheet!F632&lt;60),1,0)*D627)</f>
        <v>0</v>
      </c>
      <c r="F627" s="19">
        <f>IF(B627=1,"",IF(AND(TrackingWorksheet!F632&lt;&gt;"",TrackingWorksheet!F632&lt;=WeeklySummary!$C$7,TrackingWorksheet!F632&gt;$M$3),1,0)*D627)</f>
        <v>0</v>
      </c>
      <c r="G627" s="19">
        <f t="shared" si="9"/>
        <v>0</v>
      </c>
      <c r="H627" s="18">
        <f>IF(B627=1,"",IF(AND(TrackingWorksheet!G632&lt;&gt;"",TrackingWorksheet!G632&lt;=WeeklySummary!$C$7),1,0)*D627)</f>
        <v>0</v>
      </c>
      <c r="I627" s="18">
        <f>IF(B627=1,"",IF(AND(TrackingWorksheet!H632&lt;&gt;"",TrackingWorksheet!H632&lt;=WeeklySummary!$C$7),1,0)*D627)</f>
        <v>0</v>
      </c>
      <c r="J627" s="51">
        <f>IF(B627=1,"",IF(AND(TrackingWorksheet!F632="",TrackingWorksheet!G632="", TrackingWorksheet!H632=""),1,0)*D627)</f>
        <v>0</v>
      </c>
      <c r="K627" s="51"/>
      <c r="L627" s="51"/>
      <c r="N627" s="51"/>
    </row>
    <row r="628" spans="2:14" x14ac:dyDescent="0.35">
      <c r="B628" s="25">
        <f>IF(AND(ISBLANK(TrackingWorksheet!B633),ISBLANK(TrackingWorksheet!C633),ISBLANK(TrackingWorksheet!F633),ISBLANK(TrackingWorksheet!#REF!),
ISBLANK(TrackingWorksheet!#REF!),ISBLANK(TrackingWorksheet!#REF!),ISBLANK(TrackingWorksheet!G633),
ISBLANK(TrackingWorksheet!H633)),1,0)</f>
        <v>0</v>
      </c>
      <c r="C628" s="11">
        <f>IF(B628=1,"",TrackingWorksheet!D633)</f>
        <v>0</v>
      </c>
      <c r="D628" s="19">
        <f>IF(B628=1,"",IF(AND(TrackingWorksheet!B633&lt;&gt;"",TrackingWorksheet!B633&lt;=WeeklySummary!$C$7,OR(TrackingWorksheet!C633="",TrackingWorksheet!C633&gt;=WeeklySummary!$C$6)),1,0))</f>
        <v>0</v>
      </c>
      <c r="E628" s="19">
        <f>IF(B628=1,"",IF(AND(TrackingWorksheet!F633&lt;&gt;"",TrackingWorksheet!F633&lt;=WeeklySummary!$C$7,WeeklySummary!$C$6-TrackingWorksheet!F633&lt;60),1,0)*D628)</f>
        <v>0</v>
      </c>
      <c r="F628" s="19">
        <f>IF(B628=1,"",IF(AND(TrackingWorksheet!F633&lt;&gt;"",TrackingWorksheet!F633&lt;=WeeklySummary!$C$7,TrackingWorksheet!F633&gt;$M$3),1,0)*D628)</f>
        <v>0</v>
      </c>
      <c r="G628" s="19">
        <f t="shared" si="9"/>
        <v>0</v>
      </c>
      <c r="H628" s="18">
        <f>IF(B628=1,"",IF(AND(TrackingWorksheet!G633&lt;&gt;"",TrackingWorksheet!G633&lt;=WeeklySummary!$C$7),1,0)*D628)</f>
        <v>0</v>
      </c>
      <c r="I628" s="18">
        <f>IF(B628=1,"",IF(AND(TrackingWorksheet!H633&lt;&gt;"",TrackingWorksheet!H633&lt;=WeeklySummary!$C$7),1,0)*D628)</f>
        <v>0</v>
      </c>
      <c r="J628" s="51">
        <f>IF(B628=1,"",IF(AND(TrackingWorksheet!F633="",TrackingWorksheet!G633="", TrackingWorksheet!H633=""),1,0)*D628)</f>
        <v>0</v>
      </c>
      <c r="K628" s="51"/>
      <c r="L628" s="51"/>
      <c r="N628" s="51"/>
    </row>
    <row r="629" spans="2:14" x14ac:dyDescent="0.35">
      <c r="B629" s="25">
        <f>IF(AND(ISBLANK(TrackingWorksheet!B634),ISBLANK(TrackingWorksheet!C634),ISBLANK(TrackingWorksheet!F634),ISBLANK(TrackingWorksheet!#REF!),
ISBLANK(TrackingWorksheet!#REF!),ISBLANK(TrackingWorksheet!#REF!),ISBLANK(TrackingWorksheet!G634),
ISBLANK(TrackingWorksheet!H634)),1,0)</f>
        <v>0</v>
      </c>
      <c r="C629" s="11">
        <f>IF(B629=1,"",TrackingWorksheet!D634)</f>
        <v>0</v>
      </c>
      <c r="D629" s="19">
        <f>IF(B629=1,"",IF(AND(TrackingWorksheet!B634&lt;&gt;"",TrackingWorksheet!B634&lt;=WeeklySummary!$C$7,OR(TrackingWorksheet!C634="",TrackingWorksheet!C634&gt;=WeeklySummary!$C$6)),1,0))</f>
        <v>0</v>
      </c>
      <c r="E629" s="19">
        <f>IF(B629=1,"",IF(AND(TrackingWorksheet!F634&lt;&gt;"",TrackingWorksheet!F634&lt;=WeeklySummary!$C$7,WeeklySummary!$C$6-TrackingWorksheet!F634&lt;60),1,0)*D629)</f>
        <v>0</v>
      </c>
      <c r="F629" s="19">
        <f>IF(B629=1,"",IF(AND(TrackingWorksheet!F634&lt;&gt;"",TrackingWorksheet!F634&lt;=WeeklySummary!$C$7,TrackingWorksheet!F634&gt;$M$3),1,0)*D629)</f>
        <v>0</v>
      </c>
      <c r="G629" s="19">
        <f t="shared" si="9"/>
        <v>0</v>
      </c>
      <c r="H629" s="18">
        <f>IF(B629=1,"",IF(AND(TrackingWorksheet!G634&lt;&gt;"",TrackingWorksheet!G634&lt;=WeeklySummary!$C$7),1,0)*D629)</f>
        <v>0</v>
      </c>
      <c r="I629" s="18">
        <f>IF(B629=1,"",IF(AND(TrackingWorksheet!H634&lt;&gt;"",TrackingWorksheet!H634&lt;=WeeklySummary!$C$7),1,0)*D629)</f>
        <v>0</v>
      </c>
      <c r="J629" s="51">
        <f>IF(B629=1,"",IF(AND(TrackingWorksheet!F634="",TrackingWorksheet!G634="", TrackingWorksheet!H634=""),1,0)*D629)</f>
        <v>0</v>
      </c>
      <c r="K629" s="51"/>
      <c r="L629" s="51"/>
      <c r="N629" s="51"/>
    </row>
    <row r="630" spans="2:14" x14ac:dyDescent="0.35">
      <c r="B630" s="25">
        <f>IF(AND(ISBLANK(TrackingWorksheet!B635),ISBLANK(TrackingWorksheet!C635),ISBLANK(TrackingWorksheet!F635),ISBLANK(TrackingWorksheet!#REF!),
ISBLANK(TrackingWorksheet!#REF!),ISBLANK(TrackingWorksheet!#REF!),ISBLANK(TrackingWorksheet!G635),
ISBLANK(TrackingWorksheet!H635)),1,0)</f>
        <v>0</v>
      </c>
      <c r="C630" s="11">
        <f>IF(B630=1,"",TrackingWorksheet!D635)</f>
        <v>0</v>
      </c>
      <c r="D630" s="19">
        <f>IF(B630=1,"",IF(AND(TrackingWorksheet!B635&lt;&gt;"",TrackingWorksheet!B635&lt;=WeeklySummary!$C$7,OR(TrackingWorksheet!C635="",TrackingWorksheet!C635&gt;=WeeklySummary!$C$6)),1,0))</f>
        <v>0</v>
      </c>
      <c r="E630" s="19">
        <f>IF(B630=1,"",IF(AND(TrackingWorksheet!F635&lt;&gt;"",TrackingWorksheet!F635&lt;=WeeklySummary!$C$7,WeeklySummary!$C$6-TrackingWorksheet!F635&lt;60),1,0)*D630)</f>
        <v>0</v>
      </c>
      <c r="F630" s="19">
        <f>IF(B630=1,"",IF(AND(TrackingWorksheet!F635&lt;&gt;"",TrackingWorksheet!F635&lt;=WeeklySummary!$C$7,TrackingWorksheet!F635&gt;$M$3),1,0)*D630)</f>
        <v>0</v>
      </c>
      <c r="G630" s="19">
        <f t="shared" si="9"/>
        <v>0</v>
      </c>
      <c r="H630" s="18">
        <f>IF(B630=1,"",IF(AND(TrackingWorksheet!G635&lt;&gt;"",TrackingWorksheet!G635&lt;=WeeklySummary!$C$7),1,0)*D630)</f>
        <v>0</v>
      </c>
      <c r="I630" s="18">
        <f>IF(B630=1,"",IF(AND(TrackingWorksheet!H635&lt;&gt;"",TrackingWorksheet!H635&lt;=WeeklySummary!$C$7),1,0)*D630)</f>
        <v>0</v>
      </c>
      <c r="J630" s="51">
        <f>IF(B630=1,"",IF(AND(TrackingWorksheet!F635="",TrackingWorksheet!G635="", TrackingWorksheet!H635=""),1,0)*D630)</f>
        <v>0</v>
      </c>
      <c r="K630" s="51"/>
      <c r="L630" s="51"/>
      <c r="N630" s="51"/>
    </row>
    <row r="631" spans="2:14" x14ac:dyDescent="0.35">
      <c r="B631" s="25">
        <f>IF(AND(ISBLANK(TrackingWorksheet!B636),ISBLANK(TrackingWorksheet!C636),ISBLANK(TrackingWorksheet!F636),ISBLANK(TrackingWorksheet!#REF!),
ISBLANK(TrackingWorksheet!#REF!),ISBLANK(TrackingWorksheet!#REF!),ISBLANK(TrackingWorksheet!G636),
ISBLANK(TrackingWorksheet!H636)),1,0)</f>
        <v>0</v>
      </c>
      <c r="C631" s="11">
        <f>IF(B631=1,"",TrackingWorksheet!D636)</f>
        <v>0</v>
      </c>
      <c r="D631" s="19">
        <f>IF(B631=1,"",IF(AND(TrackingWorksheet!B636&lt;&gt;"",TrackingWorksheet!B636&lt;=WeeklySummary!$C$7,OR(TrackingWorksheet!C636="",TrackingWorksheet!C636&gt;=WeeklySummary!$C$6)),1,0))</f>
        <v>0</v>
      </c>
      <c r="E631" s="19">
        <f>IF(B631=1,"",IF(AND(TrackingWorksheet!F636&lt;&gt;"",TrackingWorksheet!F636&lt;=WeeklySummary!$C$7,WeeklySummary!$C$6-TrackingWorksheet!F636&lt;60),1,0)*D631)</f>
        <v>0</v>
      </c>
      <c r="F631" s="19">
        <f>IF(B631=1,"",IF(AND(TrackingWorksheet!F636&lt;&gt;"",TrackingWorksheet!F636&lt;=WeeklySummary!$C$7,TrackingWorksheet!F636&gt;$M$3),1,0)*D631)</f>
        <v>0</v>
      </c>
      <c r="G631" s="19">
        <f t="shared" si="9"/>
        <v>0</v>
      </c>
      <c r="H631" s="18">
        <f>IF(B631=1,"",IF(AND(TrackingWorksheet!G636&lt;&gt;"",TrackingWorksheet!G636&lt;=WeeklySummary!$C$7),1,0)*D631)</f>
        <v>0</v>
      </c>
      <c r="I631" s="18">
        <f>IF(B631=1,"",IF(AND(TrackingWorksheet!H636&lt;&gt;"",TrackingWorksheet!H636&lt;=WeeklySummary!$C$7),1,0)*D631)</f>
        <v>0</v>
      </c>
      <c r="J631" s="51">
        <f>IF(B631=1,"",IF(AND(TrackingWorksheet!F636="",TrackingWorksheet!G636="", TrackingWorksheet!H636=""),1,0)*D631)</f>
        <v>0</v>
      </c>
      <c r="K631" s="51"/>
      <c r="L631" s="51"/>
      <c r="N631" s="51"/>
    </row>
    <row r="632" spans="2:14" x14ac:dyDescent="0.35">
      <c r="B632" s="25">
        <f>IF(AND(ISBLANK(TrackingWorksheet!B637),ISBLANK(TrackingWorksheet!C637),ISBLANK(TrackingWorksheet!F637),ISBLANK(TrackingWorksheet!#REF!),
ISBLANK(TrackingWorksheet!#REF!),ISBLANK(TrackingWorksheet!#REF!),ISBLANK(TrackingWorksheet!G637),
ISBLANK(TrackingWorksheet!H637)),1,0)</f>
        <v>0</v>
      </c>
      <c r="C632" s="11">
        <f>IF(B632=1,"",TrackingWorksheet!D637)</f>
        <v>0</v>
      </c>
      <c r="D632" s="19">
        <f>IF(B632=1,"",IF(AND(TrackingWorksheet!B637&lt;&gt;"",TrackingWorksheet!B637&lt;=WeeklySummary!$C$7,OR(TrackingWorksheet!C637="",TrackingWorksheet!C637&gt;=WeeklySummary!$C$6)),1,0))</f>
        <v>0</v>
      </c>
      <c r="E632" s="19">
        <f>IF(B632=1,"",IF(AND(TrackingWorksheet!F637&lt;&gt;"",TrackingWorksheet!F637&lt;=WeeklySummary!$C$7,WeeklySummary!$C$6-TrackingWorksheet!F637&lt;60),1,0)*D632)</f>
        <v>0</v>
      </c>
      <c r="F632" s="19">
        <f>IF(B632=1,"",IF(AND(TrackingWorksheet!F637&lt;&gt;"",TrackingWorksheet!F637&lt;=WeeklySummary!$C$7,TrackingWorksheet!F637&gt;$M$3),1,0)*D632)</f>
        <v>0</v>
      </c>
      <c r="G632" s="19">
        <f t="shared" si="9"/>
        <v>0</v>
      </c>
      <c r="H632" s="18">
        <f>IF(B632=1,"",IF(AND(TrackingWorksheet!G637&lt;&gt;"",TrackingWorksheet!G637&lt;=WeeklySummary!$C$7),1,0)*D632)</f>
        <v>0</v>
      </c>
      <c r="I632" s="18">
        <f>IF(B632=1,"",IF(AND(TrackingWorksheet!H637&lt;&gt;"",TrackingWorksheet!H637&lt;=WeeklySummary!$C$7),1,0)*D632)</f>
        <v>0</v>
      </c>
      <c r="J632" s="51">
        <f>IF(B632=1,"",IF(AND(TrackingWorksheet!F637="",TrackingWorksheet!G637="", TrackingWorksheet!H637=""),1,0)*D632)</f>
        <v>0</v>
      </c>
      <c r="K632" s="51"/>
      <c r="L632" s="51"/>
      <c r="N632" s="51"/>
    </row>
    <row r="633" spans="2:14" x14ac:dyDescent="0.35">
      <c r="B633" s="25">
        <f>IF(AND(ISBLANK(TrackingWorksheet!B638),ISBLANK(TrackingWorksheet!C638),ISBLANK(TrackingWorksheet!F638),ISBLANK(TrackingWorksheet!#REF!),
ISBLANK(TrackingWorksheet!#REF!),ISBLANK(TrackingWorksheet!#REF!),ISBLANK(TrackingWorksheet!G638),
ISBLANK(TrackingWorksheet!H638)),1,0)</f>
        <v>0</v>
      </c>
      <c r="C633" s="11">
        <f>IF(B633=1,"",TrackingWorksheet!D638)</f>
        <v>0</v>
      </c>
      <c r="D633" s="19">
        <f>IF(B633=1,"",IF(AND(TrackingWorksheet!B638&lt;&gt;"",TrackingWorksheet!B638&lt;=WeeklySummary!$C$7,OR(TrackingWorksheet!C638="",TrackingWorksheet!C638&gt;=WeeklySummary!$C$6)),1,0))</f>
        <v>0</v>
      </c>
      <c r="E633" s="19">
        <f>IF(B633=1,"",IF(AND(TrackingWorksheet!F638&lt;&gt;"",TrackingWorksheet!F638&lt;=WeeklySummary!$C$7,WeeklySummary!$C$6-TrackingWorksheet!F638&lt;60),1,0)*D633)</f>
        <v>0</v>
      </c>
      <c r="F633" s="19">
        <f>IF(B633=1,"",IF(AND(TrackingWorksheet!F638&lt;&gt;"",TrackingWorksheet!F638&lt;=WeeklySummary!$C$7,TrackingWorksheet!F638&gt;$M$3),1,0)*D633)</f>
        <v>0</v>
      </c>
      <c r="G633" s="19">
        <f t="shared" si="9"/>
        <v>0</v>
      </c>
      <c r="H633" s="18">
        <f>IF(B633=1,"",IF(AND(TrackingWorksheet!G638&lt;&gt;"",TrackingWorksheet!G638&lt;=WeeklySummary!$C$7),1,0)*D633)</f>
        <v>0</v>
      </c>
      <c r="I633" s="18">
        <f>IF(B633=1,"",IF(AND(TrackingWorksheet!H638&lt;&gt;"",TrackingWorksheet!H638&lt;=WeeklySummary!$C$7),1,0)*D633)</f>
        <v>0</v>
      </c>
      <c r="J633" s="51">
        <f>IF(B633=1,"",IF(AND(TrackingWorksheet!F638="",TrackingWorksheet!G638="", TrackingWorksheet!H638=""),1,0)*D633)</f>
        <v>0</v>
      </c>
      <c r="K633" s="51"/>
      <c r="L633" s="51"/>
      <c r="N633" s="51"/>
    </row>
    <row r="634" spans="2:14" x14ac:dyDescent="0.35">
      <c r="B634" s="25">
        <f>IF(AND(ISBLANK(TrackingWorksheet!B639),ISBLANK(TrackingWorksheet!C639),ISBLANK(TrackingWorksheet!F639),ISBLANK(TrackingWorksheet!#REF!),
ISBLANK(TrackingWorksheet!#REF!),ISBLANK(TrackingWorksheet!#REF!),ISBLANK(TrackingWorksheet!G639),
ISBLANK(TrackingWorksheet!H639)),1,0)</f>
        <v>0</v>
      </c>
      <c r="C634" s="11">
        <f>IF(B634=1,"",TrackingWorksheet!D639)</f>
        <v>0</v>
      </c>
      <c r="D634" s="19">
        <f>IF(B634=1,"",IF(AND(TrackingWorksheet!B639&lt;&gt;"",TrackingWorksheet!B639&lt;=WeeklySummary!$C$7,OR(TrackingWorksheet!C639="",TrackingWorksheet!C639&gt;=WeeklySummary!$C$6)),1,0))</f>
        <v>0</v>
      </c>
      <c r="E634" s="19">
        <f>IF(B634=1,"",IF(AND(TrackingWorksheet!F639&lt;&gt;"",TrackingWorksheet!F639&lt;=WeeklySummary!$C$7,WeeklySummary!$C$6-TrackingWorksheet!F639&lt;60),1,0)*D634)</f>
        <v>0</v>
      </c>
      <c r="F634" s="19">
        <f>IF(B634=1,"",IF(AND(TrackingWorksheet!F639&lt;&gt;"",TrackingWorksheet!F639&lt;=WeeklySummary!$C$7,TrackingWorksheet!F639&gt;$M$3),1,0)*D634)</f>
        <v>0</v>
      </c>
      <c r="G634" s="19">
        <f t="shared" si="9"/>
        <v>0</v>
      </c>
      <c r="H634" s="18">
        <f>IF(B634=1,"",IF(AND(TrackingWorksheet!G639&lt;&gt;"",TrackingWorksheet!G639&lt;=WeeklySummary!$C$7),1,0)*D634)</f>
        <v>0</v>
      </c>
      <c r="I634" s="18">
        <f>IF(B634=1,"",IF(AND(TrackingWorksheet!H639&lt;&gt;"",TrackingWorksheet!H639&lt;=WeeklySummary!$C$7),1,0)*D634)</f>
        <v>0</v>
      </c>
      <c r="J634" s="51">
        <f>IF(B634=1,"",IF(AND(TrackingWorksheet!F639="",TrackingWorksheet!G639="", TrackingWorksheet!H639=""),1,0)*D634)</f>
        <v>0</v>
      </c>
      <c r="K634" s="51"/>
      <c r="L634" s="51"/>
      <c r="N634" s="51"/>
    </row>
    <row r="635" spans="2:14" x14ac:dyDescent="0.35">
      <c r="B635" s="25">
        <f>IF(AND(ISBLANK(TrackingWorksheet!B640),ISBLANK(TrackingWorksheet!C640),ISBLANK(TrackingWorksheet!F640),ISBLANK(TrackingWorksheet!#REF!),
ISBLANK(TrackingWorksheet!#REF!),ISBLANK(TrackingWorksheet!#REF!),ISBLANK(TrackingWorksheet!G640),
ISBLANK(TrackingWorksheet!H640)),1,0)</f>
        <v>0</v>
      </c>
      <c r="C635" s="11">
        <f>IF(B635=1,"",TrackingWorksheet!D640)</f>
        <v>0</v>
      </c>
      <c r="D635" s="19">
        <f>IF(B635=1,"",IF(AND(TrackingWorksheet!B640&lt;&gt;"",TrackingWorksheet!B640&lt;=WeeklySummary!$C$7,OR(TrackingWorksheet!C640="",TrackingWorksheet!C640&gt;=WeeklySummary!$C$6)),1,0))</f>
        <v>0</v>
      </c>
      <c r="E635" s="19">
        <f>IF(B635=1,"",IF(AND(TrackingWorksheet!F640&lt;&gt;"",TrackingWorksheet!F640&lt;=WeeklySummary!$C$7,WeeklySummary!$C$6-TrackingWorksheet!F640&lt;60),1,0)*D635)</f>
        <v>0</v>
      </c>
      <c r="F635" s="19">
        <f>IF(B635=1,"",IF(AND(TrackingWorksheet!F640&lt;&gt;"",TrackingWorksheet!F640&lt;=WeeklySummary!$C$7,TrackingWorksheet!F640&gt;$M$3),1,0)*D635)</f>
        <v>0</v>
      </c>
      <c r="G635" s="19">
        <f t="shared" si="9"/>
        <v>0</v>
      </c>
      <c r="H635" s="18">
        <f>IF(B635=1,"",IF(AND(TrackingWorksheet!G640&lt;&gt;"",TrackingWorksheet!G640&lt;=WeeklySummary!$C$7),1,0)*D635)</f>
        <v>0</v>
      </c>
      <c r="I635" s="18">
        <f>IF(B635=1,"",IF(AND(TrackingWorksheet!H640&lt;&gt;"",TrackingWorksheet!H640&lt;=WeeklySummary!$C$7),1,0)*D635)</f>
        <v>0</v>
      </c>
      <c r="J635" s="51">
        <f>IF(B635=1,"",IF(AND(TrackingWorksheet!F640="",TrackingWorksheet!G640="", TrackingWorksheet!H640=""),1,0)*D635)</f>
        <v>0</v>
      </c>
      <c r="K635" s="51"/>
      <c r="L635" s="51"/>
      <c r="N635" s="51"/>
    </row>
    <row r="636" spans="2:14" x14ac:dyDescent="0.35">
      <c r="B636" s="25">
        <f>IF(AND(ISBLANK(TrackingWorksheet!B641),ISBLANK(TrackingWorksheet!C641),ISBLANK(TrackingWorksheet!F641),ISBLANK(TrackingWorksheet!#REF!),
ISBLANK(TrackingWorksheet!#REF!),ISBLANK(TrackingWorksheet!#REF!),ISBLANK(TrackingWorksheet!G641),
ISBLANK(TrackingWorksheet!H641)),1,0)</f>
        <v>0</v>
      </c>
      <c r="C636" s="11">
        <f>IF(B636=1,"",TrackingWorksheet!D641)</f>
        <v>0</v>
      </c>
      <c r="D636" s="19">
        <f>IF(B636=1,"",IF(AND(TrackingWorksheet!B641&lt;&gt;"",TrackingWorksheet!B641&lt;=WeeklySummary!$C$7,OR(TrackingWorksheet!C641="",TrackingWorksheet!C641&gt;=WeeklySummary!$C$6)),1,0))</f>
        <v>0</v>
      </c>
      <c r="E636" s="19">
        <f>IF(B636=1,"",IF(AND(TrackingWorksheet!F641&lt;&gt;"",TrackingWorksheet!F641&lt;=WeeklySummary!$C$7,WeeklySummary!$C$6-TrackingWorksheet!F641&lt;60),1,0)*D636)</f>
        <v>0</v>
      </c>
      <c r="F636" s="19">
        <f>IF(B636=1,"",IF(AND(TrackingWorksheet!F641&lt;&gt;"",TrackingWorksheet!F641&lt;=WeeklySummary!$C$7,TrackingWorksheet!F641&gt;$M$3),1,0)*D636)</f>
        <v>0</v>
      </c>
      <c r="G636" s="19">
        <f t="shared" si="9"/>
        <v>0</v>
      </c>
      <c r="H636" s="18">
        <f>IF(B636=1,"",IF(AND(TrackingWorksheet!G641&lt;&gt;"",TrackingWorksheet!G641&lt;=WeeklySummary!$C$7),1,0)*D636)</f>
        <v>0</v>
      </c>
      <c r="I636" s="18">
        <f>IF(B636=1,"",IF(AND(TrackingWorksheet!H641&lt;&gt;"",TrackingWorksheet!H641&lt;=WeeklySummary!$C$7),1,0)*D636)</f>
        <v>0</v>
      </c>
      <c r="J636" s="51">
        <f>IF(B636=1,"",IF(AND(TrackingWorksheet!F641="",TrackingWorksheet!G641="", TrackingWorksheet!H641=""),1,0)*D636)</f>
        <v>0</v>
      </c>
      <c r="K636" s="51"/>
      <c r="L636" s="51"/>
      <c r="N636" s="51"/>
    </row>
    <row r="637" spans="2:14" x14ac:dyDescent="0.35">
      <c r="B637" s="25">
        <f>IF(AND(ISBLANK(TrackingWorksheet!B642),ISBLANK(TrackingWorksheet!C642),ISBLANK(TrackingWorksheet!F642),ISBLANK(TrackingWorksheet!#REF!),
ISBLANK(TrackingWorksheet!#REF!),ISBLANK(TrackingWorksheet!#REF!),ISBLANK(TrackingWorksheet!G642),
ISBLANK(TrackingWorksheet!H642)),1,0)</f>
        <v>0</v>
      </c>
      <c r="C637" s="11">
        <f>IF(B637=1,"",TrackingWorksheet!D642)</f>
        <v>0</v>
      </c>
      <c r="D637" s="19">
        <f>IF(B637=1,"",IF(AND(TrackingWorksheet!B642&lt;&gt;"",TrackingWorksheet!B642&lt;=WeeklySummary!$C$7,OR(TrackingWorksheet!C642="",TrackingWorksheet!C642&gt;=WeeklySummary!$C$6)),1,0))</f>
        <v>0</v>
      </c>
      <c r="E637" s="19">
        <f>IF(B637=1,"",IF(AND(TrackingWorksheet!F642&lt;&gt;"",TrackingWorksheet!F642&lt;=WeeklySummary!$C$7,WeeklySummary!$C$6-TrackingWorksheet!F642&lt;60),1,0)*D637)</f>
        <v>0</v>
      </c>
      <c r="F637" s="19">
        <f>IF(B637=1,"",IF(AND(TrackingWorksheet!F642&lt;&gt;"",TrackingWorksheet!F642&lt;=WeeklySummary!$C$7,TrackingWorksheet!F642&gt;$M$3),1,0)*D637)</f>
        <v>0</v>
      </c>
      <c r="G637" s="19">
        <f t="shared" si="9"/>
        <v>0</v>
      </c>
      <c r="H637" s="18">
        <f>IF(B637=1,"",IF(AND(TrackingWorksheet!G642&lt;&gt;"",TrackingWorksheet!G642&lt;=WeeklySummary!$C$7),1,0)*D637)</f>
        <v>0</v>
      </c>
      <c r="I637" s="18">
        <f>IF(B637=1,"",IF(AND(TrackingWorksheet!H642&lt;&gt;"",TrackingWorksheet!H642&lt;=WeeklySummary!$C$7),1,0)*D637)</f>
        <v>0</v>
      </c>
      <c r="J637" s="51">
        <f>IF(B637=1,"",IF(AND(TrackingWorksheet!F642="",TrackingWorksheet!G642="", TrackingWorksheet!H642=""),1,0)*D637)</f>
        <v>0</v>
      </c>
      <c r="K637" s="51"/>
      <c r="L637" s="51"/>
      <c r="N637" s="51"/>
    </row>
    <row r="638" spans="2:14" x14ac:dyDescent="0.35">
      <c r="B638" s="25">
        <f>IF(AND(ISBLANK(TrackingWorksheet!B643),ISBLANK(TrackingWorksheet!C643),ISBLANK(TrackingWorksheet!F643),ISBLANK(TrackingWorksheet!#REF!),
ISBLANK(TrackingWorksheet!#REF!),ISBLANK(TrackingWorksheet!#REF!),ISBLANK(TrackingWorksheet!G643),
ISBLANK(TrackingWorksheet!H643)),1,0)</f>
        <v>0</v>
      </c>
      <c r="C638" s="11">
        <f>IF(B638=1,"",TrackingWorksheet!D643)</f>
        <v>0</v>
      </c>
      <c r="D638" s="19">
        <f>IF(B638=1,"",IF(AND(TrackingWorksheet!B643&lt;&gt;"",TrackingWorksheet!B643&lt;=WeeklySummary!$C$7,OR(TrackingWorksheet!C643="",TrackingWorksheet!C643&gt;=WeeklySummary!$C$6)),1,0))</f>
        <v>0</v>
      </c>
      <c r="E638" s="19">
        <f>IF(B638=1,"",IF(AND(TrackingWorksheet!F643&lt;&gt;"",TrackingWorksheet!F643&lt;=WeeklySummary!$C$7,WeeklySummary!$C$6-TrackingWorksheet!F643&lt;60),1,0)*D638)</f>
        <v>0</v>
      </c>
      <c r="F638" s="19">
        <f>IF(B638=1,"",IF(AND(TrackingWorksheet!F643&lt;&gt;"",TrackingWorksheet!F643&lt;=WeeklySummary!$C$7,TrackingWorksheet!F643&gt;$M$3),1,0)*D638)</f>
        <v>0</v>
      </c>
      <c r="G638" s="19">
        <f t="shared" si="9"/>
        <v>0</v>
      </c>
      <c r="H638" s="18">
        <f>IF(B638=1,"",IF(AND(TrackingWorksheet!G643&lt;&gt;"",TrackingWorksheet!G643&lt;=WeeklySummary!$C$7),1,0)*D638)</f>
        <v>0</v>
      </c>
      <c r="I638" s="18">
        <f>IF(B638=1,"",IF(AND(TrackingWorksheet!H643&lt;&gt;"",TrackingWorksheet!H643&lt;=WeeklySummary!$C$7),1,0)*D638)</f>
        <v>0</v>
      </c>
      <c r="J638" s="51">
        <f>IF(B638=1,"",IF(AND(TrackingWorksheet!F643="",TrackingWorksheet!G643="", TrackingWorksheet!H643=""),1,0)*D638)</f>
        <v>0</v>
      </c>
      <c r="K638" s="51"/>
      <c r="L638" s="51"/>
      <c r="N638" s="51"/>
    </row>
    <row r="639" spans="2:14" x14ac:dyDescent="0.35">
      <c r="B639" s="25">
        <f>IF(AND(ISBLANK(TrackingWorksheet!B644),ISBLANK(TrackingWorksheet!C644),ISBLANK(TrackingWorksheet!F644),ISBLANK(TrackingWorksheet!#REF!),
ISBLANK(TrackingWorksheet!#REF!),ISBLANK(TrackingWorksheet!#REF!),ISBLANK(TrackingWorksheet!G644),
ISBLANK(TrackingWorksheet!H644)),1,0)</f>
        <v>0</v>
      </c>
      <c r="C639" s="11">
        <f>IF(B639=1,"",TrackingWorksheet!D644)</f>
        <v>0</v>
      </c>
      <c r="D639" s="19">
        <f>IF(B639=1,"",IF(AND(TrackingWorksheet!B644&lt;&gt;"",TrackingWorksheet!B644&lt;=WeeklySummary!$C$7,OR(TrackingWorksheet!C644="",TrackingWorksheet!C644&gt;=WeeklySummary!$C$6)),1,0))</f>
        <v>0</v>
      </c>
      <c r="E639" s="19">
        <f>IF(B639=1,"",IF(AND(TrackingWorksheet!F644&lt;&gt;"",TrackingWorksheet!F644&lt;=WeeklySummary!$C$7,WeeklySummary!$C$6-TrackingWorksheet!F644&lt;60),1,0)*D639)</f>
        <v>0</v>
      </c>
      <c r="F639" s="19">
        <f>IF(B639=1,"",IF(AND(TrackingWorksheet!F644&lt;&gt;"",TrackingWorksheet!F644&lt;=WeeklySummary!$C$7,TrackingWorksheet!F644&gt;$M$3),1,0)*D639)</f>
        <v>0</v>
      </c>
      <c r="G639" s="19">
        <f t="shared" si="9"/>
        <v>0</v>
      </c>
      <c r="H639" s="18">
        <f>IF(B639=1,"",IF(AND(TrackingWorksheet!G644&lt;&gt;"",TrackingWorksheet!G644&lt;=WeeklySummary!$C$7),1,0)*D639)</f>
        <v>0</v>
      </c>
      <c r="I639" s="18">
        <f>IF(B639=1,"",IF(AND(TrackingWorksheet!H644&lt;&gt;"",TrackingWorksheet!H644&lt;=WeeklySummary!$C$7),1,0)*D639)</f>
        <v>0</v>
      </c>
      <c r="J639" s="51">
        <f>IF(B639=1,"",IF(AND(TrackingWorksheet!F644="",TrackingWorksheet!G644="", TrackingWorksheet!H644=""),1,0)*D639)</f>
        <v>0</v>
      </c>
      <c r="K639" s="51"/>
      <c r="L639" s="51"/>
      <c r="N639" s="51"/>
    </row>
    <row r="640" spans="2:14" x14ac:dyDescent="0.35">
      <c r="B640" s="25">
        <f>IF(AND(ISBLANK(TrackingWorksheet!B645),ISBLANK(TrackingWorksheet!C645),ISBLANK(TrackingWorksheet!F645),ISBLANK(TrackingWorksheet!#REF!),
ISBLANK(TrackingWorksheet!#REF!),ISBLANK(TrackingWorksheet!#REF!),ISBLANK(TrackingWorksheet!G645),
ISBLANK(TrackingWorksheet!H645)),1,0)</f>
        <v>0</v>
      </c>
      <c r="C640" s="11">
        <f>IF(B640=1,"",TrackingWorksheet!D645)</f>
        <v>0</v>
      </c>
      <c r="D640" s="19">
        <f>IF(B640=1,"",IF(AND(TrackingWorksheet!B645&lt;&gt;"",TrackingWorksheet!B645&lt;=WeeklySummary!$C$7,OR(TrackingWorksheet!C645="",TrackingWorksheet!C645&gt;=WeeklySummary!$C$6)),1,0))</f>
        <v>0</v>
      </c>
      <c r="E640" s="19">
        <f>IF(B640=1,"",IF(AND(TrackingWorksheet!F645&lt;&gt;"",TrackingWorksheet!F645&lt;=WeeklySummary!$C$7,WeeklySummary!$C$6-TrackingWorksheet!F645&lt;60),1,0)*D640)</f>
        <v>0</v>
      </c>
      <c r="F640" s="19">
        <f>IF(B640=1,"",IF(AND(TrackingWorksheet!F645&lt;&gt;"",TrackingWorksheet!F645&lt;=WeeklySummary!$C$7,TrackingWorksheet!F645&gt;$M$3),1,0)*D640)</f>
        <v>0</v>
      </c>
      <c r="G640" s="19">
        <f t="shared" si="9"/>
        <v>0</v>
      </c>
      <c r="H640" s="18">
        <f>IF(B640=1,"",IF(AND(TrackingWorksheet!G645&lt;&gt;"",TrackingWorksheet!G645&lt;=WeeklySummary!$C$7),1,0)*D640)</f>
        <v>0</v>
      </c>
      <c r="I640" s="18">
        <f>IF(B640=1,"",IF(AND(TrackingWorksheet!H645&lt;&gt;"",TrackingWorksheet!H645&lt;=WeeklySummary!$C$7),1,0)*D640)</f>
        <v>0</v>
      </c>
      <c r="J640" s="51">
        <f>IF(B640=1,"",IF(AND(TrackingWorksheet!F645="",TrackingWorksheet!G645="", TrackingWorksheet!H645=""),1,0)*D640)</f>
        <v>0</v>
      </c>
      <c r="K640" s="51"/>
      <c r="L640" s="51"/>
      <c r="N640" s="51"/>
    </row>
    <row r="641" spans="2:14" x14ac:dyDescent="0.35">
      <c r="B641" s="25">
        <f>IF(AND(ISBLANK(TrackingWorksheet!B646),ISBLANK(TrackingWorksheet!C646),ISBLANK(TrackingWorksheet!F646),ISBLANK(TrackingWorksheet!#REF!),
ISBLANK(TrackingWorksheet!#REF!),ISBLANK(TrackingWorksheet!#REF!),ISBLANK(TrackingWorksheet!G646),
ISBLANK(TrackingWorksheet!H646)),1,0)</f>
        <v>0</v>
      </c>
      <c r="C641" s="11">
        <f>IF(B641=1,"",TrackingWorksheet!D646)</f>
        <v>0</v>
      </c>
      <c r="D641" s="19">
        <f>IF(B641=1,"",IF(AND(TrackingWorksheet!B646&lt;&gt;"",TrackingWorksheet!B646&lt;=WeeklySummary!$C$7,OR(TrackingWorksheet!C646="",TrackingWorksheet!C646&gt;=WeeklySummary!$C$6)),1,0))</f>
        <v>0</v>
      </c>
      <c r="E641" s="19">
        <f>IF(B641=1,"",IF(AND(TrackingWorksheet!F646&lt;&gt;"",TrackingWorksheet!F646&lt;=WeeklySummary!$C$7,WeeklySummary!$C$6-TrackingWorksheet!F646&lt;60),1,0)*D641)</f>
        <v>0</v>
      </c>
      <c r="F641" s="19">
        <f>IF(B641=1,"",IF(AND(TrackingWorksheet!F646&lt;&gt;"",TrackingWorksheet!F646&lt;=WeeklySummary!$C$7,TrackingWorksheet!F646&gt;$M$3),1,0)*D641)</f>
        <v>0</v>
      </c>
      <c r="G641" s="19">
        <f t="shared" si="9"/>
        <v>0</v>
      </c>
      <c r="H641" s="18">
        <f>IF(B641=1,"",IF(AND(TrackingWorksheet!G646&lt;&gt;"",TrackingWorksheet!G646&lt;=WeeklySummary!$C$7),1,0)*D641)</f>
        <v>0</v>
      </c>
      <c r="I641" s="18">
        <f>IF(B641=1,"",IF(AND(TrackingWorksheet!H646&lt;&gt;"",TrackingWorksheet!H646&lt;=WeeklySummary!$C$7),1,0)*D641)</f>
        <v>0</v>
      </c>
      <c r="J641" s="51">
        <f>IF(B641=1,"",IF(AND(TrackingWorksheet!F646="",TrackingWorksheet!G646="", TrackingWorksheet!H646=""),1,0)*D641)</f>
        <v>0</v>
      </c>
      <c r="K641" s="51"/>
      <c r="L641" s="51"/>
      <c r="N641" s="51"/>
    </row>
    <row r="642" spans="2:14" x14ac:dyDescent="0.35">
      <c r="B642" s="25">
        <f>IF(AND(ISBLANK(TrackingWorksheet!B647),ISBLANK(TrackingWorksheet!C647),ISBLANK(TrackingWorksheet!F647),ISBLANK(TrackingWorksheet!#REF!),
ISBLANK(TrackingWorksheet!#REF!),ISBLANK(TrackingWorksheet!#REF!),ISBLANK(TrackingWorksheet!G647),
ISBLANK(TrackingWorksheet!H647)),1,0)</f>
        <v>0</v>
      </c>
      <c r="C642" s="11">
        <f>IF(B642=1,"",TrackingWorksheet!D647)</f>
        <v>0</v>
      </c>
      <c r="D642" s="19">
        <f>IF(B642=1,"",IF(AND(TrackingWorksheet!B647&lt;&gt;"",TrackingWorksheet!B647&lt;=WeeklySummary!$C$7,OR(TrackingWorksheet!C647="",TrackingWorksheet!C647&gt;=WeeklySummary!$C$6)),1,0))</f>
        <v>0</v>
      </c>
      <c r="E642" s="19">
        <f>IF(B642=1,"",IF(AND(TrackingWorksheet!F647&lt;&gt;"",TrackingWorksheet!F647&lt;=WeeklySummary!$C$7,WeeklySummary!$C$6-TrackingWorksheet!F647&lt;60),1,0)*D642)</f>
        <v>0</v>
      </c>
      <c r="F642" s="19">
        <f>IF(B642=1,"",IF(AND(TrackingWorksheet!F647&lt;&gt;"",TrackingWorksheet!F647&lt;=WeeklySummary!$C$7,TrackingWorksheet!F647&gt;$M$3),1,0)*D642)</f>
        <v>0</v>
      </c>
      <c r="G642" s="19">
        <f t="shared" si="9"/>
        <v>0</v>
      </c>
      <c r="H642" s="18">
        <f>IF(B642=1,"",IF(AND(TrackingWorksheet!G647&lt;&gt;"",TrackingWorksheet!G647&lt;=WeeklySummary!$C$7),1,0)*D642)</f>
        <v>0</v>
      </c>
      <c r="I642" s="18">
        <f>IF(B642=1,"",IF(AND(TrackingWorksheet!H647&lt;&gt;"",TrackingWorksheet!H647&lt;=WeeklySummary!$C$7),1,0)*D642)</f>
        <v>0</v>
      </c>
      <c r="J642" s="51">
        <f>IF(B642=1,"",IF(AND(TrackingWorksheet!F647="",TrackingWorksheet!G647="", TrackingWorksheet!H647=""),1,0)*D642)</f>
        <v>0</v>
      </c>
      <c r="K642" s="51"/>
      <c r="L642" s="51"/>
      <c r="N642" s="51"/>
    </row>
    <row r="643" spans="2:14" x14ac:dyDescent="0.35">
      <c r="B643" s="25">
        <f>IF(AND(ISBLANK(TrackingWorksheet!B648),ISBLANK(TrackingWorksheet!C648),ISBLANK(TrackingWorksheet!F648),ISBLANK(TrackingWorksheet!#REF!),
ISBLANK(TrackingWorksheet!#REF!),ISBLANK(TrackingWorksheet!#REF!),ISBLANK(TrackingWorksheet!G648),
ISBLANK(TrackingWorksheet!H648)),1,0)</f>
        <v>0</v>
      </c>
      <c r="C643" s="11">
        <f>IF(B643=1,"",TrackingWorksheet!D648)</f>
        <v>0</v>
      </c>
      <c r="D643" s="19">
        <f>IF(B643=1,"",IF(AND(TrackingWorksheet!B648&lt;&gt;"",TrackingWorksheet!B648&lt;=WeeklySummary!$C$7,OR(TrackingWorksheet!C648="",TrackingWorksheet!C648&gt;=WeeklySummary!$C$6)),1,0))</f>
        <v>0</v>
      </c>
      <c r="E643" s="19">
        <f>IF(B643=1,"",IF(AND(TrackingWorksheet!F648&lt;&gt;"",TrackingWorksheet!F648&lt;=WeeklySummary!$C$7,WeeklySummary!$C$6-TrackingWorksheet!F648&lt;60),1,0)*D643)</f>
        <v>0</v>
      </c>
      <c r="F643" s="19">
        <f>IF(B643=1,"",IF(AND(TrackingWorksheet!F648&lt;&gt;"",TrackingWorksheet!F648&lt;=WeeklySummary!$C$7,TrackingWorksheet!F648&gt;$M$3),1,0)*D643)</f>
        <v>0</v>
      </c>
      <c r="G643" s="19">
        <f t="shared" si="9"/>
        <v>0</v>
      </c>
      <c r="H643" s="18">
        <f>IF(B643=1,"",IF(AND(TrackingWorksheet!G648&lt;&gt;"",TrackingWorksheet!G648&lt;=WeeklySummary!$C$7),1,0)*D643)</f>
        <v>0</v>
      </c>
      <c r="I643" s="18">
        <f>IF(B643=1,"",IF(AND(TrackingWorksheet!H648&lt;&gt;"",TrackingWorksheet!H648&lt;=WeeklySummary!$C$7),1,0)*D643)</f>
        <v>0</v>
      </c>
      <c r="J643" s="51">
        <f>IF(B643=1,"",IF(AND(TrackingWorksheet!F648="",TrackingWorksheet!G648="", TrackingWorksheet!H648=""),1,0)*D643)</f>
        <v>0</v>
      </c>
      <c r="K643" s="51"/>
      <c r="L643" s="51"/>
      <c r="N643" s="51"/>
    </row>
    <row r="644" spans="2:14" x14ac:dyDescent="0.35">
      <c r="B644" s="25">
        <f>IF(AND(ISBLANK(TrackingWorksheet!B649),ISBLANK(TrackingWorksheet!C649),ISBLANK(TrackingWorksheet!F649),ISBLANK(TrackingWorksheet!#REF!),
ISBLANK(TrackingWorksheet!#REF!),ISBLANK(TrackingWorksheet!#REF!),ISBLANK(TrackingWorksheet!G649),
ISBLANK(TrackingWorksheet!H649)),1,0)</f>
        <v>0</v>
      </c>
      <c r="C644" s="11">
        <f>IF(B644=1,"",TrackingWorksheet!D649)</f>
        <v>0</v>
      </c>
      <c r="D644" s="19">
        <f>IF(B644=1,"",IF(AND(TrackingWorksheet!B649&lt;&gt;"",TrackingWorksheet!B649&lt;=WeeklySummary!$C$7,OR(TrackingWorksheet!C649="",TrackingWorksheet!C649&gt;=WeeklySummary!$C$6)),1,0))</f>
        <v>0</v>
      </c>
      <c r="E644" s="19">
        <f>IF(B644=1,"",IF(AND(TrackingWorksheet!F649&lt;&gt;"",TrackingWorksheet!F649&lt;=WeeklySummary!$C$7,WeeklySummary!$C$6-TrackingWorksheet!F649&lt;60),1,0)*D644)</f>
        <v>0</v>
      </c>
      <c r="F644" s="19">
        <f>IF(B644=1,"",IF(AND(TrackingWorksheet!F649&lt;&gt;"",TrackingWorksheet!F649&lt;=WeeklySummary!$C$7,TrackingWorksheet!F649&gt;$M$3),1,0)*D644)</f>
        <v>0</v>
      </c>
      <c r="G644" s="19">
        <f t="shared" ref="G644:G707" si="10">MAX(E644:F644)</f>
        <v>0</v>
      </c>
      <c r="H644" s="18">
        <f>IF(B644=1,"",IF(AND(TrackingWorksheet!G649&lt;&gt;"",TrackingWorksheet!G649&lt;=WeeklySummary!$C$7),1,0)*D644)</f>
        <v>0</v>
      </c>
      <c r="I644" s="18">
        <f>IF(B644=1,"",IF(AND(TrackingWorksheet!H649&lt;&gt;"",TrackingWorksheet!H649&lt;=WeeklySummary!$C$7),1,0)*D644)</f>
        <v>0</v>
      </c>
      <c r="J644" s="51">
        <f>IF(B644=1,"",IF(AND(TrackingWorksheet!F649="",TrackingWorksheet!G649="", TrackingWorksheet!H649=""),1,0)*D644)</f>
        <v>0</v>
      </c>
      <c r="K644" s="51"/>
      <c r="L644" s="51"/>
      <c r="N644" s="51"/>
    </row>
    <row r="645" spans="2:14" x14ac:dyDescent="0.35">
      <c r="B645" s="25">
        <f>IF(AND(ISBLANK(TrackingWorksheet!B650),ISBLANK(TrackingWorksheet!C650),ISBLANK(TrackingWorksheet!F650),ISBLANK(TrackingWorksheet!#REF!),
ISBLANK(TrackingWorksheet!#REF!),ISBLANK(TrackingWorksheet!#REF!),ISBLANK(TrackingWorksheet!G650),
ISBLANK(TrackingWorksheet!H650)),1,0)</f>
        <v>0</v>
      </c>
      <c r="C645" s="11">
        <f>IF(B645=1,"",TrackingWorksheet!D650)</f>
        <v>0</v>
      </c>
      <c r="D645" s="19">
        <f>IF(B645=1,"",IF(AND(TrackingWorksheet!B650&lt;&gt;"",TrackingWorksheet!B650&lt;=WeeklySummary!$C$7,OR(TrackingWorksheet!C650="",TrackingWorksheet!C650&gt;=WeeklySummary!$C$6)),1,0))</f>
        <v>0</v>
      </c>
      <c r="E645" s="19">
        <f>IF(B645=1,"",IF(AND(TrackingWorksheet!F650&lt;&gt;"",TrackingWorksheet!F650&lt;=WeeklySummary!$C$7,WeeklySummary!$C$6-TrackingWorksheet!F650&lt;60),1,0)*D645)</f>
        <v>0</v>
      </c>
      <c r="F645" s="19">
        <f>IF(B645=1,"",IF(AND(TrackingWorksheet!F650&lt;&gt;"",TrackingWorksheet!F650&lt;=WeeklySummary!$C$7,TrackingWorksheet!F650&gt;$M$3),1,0)*D645)</f>
        <v>0</v>
      </c>
      <c r="G645" s="19">
        <f t="shared" si="10"/>
        <v>0</v>
      </c>
      <c r="H645" s="18">
        <f>IF(B645=1,"",IF(AND(TrackingWorksheet!G650&lt;&gt;"",TrackingWorksheet!G650&lt;=WeeklySummary!$C$7),1,0)*D645)</f>
        <v>0</v>
      </c>
      <c r="I645" s="18">
        <f>IF(B645=1,"",IF(AND(TrackingWorksheet!H650&lt;&gt;"",TrackingWorksheet!H650&lt;=WeeklySummary!$C$7),1,0)*D645)</f>
        <v>0</v>
      </c>
      <c r="J645" s="51">
        <f>IF(B645=1,"",IF(AND(TrackingWorksheet!F650="",TrackingWorksheet!G650="", TrackingWorksheet!H650=""),1,0)*D645)</f>
        <v>0</v>
      </c>
      <c r="K645" s="51"/>
      <c r="L645" s="51"/>
      <c r="N645" s="51"/>
    </row>
    <row r="646" spans="2:14" x14ac:dyDescent="0.35">
      <c r="B646" s="25">
        <f>IF(AND(ISBLANK(TrackingWorksheet!B651),ISBLANK(TrackingWorksheet!C651),ISBLANK(TrackingWorksheet!F651),ISBLANK(TrackingWorksheet!#REF!),
ISBLANK(TrackingWorksheet!#REF!),ISBLANK(TrackingWorksheet!#REF!),ISBLANK(TrackingWorksheet!G651),
ISBLANK(TrackingWorksheet!H651)),1,0)</f>
        <v>0</v>
      </c>
      <c r="C646" s="11">
        <f>IF(B646=1,"",TrackingWorksheet!D651)</f>
        <v>0</v>
      </c>
      <c r="D646" s="19">
        <f>IF(B646=1,"",IF(AND(TrackingWorksheet!B651&lt;&gt;"",TrackingWorksheet!B651&lt;=WeeklySummary!$C$7,OR(TrackingWorksheet!C651="",TrackingWorksheet!C651&gt;=WeeklySummary!$C$6)),1,0))</f>
        <v>0</v>
      </c>
      <c r="E646" s="19">
        <f>IF(B646=1,"",IF(AND(TrackingWorksheet!F651&lt;&gt;"",TrackingWorksheet!F651&lt;=WeeklySummary!$C$7,WeeklySummary!$C$6-TrackingWorksheet!F651&lt;60),1,0)*D646)</f>
        <v>0</v>
      </c>
      <c r="F646" s="19">
        <f>IF(B646=1,"",IF(AND(TrackingWorksheet!F651&lt;&gt;"",TrackingWorksheet!F651&lt;=WeeklySummary!$C$7,TrackingWorksheet!F651&gt;$M$3),1,0)*D646)</f>
        <v>0</v>
      </c>
      <c r="G646" s="19">
        <f t="shared" si="10"/>
        <v>0</v>
      </c>
      <c r="H646" s="18">
        <f>IF(B646=1,"",IF(AND(TrackingWorksheet!G651&lt;&gt;"",TrackingWorksheet!G651&lt;=WeeklySummary!$C$7),1,0)*D646)</f>
        <v>0</v>
      </c>
      <c r="I646" s="18">
        <f>IF(B646=1,"",IF(AND(TrackingWorksheet!H651&lt;&gt;"",TrackingWorksheet!H651&lt;=WeeklySummary!$C$7),1,0)*D646)</f>
        <v>0</v>
      </c>
      <c r="J646" s="51">
        <f>IF(B646=1,"",IF(AND(TrackingWorksheet!F651="",TrackingWorksheet!G651="", TrackingWorksheet!H651=""),1,0)*D646)</f>
        <v>0</v>
      </c>
      <c r="K646" s="51"/>
      <c r="L646" s="51"/>
      <c r="N646" s="51"/>
    </row>
    <row r="647" spans="2:14" x14ac:dyDescent="0.35">
      <c r="B647" s="25">
        <f>IF(AND(ISBLANK(TrackingWorksheet!B652),ISBLANK(TrackingWorksheet!C652),ISBLANK(TrackingWorksheet!F652),ISBLANK(TrackingWorksheet!#REF!),
ISBLANK(TrackingWorksheet!#REF!),ISBLANK(TrackingWorksheet!#REF!),ISBLANK(TrackingWorksheet!G652),
ISBLANK(TrackingWorksheet!H652)),1,0)</f>
        <v>0</v>
      </c>
      <c r="C647" s="11">
        <f>IF(B647=1,"",TrackingWorksheet!D652)</f>
        <v>0</v>
      </c>
      <c r="D647" s="19">
        <f>IF(B647=1,"",IF(AND(TrackingWorksheet!B652&lt;&gt;"",TrackingWorksheet!B652&lt;=WeeklySummary!$C$7,OR(TrackingWorksheet!C652="",TrackingWorksheet!C652&gt;=WeeklySummary!$C$6)),1,0))</f>
        <v>0</v>
      </c>
      <c r="E647" s="19">
        <f>IF(B647=1,"",IF(AND(TrackingWorksheet!F652&lt;&gt;"",TrackingWorksheet!F652&lt;=WeeklySummary!$C$7,WeeklySummary!$C$6-TrackingWorksheet!F652&lt;60),1,0)*D647)</f>
        <v>0</v>
      </c>
      <c r="F647" s="19">
        <f>IF(B647=1,"",IF(AND(TrackingWorksheet!F652&lt;&gt;"",TrackingWorksheet!F652&lt;=WeeklySummary!$C$7,TrackingWorksheet!F652&gt;$M$3),1,0)*D647)</f>
        <v>0</v>
      </c>
      <c r="G647" s="19">
        <f t="shared" si="10"/>
        <v>0</v>
      </c>
      <c r="H647" s="18">
        <f>IF(B647=1,"",IF(AND(TrackingWorksheet!G652&lt;&gt;"",TrackingWorksheet!G652&lt;=WeeklySummary!$C$7),1,0)*D647)</f>
        <v>0</v>
      </c>
      <c r="I647" s="18">
        <f>IF(B647=1,"",IF(AND(TrackingWorksheet!H652&lt;&gt;"",TrackingWorksheet!H652&lt;=WeeklySummary!$C$7),1,0)*D647)</f>
        <v>0</v>
      </c>
      <c r="J647" s="51">
        <f>IF(B647=1,"",IF(AND(TrackingWorksheet!F652="",TrackingWorksheet!G652="", TrackingWorksheet!H652=""),1,0)*D647)</f>
        <v>0</v>
      </c>
      <c r="K647" s="51"/>
      <c r="L647" s="51"/>
      <c r="N647" s="51"/>
    </row>
    <row r="648" spans="2:14" x14ac:dyDescent="0.35">
      <c r="B648" s="25">
        <f>IF(AND(ISBLANK(TrackingWorksheet!B653),ISBLANK(TrackingWorksheet!C653),ISBLANK(TrackingWorksheet!F653),ISBLANK(TrackingWorksheet!#REF!),
ISBLANK(TrackingWorksheet!#REF!),ISBLANK(TrackingWorksheet!#REF!),ISBLANK(TrackingWorksheet!G653),
ISBLANK(TrackingWorksheet!H653)),1,0)</f>
        <v>0</v>
      </c>
      <c r="C648" s="11">
        <f>IF(B648=1,"",TrackingWorksheet!D653)</f>
        <v>0</v>
      </c>
      <c r="D648" s="19">
        <f>IF(B648=1,"",IF(AND(TrackingWorksheet!B653&lt;&gt;"",TrackingWorksheet!B653&lt;=WeeklySummary!$C$7,OR(TrackingWorksheet!C653="",TrackingWorksheet!C653&gt;=WeeklySummary!$C$6)),1,0))</f>
        <v>0</v>
      </c>
      <c r="E648" s="19">
        <f>IF(B648=1,"",IF(AND(TrackingWorksheet!F653&lt;&gt;"",TrackingWorksheet!F653&lt;=WeeklySummary!$C$7,WeeklySummary!$C$6-TrackingWorksheet!F653&lt;60),1,0)*D648)</f>
        <v>0</v>
      </c>
      <c r="F648" s="19">
        <f>IF(B648=1,"",IF(AND(TrackingWorksheet!F653&lt;&gt;"",TrackingWorksheet!F653&lt;=WeeklySummary!$C$7,TrackingWorksheet!F653&gt;$M$3),1,0)*D648)</f>
        <v>0</v>
      </c>
      <c r="G648" s="19">
        <f t="shared" si="10"/>
        <v>0</v>
      </c>
      <c r="H648" s="18">
        <f>IF(B648=1,"",IF(AND(TrackingWorksheet!G653&lt;&gt;"",TrackingWorksheet!G653&lt;=WeeklySummary!$C$7),1,0)*D648)</f>
        <v>0</v>
      </c>
      <c r="I648" s="18">
        <f>IF(B648=1,"",IF(AND(TrackingWorksheet!H653&lt;&gt;"",TrackingWorksheet!H653&lt;=WeeklySummary!$C$7),1,0)*D648)</f>
        <v>0</v>
      </c>
      <c r="J648" s="51">
        <f>IF(B648=1,"",IF(AND(TrackingWorksheet!F653="",TrackingWorksheet!G653="", TrackingWorksheet!H653=""),1,0)*D648)</f>
        <v>0</v>
      </c>
      <c r="K648" s="51"/>
      <c r="L648" s="51"/>
      <c r="N648" s="51"/>
    </row>
    <row r="649" spans="2:14" x14ac:dyDescent="0.35">
      <c r="B649" s="25">
        <f>IF(AND(ISBLANK(TrackingWorksheet!B654),ISBLANK(TrackingWorksheet!C654),ISBLANK(TrackingWorksheet!F654),ISBLANK(TrackingWorksheet!#REF!),
ISBLANK(TrackingWorksheet!#REF!),ISBLANK(TrackingWorksheet!#REF!),ISBLANK(TrackingWorksheet!G654),
ISBLANK(TrackingWorksheet!H654)),1,0)</f>
        <v>0</v>
      </c>
      <c r="C649" s="11">
        <f>IF(B649=1,"",TrackingWorksheet!D654)</f>
        <v>0</v>
      </c>
      <c r="D649" s="19">
        <f>IF(B649=1,"",IF(AND(TrackingWorksheet!B654&lt;&gt;"",TrackingWorksheet!B654&lt;=WeeklySummary!$C$7,OR(TrackingWorksheet!C654="",TrackingWorksheet!C654&gt;=WeeklySummary!$C$6)),1,0))</f>
        <v>0</v>
      </c>
      <c r="E649" s="19">
        <f>IF(B649=1,"",IF(AND(TrackingWorksheet!F654&lt;&gt;"",TrackingWorksheet!F654&lt;=WeeklySummary!$C$7,WeeklySummary!$C$6-TrackingWorksheet!F654&lt;60),1,0)*D649)</f>
        <v>0</v>
      </c>
      <c r="F649" s="19">
        <f>IF(B649=1,"",IF(AND(TrackingWorksheet!F654&lt;&gt;"",TrackingWorksheet!F654&lt;=WeeklySummary!$C$7,TrackingWorksheet!F654&gt;$M$3),1,0)*D649)</f>
        <v>0</v>
      </c>
      <c r="G649" s="19">
        <f t="shared" si="10"/>
        <v>0</v>
      </c>
      <c r="H649" s="18">
        <f>IF(B649=1,"",IF(AND(TrackingWorksheet!G654&lt;&gt;"",TrackingWorksheet!G654&lt;=WeeklySummary!$C$7),1,0)*D649)</f>
        <v>0</v>
      </c>
      <c r="I649" s="18">
        <f>IF(B649=1,"",IF(AND(TrackingWorksheet!H654&lt;&gt;"",TrackingWorksheet!H654&lt;=WeeklySummary!$C$7),1,0)*D649)</f>
        <v>0</v>
      </c>
      <c r="J649" s="51">
        <f>IF(B649=1,"",IF(AND(TrackingWorksheet!F654="",TrackingWorksheet!G654="", TrackingWorksheet!H654=""),1,0)*D649)</f>
        <v>0</v>
      </c>
      <c r="K649" s="51"/>
      <c r="L649" s="51"/>
      <c r="N649" s="51"/>
    </row>
    <row r="650" spans="2:14" x14ac:dyDescent="0.35">
      <c r="B650" s="25">
        <f>IF(AND(ISBLANK(TrackingWorksheet!B655),ISBLANK(TrackingWorksheet!C655),ISBLANK(TrackingWorksheet!F655),ISBLANK(TrackingWorksheet!#REF!),
ISBLANK(TrackingWorksheet!#REF!),ISBLANK(TrackingWorksheet!#REF!),ISBLANK(TrackingWorksheet!G655),
ISBLANK(TrackingWorksheet!H655)),1,0)</f>
        <v>0</v>
      </c>
      <c r="C650" s="11">
        <f>IF(B650=1,"",TrackingWorksheet!D655)</f>
        <v>0</v>
      </c>
      <c r="D650" s="19">
        <f>IF(B650=1,"",IF(AND(TrackingWorksheet!B655&lt;&gt;"",TrackingWorksheet!B655&lt;=WeeklySummary!$C$7,OR(TrackingWorksheet!C655="",TrackingWorksheet!C655&gt;=WeeklySummary!$C$6)),1,0))</f>
        <v>0</v>
      </c>
      <c r="E650" s="19">
        <f>IF(B650=1,"",IF(AND(TrackingWorksheet!F655&lt;&gt;"",TrackingWorksheet!F655&lt;=WeeklySummary!$C$7,WeeklySummary!$C$6-TrackingWorksheet!F655&lt;60),1,0)*D650)</f>
        <v>0</v>
      </c>
      <c r="F650" s="19">
        <f>IF(B650=1,"",IF(AND(TrackingWorksheet!F655&lt;&gt;"",TrackingWorksheet!F655&lt;=WeeklySummary!$C$7,TrackingWorksheet!F655&gt;$M$3),1,0)*D650)</f>
        <v>0</v>
      </c>
      <c r="G650" s="19">
        <f t="shared" si="10"/>
        <v>0</v>
      </c>
      <c r="H650" s="18">
        <f>IF(B650=1,"",IF(AND(TrackingWorksheet!G655&lt;&gt;"",TrackingWorksheet!G655&lt;=WeeklySummary!$C$7),1,0)*D650)</f>
        <v>0</v>
      </c>
      <c r="I650" s="18">
        <f>IF(B650=1,"",IF(AND(TrackingWorksheet!H655&lt;&gt;"",TrackingWorksheet!H655&lt;=WeeklySummary!$C$7),1,0)*D650)</f>
        <v>0</v>
      </c>
      <c r="J650" s="51">
        <f>IF(B650=1,"",IF(AND(TrackingWorksheet!F655="",TrackingWorksheet!G655="", TrackingWorksheet!H655=""),1,0)*D650)</f>
        <v>0</v>
      </c>
      <c r="K650" s="51"/>
      <c r="L650" s="51"/>
      <c r="N650" s="51"/>
    </row>
    <row r="651" spans="2:14" x14ac:dyDescent="0.35">
      <c r="B651" s="25">
        <f>IF(AND(ISBLANK(TrackingWorksheet!B656),ISBLANK(TrackingWorksheet!C656),ISBLANK(TrackingWorksheet!F656),ISBLANK(TrackingWorksheet!#REF!),
ISBLANK(TrackingWorksheet!#REF!),ISBLANK(TrackingWorksheet!#REF!),ISBLANK(TrackingWorksheet!G656),
ISBLANK(TrackingWorksheet!H656)),1,0)</f>
        <v>0</v>
      </c>
      <c r="C651" s="11">
        <f>IF(B651=1,"",TrackingWorksheet!D656)</f>
        <v>0</v>
      </c>
      <c r="D651" s="19">
        <f>IF(B651=1,"",IF(AND(TrackingWorksheet!B656&lt;&gt;"",TrackingWorksheet!B656&lt;=WeeklySummary!$C$7,OR(TrackingWorksheet!C656="",TrackingWorksheet!C656&gt;=WeeklySummary!$C$6)),1,0))</f>
        <v>0</v>
      </c>
      <c r="E651" s="19">
        <f>IF(B651=1,"",IF(AND(TrackingWorksheet!F656&lt;&gt;"",TrackingWorksheet!F656&lt;=WeeklySummary!$C$7,WeeklySummary!$C$6-TrackingWorksheet!F656&lt;60),1,0)*D651)</f>
        <v>0</v>
      </c>
      <c r="F651" s="19">
        <f>IF(B651=1,"",IF(AND(TrackingWorksheet!F656&lt;&gt;"",TrackingWorksheet!F656&lt;=WeeklySummary!$C$7,TrackingWorksheet!F656&gt;$M$3),1,0)*D651)</f>
        <v>0</v>
      </c>
      <c r="G651" s="19">
        <f t="shared" si="10"/>
        <v>0</v>
      </c>
      <c r="H651" s="18">
        <f>IF(B651=1,"",IF(AND(TrackingWorksheet!G656&lt;&gt;"",TrackingWorksheet!G656&lt;=WeeklySummary!$C$7),1,0)*D651)</f>
        <v>0</v>
      </c>
      <c r="I651" s="18">
        <f>IF(B651=1,"",IF(AND(TrackingWorksheet!H656&lt;&gt;"",TrackingWorksheet!H656&lt;=WeeklySummary!$C$7),1,0)*D651)</f>
        <v>0</v>
      </c>
      <c r="J651" s="51">
        <f>IF(B651=1,"",IF(AND(TrackingWorksheet!F656="",TrackingWorksheet!G656="", TrackingWorksheet!H656=""),1,0)*D651)</f>
        <v>0</v>
      </c>
      <c r="K651" s="51"/>
      <c r="L651" s="51"/>
      <c r="N651" s="51"/>
    </row>
    <row r="652" spans="2:14" x14ac:dyDescent="0.35">
      <c r="B652" s="25">
        <f>IF(AND(ISBLANK(TrackingWorksheet!B657),ISBLANK(TrackingWorksheet!C657),ISBLANK(TrackingWorksheet!F657),ISBLANK(TrackingWorksheet!#REF!),
ISBLANK(TrackingWorksheet!#REF!),ISBLANK(TrackingWorksheet!#REF!),ISBLANK(TrackingWorksheet!G657),
ISBLANK(TrackingWorksheet!H657)),1,0)</f>
        <v>0</v>
      </c>
      <c r="C652" s="11">
        <f>IF(B652=1,"",TrackingWorksheet!D657)</f>
        <v>0</v>
      </c>
      <c r="D652" s="19">
        <f>IF(B652=1,"",IF(AND(TrackingWorksheet!B657&lt;&gt;"",TrackingWorksheet!B657&lt;=WeeklySummary!$C$7,OR(TrackingWorksheet!C657="",TrackingWorksheet!C657&gt;=WeeklySummary!$C$6)),1,0))</f>
        <v>0</v>
      </c>
      <c r="E652" s="19">
        <f>IF(B652=1,"",IF(AND(TrackingWorksheet!F657&lt;&gt;"",TrackingWorksheet!F657&lt;=WeeklySummary!$C$7,WeeklySummary!$C$6-TrackingWorksheet!F657&lt;60),1,0)*D652)</f>
        <v>0</v>
      </c>
      <c r="F652" s="19">
        <f>IF(B652=1,"",IF(AND(TrackingWorksheet!F657&lt;&gt;"",TrackingWorksheet!F657&lt;=WeeklySummary!$C$7,TrackingWorksheet!F657&gt;$M$3),1,0)*D652)</f>
        <v>0</v>
      </c>
      <c r="G652" s="19">
        <f t="shared" si="10"/>
        <v>0</v>
      </c>
      <c r="H652" s="18">
        <f>IF(B652=1,"",IF(AND(TrackingWorksheet!G657&lt;&gt;"",TrackingWorksheet!G657&lt;=WeeklySummary!$C$7),1,0)*D652)</f>
        <v>0</v>
      </c>
      <c r="I652" s="18">
        <f>IF(B652=1,"",IF(AND(TrackingWorksheet!H657&lt;&gt;"",TrackingWorksheet!H657&lt;=WeeklySummary!$C$7),1,0)*D652)</f>
        <v>0</v>
      </c>
      <c r="J652" s="51">
        <f>IF(B652=1,"",IF(AND(TrackingWorksheet!F657="",TrackingWorksheet!G657="", TrackingWorksheet!H657=""),1,0)*D652)</f>
        <v>0</v>
      </c>
      <c r="K652" s="51"/>
      <c r="L652" s="51"/>
      <c r="N652" s="51"/>
    </row>
    <row r="653" spans="2:14" x14ac:dyDescent="0.35">
      <c r="B653" s="25">
        <f>IF(AND(ISBLANK(TrackingWorksheet!B658),ISBLANK(TrackingWorksheet!C658),ISBLANK(TrackingWorksheet!F658),ISBLANK(TrackingWorksheet!#REF!),
ISBLANK(TrackingWorksheet!#REF!),ISBLANK(TrackingWorksheet!#REF!),ISBLANK(TrackingWorksheet!G658),
ISBLANK(TrackingWorksheet!H658)),1,0)</f>
        <v>0</v>
      </c>
      <c r="C653" s="11">
        <f>IF(B653=1,"",TrackingWorksheet!D658)</f>
        <v>0</v>
      </c>
      <c r="D653" s="19">
        <f>IF(B653=1,"",IF(AND(TrackingWorksheet!B658&lt;&gt;"",TrackingWorksheet!B658&lt;=WeeklySummary!$C$7,OR(TrackingWorksheet!C658="",TrackingWorksheet!C658&gt;=WeeklySummary!$C$6)),1,0))</f>
        <v>0</v>
      </c>
      <c r="E653" s="19">
        <f>IF(B653=1,"",IF(AND(TrackingWorksheet!F658&lt;&gt;"",TrackingWorksheet!F658&lt;=WeeklySummary!$C$7,WeeklySummary!$C$6-TrackingWorksheet!F658&lt;60),1,0)*D653)</f>
        <v>0</v>
      </c>
      <c r="F653" s="19">
        <f>IF(B653=1,"",IF(AND(TrackingWorksheet!F658&lt;&gt;"",TrackingWorksheet!F658&lt;=WeeklySummary!$C$7,TrackingWorksheet!F658&gt;$M$3),1,0)*D653)</f>
        <v>0</v>
      </c>
      <c r="G653" s="19">
        <f t="shared" si="10"/>
        <v>0</v>
      </c>
      <c r="H653" s="18">
        <f>IF(B653=1,"",IF(AND(TrackingWorksheet!G658&lt;&gt;"",TrackingWorksheet!G658&lt;=WeeklySummary!$C$7),1,0)*D653)</f>
        <v>0</v>
      </c>
      <c r="I653" s="18">
        <f>IF(B653=1,"",IF(AND(TrackingWorksheet!H658&lt;&gt;"",TrackingWorksheet!H658&lt;=WeeklySummary!$C$7),1,0)*D653)</f>
        <v>0</v>
      </c>
      <c r="J653" s="51">
        <f>IF(B653=1,"",IF(AND(TrackingWorksheet!F658="",TrackingWorksheet!G658="", TrackingWorksheet!H658=""),1,0)*D653)</f>
        <v>0</v>
      </c>
      <c r="K653" s="51"/>
      <c r="L653" s="51"/>
      <c r="N653" s="51"/>
    </row>
    <row r="654" spans="2:14" x14ac:dyDescent="0.35">
      <c r="B654" s="25">
        <f>IF(AND(ISBLANK(TrackingWorksheet!B659),ISBLANK(TrackingWorksheet!C659),ISBLANK(TrackingWorksheet!F659),ISBLANK(TrackingWorksheet!#REF!),
ISBLANK(TrackingWorksheet!#REF!),ISBLANK(TrackingWorksheet!#REF!),ISBLANK(TrackingWorksheet!G659),
ISBLANK(TrackingWorksheet!H659)),1,0)</f>
        <v>0</v>
      </c>
      <c r="C654" s="11">
        <f>IF(B654=1,"",TrackingWorksheet!D659)</f>
        <v>0</v>
      </c>
      <c r="D654" s="19">
        <f>IF(B654=1,"",IF(AND(TrackingWorksheet!B659&lt;&gt;"",TrackingWorksheet!B659&lt;=WeeklySummary!$C$7,OR(TrackingWorksheet!C659="",TrackingWorksheet!C659&gt;=WeeklySummary!$C$6)),1,0))</f>
        <v>0</v>
      </c>
      <c r="E654" s="19">
        <f>IF(B654=1,"",IF(AND(TrackingWorksheet!F659&lt;&gt;"",TrackingWorksheet!F659&lt;=WeeklySummary!$C$7,WeeklySummary!$C$6-TrackingWorksheet!F659&lt;60),1,0)*D654)</f>
        <v>0</v>
      </c>
      <c r="F654" s="19">
        <f>IF(B654=1,"",IF(AND(TrackingWorksheet!F659&lt;&gt;"",TrackingWorksheet!F659&lt;=WeeklySummary!$C$7,TrackingWorksheet!F659&gt;$M$3),1,0)*D654)</f>
        <v>0</v>
      </c>
      <c r="G654" s="19">
        <f t="shared" si="10"/>
        <v>0</v>
      </c>
      <c r="H654" s="18">
        <f>IF(B654=1,"",IF(AND(TrackingWorksheet!G659&lt;&gt;"",TrackingWorksheet!G659&lt;=WeeklySummary!$C$7),1,0)*D654)</f>
        <v>0</v>
      </c>
      <c r="I654" s="18">
        <f>IF(B654=1,"",IF(AND(TrackingWorksheet!H659&lt;&gt;"",TrackingWorksheet!H659&lt;=WeeklySummary!$C$7),1,0)*D654)</f>
        <v>0</v>
      </c>
      <c r="J654" s="51">
        <f>IF(B654=1,"",IF(AND(TrackingWorksheet!F659="",TrackingWorksheet!G659="", TrackingWorksheet!H659=""),1,0)*D654)</f>
        <v>0</v>
      </c>
      <c r="K654" s="51"/>
      <c r="L654" s="51"/>
      <c r="N654" s="51"/>
    </row>
    <row r="655" spans="2:14" x14ac:dyDescent="0.35">
      <c r="B655" s="25">
        <f>IF(AND(ISBLANK(TrackingWorksheet!B660),ISBLANK(TrackingWorksheet!C660),ISBLANK(TrackingWorksheet!F660),ISBLANK(TrackingWorksheet!#REF!),
ISBLANK(TrackingWorksheet!#REF!),ISBLANK(TrackingWorksheet!#REF!),ISBLANK(TrackingWorksheet!G660),
ISBLANK(TrackingWorksheet!H660)),1,0)</f>
        <v>0</v>
      </c>
      <c r="C655" s="11">
        <f>IF(B655=1,"",TrackingWorksheet!D660)</f>
        <v>0</v>
      </c>
      <c r="D655" s="19">
        <f>IF(B655=1,"",IF(AND(TrackingWorksheet!B660&lt;&gt;"",TrackingWorksheet!B660&lt;=WeeklySummary!$C$7,OR(TrackingWorksheet!C660="",TrackingWorksheet!C660&gt;=WeeklySummary!$C$6)),1,0))</f>
        <v>0</v>
      </c>
      <c r="E655" s="19">
        <f>IF(B655=1,"",IF(AND(TrackingWorksheet!F660&lt;&gt;"",TrackingWorksheet!F660&lt;=WeeklySummary!$C$7,WeeklySummary!$C$6-TrackingWorksheet!F660&lt;60),1,0)*D655)</f>
        <v>0</v>
      </c>
      <c r="F655" s="19">
        <f>IF(B655=1,"",IF(AND(TrackingWorksheet!F660&lt;&gt;"",TrackingWorksheet!F660&lt;=WeeklySummary!$C$7,TrackingWorksheet!F660&gt;$M$3),1,0)*D655)</f>
        <v>0</v>
      </c>
      <c r="G655" s="19">
        <f t="shared" si="10"/>
        <v>0</v>
      </c>
      <c r="H655" s="18">
        <f>IF(B655=1,"",IF(AND(TrackingWorksheet!G660&lt;&gt;"",TrackingWorksheet!G660&lt;=WeeklySummary!$C$7),1,0)*D655)</f>
        <v>0</v>
      </c>
      <c r="I655" s="18">
        <f>IF(B655=1,"",IF(AND(TrackingWorksheet!H660&lt;&gt;"",TrackingWorksheet!H660&lt;=WeeklySummary!$C$7),1,0)*D655)</f>
        <v>0</v>
      </c>
      <c r="J655" s="51">
        <f>IF(B655=1,"",IF(AND(TrackingWorksheet!F660="",TrackingWorksheet!G660="", TrackingWorksheet!H660=""),1,0)*D655)</f>
        <v>0</v>
      </c>
      <c r="K655" s="51"/>
      <c r="L655" s="51"/>
      <c r="N655" s="51"/>
    </row>
    <row r="656" spans="2:14" x14ac:dyDescent="0.35">
      <c r="B656" s="25">
        <f>IF(AND(ISBLANK(TrackingWorksheet!B661),ISBLANK(TrackingWorksheet!C661),ISBLANK(TrackingWorksheet!F661),ISBLANK(TrackingWorksheet!#REF!),
ISBLANK(TrackingWorksheet!#REF!),ISBLANK(TrackingWorksheet!#REF!),ISBLANK(TrackingWorksheet!G661),
ISBLANK(TrackingWorksheet!H661)),1,0)</f>
        <v>0</v>
      </c>
      <c r="C656" s="11">
        <f>IF(B656=1,"",TrackingWorksheet!D661)</f>
        <v>0</v>
      </c>
      <c r="D656" s="19">
        <f>IF(B656=1,"",IF(AND(TrackingWorksheet!B661&lt;&gt;"",TrackingWorksheet!B661&lt;=WeeklySummary!$C$7,OR(TrackingWorksheet!C661="",TrackingWorksheet!C661&gt;=WeeklySummary!$C$6)),1,0))</f>
        <v>0</v>
      </c>
      <c r="E656" s="19">
        <f>IF(B656=1,"",IF(AND(TrackingWorksheet!F661&lt;&gt;"",TrackingWorksheet!F661&lt;=WeeklySummary!$C$7,WeeklySummary!$C$6-TrackingWorksheet!F661&lt;60),1,0)*D656)</f>
        <v>0</v>
      </c>
      <c r="F656" s="19">
        <f>IF(B656=1,"",IF(AND(TrackingWorksheet!F661&lt;&gt;"",TrackingWorksheet!F661&lt;=WeeklySummary!$C$7,TrackingWorksheet!F661&gt;$M$3),1,0)*D656)</f>
        <v>0</v>
      </c>
      <c r="G656" s="19">
        <f t="shared" si="10"/>
        <v>0</v>
      </c>
      <c r="H656" s="18">
        <f>IF(B656=1,"",IF(AND(TrackingWorksheet!G661&lt;&gt;"",TrackingWorksheet!G661&lt;=WeeklySummary!$C$7),1,0)*D656)</f>
        <v>0</v>
      </c>
      <c r="I656" s="18">
        <f>IF(B656=1,"",IF(AND(TrackingWorksheet!H661&lt;&gt;"",TrackingWorksheet!H661&lt;=WeeklySummary!$C$7),1,0)*D656)</f>
        <v>0</v>
      </c>
      <c r="J656" s="51">
        <f>IF(B656=1,"",IF(AND(TrackingWorksheet!F661="",TrackingWorksheet!G661="", TrackingWorksheet!H661=""),1,0)*D656)</f>
        <v>0</v>
      </c>
      <c r="K656" s="51"/>
      <c r="L656" s="51"/>
      <c r="N656" s="51"/>
    </row>
    <row r="657" spans="2:14" x14ac:dyDescent="0.35">
      <c r="B657" s="25">
        <f>IF(AND(ISBLANK(TrackingWorksheet!B662),ISBLANK(TrackingWorksheet!C662),ISBLANK(TrackingWorksheet!F662),ISBLANK(TrackingWorksheet!#REF!),
ISBLANK(TrackingWorksheet!#REF!),ISBLANK(TrackingWorksheet!#REF!),ISBLANK(TrackingWorksheet!G662),
ISBLANK(TrackingWorksheet!H662)),1,0)</f>
        <v>0</v>
      </c>
      <c r="C657" s="11">
        <f>IF(B657=1,"",TrackingWorksheet!D662)</f>
        <v>0</v>
      </c>
      <c r="D657" s="19">
        <f>IF(B657=1,"",IF(AND(TrackingWorksheet!B662&lt;&gt;"",TrackingWorksheet!B662&lt;=WeeklySummary!$C$7,OR(TrackingWorksheet!C662="",TrackingWorksheet!C662&gt;=WeeklySummary!$C$6)),1,0))</f>
        <v>0</v>
      </c>
      <c r="E657" s="19">
        <f>IF(B657=1,"",IF(AND(TrackingWorksheet!F662&lt;&gt;"",TrackingWorksheet!F662&lt;=WeeklySummary!$C$7,WeeklySummary!$C$6-TrackingWorksheet!F662&lt;60),1,0)*D657)</f>
        <v>0</v>
      </c>
      <c r="F657" s="19">
        <f>IF(B657=1,"",IF(AND(TrackingWorksheet!F662&lt;&gt;"",TrackingWorksheet!F662&lt;=WeeklySummary!$C$7,TrackingWorksheet!F662&gt;$M$3),1,0)*D657)</f>
        <v>0</v>
      </c>
      <c r="G657" s="19">
        <f t="shared" si="10"/>
        <v>0</v>
      </c>
      <c r="H657" s="18">
        <f>IF(B657=1,"",IF(AND(TrackingWorksheet!G662&lt;&gt;"",TrackingWorksheet!G662&lt;=WeeklySummary!$C$7),1,0)*D657)</f>
        <v>0</v>
      </c>
      <c r="I657" s="18">
        <f>IF(B657=1,"",IF(AND(TrackingWorksheet!H662&lt;&gt;"",TrackingWorksheet!H662&lt;=WeeklySummary!$C$7),1,0)*D657)</f>
        <v>0</v>
      </c>
      <c r="J657" s="51">
        <f>IF(B657=1,"",IF(AND(TrackingWorksheet!F662="",TrackingWorksheet!G662="", TrackingWorksheet!H662=""),1,0)*D657)</f>
        <v>0</v>
      </c>
      <c r="K657" s="51"/>
      <c r="L657" s="51"/>
      <c r="N657" s="51"/>
    </row>
    <row r="658" spans="2:14" x14ac:dyDescent="0.35">
      <c r="B658" s="25">
        <f>IF(AND(ISBLANK(TrackingWorksheet!B663),ISBLANK(TrackingWorksheet!C663),ISBLANK(TrackingWorksheet!F663),ISBLANK(TrackingWorksheet!#REF!),
ISBLANK(TrackingWorksheet!#REF!),ISBLANK(TrackingWorksheet!#REF!),ISBLANK(TrackingWorksheet!G663),
ISBLANK(TrackingWorksheet!H663)),1,0)</f>
        <v>0</v>
      </c>
      <c r="C658" s="11">
        <f>IF(B658=1,"",TrackingWorksheet!D663)</f>
        <v>0</v>
      </c>
      <c r="D658" s="19">
        <f>IF(B658=1,"",IF(AND(TrackingWorksheet!B663&lt;&gt;"",TrackingWorksheet!B663&lt;=WeeklySummary!$C$7,OR(TrackingWorksheet!C663="",TrackingWorksheet!C663&gt;=WeeklySummary!$C$6)),1,0))</f>
        <v>0</v>
      </c>
      <c r="E658" s="19">
        <f>IF(B658=1,"",IF(AND(TrackingWorksheet!F663&lt;&gt;"",TrackingWorksheet!F663&lt;=WeeklySummary!$C$7,WeeklySummary!$C$6-TrackingWorksheet!F663&lt;60),1,0)*D658)</f>
        <v>0</v>
      </c>
      <c r="F658" s="19">
        <f>IF(B658=1,"",IF(AND(TrackingWorksheet!F663&lt;&gt;"",TrackingWorksheet!F663&lt;=WeeklySummary!$C$7,TrackingWorksheet!F663&gt;$M$3),1,0)*D658)</f>
        <v>0</v>
      </c>
      <c r="G658" s="19">
        <f t="shared" si="10"/>
        <v>0</v>
      </c>
      <c r="H658" s="18">
        <f>IF(B658=1,"",IF(AND(TrackingWorksheet!G663&lt;&gt;"",TrackingWorksheet!G663&lt;=WeeklySummary!$C$7),1,0)*D658)</f>
        <v>0</v>
      </c>
      <c r="I658" s="18">
        <f>IF(B658=1,"",IF(AND(TrackingWorksheet!H663&lt;&gt;"",TrackingWorksheet!H663&lt;=WeeklySummary!$C$7),1,0)*D658)</f>
        <v>0</v>
      </c>
      <c r="J658" s="51">
        <f>IF(B658=1,"",IF(AND(TrackingWorksheet!F663="",TrackingWorksheet!G663="", TrackingWorksheet!H663=""),1,0)*D658)</f>
        <v>0</v>
      </c>
      <c r="K658" s="51"/>
      <c r="L658" s="51"/>
      <c r="N658" s="51"/>
    </row>
    <row r="659" spans="2:14" x14ac:dyDescent="0.35">
      <c r="B659" s="25">
        <f>IF(AND(ISBLANK(TrackingWorksheet!B664),ISBLANK(TrackingWorksheet!C664),ISBLANK(TrackingWorksheet!F664),ISBLANK(TrackingWorksheet!#REF!),
ISBLANK(TrackingWorksheet!#REF!),ISBLANK(TrackingWorksheet!#REF!),ISBLANK(TrackingWorksheet!G664),
ISBLANK(TrackingWorksheet!H664)),1,0)</f>
        <v>0</v>
      </c>
      <c r="C659" s="11">
        <f>IF(B659=1,"",TrackingWorksheet!D664)</f>
        <v>0</v>
      </c>
      <c r="D659" s="19">
        <f>IF(B659=1,"",IF(AND(TrackingWorksheet!B664&lt;&gt;"",TrackingWorksheet!B664&lt;=WeeklySummary!$C$7,OR(TrackingWorksheet!C664="",TrackingWorksheet!C664&gt;=WeeklySummary!$C$6)),1,0))</f>
        <v>0</v>
      </c>
      <c r="E659" s="19">
        <f>IF(B659=1,"",IF(AND(TrackingWorksheet!F664&lt;&gt;"",TrackingWorksheet!F664&lt;=WeeklySummary!$C$7,WeeklySummary!$C$6-TrackingWorksheet!F664&lt;60),1,0)*D659)</f>
        <v>0</v>
      </c>
      <c r="F659" s="19">
        <f>IF(B659=1,"",IF(AND(TrackingWorksheet!F664&lt;&gt;"",TrackingWorksheet!F664&lt;=WeeklySummary!$C$7,TrackingWorksheet!F664&gt;$M$3),1,0)*D659)</f>
        <v>0</v>
      </c>
      <c r="G659" s="19">
        <f t="shared" si="10"/>
        <v>0</v>
      </c>
      <c r="H659" s="18">
        <f>IF(B659=1,"",IF(AND(TrackingWorksheet!G664&lt;&gt;"",TrackingWorksheet!G664&lt;=WeeklySummary!$C$7),1,0)*D659)</f>
        <v>0</v>
      </c>
      <c r="I659" s="18">
        <f>IF(B659=1,"",IF(AND(TrackingWorksheet!H664&lt;&gt;"",TrackingWorksheet!H664&lt;=WeeklySummary!$C$7),1,0)*D659)</f>
        <v>0</v>
      </c>
      <c r="J659" s="51">
        <f>IF(B659=1,"",IF(AND(TrackingWorksheet!F664="",TrackingWorksheet!G664="", TrackingWorksheet!H664=""),1,0)*D659)</f>
        <v>0</v>
      </c>
      <c r="K659" s="51"/>
      <c r="L659" s="51"/>
      <c r="N659" s="51"/>
    </row>
    <row r="660" spans="2:14" x14ac:dyDescent="0.35">
      <c r="B660" s="25">
        <f>IF(AND(ISBLANK(TrackingWorksheet!B665),ISBLANK(TrackingWorksheet!C665),ISBLANK(TrackingWorksheet!F665),ISBLANK(TrackingWorksheet!#REF!),
ISBLANK(TrackingWorksheet!#REF!),ISBLANK(TrackingWorksheet!#REF!),ISBLANK(TrackingWorksheet!G665),
ISBLANK(TrackingWorksheet!H665)),1,0)</f>
        <v>0</v>
      </c>
      <c r="C660" s="11">
        <f>IF(B660=1,"",TrackingWorksheet!D665)</f>
        <v>0</v>
      </c>
      <c r="D660" s="19">
        <f>IF(B660=1,"",IF(AND(TrackingWorksheet!B665&lt;&gt;"",TrackingWorksheet!B665&lt;=WeeklySummary!$C$7,OR(TrackingWorksheet!C665="",TrackingWorksheet!C665&gt;=WeeklySummary!$C$6)),1,0))</f>
        <v>0</v>
      </c>
      <c r="E660" s="19">
        <f>IF(B660=1,"",IF(AND(TrackingWorksheet!F665&lt;&gt;"",TrackingWorksheet!F665&lt;=WeeklySummary!$C$7,WeeklySummary!$C$6-TrackingWorksheet!F665&lt;60),1,0)*D660)</f>
        <v>0</v>
      </c>
      <c r="F660" s="19">
        <f>IF(B660=1,"",IF(AND(TrackingWorksheet!F665&lt;&gt;"",TrackingWorksheet!F665&lt;=WeeklySummary!$C$7,TrackingWorksheet!F665&gt;$M$3),1,0)*D660)</f>
        <v>0</v>
      </c>
      <c r="G660" s="19">
        <f t="shared" si="10"/>
        <v>0</v>
      </c>
      <c r="H660" s="18">
        <f>IF(B660=1,"",IF(AND(TrackingWorksheet!G665&lt;&gt;"",TrackingWorksheet!G665&lt;=WeeklySummary!$C$7),1,0)*D660)</f>
        <v>0</v>
      </c>
      <c r="I660" s="18">
        <f>IF(B660=1,"",IF(AND(TrackingWorksheet!H665&lt;&gt;"",TrackingWorksheet!H665&lt;=WeeklySummary!$C$7),1,0)*D660)</f>
        <v>0</v>
      </c>
      <c r="J660" s="51">
        <f>IF(B660=1,"",IF(AND(TrackingWorksheet!F665="",TrackingWorksheet!G665="", TrackingWorksheet!H665=""),1,0)*D660)</f>
        <v>0</v>
      </c>
      <c r="K660" s="51"/>
      <c r="L660" s="51"/>
      <c r="N660" s="51"/>
    </row>
    <row r="661" spans="2:14" x14ac:dyDescent="0.35">
      <c r="B661" s="25">
        <f>IF(AND(ISBLANK(TrackingWorksheet!B666),ISBLANK(TrackingWorksheet!C666),ISBLANK(TrackingWorksheet!F666),ISBLANK(TrackingWorksheet!#REF!),
ISBLANK(TrackingWorksheet!#REF!),ISBLANK(TrackingWorksheet!#REF!),ISBLANK(TrackingWorksheet!G666),
ISBLANK(TrackingWorksheet!H666)),1,0)</f>
        <v>0</v>
      </c>
      <c r="C661" s="11">
        <f>IF(B661=1,"",TrackingWorksheet!D666)</f>
        <v>0</v>
      </c>
      <c r="D661" s="19">
        <f>IF(B661=1,"",IF(AND(TrackingWorksheet!B666&lt;&gt;"",TrackingWorksheet!B666&lt;=WeeklySummary!$C$7,OR(TrackingWorksheet!C666="",TrackingWorksheet!C666&gt;=WeeklySummary!$C$6)),1,0))</f>
        <v>0</v>
      </c>
      <c r="E661" s="19">
        <f>IF(B661=1,"",IF(AND(TrackingWorksheet!F666&lt;&gt;"",TrackingWorksheet!F666&lt;=WeeklySummary!$C$7,WeeklySummary!$C$6-TrackingWorksheet!F666&lt;60),1,0)*D661)</f>
        <v>0</v>
      </c>
      <c r="F661" s="19">
        <f>IF(B661=1,"",IF(AND(TrackingWorksheet!F666&lt;&gt;"",TrackingWorksheet!F666&lt;=WeeklySummary!$C$7,TrackingWorksheet!F666&gt;$M$3),1,0)*D661)</f>
        <v>0</v>
      </c>
      <c r="G661" s="19">
        <f t="shared" si="10"/>
        <v>0</v>
      </c>
      <c r="H661" s="18">
        <f>IF(B661=1,"",IF(AND(TrackingWorksheet!G666&lt;&gt;"",TrackingWorksheet!G666&lt;=WeeklySummary!$C$7),1,0)*D661)</f>
        <v>0</v>
      </c>
      <c r="I661" s="18">
        <f>IF(B661=1,"",IF(AND(TrackingWorksheet!H666&lt;&gt;"",TrackingWorksheet!H666&lt;=WeeklySummary!$C$7),1,0)*D661)</f>
        <v>0</v>
      </c>
      <c r="J661" s="51">
        <f>IF(B661=1,"",IF(AND(TrackingWorksheet!F666="",TrackingWorksheet!G666="", TrackingWorksheet!H666=""),1,0)*D661)</f>
        <v>0</v>
      </c>
      <c r="K661" s="51"/>
      <c r="L661" s="51"/>
      <c r="N661" s="51"/>
    </row>
    <row r="662" spans="2:14" x14ac:dyDescent="0.35">
      <c r="B662" s="25">
        <f>IF(AND(ISBLANK(TrackingWorksheet!B667),ISBLANK(TrackingWorksheet!C667),ISBLANK(TrackingWorksheet!F667),ISBLANK(TrackingWorksheet!#REF!),
ISBLANK(TrackingWorksheet!#REF!),ISBLANK(TrackingWorksheet!#REF!),ISBLANK(TrackingWorksheet!G667),
ISBLANK(TrackingWorksheet!H667)),1,0)</f>
        <v>0</v>
      </c>
      <c r="C662" s="11">
        <f>IF(B662=1,"",TrackingWorksheet!D667)</f>
        <v>0</v>
      </c>
      <c r="D662" s="19">
        <f>IF(B662=1,"",IF(AND(TrackingWorksheet!B667&lt;&gt;"",TrackingWorksheet!B667&lt;=WeeklySummary!$C$7,OR(TrackingWorksheet!C667="",TrackingWorksheet!C667&gt;=WeeklySummary!$C$6)),1,0))</f>
        <v>0</v>
      </c>
      <c r="E662" s="19">
        <f>IF(B662=1,"",IF(AND(TrackingWorksheet!F667&lt;&gt;"",TrackingWorksheet!F667&lt;=WeeklySummary!$C$7,WeeklySummary!$C$6-TrackingWorksheet!F667&lt;60),1,0)*D662)</f>
        <v>0</v>
      </c>
      <c r="F662" s="19">
        <f>IF(B662=1,"",IF(AND(TrackingWorksheet!F667&lt;&gt;"",TrackingWorksheet!F667&lt;=WeeklySummary!$C$7,TrackingWorksheet!F667&gt;$M$3),1,0)*D662)</f>
        <v>0</v>
      </c>
      <c r="G662" s="19">
        <f t="shared" si="10"/>
        <v>0</v>
      </c>
      <c r="H662" s="18">
        <f>IF(B662=1,"",IF(AND(TrackingWorksheet!G667&lt;&gt;"",TrackingWorksheet!G667&lt;=WeeklySummary!$C$7),1,0)*D662)</f>
        <v>0</v>
      </c>
      <c r="I662" s="18">
        <f>IF(B662=1,"",IF(AND(TrackingWorksheet!H667&lt;&gt;"",TrackingWorksheet!H667&lt;=WeeklySummary!$C$7),1,0)*D662)</f>
        <v>0</v>
      </c>
      <c r="J662" s="51">
        <f>IF(B662=1,"",IF(AND(TrackingWorksheet!F667="",TrackingWorksheet!G667="", TrackingWorksheet!H667=""),1,0)*D662)</f>
        <v>0</v>
      </c>
      <c r="K662" s="51"/>
      <c r="L662" s="51"/>
      <c r="N662" s="51"/>
    </row>
    <row r="663" spans="2:14" x14ac:dyDescent="0.35">
      <c r="B663" s="25">
        <f>IF(AND(ISBLANK(TrackingWorksheet!B668),ISBLANK(TrackingWorksheet!C668),ISBLANK(TrackingWorksheet!F668),ISBLANK(TrackingWorksheet!#REF!),
ISBLANK(TrackingWorksheet!#REF!),ISBLANK(TrackingWorksheet!#REF!),ISBLANK(TrackingWorksheet!G668),
ISBLANK(TrackingWorksheet!H668)),1,0)</f>
        <v>0</v>
      </c>
      <c r="C663" s="11">
        <f>IF(B663=1,"",TrackingWorksheet!D668)</f>
        <v>0</v>
      </c>
      <c r="D663" s="19">
        <f>IF(B663=1,"",IF(AND(TrackingWorksheet!B668&lt;&gt;"",TrackingWorksheet!B668&lt;=WeeklySummary!$C$7,OR(TrackingWorksheet!C668="",TrackingWorksheet!C668&gt;=WeeklySummary!$C$6)),1,0))</f>
        <v>0</v>
      </c>
      <c r="E663" s="19">
        <f>IF(B663=1,"",IF(AND(TrackingWorksheet!F668&lt;&gt;"",TrackingWorksheet!F668&lt;=WeeklySummary!$C$7,WeeklySummary!$C$6-TrackingWorksheet!F668&lt;60),1,0)*D663)</f>
        <v>0</v>
      </c>
      <c r="F663" s="19">
        <f>IF(B663=1,"",IF(AND(TrackingWorksheet!F668&lt;&gt;"",TrackingWorksheet!F668&lt;=WeeklySummary!$C$7,TrackingWorksheet!F668&gt;$M$3),1,0)*D663)</f>
        <v>0</v>
      </c>
      <c r="G663" s="19">
        <f t="shared" si="10"/>
        <v>0</v>
      </c>
      <c r="H663" s="18">
        <f>IF(B663=1,"",IF(AND(TrackingWorksheet!G668&lt;&gt;"",TrackingWorksheet!G668&lt;=WeeklySummary!$C$7),1,0)*D663)</f>
        <v>0</v>
      </c>
      <c r="I663" s="18">
        <f>IF(B663=1,"",IF(AND(TrackingWorksheet!H668&lt;&gt;"",TrackingWorksheet!H668&lt;=WeeklySummary!$C$7),1,0)*D663)</f>
        <v>0</v>
      </c>
      <c r="J663" s="51">
        <f>IF(B663=1,"",IF(AND(TrackingWorksheet!F668="",TrackingWorksheet!G668="", TrackingWorksheet!H668=""),1,0)*D663)</f>
        <v>0</v>
      </c>
      <c r="K663" s="51"/>
      <c r="L663" s="51"/>
      <c r="N663" s="51"/>
    </row>
    <row r="664" spans="2:14" x14ac:dyDescent="0.35">
      <c r="B664" s="25">
        <f>IF(AND(ISBLANK(TrackingWorksheet!B669),ISBLANK(TrackingWorksheet!C669),ISBLANK(TrackingWorksheet!F669),ISBLANK(TrackingWorksheet!#REF!),
ISBLANK(TrackingWorksheet!#REF!),ISBLANK(TrackingWorksheet!#REF!),ISBLANK(TrackingWorksheet!G669),
ISBLANK(TrackingWorksheet!H669)),1,0)</f>
        <v>0</v>
      </c>
      <c r="C664" s="11">
        <f>IF(B664=1,"",TrackingWorksheet!D669)</f>
        <v>0</v>
      </c>
      <c r="D664" s="19">
        <f>IF(B664=1,"",IF(AND(TrackingWorksheet!B669&lt;&gt;"",TrackingWorksheet!B669&lt;=WeeklySummary!$C$7,OR(TrackingWorksheet!C669="",TrackingWorksheet!C669&gt;=WeeklySummary!$C$6)),1,0))</f>
        <v>0</v>
      </c>
      <c r="E664" s="19">
        <f>IF(B664=1,"",IF(AND(TrackingWorksheet!F669&lt;&gt;"",TrackingWorksheet!F669&lt;=WeeklySummary!$C$7,WeeklySummary!$C$6-TrackingWorksheet!F669&lt;60),1,0)*D664)</f>
        <v>0</v>
      </c>
      <c r="F664" s="19">
        <f>IF(B664=1,"",IF(AND(TrackingWorksheet!F669&lt;&gt;"",TrackingWorksheet!F669&lt;=WeeklySummary!$C$7,TrackingWorksheet!F669&gt;$M$3),1,0)*D664)</f>
        <v>0</v>
      </c>
      <c r="G664" s="19">
        <f t="shared" si="10"/>
        <v>0</v>
      </c>
      <c r="H664" s="18">
        <f>IF(B664=1,"",IF(AND(TrackingWorksheet!G669&lt;&gt;"",TrackingWorksheet!G669&lt;=WeeklySummary!$C$7),1,0)*D664)</f>
        <v>0</v>
      </c>
      <c r="I664" s="18">
        <f>IF(B664=1,"",IF(AND(TrackingWorksheet!H669&lt;&gt;"",TrackingWorksheet!H669&lt;=WeeklySummary!$C$7),1,0)*D664)</f>
        <v>0</v>
      </c>
      <c r="J664" s="51">
        <f>IF(B664=1,"",IF(AND(TrackingWorksheet!F669="",TrackingWorksheet!G669="", TrackingWorksheet!H669=""),1,0)*D664)</f>
        <v>0</v>
      </c>
      <c r="K664" s="51"/>
      <c r="L664" s="51"/>
      <c r="N664" s="51"/>
    </row>
    <row r="665" spans="2:14" x14ac:dyDescent="0.35">
      <c r="B665" s="25">
        <f>IF(AND(ISBLANK(TrackingWorksheet!B670),ISBLANK(TrackingWorksheet!C670),ISBLANK(TrackingWorksheet!F670),ISBLANK(TrackingWorksheet!#REF!),
ISBLANK(TrackingWorksheet!#REF!),ISBLANK(TrackingWorksheet!#REF!),ISBLANK(TrackingWorksheet!G670),
ISBLANK(TrackingWorksheet!H670)),1,0)</f>
        <v>0</v>
      </c>
      <c r="C665" s="11">
        <f>IF(B665=1,"",TrackingWorksheet!D670)</f>
        <v>0</v>
      </c>
      <c r="D665" s="19">
        <f>IF(B665=1,"",IF(AND(TrackingWorksheet!B670&lt;&gt;"",TrackingWorksheet!B670&lt;=WeeklySummary!$C$7,OR(TrackingWorksheet!C670="",TrackingWorksheet!C670&gt;=WeeklySummary!$C$6)),1,0))</f>
        <v>0</v>
      </c>
      <c r="E665" s="19">
        <f>IF(B665=1,"",IF(AND(TrackingWorksheet!F670&lt;&gt;"",TrackingWorksheet!F670&lt;=WeeklySummary!$C$7,WeeklySummary!$C$6-TrackingWorksheet!F670&lt;60),1,0)*D665)</f>
        <v>0</v>
      </c>
      <c r="F665" s="19">
        <f>IF(B665=1,"",IF(AND(TrackingWorksheet!F670&lt;&gt;"",TrackingWorksheet!F670&lt;=WeeklySummary!$C$7,TrackingWorksheet!F670&gt;$M$3),1,0)*D665)</f>
        <v>0</v>
      </c>
      <c r="G665" s="19">
        <f t="shared" si="10"/>
        <v>0</v>
      </c>
      <c r="H665" s="18">
        <f>IF(B665=1,"",IF(AND(TrackingWorksheet!G670&lt;&gt;"",TrackingWorksheet!G670&lt;=WeeklySummary!$C$7),1,0)*D665)</f>
        <v>0</v>
      </c>
      <c r="I665" s="18">
        <f>IF(B665=1,"",IF(AND(TrackingWorksheet!H670&lt;&gt;"",TrackingWorksheet!H670&lt;=WeeklySummary!$C$7),1,0)*D665)</f>
        <v>0</v>
      </c>
      <c r="J665" s="51">
        <f>IF(B665=1,"",IF(AND(TrackingWorksheet!F670="",TrackingWorksheet!G670="", TrackingWorksheet!H670=""),1,0)*D665)</f>
        <v>0</v>
      </c>
      <c r="K665" s="51"/>
      <c r="L665" s="51"/>
      <c r="N665" s="51"/>
    </row>
    <row r="666" spans="2:14" x14ac:dyDescent="0.35">
      <c r="B666" s="25">
        <f>IF(AND(ISBLANK(TrackingWorksheet!B671),ISBLANK(TrackingWorksheet!C671),ISBLANK(TrackingWorksheet!F671),ISBLANK(TrackingWorksheet!#REF!),
ISBLANK(TrackingWorksheet!#REF!),ISBLANK(TrackingWorksheet!#REF!),ISBLANK(TrackingWorksheet!G671),
ISBLANK(TrackingWorksheet!H671)),1,0)</f>
        <v>0</v>
      </c>
      <c r="C666" s="11">
        <f>IF(B666=1,"",TrackingWorksheet!D671)</f>
        <v>0</v>
      </c>
      <c r="D666" s="19">
        <f>IF(B666=1,"",IF(AND(TrackingWorksheet!B671&lt;&gt;"",TrackingWorksheet!B671&lt;=WeeklySummary!$C$7,OR(TrackingWorksheet!C671="",TrackingWorksheet!C671&gt;=WeeklySummary!$C$6)),1,0))</f>
        <v>0</v>
      </c>
      <c r="E666" s="19">
        <f>IF(B666=1,"",IF(AND(TrackingWorksheet!F671&lt;&gt;"",TrackingWorksheet!F671&lt;=WeeklySummary!$C$7,WeeklySummary!$C$6-TrackingWorksheet!F671&lt;60),1,0)*D666)</f>
        <v>0</v>
      </c>
      <c r="F666" s="19">
        <f>IF(B666=1,"",IF(AND(TrackingWorksheet!F671&lt;&gt;"",TrackingWorksheet!F671&lt;=WeeklySummary!$C$7,TrackingWorksheet!F671&gt;$M$3),1,0)*D666)</f>
        <v>0</v>
      </c>
      <c r="G666" s="19">
        <f t="shared" si="10"/>
        <v>0</v>
      </c>
      <c r="H666" s="18">
        <f>IF(B666=1,"",IF(AND(TrackingWorksheet!G671&lt;&gt;"",TrackingWorksheet!G671&lt;=WeeklySummary!$C$7),1,0)*D666)</f>
        <v>0</v>
      </c>
      <c r="I666" s="18">
        <f>IF(B666=1,"",IF(AND(TrackingWorksheet!H671&lt;&gt;"",TrackingWorksheet!H671&lt;=WeeklySummary!$C$7),1,0)*D666)</f>
        <v>0</v>
      </c>
      <c r="J666" s="51">
        <f>IF(B666=1,"",IF(AND(TrackingWorksheet!F671="",TrackingWorksheet!G671="", TrackingWorksheet!H671=""),1,0)*D666)</f>
        <v>0</v>
      </c>
      <c r="K666" s="51"/>
      <c r="L666" s="51"/>
      <c r="N666" s="51"/>
    </row>
    <row r="667" spans="2:14" x14ac:dyDescent="0.35">
      <c r="B667" s="25">
        <f>IF(AND(ISBLANK(TrackingWorksheet!B672),ISBLANK(TrackingWorksheet!C672),ISBLANK(TrackingWorksheet!F672),ISBLANK(TrackingWorksheet!#REF!),
ISBLANK(TrackingWorksheet!#REF!),ISBLANK(TrackingWorksheet!#REF!),ISBLANK(TrackingWorksheet!G672),
ISBLANK(TrackingWorksheet!H672)),1,0)</f>
        <v>0</v>
      </c>
      <c r="C667" s="11">
        <f>IF(B667=1,"",TrackingWorksheet!D672)</f>
        <v>0</v>
      </c>
      <c r="D667" s="19">
        <f>IF(B667=1,"",IF(AND(TrackingWorksheet!B672&lt;&gt;"",TrackingWorksheet!B672&lt;=WeeklySummary!$C$7,OR(TrackingWorksheet!C672="",TrackingWorksheet!C672&gt;=WeeklySummary!$C$6)),1,0))</f>
        <v>0</v>
      </c>
      <c r="E667" s="19">
        <f>IF(B667=1,"",IF(AND(TrackingWorksheet!F672&lt;&gt;"",TrackingWorksheet!F672&lt;=WeeklySummary!$C$7,WeeklySummary!$C$6-TrackingWorksheet!F672&lt;60),1,0)*D667)</f>
        <v>0</v>
      </c>
      <c r="F667" s="19">
        <f>IF(B667=1,"",IF(AND(TrackingWorksheet!F672&lt;&gt;"",TrackingWorksheet!F672&lt;=WeeklySummary!$C$7,TrackingWorksheet!F672&gt;$M$3),1,0)*D667)</f>
        <v>0</v>
      </c>
      <c r="G667" s="19">
        <f t="shared" si="10"/>
        <v>0</v>
      </c>
      <c r="H667" s="18">
        <f>IF(B667=1,"",IF(AND(TrackingWorksheet!G672&lt;&gt;"",TrackingWorksheet!G672&lt;=WeeklySummary!$C$7),1,0)*D667)</f>
        <v>0</v>
      </c>
      <c r="I667" s="18">
        <f>IF(B667=1,"",IF(AND(TrackingWorksheet!H672&lt;&gt;"",TrackingWorksheet!H672&lt;=WeeklySummary!$C$7),1,0)*D667)</f>
        <v>0</v>
      </c>
      <c r="J667" s="51">
        <f>IF(B667=1,"",IF(AND(TrackingWorksheet!F672="",TrackingWorksheet!G672="", TrackingWorksheet!H672=""),1,0)*D667)</f>
        <v>0</v>
      </c>
      <c r="K667" s="51"/>
      <c r="L667" s="51"/>
      <c r="N667" s="51"/>
    </row>
    <row r="668" spans="2:14" x14ac:dyDescent="0.35">
      <c r="B668" s="25">
        <f>IF(AND(ISBLANK(TrackingWorksheet!B673),ISBLANK(TrackingWorksheet!C673),ISBLANK(TrackingWorksheet!F673),ISBLANK(TrackingWorksheet!#REF!),
ISBLANK(TrackingWorksheet!#REF!),ISBLANK(TrackingWorksheet!#REF!),ISBLANK(TrackingWorksheet!G673),
ISBLANK(TrackingWorksheet!H673)),1,0)</f>
        <v>0</v>
      </c>
      <c r="C668" s="11">
        <f>IF(B668=1,"",TrackingWorksheet!D673)</f>
        <v>0</v>
      </c>
      <c r="D668" s="19">
        <f>IF(B668=1,"",IF(AND(TrackingWorksheet!B673&lt;&gt;"",TrackingWorksheet!B673&lt;=WeeklySummary!$C$7,OR(TrackingWorksheet!C673="",TrackingWorksheet!C673&gt;=WeeklySummary!$C$6)),1,0))</f>
        <v>0</v>
      </c>
      <c r="E668" s="19">
        <f>IF(B668=1,"",IF(AND(TrackingWorksheet!F673&lt;&gt;"",TrackingWorksheet!F673&lt;=WeeklySummary!$C$7,WeeklySummary!$C$6-TrackingWorksheet!F673&lt;60),1,0)*D668)</f>
        <v>0</v>
      </c>
      <c r="F668" s="19">
        <f>IF(B668=1,"",IF(AND(TrackingWorksheet!F673&lt;&gt;"",TrackingWorksheet!F673&lt;=WeeklySummary!$C$7,TrackingWorksheet!F673&gt;$M$3),1,0)*D668)</f>
        <v>0</v>
      </c>
      <c r="G668" s="19">
        <f t="shared" si="10"/>
        <v>0</v>
      </c>
      <c r="H668" s="18">
        <f>IF(B668=1,"",IF(AND(TrackingWorksheet!G673&lt;&gt;"",TrackingWorksheet!G673&lt;=WeeklySummary!$C$7),1,0)*D668)</f>
        <v>0</v>
      </c>
      <c r="I668" s="18">
        <f>IF(B668=1,"",IF(AND(TrackingWorksheet!H673&lt;&gt;"",TrackingWorksheet!H673&lt;=WeeklySummary!$C$7),1,0)*D668)</f>
        <v>0</v>
      </c>
      <c r="J668" s="51">
        <f>IF(B668=1,"",IF(AND(TrackingWorksheet!F673="",TrackingWorksheet!G673="", TrackingWorksheet!H673=""),1,0)*D668)</f>
        <v>0</v>
      </c>
      <c r="K668" s="51"/>
      <c r="L668" s="51"/>
      <c r="N668" s="51"/>
    </row>
    <row r="669" spans="2:14" x14ac:dyDescent="0.35">
      <c r="B669" s="25">
        <f>IF(AND(ISBLANK(TrackingWorksheet!B674),ISBLANK(TrackingWorksheet!C674),ISBLANK(TrackingWorksheet!F674),ISBLANK(TrackingWorksheet!#REF!),
ISBLANK(TrackingWorksheet!#REF!),ISBLANK(TrackingWorksheet!#REF!),ISBLANK(TrackingWorksheet!G674),
ISBLANK(TrackingWorksheet!H674)),1,0)</f>
        <v>0</v>
      </c>
      <c r="C669" s="11">
        <f>IF(B669=1,"",TrackingWorksheet!D674)</f>
        <v>0</v>
      </c>
      <c r="D669" s="19">
        <f>IF(B669=1,"",IF(AND(TrackingWorksheet!B674&lt;&gt;"",TrackingWorksheet!B674&lt;=WeeklySummary!$C$7,OR(TrackingWorksheet!C674="",TrackingWorksheet!C674&gt;=WeeklySummary!$C$6)),1,0))</f>
        <v>0</v>
      </c>
      <c r="E669" s="19">
        <f>IF(B669=1,"",IF(AND(TrackingWorksheet!F674&lt;&gt;"",TrackingWorksheet!F674&lt;=WeeklySummary!$C$7,WeeklySummary!$C$6-TrackingWorksheet!F674&lt;60),1,0)*D669)</f>
        <v>0</v>
      </c>
      <c r="F669" s="19">
        <f>IF(B669=1,"",IF(AND(TrackingWorksheet!F674&lt;&gt;"",TrackingWorksheet!F674&lt;=WeeklySummary!$C$7,TrackingWorksheet!F674&gt;$M$3),1,0)*D669)</f>
        <v>0</v>
      </c>
      <c r="G669" s="19">
        <f t="shared" si="10"/>
        <v>0</v>
      </c>
      <c r="H669" s="18">
        <f>IF(B669=1,"",IF(AND(TrackingWorksheet!G674&lt;&gt;"",TrackingWorksheet!G674&lt;=WeeklySummary!$C$7),1,0)*D669)</f>
        <v>0</v>
      </c>
      <c r="I669" s="18">
        <f>IF(B669=1,"",IF(AND(TrackingWorksheet!H674&lt;&gt;"",TrackingWorksheet!H674&lt;=WeeklySummary!$C$7),1,0)*D669)</f>
        <v>0</v>
      </c>
      <c r="J669" s="51">
        <f>IF(B669=1,"",IF(AND(TrackingWorksheet!F674="",TrackingWorksheet!G674="", TrackingWorksheet!H674=""),1,0)*D669)</f>
        <v>0</v>
      </c>
      <c r="K669" s="51"/>
      <c r="L669" s="51"/>
      <c r="N669" s="51"/>
    </row>
    <row r="670" spans="2:14" x14ac:dyDescent="0.35">
      <c r="B670" s="25">
        <f>IF(AND(ISBLANK(TrackingWorksheet!B675),ISBLANK(TrackingWorksheet!C675),ISBLANK(TrackingWorksheet!F675),ISBLANK(TrackingWorksheet!#REF!),
ISBLANK(TrackingWorksheet!#REF!),ISBLANK(TrackingWorksheet!#REF!),ISBLANK(TrackingWorksheet!G675),
ISBLANK(TrackingWorksheet!H675)),1,0)</f>
        <v>0</v>
      </c>
      <c r="C670" s="11">
        <f>IF(B670=1,"",TrackingWorksheet!D675)</f>
        <v>0</v>
      </c>
      <c r="D670" s="19">
        <f>IF(B670=1,"",IF(AND(TrackingWorksheet!B675&lt;&gt;"",TrackingWorksheet!B675&lt;=WeeklySummary!$C$7,OR(TrackingWorksheet!C675="",TrackingWorksheet!C675&gt;=WeeklySummary!$C$6)),1,0))</f>
        <v>0</v>
      </c>
      <c r="E670" s="19">
        <f>IF(B670=1,"",IF(AND(TrackingWorksheet!F675&lt;&gt;"",TrackingWorksheet!F675&lt;=WeeklySummary!$C$7,WeeklySummary!$C$6-TrackingWorksheet!F675&lt;60),1,0)*D670)</f>
        <v>0</v>
      </c>
      <c r="F670" s="19">
        <f>IF(B670=1,"",IF(AND(TrackingWorksheet!F675&lt;&gt;"",TrackingWorksheet!F675&lt;=WeeklySummary!$C$7,TrackingWorksheet!F675&gt;$M$3),1,0)*D670)</f>
        <v>0</v>
      </c>
      <c r="G670" s="19">
        <f t="shared" si="10"/>
        <v>0</v>
      </c>
      <c r="H670" s="18">
        <f>IF(B670=1,"",IF(AND(TrackingWorksheet!G675&lt;&gt;"",TrackingWorksheet!G675&lt;=WeeklySummary!$C$7),1,0)*D670)</f>
        <v>0</v>
      </c>
      <c r="I670" s="18">
        <f>IF(B670=1,"",IF(AND(TrackingWorksheet!H675&lt;&gt;"",TrackingWorksheet!H675&lt;=WeeklySummary!$C$7),1,0)*D670)</f>
        <v>0</v>
      </c>
      <c r="J670" s="51">
        <f>IF(B670=1,"",IF(AND(TrackingWorksheet!F675="",TrackingWorksheet!G675="", TrackingWorksheet!H675=""),1,0)*D670)</f>
        <v>0</v>
      </c>
      <c r="K670" s="51"/>
      <c r="L670" s="51"/>
      <c r="N670" s="51"/>
    </row>
    <row r="671" spans="2:14" x14ac:dyDescent="0.35">
      <c r="B671" s="25">
        <f>IF(AND(ISBLANK(TrackingWorksheet!B676),ISBLANK(TrackingWorksheet!C676),ISBLANK(TrackingWorksheet!F676),ISBLANK(TrackingWorksheet!#REF!),
ISBLANK(TrackingWorksheet!#REF!),ISBLANK(TrackingWorksheet!#REF!),ISBLANK(TrackingWorksheet!G676),
ISBLANK(TrackingWorksheet!H676)),1,0)</f>
        <v>0</v>
      </c>
      <c r="C671" s="11">
        <f>IF(B671=1,"",TrackingWorksheet!D676)</f>
        <v>0</v>
      </c>
      <c r="D671" s="19">
        <f>IF(B671=1,"",IF(AND(TrackingWorksheet!B676&lt;&gt;"",TrackingWorksheet!B676&lt;=WeeklySummary!$C$7,OR(TrackingWorksheet!C676="",TrackingWorksheet!C676&gt;=WeeklySummary!$C$6)),1,0))</f>
        <v>0</v>
      </c>
      <c r="E671" s="19">
        <f>IF(B671=1,"",IF(AND(TrackingWorksheet!F676&lt;&gt;"",TrackingWorksheet!F676&lt;=WeeklySummary!$C$7,WeeklySummary!$C$6-TrackingWorksheet!F676&lt;60),1,0)*D671)</f>
        <v>0</v>
      </c>
      <c r="F671" s="19">
        <f>IF(B671=1,"",IF(AND(TrackingWorksheet!F676&lt;&gt;"",TrackingWorksheet!F676&lt;=WeeklySummary!$C$7,TrackingWorksheet!F676&gt;$M$3),1,0)*D671)</f>
        <v>0</v>
      </c>
      <c r="G671" s="19">
        <f t="shared" si="10"/>
        <v>0</v>
      </c>
      <c r="H671" s="18">
        <f>IF(B671=1,"",IF(AND(TrackingWorksheet!G676&lt;&gt;"",TrackingWorksheet!G676&lt;=WeeklySummary!$C$7),1,0)*D671)</f>
        <v>0</v>
      </c>
      <c r="I671" s="18">
        <f>IF(B671=1,"",IF(AND(TrackingWorksheet!H676&lt;&gt;"",TrackingWorksheet!H676&lt;=WeeklySummary!$C$7),1,0)*D671)</f>
        <v>0</v>
      </c>
      <c r="J671" s="51">
        <f>IF(B671=1,"",IF(AND(TrackingWorksheet!F676="",TrackingWorksheet!G676="", TrackingWorksheet!H676=""),1,0)*D671)</f>
        <v>0</v>
      </c>
      <c r="K671" s="51"/>
      <c r="L671" s="51"/>
      <c r="N671" s="51"/>
    </row>
    <row r="672" spans="2:14" x14ac:dyDescent="0.35">
      <c r="B672" s="25">
        <f>IF(AND(ISBLANK(TrackingWorksheet!B677),ISBLANK(TrackingWorksheet!C677),ISBLANK(TrackingWorksheet!F677),ISBLANK(TrackingWorksheet!#REF!),
ISBLANK(TrackingWorksheet!#REF!),ISBLANK(TrackingWorksheet!#REF!),ISBLANK(TrackingWorksheet!G677),
ISBLANK(TrackingWorksheet!H677)),1,0)</f>
        <v>0</v>
      </c>
      <c r="C672" s="11">
        <f>IF(B672=1,"",TrackingWorksheet!D677)</f>
        <v>0</v>
      </c>
      <c r="D672" s="19">
        <f>IF(B672=1,"",IF(AND(TrackingWorksheet!B677&lt;&gt;"",TrackingWorksheet!B677&lt;=WeeklySummary!$C$7,OR(TrackingWorksheet!C677="",TrackingWorksheet!C677&gt;=WeeklySummary!$C$6)),1,0))</f>
        <v>0</v>
      </c>
      <c r="E672" s="19">
        <f>IF(B672=1,"",IF(AND(TrackingWorksheet!F677&lt;&gt;"",TrackingWorksheet!F677&lt;=WeeklySummary!$C$7,WeeklySummary!$C$6-TrackingWorksheet!F677&lt;60),1,0)*D672)</f>
        <v>0</v>
      </c>
      <c r="F672" s="19">
        <f>IF(B672=1,"",IF(AND(TrackingWorksheet!F677&lt;&gt;"",TrackingWorksheet!F677&lt;=WeeklySummary!$C$7,TrackingWorksheet!F677&gt;$M$3),1,0)*D672)</f>
        <v>0</v>
      </c>
      <c r="G672" s="19">
        <f t="shared" si="10"/>
        <v>0</v>
      </c>
      <c r="H672" s="18">
        <f>IF(B672=1,"",IF(AND(TrackingWorksheet!G677&lt;&gt;"",TrackingWorksheet!G677&lt;=WeeklySummary!$C$7),1,0)*D672)</f>
        <v>0</v>
      </c>
      <c r="I672" s="18">
        <f>IF(B672=1,"",IF(AND(TrackingWorksheet!H677&lt;&gt;"",TrackingWorksheet!H677&lt;=WeeklySummary!$C$7),1,0)*D672)</f>
        <v>0</v>
      </c>
      <c r="J672" s="51">
        <f>IF(B672=1,"",IF(AND(TrackingWorksheet!F677="",TrackingWorksheet!G677="", TrackingWorksheet!H677=""),1,0)*D672)</f>
        <v>0</v>
      </c>
      <c r="K672" s="51"/>
      <c r="L672" s="51"/>
      <c r="N672" s="51"/>
    </row>
    <row r="673" spans="2:14" x14ac:dyDescent="0.35">
      <c r="B673" s="25">
        <f>IF(AND(ISBLANK(TrackingWorksheet!B678),ISBLANK(TrackingWorksheet!C678),ISBLANK(TrackingWorksheet!F678),ISBLANK(TrackingWorksheet!#REF!),
ISBLANK(TrackingWorksheet!#REF!),ISBLANK(TrackingWorksheet!#REF!),ISBLANK(TrackingWorksheet!G678),
ISBLANK(TrackingWorksheet!H678)),1,0)</f>
        <v>0</v>
      </c>
      <c r="C673" s="11">
        <f>IF(B673=1,"",TrackingWorksheet!D678)</f>
        <v>0</v>
      </c>
      <c r="D673" s="19">
        <f>IF(B673=1,"",IF(AND(TrackingWorksheet!B678&lt;&gt;"",TrackingWorksheet!B678&lt;=WeeklySummary!$C$7,OR(TrackingWorksheet!C678="",TrackingWorksheet!C678&gt;=WeeklySummary!$C$6)),1,0))</f>
        <v>0</v>
      </c>
      <c r="E673" s="19">
        <f>IF(B673=1,"",IF(AND(TrackingWorksheet!F678&lt;&gt;"",TrackingWorksheet!F678&lt;=WeeklySummary!$C$7,WeeklySummary!$C$6-TrackingWorksheet!F678&lt;60),1,0)*D673)</f>
        <v>0</v>
      </c>
      <c r="F673" s="19">
        <f>IF(B673=1,"",IF(AND(TrackingWorksheet!F678&lt;&gt;"",TrackingWorksheet!F678&lt;=WeeklySummary!$C$7,TrackingWorksheet!F678&gt;$M$3),1,0)*D673)</f>
        <v>0</v>
      </c>
      <c r="G673" s="19">
        <f t="shared" si="10"/>
        <v>0</v>
      </c>
      <c r="H673" s="18">
        <f>IF(B673=1,"",IF(AND(TrackingWorksheet!G678&lt;&gt;"",TrackingWorksheet!G678&lt;=WeeklySummary!$C$7),1,0)*D673)</f>
        <v>0</v>
      </c>
      <c r="I673" s="18">
        <f>IF(B673=1,"",IF(AND(TrackingWorksheet!H678&lt;&gt;"",TrackingWorksheet!H678&lt;=WeeklySummary!$C$7),1,0)*D673)</f>
        <v>0</v>
      </c>
      <c r="J673" s="51">
        <f>IF(B673=1,"",IF(AND(TrackingWorksheet!F678="",TrackingWorksheet!G678="", TrackingWorksheet!H678=""),1,0)*D673)</f>
        <v>0</v>
      </c>
      <c r="K673" s="51"/>
      <c r="L673" s="51"/>
      <c r="N673" s="51"/>
    </row>
    <row r="674" spans="2:14" x14ac:dyDescent="0.35">
      <c r="B674" s="25">
        <f>IF(AND(ISBLANK(TrackingWorksheet!B679),ISBLANK(TrackingWorksheet!C679),ISBLANK(TrackingWorksheet!F679),ISBLANK(TrackingWorksheet!#REF!),
ISBLANK(TrackingWorksheet!#REF!),ISBLANK(TrackingWorksheet!#REF!),ISBLANK(TrackingWorksheet!G679),
ISBLANK(TrackingWorksheet!H679)),1,0)</f>
        <v>0</v>
      </c>
      <c r="C674" s="11">
        <f>IF(B674=1,"",TrackingWorksheet!D679)</f>
        <v>0</v>
      </c>
      <c r="D674" s="19">
        <f>IF(B674=1,"",IF(AND(TrackingWorksheet!B679&lt;&gt;"",TrackingWorksheet!B679&lt;=WeeklySummary!$C$7,OR(TrackingWorksheet!C679="",TrackingWorksheet!C679&gt;=WeeklySummary!$C$6)),1,0))</f>
        <v>0</v>
      </c>
      <c r="E674" s="19">
        <f>IF(B674=1,"",IF(AND(TrackingWorksheet!F679&lt;&gt;"",TrackingWorksheet!F679&lt;=WeeklySummary!$C$7,WeeklySummary!$C$6-TrackingWorksheet!F679&lt;60),1,0)*D674)</f>
        <v>0</v>
      </c>
      <c r="F674" s="19">
        <f>IF(B674=1,"",IF(AND(TrackingWorksheet!F679&lt;&gt;"",TrackingWorksheet!F679&lt;=WeeklySummary!$C$7,TrackingWorksheet!F679&gt;$M$3),1,0)*D674)</f>
        <v>0</v>
      </c>
      <c r="G674" s="19">
        <f t="shared" si="10"/>
        <v>0</v>
      </c>
      <c r="H674" s="18">
        <f>IF(B674=1,"",IF(AND(TrackingWorksheet!G679&lt;&gt;"",TrackingWorksheet!G679&lt;=WeeklySummary!$C$7),1,0)*D674)</f>
        <v>0</v>
      </c>
      <c r="I674" s="18">
        <f>IF(B674=1,"",IF(AND(TrackingWorksheet!H679&lt;&gt;"",TrackingWorksheet!H679&lt;=WeeklySummary!$C$7),1,0)*D674)</f>
        <v>0</v>
      </c>
      <c r="J674" s="51">
        <f>IF(B674=1,"",IF(AND(TrackingWorksheet!F679="",TrackingWorksheet!G679="", TrackingWorksheet!H679=""),1,0)*D674)</f>
        <v>0</v>
      </c>
      <c r="K674" s="51"/>
      <c r="L674" s="51"/>
      <c r="N674" s="51"/>
    </row>
    <row r="675" spans="2:14" x14ac:dyDescent="0.35">
      <c r="B675" s="25">
        <f>IF(AND(ISBLANK(TrackingWorksheet!B680),ISBLANK(TrackingWorksheet!C680),ISBLANK(TrackingWorksheet!F680),ISBLANK(TrackingWorksheet!#REF!),
ISBLANK(TrackingWorksheet!#REF!),ISBLANK(TrackingWorksheet!#REF!),ISBLANK(TrackingWorksheet!G680),
ISBLANK(TrackingWorksheet!H680)),1,0)</f>
        <v>0</v>
      </c>
      <c r="C675" s="11">
        <f>IF(B675=1,"",TrackingWorksheet!D680)</f>
        <v>0</v>
      </c>
      <c r="D675" s="19">
        <f>IF(B675=1,"",IF(AND(TrackingWorksheet!B680&lt;&gt;"",TrackingWorksheet!B680&lt;=WeeklySummary!$C$7,OR(TrackingWorksheet!C680="",TrackingWorksheet!C680&gt;=WeeklySummary!$C$6)),1,0))</f>
        <v>0</v>
      </c>
      <c r="E675" s="19">
        <f>IF(B675=1,"",IF(AND(TrackingWorksheet!F680&lt;&gt;"",TrackingWorksheet!F680&lt;=WeeklySummary!$C$7,WeeklySummary!$C$6-TrackingWorksheet!F680&lt;60),1,0)*D675)</f>
        <v>0</v>
      </c>
      <c r="F675" s="19">
        <f>IF(B675=1,"",IF(AND(TrackingWorksheet!F680&lt;&gt;"",TrackingWorksheet!F680&lt;=WeeklySummary!$C$7,TrackingWorksheet!F680&gt;$M$3),1,0)*D675)</f>
        <v>0</v>
      </c>
      <c r="G675" s="19">
        <f t="shared" si="10"/>
        <v>0</v>
      </c>
      <c r="H675" s="18">
        <f>IF(B675=1,"",IF(AND(TrackingWorksheet!G680&lt;&gt;"",TrackingWorksheet!G680&lt;=WeeklySummary!$C$7),1,0)*D675)</f>
        <v>0</v>
      </c>
      <c r="I675" s="18">
        <f>IF(B675=1,"",IF(AND(TrackingWorksheet!H680&lt;&gt;"",TrackingWorksheet!H680&lt;=WeeklySummary!$C$7),1,0)*D675)</f>
        <v>0</v>
      </c>
      <c r="J675" s="51">
        <f>IF(B675=1,"",IF(AND(TrackingWorksheet!F680="",TrackingWorksheet!G680="", TrackingWorksheet!H680=""),1,0)*D675)</f>
        <v>0</v>
      </c>
      <c r="K675" s="51"/>
      <c r="L675" s="51"/>
      <c r="N675" s="51"/>
    </row>
    <row r="676" spans="2:14" x14ac:dyDescent="0.35">
      <c r="B676" s="25">
        <f>IF(AND(ISBLANK(TrackingWorksheet!B681),ISBLANK(TrackingWorksheet!C681),ISBLANK(TrackingWorksheet!F681),ISBLANK(TrackingWorksheet!#REF!),
ISBLANK(TrackingWorksheet!#REF!),ISBLANK(TrackingWorksheet!#REF!),ISBLANK(TrackingWorksheet!G681),
ISBLANK(TrackingWorksheet!H681)),1,0)</f>
        <v>0</v>
      </c>
      <c r="C676" s="11">
        <f>IF(B676=1,"",TrackingWorksheet!D681)</f>
        <v>0</v>
      </c>
      <c r="D676" s="19">
        <f>IF(B676=1,"",IF(AND(TrackingWorksheet!B681&lt;&gt;"",TrackingWorksheet!B681&lt;=WeeklySummary!$C$7,OR(TrackingWorksheet!C681="",TrackingWorksheet!C681&gt;=WeeklySummary!$C$6)),1,0))</f>
        <v>0</v>
      </c>
      <c r="E676" s="19">
        <f>IF(B676=1,"",IF(AND(TrackingWorksheet!F681&lt;&gt;"",TrackingWorksheet!F681&lt;=WeeklySummary!$C$7,WeeklySummary!$C$6-TrackingWorksheet!F681&lt;60),1,0)*D676)</f>
        <v>0</v>
      </c>
      <c r="F676" s="19">
        <f>IF(B676=1,"",IF(AND(TrackingWorksheet!F681&lt;&gt;"",TrackingWorksheet!F681&lt;=WeeklySummary!$C$7,TrackingWorksheet!F681&gt;$M$3),1,0)*D676)</f>
        <v>0</v>
      </c>
      <c r="G676" s="19">
        <f t="shared" si="10"/>
        <v>0</v>
      </c>
      <c r="H676" s="18">
        <f>IF(B676=1,"",IF(AND(TrackingWorksheet!G681&lt;&gt;"",TrackingWorksheet!G681&lt;=WeeklySummary!$C$7),1,0)*D676)</f>
        <v>0</v>
      </c>
      <c r="I676" s="18">
        <f>IF(B676=1,"",IF(AND(TrackingWorksheet!H681&lt;&gt;"",TrackingWorksheet!H681&lt;=WeeklySummary!$C$7),1,0)*D676)</f>
        <v>0</v>
      </c>
      <c r="J676" s="51">
        <f>IF(B676=1,"",IF(AND(TrackingWorksheet!F681="",TrackingWorksheet!G681="", TrackingWorksheet!H681=""),1,0)*D676)</f>
        <v>0</v>
      </c>
      <c r="K676" s="51"/>
      <c r="L676" s="51"/>
      <c r="N676" s="51"/>
    </row>
    <row r="677" spans="2:14" x14ac:dyDescent="0.35">
      <c r="B677" s="25">
        <f>IF(AND(ISBLANK(TrackingWorksheet!B682),ISBLANK(TrackingWorksheet!C682),ISBLANK(TrackingWorksheet!F682),ISBLANK(TrackingWorksheet!#REF!),
ISBLANK(TrackingWorksheet!#REF!),ISBLANK(TrackingWorksheet!#REF!),ISBLANK(TrackingWorksheet!G682),
ISBLANK(TrackingWorksheet!H682)),1,0)</f>
        <v>0</v>
      </c>
      <c r="C677" s="11">
        <f>IF(B677=1,"",TrackingWorksheet!D682)</f>
        <v>0</v>
      </c>
      <c r="D677" s="19">
        <f>IF(B677=1,"",IF(AND(TrackingWorksheet!B682&lt;&gt;"",TrackingWorksheet!B682&lt;=WeeklySummary!$C$7,OR(TrackingWorksheet!C682="",TrackingWorksheet!C682&gt;=WeeklySummary!$C$6)),1,0))</f>
        <v>0</v>
      </c>
      <c r="E677" s="19">
        <f>IF(B677=1,"",IF(AND(TrackingWorksheet!F682&lt;&gt;"",TrackingWorksheet!F682&lt;=WeeklySummary!$C$7,WeeklySummary!$C$6-TrackingWorksheet!F682&lt;60),1,0)*D677)</f>
        <v>0</v>
      </c>
      <c r="F677" s="19">
        <f>IF(B677=1,"",IF(AND(TrackingWorksheet!F682&lt;&gt;"",TrackingWorksheet!F682&lt;=WeeklySummary!$C$7,TrackingWorksheet!F682&gt;$M$3),1,0)*D677)</f>
        <v>0</v>
      </c>
      <c r="G677" s="19">
        <f t="shared" si="10"/>
        <v>0</v>
      </c>
      <c r="H677" s="18">
        <f>IF(B677=1,"",IF(AND(TrackingWorksheet!G682&lt;&gt;"",TrackingWorksheet!G682&lt;=WeeklySummary!$C$7),1,0)*D677)</f>
        <v>0</v>
      </c>
      <c r="I677" s="18">
        <f>IF(B677=1,"",IF(AND(TrackingWorksheet!H682&lt;&gt;"",TrackingWorksheet!H682&lt;=WeeklySummary!$C$7),1,0)*D677)</f>
        <v>0</v>
      </c>
      <c r="J677" s="51">
        <f>IF(B677=1,"",IF(AND(TrackingWorksheet!F682="",TrackingWorksheet!G682="", TrackingWorksheet!H682=""),1,0)*D677)</f>
        <v>0</v>
      </c>
      <c r="K677" s="51"/>
      <c r="L677" s="51"/>
      <c r="N677" s="51"/>
    </row>
    <row r="678" spans="2:14" x14ac:dyDescent="0.35">
      <c r="B678" s="25">
        <f>IF(AND(ISBLANK(TrackingWorksheet!B683),ISBLANK(TrackingWorksheet!C683),ISBLANK(TrackingWorksheet!F683),ISBLANK(TrackingWorksheet!#REF!),
ISBLANK(TrackingWorksheet!#REF!),ISBLANK(TrackingWorksheet!#REF!),ISBLANK(TrackingWorksheet!G683),
ISBLANK(TrackingWorksheet!H683)),1,0)</f>
        <v>0</v>
      </c>
      <c r="C678" s="11">
        <f>IF(B678=1,"",TrackingWorksheet!D683)</f>
        <v>0</v>
      </c>
      <c r="D678" s="19">
        <f>IF(B678=1,"",IF(AND(TrackingWorksheet!B683&lt;&gt;"",TrackingWorksheet!B683&lt;=WeeklySummary!$C$7,OR(TrackingWorksheet!C683="",TrackingWorksheet!C683&gt;=WeeklySummary!$C$6)),1,0))</f>
        <v>0</v>
      </c>
      <c r="E678" s="19">
        <f>IF(B678=1,"",IF(AND(TrackingWorksheet!F683&lt;&gt;"",TrackingWorksheet!F683&lt;=WeeklySummary!$C$7,WeeklySummary!$C$6-TrackingWorksheet!F683&lt;60),1,0)*D678)</f>
        <v>0</v>
      </c>
      <c r="F678" s="19">
        <f>IF(B678=1,"",IF(AND(TrackingWorksheet!F683&lt;&gt;"",TrackingWorksheet!F683&lt;=WeeklySummary!$C$7,TrackingWorksheet!F683&gt;$M$3),1,0)*D678)</f>
        <v>0</v>
      </c>
      <c r="G678" s="19">
        <f t="shared" si="10"/>
        <v>0</v>
      </c>
      <c r="H678" s="18">
        <f>IF(B678=1,"",IF(AND(TrackingWorksheet!G683&lt;&gt;"",TrackingWorksheet!G683&lt;=WeeklySummary!$C$7),1,0)*D678)</f>
        <v>0</v>
      </c>
      <c r="I678" s="18">
        <f>IF(B678=1,"",IF(AND(TrackingWorksheet!H683&lt;&gt;"",TrackingWorksheet!H683&lt;=WeeklySummary!$C$7),1,0)*D678)</f>
        <v>0</v>
      </c>
      <c r="J678" s="51">
        <f>IF(B678=1,"",IF(AND(TrackingWorksheet!F683="",TrackingWorksheet!G683="", TrackingWorksheet!H683=""),1,0)*D678)</f>
        <v>0</v>
      </c>
      <c r="K678" s="51"/>
      <c r="L678" s="51"/>
      <c r="N678" s="51"/>
    </row>
    <row r="679" spans="2:14" x14ac:dyDescent="0.35">
      <c r="B679" s="25">
        <f>IF(AND(ISBLANK(TrackingWorksheet!B684),ISBLANK(TrackingWorksheet!C684),ISBLANK(TrackingWorksheet!F684),ISBLANK(TrackingWorksheet!#REF!),
ISBLANK(TrackingWorksheet!#REF!),ISBLANK(TrackingWorksheet!#REF!),ISBLANK(TrackingWorksheet!G684),
ISBLANK(TrackingWorksheet!H684)),1,0)</f>
        <v>0</v>
      </c>
      <c r="C679" s="11">
        <f>IF(B679=1,"",TrackingWorksheet!D684)</f>
        <v>0</v>
      </c>
      <c r="D679" s="19">
        <f>IF(B679=1,"",IF(AND(TrackingWorksheet!B684&lt;&gt;"",TrackingWorksheet!B684&lt;=WeeklySummary!$C$7,OR(TrackingWorksheet!C684="",TrackingWorksheet!C684&gt;=WeeklySummary!$C$6)),1,0))</f>
        <v>0</v>
      </c>
      <c r="E679" s="19">
        <f>IF(B679=1,"",IF(AND(TrackingWorksheet!F684&lt;&gt;"",TrackingWorksheet!F684&lt;=WeeklySummary!$C$7,WeeklySummary!$C$6-TrackingWorksheet!F684&lt;60),1,0)*D679)</f>
        <v>0</v>
      </c>
      <c r="F679" s="19">
        <f>IF(B679=1,"",IF(AND(TrackingWorksheet!F684&lt;&gt;"",TrackingWorksheet!F684&lt;=WeeklySummary!$C$7,TrackingWorksheet!F684&gt;$M$3),1,0)*D679)</f>
        <v>0</v>
      </c>
      <c r="G679" s="19">
        <f t="shared" si="10"/>
        <v>0</v>
      </c>
      <c r="H679" s="18">
        <f>IF(B679=1,"",IF(AND(TrackingWorksheet!G684&lt;&gt;"",TrackingWorksheet!G684&lt;=WeeklySummary!$C$7),1,0)*D679)</f>
        <v>0</v>
      </c>
      <c r="I679" s="18">
        <f>IF(B679=1,"",IF(AND(TrackingWorksheet!H684&lt;&gt;"",TrackingWorksheet!H684&lt;=WeeklySummary!$C$7),1,0)*D679)</f>
        <v>0</v>
      </c>
      <c r="J679" s="51">
        <f>IF(B679=1,"",IF(AND(TrackingWorksheet!F684="",TrackingWorksheet!G684="", TrackingWorksheet!H684=""),1,0)*D679)</f>
        <v>0</v>
      </c>
      <c r="K679" s="51"/>
      <c r="L679" s="51"/>
      <c r="N679" s="51"/>
    </row>
    <row r="680" spans="2:14" x14ac:dyDescent="0.35">
      <c r="B680" s="25">
        <f>IF(AND(ISBLANK(TrackingWorksheet!B685),ISBLANK(TrackingWorksheet!C685),ISBLANK(TrackingWorksheet!F685),ISBLANK(TrackingWorksheet!#REF!),
ISBLANK(TrackingWorksheet!#REF!),ISBLANK(TrackingWorksheet!#REF!),ISBLANK(TrackingWorksheet!G685),
ISBLANK(TrackingWorksheet!H685)),1,0)</f>
        <v>0</v>
      </c>
      <c r="C680" s="11">
        <f>IF(B680=1,"",TrackingWorksheet!D685)</f>
        <v>0</v>
      </c>
      <c r="D680" s="19">
        <f>IF(B680=1,"",IF(AND(TrackingWorksheet!B685&lt;&gt;"",TrackingWorksheet!B685&lt;=WeeklySummary!$C$7,OR(TrackingWorksheet!C685="",TrackingWorksheet!C685&gt;=WeeklySummary!$C$6)),1,0))</f>
        <v>0</v>
      </c>
      <c r="E680" s="19">
        <f>IF(B680=1,"",IF(AND(TrackingWorksheet!F685&lt;&gt;"",TrackingWorksheet!F685&lt;=WeeklySummary!$C$7,WeeklySummary!$C$6-TrackingWorksheet!F685&lt;60),1,0)*D680)</f>
        <v>0</v>
      </c>
      <c r="F680" s="19">
        <f>IF(B680=1,"",IF(AND(TrackingWorksheet!F685&lt;&gt;"",TrackingWorksheet!F685&lt;=WeeklySummary!$C$7,TrackingWorksheet!F685&gt;$M$3),1,0)*D680)</f>
        <v>0</v>
      </c>
      <c r="G680" s="19">
        <f t="shared" si="10"/>
        <v>0</v>
      </c>
      <c r="H680" s="18">
        <f>IF(B680=1,"",IF(AND(TrackingWorksheet!G685&lt;&gt;"",TrackingWorksheet!G685&lt;=WeeklySummary!$C$7),1,0)*D680)</f>
        <v>0</v>
      </c>
      <c r="I680" s="18">
        <f>IF(B680=1,"",IF(AND(TrackingWorksheet!H685&lt;&gt;"",TrackingWorksheet!H685&lt;=WeeklySummary!$C$7),1,0)*D680)</f>
        <v>0</v>
      </c>
      <c r="J680" s="51">
        <f>IF(B680=1,"",IF(AND(TrackingWorksheet!F685="",TrackingWorksheet!G685="", TrackingWorksheet!H685=""),1,0)*D680)</f>
        <v>0</v>
      </c>
      <c r="K680" s="51"/>
      <c r="L680" s="51"/>
      <c r="N680" s="51"/>
    </row>
    <row r="681" spans="2:14" x14ac:dyDescent="0.35">
      <c r="B681" s="25">
        <f>IF(AND(ISBLANK(TrackingWorksheet!B686),ISBLANK(TrackingWorksheet!C686),ISBLANK(TrackingWorksheet!F686),ISBLANK(TrackingWorksheet!#REF!),
ISBLANK(TrackingWorksheet!#REF!),ISBLANK(TrackingWorksheet!#REF!),ISBLANK(TrackingWorksheet!G686),
ISBLANK(TrackingWorksheet!H686)),1,0)</f>
        <v>0</v>
      </c>
      <c r="C681" s="11">
        <f>IF(B681=1,"",TrackingWorksheet!D686)</f>
        <v>0</v>
      </c>
      <c r="D681" s="19">
        <f>IF(B681=1,"",IF(AND(TrackingWorksheet!B686&lt;&gt;"",TrackingWorksheet!B686&lt;=WeeklySummary!$C$7,OR(TrackingWorksheet!C686="",TrackingWorksheet!C686&gt;=WeeklySummary!$C$6)),1,0))</f>
        <v>0</v>
      </c>
      <c r="E681" s="19">
        <f>IF(B681=1,"",IF(AND(TrackingWorksheet!F686&lt;&gt;"",TrackingWorksheet!F686&lt;=WeeklySummary!$C$7,WeeklySummary!$C$6-TrackingWorksheet!F686&lt;60),1,0)*D681)</f>
        <v>0</v>
      </c>
      <c r="F681" s="19">
        <f>IF(B681=1,"",IF(AND(TrackingWorksheet!F686&lt;&gt;"",TrackingWorksheet!F686&lt;=WeeklySummary!$C$7,TrackingWorksheet!F686&gt;$M$3),1,0)*D681)</f>
        <v>0</v>
      </c>
      <c r="G681" s="19">
        <f t="shared" si="10"/>
        <v>0</v>
      </c>
      <c r="H681" s="18">
        <f>IF(B681=1,"",IF(AND(TrackingWorksheet!G686&lt;&gt;"",TrackingWorksheet!G686&lt;=WeeklySummary!$C$7),1,0)*D681)</f>
        <v>0</v>
      </c>
      <c r="I681" s="18">
        <f>IF(B681=1,"",IF(AND(TrackingWorksheet!H686&lt;&gt;"",TrackingWorksheet!H686&lt;=WeeklySummary!$C$7),1,0)*D681)</f>
        <v>0</v>
      </c>
      <c r="J681" s="51">
        <f>IF(B681=1,"",IF(AND(TrackingWorksheet!F686="",TrackingWorksheet!G686="", TrackingWorksheet!H686=""),1,0)*D681)</f>
        <v>0</v>
      </c>
      <c r="K681" s="51"/>
      <c r="L681" s="51"/>
      <c r="N681" s="51"/>
    </row>
    <row r="682" spans="2:14" x14ac:dyDescent="0.35">
      <c r="B682" s="25">
        <f>IF(AND(ISBLANK(TrackingWorksheet!B687),ISBLANK(TrackingWorksheet!C687),ISBLANK(TrackingWorksheet!F687),ISBLANK(TrackingWorksheet!#REF!),
ISBLANK(TrackingWorksheet!#REF!),ISBLANK(TrackingWorksheet!#REF!),ISBLANK(TrackingWorksheet!G687),
ISBLANK(TrackingWorksheet!H687)),1,0)</f>
        <v>0</v>
      </c>
      <c r="C682" s="11">
        <f>IF(B682=1,"",TrackingWorksheet!D687)</f>
        <v>0</v>
      </c>
      <c r="D682" s="19">
        <f>IF(B682=1,"",IF(AND(TrackingWorksheet!B687&lt;&gt;"",TrackingWorksheet!B687&lt;=WeeklySummary!$C$7,OR(TrackingWorksheet!C687="",TrackingWorksheet!C687&gt;=WeeklySummary!$C$6)),1,0))</f>
        <v>0</v>
      </c>
      <c r="E682" s="19">
        <f>IF(B682=1,"",IF(AND(TrackingWorksheet!F687&lt;&gt;"",TrackingWorksheet!F687&lt;=WeeklySummary!$C$7,WeeklySummary!$C$6-TrackingWorksheet!F687&lt;60),1,0)*D682)</f>
        <v>0</v>
      </c>
      <c r="F682" s="19">
        <f>IF(B682=1,"",IF(AND(TrackingWorksheet!F687&lt;&gt;"",TrackingWorksheet!F687&lt;=WeeklySummary!$C$7,TrackingWorksheet!F687&gt;$M$3),1,0)*D682)</f>
        <v>0</v>
      </c>
      <c r="G682" s="19">
        <f t="shared" si="10"/>
        <v>0</v>
      </c>
      <c r="H682" s="18">
        <f>IF(B682=1,"",IF(AND(TrackingWorksheet!G687&lt;&gt;"",TrackingWorksheet!G687&lt;=WeeklySummary!$C$7),1,0)*D682)</f>
        <v>0</v>
      </c>
      <c r="I682" s="18">
        <f>IF(B682=1,"",IF(AND(TrackingWorksheet!H687&lt;&gt;"",TrackingWorksheet!H687&lt;=WeeklySummary!$C$7),1,0)*D682)</f>
        <v>0</v>
      </c>
      <c r="J682" s="51">
        <f>IF(B682=1,"",IF(AND(TrackingWorksheet!F687="",TrackingWorksheet!G687="", TrackingWorksheet!H687=""),1,0)*D682)</f>
        <v>0</v>
      </c>
      <c r="K682" s="51"/>
      <c r="L682" s="51"/>
      <c r="N682" s="51"/>
    </row>
    <row r="683" spans="2:14" x14ac:dyDescent="0.35">
      <c r="B683" s="25">
        <f>IF(AND(ISBLANK(TrackingWorksheet!B688),ISBLANK(TrackingWorksheet!C688),ISBLANK(TrackingWorksheet!F688),ISBLANK(TrackingWorksheet!#REF!),
ISBLANK(TrackingWorksheet!#REF!),ISBLANK(TrackingWorksheet!#REF!),ISBLANK(TrackingWorksheet!G688),
ISBLANK(TrackingWorksheet!H688)),1,0)</f>
        <v>0</v>
      </c>
      <c r="C683" s="11">
        <f>IF(B683=1,"",TrackingWorksheet!D688)</f>
        <v>0</v>
      </c>
      <c r="D683" s="19">
        <f>IF(B683=1,"",IF(AND(TrackingWorksheet!B688&lt;&gt;"",TrackingWorksheet!B688&lt;=WeeklySummary!$C$7,OR(TrackingWorksheet!C688="",TrackingWorksheet!C688&gt;=WeeklySummary!$C$6)),1,0))</f>
        <v>0</v>
      </c>
      <c r="E683" s="19">
        <f>IF(B683=1,"",IF(AND(TrackingWorksheet!F688&lt;&gt;"",TrackingWorksheet!F688&lt;=WeeklySummary!$C$7,WeeklySummary!$C$6-TrackingWorksheet!F688&lt;60),1,0)*D683)</f>
        <v>0</v>
      </c>
      <c r="F683" s="19">
        <f>IF(B683=1,"",IF(AND(TrackingWorksheet!F688&lt;&gt;"",TrackingWorksheet!F688&lt;=WeeklySummary!$C$7,TrackingWorksheet!F688&gt;$M$3),1,0)*D683)</f>
        <v>0</v>
      </c>
      <c r="G683" s="19">
        <f t="shared" si="10"/>
        <v>0</v>
      </c>
      <c r="H683" s="18">
        <f>IF(B683=1,"",IF(AND(TrackingWorksheet!G688&lt;&gt;"",TrackingWorksheet!G688&lt;=WeeklySummary!$C$7),1,0)*D683)</f>
        <v>0</v>
      </c>
      <c r="I683" s="18">
        <f>IF(B683=1,"",IF(AND(TrackingWorksheet!H688&lt;&gt;"",TrackingWorksheet!H688&lt;=WeeklySummary!$C$7),1,0)*D683)</f>
        <v>0</v>
      </c>
      <c r="J683" s="51">
        <f>IF(B683=1,"",IF(AND(TrackingWorksheet!F688="",TrackingWorksheet!G688="", TrackingWorksheet!H688=""),1,0)*D683)</f>
        <v>0</v>
      </c>
      <c r="K683" s="51"/>
      <c r="L683" s="51"/>
      <c r="N683" s="51"/>
    </row>
    <row r="684" spans="2:14" x14ac:dyDescent="0.35">
      <c r="B684" s="25">
        <f>IF(AND(ISBLANK(TrackingWorksheet!B689),ISBLANK(TrackingWorksheet!C689),ISBLANK(TrackingWorksheet!F689),ISBLANK(TrackingWorksheet!#REF!),
ISBLANK(TrackingWorksheet!#REF!),ISBLANK(TrackingWorksheet!#REF!),ISBLANK(TrackingWorksheet!G689),
ISBLANK(TrackingWorksheet!H689)),1,0)</f>
        <v>0</v>
      </c>
      <c r="C684" s="11">
        <f>IF(B684=1,"",TrackingWorksheet!D689)</f>
        <v>0</v>
      </c>
      <c r="D684" s="19">
        <f>IF(B684=1,"",IF(AND(TrackingWorksheet!B689&lt;&gt;"",TrackingWorksheet!B689&lt;=WeeklySummary!$C$7,OR(TrackingWorksheet!C689="",TrackingWorksheet!C689&gt;=WeeklySummary!$C$6)),1,0))</f>
        <v>0</v>
      </c>
      <c r="E684" s="19">
        <f>IF(B684=1,"",IF(AND(TrackingWorksheet!F689&lt;&gt;"",TrackingWorksheet!F689&lt;=WeeklySummary!$C$7,WeeklySummary!$C$6-TrackingWorksheet!F689&lt;60),1,0)*D684)</f>
        <v>0</v>
      </c>
      <c r="F684" s="19">
        <f>IF(B684=1,"",IF(AND(TrackingWorksheet!F689&lt;&gt;"",TrackingWorksheet!F689&lt;=WeeklySummary!$C$7,TrackingWorksheet!F689&gt;$M$3),1,0)*D684)</f>
        <v>0</v>
      </c>
      <c r="G684" s="19">
        <f t="shared" si="10"/>
        <v>0</v>
      </c>
      <c r="H684" s="18">
        <f>IF(B684=1,"",IF(AND(TrackingWorksheet!G689&lt;&gt;"",TrackingWorksheet!G689&lt;=WeeklySummary!$C$7),1,0)*D684)</f>
        <v>0</v>
      </c>
      <c r="I684" s="18">
        <f>IF(B684=1,"",IF(AND(TrackingWorksheet!H689&lt;&gt;"",TrackingWorksheet!H689&lt;=WeeklySummary!$C$7),1,0)*D684)</f>
        <v>0</v>
      </c>
      <c r="J684" s="51">
        <f>IF(B684=1,"",IF(AND(TrackingWorksheet!F689="",TrackingWorksheet!G689="", TrackingWorksheet!H689=""),1,0)*D684)</f>
        <v>0</v>
      </c>
      <c r="K684" s="51"/>
      <c r="L684" s="51"/>
      <c r="N684" s="51"/>
    </row>
    <row r="685" spans="2:14" x14ac:dyDescent="0.35">
      <c r="B685" s="25">
        <f>IF(AND(ISBLANK(TrackingWorksheet!B690),ISBLANK(TrackingWorksheet!C690),ISBLANK(TrackingWorksheet!F690),ISBLANK(TrackingWorksheet!#REF!),
ISBLANK(TrackingWorksheet!#REF!),ISBLANK(TrackingWorksheet!#REF!),ISBLANK(TrackingWorksheet!G690),
ISBLANK(TrackingWorksheet!H690)),1,0)</f>
        <v>0</v>
      </c>
      <c r="C685" s="11">
        <f>IF(B685=1,"",TrackingWorksheet!D690)</f>
        <v>0</v>
      </c>
      <c r="D685" s="19">
        <f>IF(B685=1,"",IF(AND(TrackingWorksheet!B690&lt;&gt;"",TrackingWorksheet!B690&lt;=WeeklySummary!$C$7,OR(TrackingWorksheet!C690="",TrackingWorksheet!C690&gt;=WeeklySummary!$C$6)),1,0))</f>
        <v>0</v>
      </c>
      <c r="E685" s="19">
        <f>IF(B685=1,"",IF(AND(TrackingWorksheet!F690&lt;&gt;"",TrackingWorksheet!F690&lt;=WeeklySummary!$C$7,WeeklySummary!$C$6-TrackingWorksheet!F690&lt;60),1,0)*D685)</f>
        <v>0</v>
      </c>
      <c r="F685" s="19">
        <f>IF(B685=1,"",IF(AND(TrackingWorksheet!F690&lt;&gt;"",TrackingWorksheet!F690&lt;=WeeklySummary!$C$7,TrackingWorksheet!F690&gt;$M$3),1,0)*D685)</f>
        <v>0</v>
      </c>
      <c r="G685" s="19">
        <f t="shared" si="10"/>
        <v>0</v>
      </c>
      <c r="H685" s="18">
        <f>IF(B685=1,"",IF(AND(TrackingWorksheet!G690&lt;&gt;"",TrackingWorksheet!G690&lt;=WeeklySummary!$C$7),1,0)*D685)</f>
        <v>0</v>
      </c>
      <c r="I685" s="18">
        <f>IF(B685=1,"",IF(AND(TrackingWorksheet!H690&lt;&gt;"",TrackingWorksheet!H690&lt;=WeeklySummary!$C$7),1,0)*D685)</f>
        <v>0</v>
      </c>
      <c r="J685" s="51">
        <f>IF(B685=1,"",IF(AND(TrackingWorksheet!F690="",TrackingWorksheet!G690="", TrackingWorksheet!H690=""),1,0)*D685)</f>
        <v>0</v>
      </c>
      <c r="K685" s="51"/>
      <c r="L685" s="51"/>
      <c r="N685" s="51"/>
    </row>
    <row r="686" spans="2:14" x14ac:dyDescent="0.35">
      <c r="B686" s="25">
        <f>IF(AND(ISBLANK(TrackingWorksheet!B691),ISBLANK(TrackingWorksheet!C691),ISBLANK(TrackingWorksheet!F691),ISBLANK(TrackingWorksheet!#REF!),
ISBLANK(TrackingWorksheet!#REF!),ISBLANK(TrackingWorksheet!#REF!),ISBLANK(TrackingWorksheet!G691),
ISBLANK(TrackingWorksheet!H691)),1,0)</f>
        <v>0</v>
      </c>
      <c r="C686" s="11">
        <f>IF(B686=1,"",TrackingWorksheet!D691)</f>
        <v>0</v>
      </c>
      <c r="D686" s="19">
        <f>IF(B686=1,"",IF(AND(TrackingWorksheet!B691&lt;&gt;"",TrackingWorksheet!B691&lt;=WeeklySummary!$C$7,OR(TrackingWorksheet!C691="",TrackingWorksheet!C691&gt;=WeeklySummary!$C$6)),1,0))</f>
        <v>0</v>
      </c>
      <c r="E686" s="19">
        <f>IF(B686=1,"",IF(AND(TrackingWorksheet!F691&lt;&gt;"",TrackingWorksheet!F691&lt;=WeeklySummary!$C$7,WeeklySummary!$C$6-TrackingWorksheet!F691&lt;60),1,0)*D686)</f>
        <v>0</v>
      </c>
      <c r="F686" s="19">
        <f>IF(B686=1,"",IF(AND(TrackingWorksheet!F691&lt;&gt;"",TrackingWorksheet!F691&lt;=WeeklySummary!$C$7,TrackingWorksheet!F691&gt;$M$3),1,0)*D686)</f>
        <v>0</v>
      </c>
      <c r="G686" s="19">
        <f t="shared" si="10"/>
        <v>0</v>
      </c>
      <c r="H686" s="18">
        <f>IF(B686=1,"",IF(AND(TrackingWorksheet!G691&lt;&gt;"",TrackingWorksheet!G691&lt;=WeeklySummary!$C$7),1,0)*D686)</f>
        <v>0</v>
      </c>
      <c r="I686" s="18">
        <f>IF(B686=1,"",IF(AND(TrackingWorksheet!H691&lt;&gt;"",TrackingWorksheet!H691&lt;=WeeklySummary!$C$7),1,0)*D686)</f>
        <v>0</v>
      </c>
      <c r="J686" s="51">
        <f>IF(B686=1,"",IF(AND(TrackingWorksheet!F691="",TrackingWorksheet!G691="", TrackingWorksheet!H691=""),1,0)*D686)</f>
        <v>0</v>
      </c>
      <c r="K686" s="51"/>
      <c r="L686" s="51"/>
      <c r="N686" s="51"/>
    </row>
    <row r="687" spans="2:14" x14ac:dyDescent="0.35">
      <c r="B687" s="25">
        <f>IF(AND(ISBLANK(TrackingWorksheet!B692),ISBLANK(TrackingWorksheet!C692),ISBLANK(TrackingWorksheet!F692),ISBLANK(TrackingWorksheet!#REF!),
ISBLANK(TrackingWorksheet!#REF!),ISBLANK(TrackingWorksheet!#REF!),ISBLANK(TrackingWorksheet!G692),
ISBLANK(TrackingWorksheet!H692)),1,0)</f>
        <v>0</v>
      </c>
      <c r="C687" s="11">
        <f>IF(B687=1,"",TrackingWorksheet!D692)</f>
        <v>0</v>
      </c>
      <c r="D687" s="19">
        <f>IF(B687=1,"",IF(AND(TrackingWorksheet!B692&lt;&gt;"",TrackingWorksheet!B692&lt;=WeeklySummary!$C$7,OR(TrackingWorksheet!C692="",TrackingWorksheet!C692&gt;=WeeklySummary!$C$6)),1,0))</f>
        <v>0</v>
      </c>
      <c r="E687" s="19">
        <f>IF(B687=1,"",IF(AND(TrackingWorksheet!F692&lt;&gt;"",TrackingWorksheet!F692&lt;=WeeklySummary!$C$7,WeeklySummary!$C$6-TrackingWorksheet!F692&lt;60),1,0)*D687)</f>
        <v>0</v>
      </c>
      <c r="F687" s="19">
        <f>IF(B687=1,"",IF(AND(TrackingWorksheet!F692&lt;&gt;"",TrackingWorksheet!F692&lt;=WeeklySummary!$C$7,TrackingWorksheet!F692&gt;$M$3),1,0)*D687)</f>
        <v>0</v>
      </c>
      <c r="G687" s="19">
        <f t="shared" si="10"/>
        <v>0</v>
      </c>
      <c r="H687" s="18">
        <f>IF(B687=1,"",IF(AND(TrackingWorksheet!G692&lt;&gt;"",TrackingWorksheet!G692&lt;=WeeklySummary!$C$7),1,0)*D687)</f>
        <v>0</v>
      </c>
      <c r="I687" s="18">
        <f>IF(B687=1,"",IF(AND(TrackingWorksheet!H692&lt;&gt;"",TrackingWorksheet!H692&lt;=WeeklySummary!$C$7),1,0)*D687)</f>
        <v>0</v>
      </c>
      <c r="J687" s="51">
        <f>IF(B687=1,"",IF(AND(TrackingWorksheet!F692="",TrackingWorksheet!G692="", TrackingWorksheet!H692=""),1,0)*D687)</f>
        <v>0</v>
      </c>
      <c r="K687" s="51"/>
      <c r="L687" s="51"/>
      <c r="N687" s="51"/>
    </row>
    <row r="688" spans="2:14" x14ac:dyDescent="0.35">
      <c r="B688" s="25">
        <f>IF(AND(ISBLANK(TrackingWorksheet!B693),ISBLANK(TrackingWorksheet!C693),ISBLANK(TrackingWorksheet!F693),ISBLANK(TrackingWorksheet!#REF!),
ISBLANK(TrackingWorksheet!#REF!),ISBLANK(TrackingWorksheet!#REF!),ISBLANK(TrackingWorksheet!G693),
ISBLANK(TrackingWorksheet!H693)),1,0)</f>
        <v>0</v>
      </c>
      <c r="C688" s="11">
        <f>IF(B688=1,"",TrackingWorksheet!D693)</f>
        <v>0</v>
      </c>
      <c r="D688" s="19">
        <f>IF(B688=1,"",IF(AND(TrackingWorksheet!B693&lt;&gt;"",TrackingWorksheet!B693&lt;=WeeklySummary!$C$7,OR(TrackingWorksheet!C693="",TrackingWorksheet!C693&gt;=WeeklySummary!$C$6)),1,0))</f>
        <v>0</v>
      </c>
      <c r="E688" s="19">
        <f>IF(B688=1,"",IF(AND(TrackingWorksheet!F693&lt;&gt;"",TrackingWorksheet!F693&lt;=WeeklySummary!$C$7,WeeklySummary!$C$6-TrackingWorksheet!F693&lt;60),1,0)*D688)</f>
        <v>0</v>
      </c>
      <c r="F688" s="19">
        <f>IF(B688=1,"",IF(AND(TrackingWorksheet!F693&lt;&gt;"",TrackingWorksheet!F693&lt;=WeeklySummary!$C$7,TrackingWorksheet!F693&gt;$M$3),1,0)*D688)</f>
        <v>0</v>
      </c>
      <c r="G688" s="19">
        <f t="shared" si="10"/>
        <v>0</v>
      </c>
      <c r="H688" s="18">
        <f>IF(B688=1,"",IF(AND(TrackingWorksheet!G693&lt;&gt;"",TrackingWorksheet!G693&lt;=WeeklySummary!$C$7),1,0)*D688)</f>
        <v>0</v>
      </c>
      <c r="I688" s="18">
        <f>IF(B688=1,"",IF(AND(TrackingWorksheet!H693&lt;&gt;"",TrackingWorksheet!H693&lt;=WeeklySummary!$C$7),1,0)*D688)</f>
        <v>0</v>
      </c>
      <c r="J688" s="51">
        <f>IF(B688=1,"",IF(AND(TrackingWorksheet!F693="",TrackingWorksheet!G693="", TrackingWorksheet!H693=""),1,0)*D688)</f>
        <v>0</v>
      </c>
      <c r="K688" s="51"/>
      <c r="L688" s="51"/>
      <c r="N688" s="51"/>
    </row>
    <row r="689" spans="2:14" x14ac:dyDescent="0.35">
      <c r="B689" s="25">
        <f>IF(AND(ISBLANK(TrackingWorksheet!B694),ISBLANK(TrackingWorksheet!C694),ISBLANK(TrackingWorksheet!F694),ISBLANK(TrackingWorksheet!#REF!),
ISBLANK(TrackingWorksheet!#REF!),ISBLANK(TrackingWorksheet!#REF!),ISBLANK(TrackingWorksheet!G694),
ISBLANK(TrackingWorksheet!H694)),1,0)</f>
        <v>0</v>
      </c>
      <c r="C689" s="11">
        <f>IF(B689=1,"",TrackingWorksheet!D694)</f>
        <v>0</v>
      </c>
      <c r="D689" s="19">
        <f>IF(B689=1,"",IF(AND(TrackingWorksheet!B694&lt;&gt;"",TrackingWorksheet!B694&lt;=WeeklySummary!$C$7,OR(TrackingWorksheet!C694="",TrackingWorksheet!C694&gt;=WeeklySummary!$C$6)),1,0))</f>
        <v>0</v>
      </c>
      <c r="E689" s="19">
        <f>IF(B689=1,"",IF(AND(TrackingWorksheet!F694&lt;&gt;"",TrackingWorksheet!F694&lt;=WeeklySummary!$C$7,WeeklySummary!$C$6-TrackingWorksheet!F694&lt;60),1,0)*D689)</f>
        <v>0</v>
      </c>
      <c r="F689" s="19">
        <f>IF(B689=1,"",IF(AND(TrackingWorksheet!F694&lt;&gt;"",TrackingWorksheet!F694&lt;=WeeklySummary!$C$7,TrackingWorksheet!F694&gt;$M$3),1,0)*D689)</f>
        <v>0</v>
      </c>
      <c r="G689" s="19">
        <f t="shared" si="10"/>
        <v>0</v>
      </c>
      <c r="H689" s="18">
        <f>IF(B689=1,"",IF(AND(TrackingWorksheet!G694&lt;&gt;"",TrackingWorksheet!G694&lt;=WeeklySummary!$C$7),1,0)*D689)</f>
        <v>0</v>
      </c>
      <c r="I689" s="18">
        <f>IF(B689=1,"",IF(AND(TrackingWorksheet!H694&lt;&gt;"",TrackingWorksheet!H694&lt;=WeeklySummary!$C$7),1,0)*D689)</f>
        <v>0</v>
      </c>
      <c r="J689" s="51">
        <f>IF(B689=1,"",IF(AND(TrackingWorksheet!F694="",TrackingWorksheet!G694="", TrackingWorksheet!H694=""),1,0)*D689)</f>
        <v>0</v>
      </c>
      <c r="K689" s="51"/>
      <c r="L689" s="51"/>
      <c r="N689" s="51"/>
    </row>
    <row r="690" spans="2:14" x14ac:dyDescent="0.35">
      <c r="B690" s="25">
        <f>IF(AND(ISBLANK(TrackingWorksheet!B695),ISBLANK(TrackingWorksheet!C695),ISBLANK(TrackingWorksheet!F695),ISBLANK(TrackingWorksheet!#REF!),
ISBLANK(TrackingWorksheet!#REF!),ISBLANK(TrackingWorksheet!#REF!),ISBLANK(TrackingWorksheet!G695),
ISBLANK(TrackingWorksheet!H695)),1,0)</f>
        <v>0</v>
      </c>
      <c r="C690" s="11">
        <f>IF(B690=1,"",TrackingWorksheet!D695)</f>
        <v>0</v>
      </c>
      <c r="D690" s="19">
        <f>IF(B690=1,"",IF(AND(TrackingWorksheet!B695&lt;&gt;"",TrackingWorksheet!B695&lt;=WeeklySummary!$C$7,OR(TrackingWorksheet!C695="",TrackingWorksheet!C695&gt;=WeeklySummary!$C$6)),1,0))</f>
        <v>0</v>
      </c>
      <c r="E690" s="19">
        <f>IF(B690=1,"",IF(AND(TrackingWorksheet!F695&lt;&gt;"",TrackingWorksheet!F695&lt;=WeeklySummary!$C$7,WeeklySummary!$C$6-TrackingWorksheet!F695&lt;60),1,0)*D690)</f>
        <v>0</v>
      </c>
      <c r="F690" s="19">
        <f>IF(B690=1,"",IF(AND(TrackingWorksheet!F695&lt;&gt;"",TrackingWorksheet!F695&lt;=WeeklySummary!$C$7,TrackingWorksheet!F695&gt;$M$3),1,0)*D690)</f>
        <v>0</v>
      </c>
      <c r="G690" s="19">
        <f t="shared" si="10"/>
        <v>0</v>
      </c>
      <c r="H690" s="18">
        <f>IF(B690=1,"",IF(AND(TrackingWorksheet!G695&lt;&gt;"",TrackingWorksheet!G695&lt;=WeeklySummary!$C$7),1,0)*D690)</f>
        <v>0</v>
      </c>
      <c r="I690" s="18">
        <f>IF(B690=1,"",IF(AND(TrackingWorksheet!H695&lt;&gt;"",TrackingWorksheet!H695&lt;=WeeklySummary!$C$7),1,0)*D690)</f>
        <v>0</v>
      </c>
      <c r="J690" s="51">
        <f>IF(B690=1,"",IF(AND(TrackingWorksheet!F695="",TrackingWorksheet!G695="", TrackingWorksheet!H695=""),1,0)*D690)</f>
        <v>0</v>
      </c>
      <c r="K690" s="51"/>
      <c r="L690" s="51"/>
      <c r="N690" s="51"/>
    </row>
    <row r="691" spans="2:14" x14ac:dyDescent="0.35">
      <c r="B691" s="25">
        <f>IF(AND(ISBLANK(TrackingWorksheet!B696),ISBLANK(TrackingWorksheet!C696),ISBLANK(TrackingWorksheet!F696),ISBLANK(TrackingWorksheet!#REF!),
ISBLANK(TrackingWorksheet!#REF!),ISBLANK(TrackingWorksheet!#REF!),ISBLANK(TrackingWorksheet!G696),
ISBLANK(TrackingWorksheet!H696)),1,0)</f>
        <v>0</v>
      </c>
      <c r="C691" s="11">
        <f>IF(B691=1,"",TrackingWorksheet!D696)</f>
        <v>0</v>
      </c>
      <c r="D691" s="19">
        <f>IF(B691=1,"",IF(AND(TrackingWorksheet!B696&lt;&gt;"",TrackingWorksheet!B696&lt;=WeeklySummary!$C$7,OR(TrackingWorksheet!C696="",TrackingWorksheet!C696&gt;=WeeklySummary!$C$6)),1,0))</f>
        <v>0</v>
      </c>
      <c r="E691" s="19">
        <f>IF(B691=1,"",IF(AND(TrackingWorksheet!F696&lt;&gt;"",TrackingWorksheet!F696&lt;=WeeklySummary!$C$7,WeeklySummary!$C$6-TrackingWorksheet!F696&lt;60),1,0)*D691)</f>
        <v>0</v>
      </c>
      <c r="F691" s="19">
        <f>IF(B691=1,"",IF(AND(TrackingWorksheet!F696&lt;&gt;"",TrackingWorksheet!F696&lt;=WeeklySummary!$C$7,TrackingWorksheet!F696&gt;$M$3),1,0)*D691)</f>
        <v>0</v>
      </c>
      <c r="G691" s="19">
        <f t="shared" si="10"/>
        <v>0</v>
      </c>
      <c r="H691" s="18">
        <f>IF(B691=1,"",IF(AND(TrackingWorksheet!G696&lt;&gt;"",TrackingWorksheet!G696&lt;=WeeklySummary!$C$7),1,0)*D691)</f>
        <v>0</v>
      </c>
      <c r="I691" s="18">
        <f>IF(B691=1,"",IF(AND(TrackingWorksheet!H696&lt;&gt;"",TrackingWorksheet!H696&lt;=WeeklySummary!$C$7),1,0)*D691)</f>
        <v>0</v>
      </c>
      <c r="J691" s="51">
        <f>IF(B691=1,"",IF(AND(TrackingWorksheet!F696="",TrackingWorksheet!G696="", TrackingWorksheet!H696=""),1,0)*D691)</f>
        <v>0</v>
      </c>
      <c r="K691" s="51"/>
      <c r="L691" s="51"/>
      <c r="N691" s="51"/>
    </row>
    <row r="692" spans="2:14" x14ac:dyDescent="0.35">
      <c r="B692" s="25">
        <f>IF(AND(ISBLANK(TrackingWorksheet!B697),ISBLANK(TrackingWorksheet!C697),ISBLANK(TrackingWorksheet!F697),ISBLANK(TrackingWorksheet!#REF!),
ISBLANK(TrackingWorksheet!#REF!),ISBLANK(TrackingWorksheet!#REF!),ISBLANK(TrackingWorksheet!G697),
ISBLANK(TrackingWorksheet!H697)),1,0)</f>
        <v>0</v>
      </c>
      <c r="C692" s="11">
        <f>IF(B692=1,"",TrackingWorksheet!D697)</f>
        <v>0</v>
      </c>
      <c r="D692" s="19">
        <f>IF(B692=1,"",IF(AND(TrackingWorksheet!B697&lt;&gt;"",TrackingWorksheet!B697&lt;=WeeklySummary!$C$7,OR(TrackingWorksheet!C697="",TrackingWorksheet!C697&gt;=WeeklySummary!$C$6)),1,0))</f>
        <v>0</v>
      </c>
      <c r="E692" s="19">
        <f>IF(B692=1,"",IF(AND(TrackingWorksheet!F697&lt;&gt;"",TrackingWorksheet!F697&lt;=WeeklySummary!$C$7,WeeklySummary!$C$6-TrackingWorksheet!F697&lt;60),1,0)*D692)</f>
        <v>0</v>
      </c>
      <c r="F692" s="19">
        <f>IF(B692=1,"",IF(AND(TrackingWorksheet!F697&lt;&gt;"",TrackingWorksheet!F697&lt;=WeeklySummary!$C$7,TrackingWorksheet!F697&gt;$M$3),1,0)*D692)</f>
        <v>0</v>
      </c>
      <c r="G692" s="19">
        <f t="shared" si="10"/>
        <v>0</v>
      </c>
      <c r="H692" s="18">
        <f>IF(B692=1,"",IF(AND(TrackingWorksheet!G697&lt;&gt;"",TrackingWorksheet!G697&lt;=WeeklySummary!$C$7),1,0)*D692)</f>
        <v>0</v>
      </c>
      <c r="I692" s="18">
        <f>IF(B692=1,"",IF(AND(TrackingWorksheet!H697&lt;&gt;"",TrackingWorksheet!H697&lt;=WeeklySummary!$C$7),1,0)*D692)</f>
        <v>0</v>
      </c>
      <c r="J692" s="51">
        <f>IF(B692=1,"",IF(AND(TrackingWorksheet!F697="",TrackingWorksheet!G697="", TrackingWorksheet!H697=""),1,0)*D692)</f>
        <v>0</v>
      </c>
      <c r="K692" s="51"/>
      <c r="L692" s="51"/>
      <c r="N692" s="51"/>
    </row>
    <row r="693" spans="2:14" x14ac:dyDescent="0.35">
      <c r="B693" s="25">
        <f>IF(AND(ISBLANK(TrackingWorksheet!B698),ISBLANK(TrackingWorksheet!C698),ISBLANK(TrackingWorksheet!F698),ISBLANK(TrackingWorksheet!#REF!),
ISBLANK(TrackingWorksheet!#REF!),ISBLANK(TrackingWorksheet!#REF!),ISBLANK(TrackingWorksheet!G698),
ISBLANK(TrackingWorksheet!H698)),1,0)</f>
        <v>0</v>
      </c>
      <c r="C693" s="11">
        <f>IF(B693=1,"",TrackingWorksheet!D698)</f>
        <v>0</v>
      </c>
      <c r="D693" s="19">
        <f>IF(B693=1,"",IF(AND(TrackingWorksheet!B698&lt;&gt;"",TrackingWorksheet!B698&lt;=WeeklySummary!$C$7,OR(TrackingWorksheet!C698="",TrackingWorksheet!C698&gt;=WeeklySummary!$C$6)),1,0))</f>
        <v>0</v>
      </c>
      <c r="E693" s="19">
        <f>IF(B693=1,"",IF(AND(TrackingWorksheet!F698&lt;&gt;"",TrackingWorksheet!F698&lt;=WeeklySummary!$C$7,WeeklySummary!$C$6-TrackingWorksheet!F698&lt;60),1,0)*D693)</f>
        <v>0</v>
      </c>
      <c r="F693" s="19">
        <f>IF(B693=1,"",IF(AND(TrackingWorksheet!F698&lt;&gt;"",TrackingWorksheet!F698&lt;=WeeklySummary!$C$7,TrackingWorksheet!F698&gt;$M$3),1,0)*D693)</f>
        <v>0</v>
      </c>
      <c r="G693" s="19">
        <f t="shared" si="10"/>
        <v>0</v>
      </c>
      <c r="H693" s="18">
        <f>IF(B693=1,"",IF(AND(TrackingWorksheet!G698&lt;&gt;"",TrackingWorksheet!G698&lt;=WeeklySummary!$C$7),1,0)*D693)</f>
        <v>0</v>
      </c>
      <c r="I693" s="18">
        <f>IF(B693=1,"",IF(AND(TrackingWorksheet!H698&lt;&gt;"",TrackingWorksheet!H698&lt;=WeeklySummary!$C$7),1,0)*D693)</f>
        <v>0</v>
      </c>
      <c r="J693" s="51">
        <f>IF(B693=1,"",IF(AND(TrackingWorksheet!F698="",TrackingWorksheet!G698="", TrackingWorksheet!H698=""),1,0)*D693)</f>
        <v>0</v>
      </c>
      <c r="K693" s="51"/>
      <c r="L693" s="51"/>
      <c r="N693" s="51"/>
    </row>
    <row r="694" spans="2:14" x14ac:dyDescent="0.35">
      <c r="B694" s="25">
        <f>IF(AND(ISBLANK(TrackingWorksheet!B699),ISBLANK(TrackingWorksheet!C699),ISBLANK(TrackingWorksheet!F699),ISBLANK(TrackingWorksheet!#REF!),
ISBLANK(TrackingWorksheet!#REF!),ISBLANK(TrackingWorksheet!#REF!),ISBLANK(TrackingWorksheet!G699),
ISBLANK(TrackingWorksheet!H699)),1,0)</f>
        <v>0</v>
      </c>
      <c r="C694" s="11">
        <f>IF(B694=1,"",TrackingWorksheet!D699)</f>
        <v>0</v>
      </c>
      <c r="D694" s="19">
        <f>IF(B694=1,"",IF(AND(TrackingWorksheet!B699&lt;&gt;"",TrackingWorksheet!B699&lt;=WeeklySummary!$C$7,OR(TrackingWorksheet!C699="",TrackingWorksheet!C699&gt;=WeeklySummary!$C$6)),1,0))</f>
        <v>0</v>
      </c>
      <c r="E694" s="19">
        <f>IF(B694=1,"",IF(AND(TrackingWorksheet!F699&lt;&gt;"",TrackingWorksheet!F699&lt;=WeeklySummary!$C$7,WeeklySummary!$C$6-TrackingWorksheet!F699&lt;60),1,0)*D694)</f>
        <v>0</v>
      </c>
      <c r="F694" s="19">
        <f>IF(B694=1,"",IF(AND(TrackingWorksheet!F699&lt;&gt;"",TrackingWorksheet!F699&lt;=WeeklySummary!$C$7,TrackingWorksheet!F699&gt;$M$3),1,0)*D694)</f>
        <v>0</v>
      </c>
      <c r="G694" s="19">
        <f t="shared" si="10"/>
        <v>0</v>
      </c>
      <c r="H694" s="18">
        <f>IF(B694=1,"",IF(AND(TrackingWorksheet!G699&lt;&gt;"",TrackingWorksheet!G699&lt;=WeeklySummary!$C$7),1,0)*D694)</f>
        <v>0</v>
      </c>
      <c r="I694" s="18">
        <f>IF(B694=1,"",IF(AND(TrackingWorksheet!H699&lt;&gt;"",TrackingWorksheet!H699&lt;=WeeklySummary!$C$7),1,0)*D694)</f>
        <v>0</v>
      </c>
      <c r="J694" s="51">
        <f>IF(B694=1,"",IF(AND(TrackingWorksheet!F699="",TrackingWorksheet!G699="", TrackingWorksheet!H699=""),1,0)*D694)</f>
        <v>0</v>
      </c>
      <c r="K694" s="51"/>
      <c r="L694" s="51"/>
      <c r="N694" s="51"/>
    </row>
    <row r="695" spans="2:14" x14ac:dyDescent="0.35">
      <c r="B695" s="25">
        <f>IF(AND(ISBLANK(TrackingWorksheet!B700),ISBLANK(TrackingWorksheet!C700),ISBLANK(TrackingWorksheet!F700),ISBLANK(TrackingWorksheet!#REF!),
ISBLANK(TrackingWorksheet!#REF!),ISBLANK(TrackingWorksheet!#REF!),ISBLANK(TrackingWorksheet!G700),
ISBLANK(TrackingWorksheet!H700)),1,0)</f>
        <v>0</v>
      </c>
      <c r="C695" s="11">
        <f>IF(B695=1,"",TrackingWorksheet!D700)</f>
        <v>0</v>
      </c>
      <c r="D695" s="19">
        <f>IF(B695=1,"",IF(AND(TrackingWorksheet!B700&lt;&gt;"",TrackingWorksheet!B700&lt;=WeeklySummary!$C$7,OR(TrackingWorksheet!C700="",TrackingWorksheet!C700&gt;=WeeklySummary!$C$6)),1,0))</f>
        <v>0</v>
      </c>
      <c r="E695" s="19">
        <f>IF(B695=1,"",IF(AND(TrackingWorksheet!F700&lt;&gt;"",TrackingWorksheet!F700&lt;=WeeklySummary!$C$7,WeeklySummary!$C$6-TrackingWorksheet!F700&lt;60),1,0)*D695)</f>
        <v>0</v>
      </c>
      <c r="F695" s="19">
        <f>IF(B695=1,"",IF(AND(TrackingWorksheet!F700&lt;&gt;"",TrackingWorksheet!F700&lt;=WeeklySummary!$C$7,TrackingWorksheet!F700&gt;$M$3),1,0)*D695)</f>
        <v>0</v>
      </c>
      <c r="G695" s="19">
        <f t="shared" si="10"/>
        <v>0</v>
      </c>
      <c r="H695" s="18">
        <f>IF(B695=1,"",IF(AND(TrackingWorksheet!G700&lt;&gt;"",TrackingWorksheet!G700&lt;=WeeklySummary!$C$7),1,0)*D695)</f>
        <v>0</v>
      </c>
      <c r="I695" s="18">
        <f>IF(B695=1,"",IF(AND(TrackingWorksheet!H700&lt;&gt;"",TrackingWorksheet!H700&lt;=WeeklySummary!$C$7),1,0)*D695)</f>
        <v>0</v>
      </c>
      <c r="J695" s="51">
        <f>IF(B695=1,"",IF(AND(TrackingWorksheet!F700="",TrackingWorksheet!G700="", TrackingWorksheet!H700=""),1,0)*D695)</f>
        <v>0</v>
      </c>
      <c r="K695" s="51"/>
      <c r="L695" s="51"/>
      <c r="N695" s="51"/>
    </row>
    <row r="696" spans="2:14" x14ac:dyDescent="0.35">
      <c r="B696" s="25">
        <f>IF(AND(ISBLANK(TrackingWorksheet!B701),ISBLANK(TrackingWorksheet!C701),ISBLANK(TrackingWorksheet!F701),ISBLANK(TrackingWorksheet!#REF!),
ISBLANK(TrackingWorksheet!#REF!),ISBLANK(TrackingWorksheet!#REF!),ISBLANK(TrackingWorksheet!G701),
ISBLANK(TrackingWorksheet!H701)),1,0)</f>
        <v>0</v>
      </c>
      <c r="C696" s="11">
        <f>IF(B696=1,"",TrackingWorksheet!D701)</f>
        <v>0</v>
      </c>
      <c r="D696" s="19">
        <f>IF(B696=1,"",IF(AND(TrackingWorksheet!B701&lt;&gt;"",TrackingWorksheet!B701&lt;=WeeklySummary!$C$7,OR(TrackingWorksheet!C701="",TrackingWorksheet!C701&gt;=WeeklySummary!$C$6)),1,0))</f>
        <v>0</v>
      </c>
      <c r="E696" s="19">
        <f>IF(B696=1,"",IF(AND(TrackingWorksheet!F701&lt;&gt;"",TrackingWorksheet!F701&lt;=WeeklySummary!$C$7,WeeklySummary!$C$6-TrackingWorksheet!F701&lt;60),1,0)*D696)</f>
        <v>0</v>
      </c>
      <c r="F696" s="19">
        <f>IF(B696=1,"",IF(AND(TrackingWorksheet!F701&lt;&gt;"",TrackingWorksheet!F701&lt;=WeeklySummary!$C$7,TrackingWorksheet!F701&gt;$M$3),1,0)*D696)</f>
        <v>0</v>
      </c>
      <c r="G696" s="19">
        <f t="shared" si="10"/>
        <v>0</v>
      </c>
      <c r="H696" s="18">
        <f>IF(B696=1,"",IF(AND(TrackingWorksheet!G701&lt;&gt;"",TrackingWorksheet!G701&lt;=WeeklySummary!$C$7),1,0)*D696)</f>
        <v>0</v>
      </c>
      <c r="I696" s="18">
        <f>IF(B696=1,"",IF(AND(TrackingWorksheet!H701&lt;&gt;"",TrackingWorksheet!H701&lt;=WeeklySummary!$C$7),1,0)*D696)</f>
        <v>0</v>
      </c>
      <c r="J696" s="51">
        <f>IF(B696=1,"",IF(AND(TrackingWorksheet!F701="",TrackingWorksheet!G701="", TrackingWorksheet!H701=""),1,0)*D696)</f>
        <v>0</v>
      </c>
      <c r="K696" s="51"/>
      <c r="L696" s="51"/>
      <c r="N696" s="51"/>
    </row>
    <row r="697" spans="2:14" x14ac:dyDescent="0.35">
      <c r="B697" s="25">
        <f>IF(AND(ISBLANK(TrackingWorksheet!B702),ISBLANK(TrackingWorksheet!C702),ISBLANK(TrackingWorksheet!F702),ISBLANK(TrackingWorksheet!#REF!),
ISBLANK(TrackingWorksheet!#REF!),ISBLANK(TrackingWorksheet!#REF!),ISBLANK(TrackingWorksheet!G702),
ISBLANK(TrackingWorksheet!H702)),1,0)</f>
        <v>0</v>
      </c>
      <c r="C697" s="11">
        <f>IF(B697=1,"",TrackingWorksheet!D702)</f>
        <v>0</v>
      </c>
      <c r="D697" s="19">
        <f>IF(B697=1,"",IF(AND(TrackingWorksheet!B702&lt;&gt;"",TrackingWorksheet!B702&lt;=WeeklySummary!$C$7,OR(TrackingWorksheet!C702="",TrackingWorksheet!C702&gt;=WeeklySummary!$C$6)),1,0))</f>
        <v>0</v>
      </c>
      <c r="E697" s="19">
        <f>IF(B697=1,"",IF(AND(TrackingWorksheet!F702&lt;&gt;"",TrackingWorksheet!F702&lt;=WeeklySummary!$C$7,WeeklySummary!$C$6-TrackingWorksheet!F702&lt;60),1,0)*D697)</f>
        <v>0</v>
      </c>
      <c r="F697" s="19">
        <f>IF(B697=1,"",IF(AND(TrackingWorksheet!F702&lt;&gt;"",TrackingWorksheet!F702&lt;=WeeklySummary!$C$7,TrackingWorksheet!F702&gt;$M$3),1,0)*D697)</f>
        <v>0</v>
      </c>
      <c r="G697" s="19">
        <f t="shared" si="10"/>
        <v>0</v>
      </c>
      <c r="H697" s="18">
        <f>IF(B697=1,"",IF(AND(TrackingWorksheet!G702&lt;&gt;"",TrackingWorksheet!G702&lt;=WeeklySummary!$C$7),1,0)*D697)</f>
        <v>0</v>
      </c>
      <c r="I697" s="18">
        <f>IF(B697=1,"",IF(AND(TrackingWorksheet!H702&lt;&gt;"",TrackingWorksheet!H702&lt;=WeeklySummary!$C$7),1,0)*D697)</f>
        <v>0</v>
      </c>
      <c r="J697" s="51">
        <f>IF(B697=1,"",IF(AND(TrackingWorksheet!F702="",TrackingWorksheet!G702="", TrackingWorksheet!H702=""),1,0)*D697)</f>
        <v>0</v>
      </c>
      <c r="K697" s="51"/>
      <c r="L697" s="51"/>
      <c r="N697" s="51"/>
    </row>
    <row r="698" spans="2:14" x14ac:dyDescent="0.35">
      <c r="B698" s="25">
        <f>IF(AND(ISBLANK(TrackingWorksheet!B703),ISBLANK(TrackingWorksheet!C703),ISBLANK(TrackingWorksheet!F703),ISBLANK(TrackingWorksheet!#REF!),
ISBLANK(TrackingWorksheet!#REF!),ISBLANK(TrackingWorksheet!#REF!),ISBLANK(TrackingWorksheet!G703),
ISBLANK(TrackingWorksheet!H703)),1,0)</f>
        <v>0</v>
      </c>
      <c r="C698" s="11">
        <f>IF(B698=1,"",TrackingWorksheet!D703)</f>
        <v>0</v>
      </c>
      <c r="D698" s="19">
        <f>IF(B698=1,"",IF(AND(TrackingWorksheet!B703&lt;&gt;"",TrackingWorksheet!B703&lt;=WeeklySummary!$C$7,OR(TrackingWorksheet!C703="",TrackingWorksheet!C703&gt;=WeeklySummary!$C$6)),1,0))</f>
        <v>0</v>
      </c>
      <c r="E698" s="19">
        <f>IF(B698=1,"",IF(AND(TrackingWorksheet!F703&lt;&gt;"",TrackingWorksheet!F703&lt;=WeeklySummary!$C$7,WeeklySummary!$C$6-TrackingWorksheet!F703&lt;60),1,0)*D698)</f>
        <v>0</v>
      </c>
      <c r="F698" s="19">
        <f>IF(B698=1,"",IF(AND(TrackingWorksheet!F703&lt;&gt;"",TrackingWorksheet!F703&lt;=WeeklySummary!$C$7,TrackingWorksheet!F703&gt;$M$3),1,0)*D698)</f>
        <v>0</v>
      </c>
      <c r="G698" s="19">
        <f t="shared" si="10"/>
        <v>0</v>
      </c>
      <c r="H698" s="18">
        <f>IF(B698=1,"",IF(AND(TrackingWorksheet!G703&lt;&gt;"",TrackingWorksheet!G703&lt;=WeeklySummary!$C$7),1,0)*D698)</f>
        <v>0</v>
      </c>
      <c r="I698" s="18">
        <f>IF(B698=1,"",IF(AND(TrackingWorksheet!H703&lt;&gt;"",TrackingWorksheet!H703&lt;=WeeklySummary!$C$7),1,0)*D698)</f>
        <v>0</v>
      </c>
      <c r="J698" s="51">
        <f>IF(B698=1,"",IF(AND(TrackingWorksheet!F703="",TrackingWorksheet!G703="", TrackingWorksheet!H703=""),1,0)*D698)</f>
        <v>0</v>
      </c>
      <c r="K698" s="51"/>
      <c r="L698" s="51"/>
      <c r="N698" s="51"/>
    </row>
    <row r="699" spans="2:14" x14ac:dyDescent="0.35">
      <c r="B699" s="25">
        <f>IF(AND(ISBLANK(TrackingWorksheet!B704),ISBLANK(TrackingWorksheet!C704),ISBLANK(TrackingWorksheet!F704),ISBLANK(TrackingWorksheet!#REF!),
ISBLANK(TrackingWorksheet!#REF!),ISBLANK(TrackingWorksheet!#REF!),ISBLANK(TrackingWorksheet!G704),
ISBLANK(TrackingWorksheet!H704)),1,0)</f>
        <v>0</v>
      </c>
      <c r="C699" s="11">
        <f>IF(B699=1,"",TrackingWorksheet!D704)</f>
        <v>0</v>
      </c>
      <c r="D699" s="19">
        <f>IF(B699=1,"",IF(AND(TrackingWorksheet!B704&lt;&gt;"",TrackingWorksheet!B704&lt;=WeeklySummary!$C$7,OR(TrackingWorksheet!C704="",TrackingWorksheet!C704&gt;=WeeklySummary!$C$6)),1,0))</f>
        <v>0</v>
      </c>
      <c r="E699" s="19">
        <f>IF(B699=1,"",IF(AND(TrackingWorksheet!F704&lt;&gt;"",TrackingWorksheet!F704&lt;=WeeklySummary!$C$7,WeeklySummary!$C$6-TrackingWorksheet!F704&lt;60),1,0)*D699)</f>
        <v>0</v>
      </c>
      <c r="F699" s="19">
        <f>IF(B699=1,"",IF(AND(TrackingWorksheet!F704&lt;&gt;"",TrackingWorksheet!F704&lt;=WeeklySummary!$C$7,TrackingWorksheet!F704&gt;$M$3),1,0)*D699)</f>
        <v>0</v>
      </c>
      <c r="G699" s="19">
        <f t="shared" si="10"/>
        <v>0</v>
      </c>
      <c r="H699" s="18">
        <f>IF(B699=1,"",IF(AND(TrackingWorksheet!G704&lt;&gt;"",TrackingWorksheet!G704&lt;=WeeklySummary!$C$7),1,0)*D699)</f>
        <v>0</v>
      </c>
      <c r="I699" s="18">
        <f>IF(B699=1,"",IF(AND(TrackingWorksheet!H704&lt;&gt;"",TrackingWorksheet!H704&lt;=WeeklySummary!$C$7),1,0)*D699)</f>
        <v>0</v>
      </c>
      <c r="J699" s="51">
        <f>IF(B699=1,"",IF(AND(TrackingWorksheet!F704="",TrackingWorksheet!G704="", TrackingWorksheet!H704=""),1,0)*D699)</f>
        <v>0</v>
      </c>
      <c r="K699" s="51"/>
      <c r="L699" s="51"/>
      <c r="N699" s="51"/>
    </row>
    <row r="700" spans="2:14" x14ac:dyDescent="0.35">
      <c r="B700" s="25">
        <f>IF(AND(ISBLANK(TrackingWorksheet!B705),ISBLANK(TrackingWorksheet!C705),ISBLANK(TrackingWorksheet!F705),ISBLANK(TrackingWorksheet!#REF!),
ISBLANK(TrackingWorksheet!#REF!),ISBLANK(TrackingWorksheet!#REF!),ISBLANK(TrackingWorksheet!G705),
ISBLANK(TrackingWorksheet!H705)),1,0)</f>
        <v>0</v>
      </c>
      <c r="C700" s="11">
        <f>IF(B700=1,"",TrackingWorksheet!D705)</f>
        <v>0</v>
      </c>
      <c r="D700" s="19">
        <f>IF(B700=1,"",IF(AND(TrackingWorksheet!B705&lt;&gt;"",TrackingWorksheet!B705&lt;=WeeklySummary!$C$7,OR(TrackingWorksheet!C705="",TrackingWorksheet!C705&gt;=WeeklySummary!$C$6)),1,0))</f>
        <v>0</v>
      </c>
      <c r="E700" s="19">
        <f>IF(B700=1,"",IF(AND(TrackingWorksheet!F705&lt;&gt;"",TrackingWorksheet!F705&lt;=WeeklySummary!$C$7,WeeklySummary!$C$6-TrackingWorksheet!F705&lt;60),1,0)*D700)</f>
        <v>0</v>
      </c>
      <c r="F700" s="19">
        <f>IF(B700=1,"",IF(AND(TrackingWorksheet!F705&lt;&gt;"",TrackingWorksheet!F705&lt;=WeeklySummary!$C$7,TrackingWorksheet!F705&gt;$M$3),1,0)*D700)</f>
        <v>0</v>
      </c>
      <c r="G700" s="19">
        <f t="shared" si="10"/>
        <v>0</v>
      </c>
      <c r="H700" s="18">
        <f>IF(B700=1,"",IF(AND(TrackingWorksheet!G705&lt;&gt;"",TrackingWorksheet!G705&lt;=WeeklySummary!$C$7),1,0)*D700)</f>
        <v>0</v>
      </c>
      <c r="I700" s="18">
        <f>IF(B700=1,"",IF(AND(TrackingWorksheet!H705&lt;&gt;"",TrackingWorksheet!H705&lt;=WeeklySummary!$C$7),1,0)*D700)</f>
        <v>0</v>
      </c>
      <c r="J700" s="51">
        <f>IF(B700=1,"",IF(AND(TrackingWorksheet!F705="",TrackingWorksheet!G705="", TrackingWorksheet!H705=""),1,0)*D700)</f>
        <v>0</v>
      </c>
      <c r="K700" s="51"/>
      <c r="L700" s="51"/>
      <c r="N700" s="51"/>
    </row>
    <row r="701" spans="2:14" x14ac:dyDescent="0.35">
      <c r="B701" s="25">
        <f>IF(AND(ISBLANK(TrackingWorksheet!B706),ISBLANK(TrackingWorksheet!C706),ISBLANK(TrackingWorksheet!F706),ISBLANK(TrackingWorksheet!#REF!),
ISBLANK(TrackingWorksheet!#REF!),ISBLANK(TrackingWorksheet!#REF!),ISBLANK(TrackingWorksheet!G706),
ISBLANK(TrackingWorksheet!H706)),1,0)</f>
        <v>0</v>
      </c>
      <c r="C701" s="11">
        <f>IF(B701=1,"",TrackingWorksheet!D706)</f>
        <v>0</v>
      </c>
      <c r="D701" s="19">
        <f>IF(B701=1,"",IF(AND(TrackingWorksheet!B706&lt;&gt;"",TrackingWorksheet!B706&lt;=WeeklySummary!$C$7,OR(TrackingWorksheet!C706="",TrackingWorksheet!C706&gt;=WeeklySummary!$C$6)),1,0))</f>
        <v>0</v>
      </c>
      <c r="E701" s="19">
        <f>IF(B701=1,"",IF(AND(TrackingWorksheet!F706&lt;&gt;"",TrackingWorksheet!F706&lt;=WeeklySummary!$C$7,WeeklySummary!$C$6-TrackingWorksheet!F706&lt;60),1,0)*D701)</f>
        <v>0</v>
      </c>
      <c r="F701" s="19">
        <f>IF(B701=1,"",IF(AND(TrackingWorksheet!F706&lt;&gt;"",TrackingWorksheet!F706&lt;=WeeklySummary!$C$7,TrackingWorksheet!F706&gt;$M$3),1,0)*D701)</f>
        <v>0</v>
      </c>
      <c r="G701" s="19">
        <f t="shared" si="10"/>
        <v>0</v>
      </c>
      <c r="H701" s="18">
        <f>IF(B701=1,"",IF(AND(TrackingWorksheet!G706&lt;&gt;"",TrackingWorksheet!G706&lt;=WeeklySummary!$C$7),1,0)*D701)</f>
        <v>0</v>
      </c>
      <c r="I701" s="18">
        <f>IF(B701=1,"",IF(AND(TrackingWorksheet!H706&lt;&gt;"",TrackingWorksheet!H706&lt;=WeeklySummary!$C$7),1,0)*D701)</f>
        <v>0</v>
      </c>
      <c r="J701" s="51">
        <f>IF(B701=1,"",IF(AND(TrackingWorksheet!F706="",TrackingWorksheet!G706="", TrackingWorksheet!H706=""),1,0)*D701)</f>
        <v>0</v>
      </c>
      <c r="K701" s="51"/>
      <c r="L701" s="51"/>
      <c r="N701" s="51"/>
    </row>
    <row r="702" spans="2:14" x14ac:dyDescent="0.35">
      <c r="B702" s="25">
        <f>IF(AND(ISBLANK(TrackingWorksheet!B707),ISBLANK(TrackingWorksheet!C707),ISBLANK(TrackingWorksheet!F707),ISBLANK(TrackingWorksheet!#REF!),
ISBLANK(TrackingWorksheet!#REF!),ISBLANK(TrackingWorksheet!#REF!),ISBLANK(TrackingWorksheet!G707),
ISBLANK(TrackingWorksheet!H707)),1,0)</f>
        <v>0</v>
      </c>
      <c r="C702" s="11">
        <f>IF(B702=1,"",TrackingWorksheet!D707)</f>
        <v>0</v>
      </c>
      <c r="D702" s="19">
        <f>IF(B702=1,"",IF(AND(TrackingWorksheet!B707&lt;&gt;"",TrackingWorksheet!B707&lt;=WeeklySummary!$C$7,OR(TrackingWorksheet!C707="",TrackingWorksheet!C707&gt;=WeeklySummary!$C$6)),1,0))</f>
        <v>0</v>
      </c>
      <c r="E702" s="19">
        <f>IF(B702=1,"",IF(AND(TrackingWorksheet!F707&lt;&gt;"",TrackingWorksheet!F707&lt;=WeeklySummary!$C$7,WeeklySummary!$C$6-TrackingWorksheet!F707&lt;60),1,0)*D702)</f>
        <v>0</v>
      </c>
      <c r="F702" s="19">
        <f>IF(B702=1,"",IF(AND(TrackingWorksheet!F707&lt;&gt;"",TrackingWorksheet!F707&lt;=WeeklySummary!$C$7,TrackingWorksheet!F707&gt;$M$3),1,0)*D702)</f>
        <v>0</v>
      </c>
      <c r="G702" s="19">
        <f t="shared" si="10"/>
        <v>0</v>
      </c>
      <c r="H702" s="18">
        <f>IF(B702=1,"",IF(AND(TrackingWorksheet!G707&lt;&gt;"",TrackingWorksheet!G707&lt;=WeeklySummary!$C$7),1,0)*D702)</f>
        <v>0</v>
      </c>
      <c r="I702" s="18">
        <f>IF(B702=1,"",IF(AND(TrackingWorksheet!H707&lt;&gt;"",TrackingWorksheet!H707&lt;=WeeklySummary!$C$7),1,0)*D702)</f>
        <v>0</v>
      </c>
      <c r="J702" s="51">
        <f>IF(B702=1,"",IF(AND(TrackingWorksheet!F707="",TrackingWorksheet!G707="", TrackingWorksheet!H707=""),1,0)*D702)</f>
        <v>0</v>
      </c>
      <c r="K702" s="51"/>
      <c r="L702" s="51"/>
      <c r="N702" s="51"/>
    </row>
    <row r="703" spans="2:14" x14ac:dyDescent="0.35">
      <c r="B703" s="25">
        <f>IF(AND(ISBLANK(TrackingWorksheet!B708),ISBLANK(TrackingWorksheet!C708),ISBLANK(TrackingWorksheet!F708),ISBLANK(TrackingWorksheet!#REF!),
ISBLANK(TrackingWorksheet!#REF!),ISBLANK(TrackingWorksheet!#REF!),ISBLANK(TrackingWorksheet!G708),
ISBLANK(TrackingWorksheet!H708)),1,0)</f>
        <v>0</v>
      </c>
      <c r="C703" s="11">
        <f>IF(B703=1,"",TrackingWorksheet!D708)</f>
        <v>0</v>
      </c>
      <c r="D703" s="19">
        <f>IF(B703=1,"",IF(AND(TrackingWorksheet!B708&lt;&gt;"",TrackingWorksheet!B708&lt;=WeeklySummary!$C$7,OR(TrackingWorksheet!C708="",TrackingWorksheet!C708&gt;=WeeklySummary!$C$6)),1,0))</f>
        <v>0</v>
      </c>
      <c r="E703" s="19">
        <f>IF(B703=1,"",IF(AND(TrackingWorksheet!F708&lt;&gt;"",TrackingWorksheet!F708&lt;=WeeklySummary!$C$7,WeeklySummary!$C$6-TrackingWorksheet!F708&lt;60),1,0)*D703)</f>
        <v>0</v>
      </c>
      <c r="F703" s="19">
        <f>IF(B703=1,"",IF(AND(TrackingWorksheet!F708&lt;&gt;"",TrackingWorksheet!F708&lt;=WeeklySummary!$C$7,TrackingWorksheet!F708&gt;$M$3),1,0)*D703)</f>
        <v>0</v>
      </c>
      <c r="G703" s="19">
        <f t="shared" si="10"/>
        <v>0</v>
      </c>
      <c r="H703" s="18">
        <f>IF(B703=1,"",IF(AND(TrackingWorksheet!G708&lt;&gt;"",TrackingWorksheet!G708&lt;=WeeklySummary!$C$7),1,0)*D703)</f>
        <v>0</v>
      </c>
      <c r="I703" s="18">
        <f>IF(B703=1,"",IF(AND(TrackingWorksheet!H708&lt;&gt;"",TrackingWorksheet!H708&lt;=WeeklySummary!$C$7),1,0)*D703)</f>
        <v>0</v>
      </c>
      <c r="J703" s="51">
        <f>IF(B703=1,"",IF(AND(TrackingWorksheet!F708="",TrackingWorksheet!G708="", TrackingWorksheet!H708=""),1,0)*D703)</f>
        <v>0</v>
      </c>
      <c r="K703" s="51"/>
      <c r="L703" s="51"/>
      <c r="N703" s="51"/>
    </row>
    <row r="704" spans="2:14" x14ac:dyDescent="0.35">
      <c r="B704" s="25">
        <f>IF(AND(ISBLANK(TrackingWorksheet!B709),ISBLANK(TrackingWorksheet!C709),ISBLANK(TrackingWorksheet!F709),ISBLANK(TrackingWorksheet!#REF!),
ISBLANK(TrackingWorksheet!#REF!),ISBLANK(TrackingWorksheet!#REF!),ISBLANK(TrackingWorksheet!G709),
ISBLANK(TrackingWorksheet!H709)),1,0)</f>
        <v>0</v>
      </c>
      <c r="C704" s="11">
        <f>IF(B704=1,"",TrackingWorksheet!D709)</f>
        <v>0</v>
      </c>
      <c r="D704" s="19">
        <f>IF(B704=1,"",IF(AND(TrackingWorksheet!B709&lt;&gt;"",TrackingWorksheet!B709&lt;=WeeklySummary!$C$7,OR(TrackingWorksheet!C709="",TrackingWorksheet!C709&gt;=WeeklySummary!$C$6)),1,0))</f>
        <v>0</v>
      </c>
      <c r="E704" s="19">
        <f>IF(B704=1,"",IF(AND(TrackingWorksheet!F709&lt;&gt;"",TrackingWorksheet!F709&lt;=WeeklySummary!$C$7,WeeklySummary!$C$6-TrackingWorksheet!F709&lt;60),1,0)*D704)</f>
        <v>0</v>
      </c>
      <c r="F704" s="19">
        <f>IF(B704=1,"",IF(AND(TrackingWorksheet!F709&lt;&gt;"",TrackingWorksheet!F709&lt;=WeeklySummary!$C$7,TrackingWorksheet!F709&gt;$M$3),1,0)*D704)</f>
        <v>0</v>
      </c>
      <c r="G704" s="19">
        <f t="shared" si="10"/>
        <v>0</v>
      </c>
      <c r="H704" s="18">
        <f>IF(B704=1,"",IF(AND(TrackingWorksheet!G709&lt;&gt;"",TrackingWorksheet!G709&lt;=WeeklySummary!$C$7),1,0)*D704)</f>
        <v>0</v>
      </c>
      <c r="I704" s="18">
        <f>IF(B704=1,"",IF(AND(TrackingWorksheet!H709&lt;&gt;"",TrackingWorksheet!H709&lt;=WeeklySummary!$C$7),1,0)*D704)</f>
        <v>0</v>
      </c>
      <c r="J704" s="51">
        <f>IF(B704=1,"",IF(AND(TrackingWorksheet!F709="",TrackingWorksheet!G709="", TrackingWorksheet!H709=""),1,0)*D704)</f>
        <v>0</v>
      </c>
      <c r="K704" s="51"/>
      <c r="L704" s="51"/>
      <c r="N704" s="51"/>
    </row>
    <row r="705" spans="2:14" x14ac:dyDescent="0.35">
      <c r="B705" s="25">
        <f>IF(AND(ISBLANK(TrackingWorksheet!B710),ISBLANK(TrackingWorksheet!C710),ISBLANK(TrackingWorksheet!F710),ISBLANK(TrackingWorksheet!#REF!),
ISBLANK(TrackingWorksheet!#REF!),ISBLANK(TrackingWorksheet!#REF!),ISBLANK(TrackingWorksheet!G710),
ISBLANK(TrackingWorksheet!H710)),1,0)</f>
        <v>0</v>
      </c>
      <c r="C705" s="11">
        <f>IF(B705=1,"",TrackingWorksheet!D710)</f>
        <v>0</v>
      </c>
      <c r="D705" s="19">
        <f>IF(B705=1,"",IF(AND(TrackingWorksheet!B710&lt;&gt;"",TrackingWorksheet!B710&lt;=WeeklySummary!$C$7,OR(TrackingWorksheet!C710="",TrackingWorksheet!C710&gt;=WeeklySummary!$C$6)),1,0))</f>
        <v>0</v>
      </c>
      <c r="E705" s="19">
        <f>IF(B705=1,"",IF(AND(TrackingWorksheet!F710&lt;&gt;"",TrackingWorksheet!F710&lt;=WeeklySummary!$C$7,WeeklySummary!$C$6-TrackingWorksheet!F710&lt;60),1,0)*D705)</f>
        <v>0</v>
      </c>
      <c r="F705" s="19">
        <f>IF(B705=1,"",IF(AND(TrackingWorksheet!F710&lt;&gt;"",TrackingWorksheet!F710&lt;=WeeklySummary!$C$7,TrackingWorksheet!F710&gt;$M$3),1,0)*D705)</f>
        <v>0</v>
      </c>
      <c r="G705" s="19">
        <f t="shared" si="10"/>
        <v>0</v>
      </c>
      <c r="H705" s="18">
        <f>IF(B705=1,"",IF(AND(TrackingWorksheet!G710&lt;&gt;"",TrackingWorksheet!G710&lt;=WeeklySummary!$C$7),1,0)*D705)</f>
        <v>0</v>
      </c>
      <c r="I705" s="18">
        <f>IF(B705=1,"",IF(AND(TrackingWorksheet!H710&lt;&gt;"",TrackingWorksheet!H710&lt;=WeeklySummary!$C$7),1,0)*D705)</f>
        <v>0</v>
      </c>
      <c r="J705" s="51">
        <f>IF(B705=1,"",IF(AND(TrackingWorksheet!F710="",TrackingWorksheet!G710="", TrackingWorksheet!H710=""),1,0)*D705)</f>
        <v>0</v>
      </c>
      <c r="K705" s="51"/>
      <c r="L705" s="51"/>
      <c r="N705" s="51"/>
    </row>
    <row r="706" spans="2:14" x14ac:dyDescent="0.35">
      <c r="B706" s="25">
        <f>IF(AND(ISBLANK(TrackingWorksheet!B711),ISBLANK(TrackingWorksheet!C711),ISBLANK(TrackingWorksheet!F711),ISBLANK(TrackingWorksheet!#REF!),
ISBLANK(TrackingWorksheet!#REF!),ISBLANK(TrackingWorksheet!#REF!),ISBLANK(TrackingWorksheet!G711),
ISBLANK(TrackingWorksheet!H711)),1,0)</f>
        <v>0</v>
      </c>
      <c r="C706" s="11">
        <f>IF(B706=1,"",TrackingWorksheet!D711)</f>
        <v>0</v>
      </c>
      <c r="D706" s="19">
        <f>IF(B706=1,"",IF(AND(TrackingWorksheet!B711&lt;&gt;"",TrackingWorksheet!B711&lt;=WeeklySummary!$C$7,OR(TrackingWorksheet!C711="",TrackingWorksheet!C711&gt;=WeeklySummary!$C$6)),1,0))</f>
        <v>0</v>
      </c>
      <c r="E706" s="19">
        <f>IF(B706=1,"",IF(AND(TrackingWorksheet!F711&lt;&gt;"",TrackingWorksheet!F711&lt;=WeeklySummary!$C$7,WeeklySummary!$C$6-TrackingWorksheet!F711&lt;60),1,0)*D706)</f>
        <v>0</v>
      </c>
      <c r="F706" s="19">
        <f>IF(B706=1,"",IF(AND(TrackingWorksheet!F711&lt;&gt;"",TrackingWorksheet!F711&lt;=WeeklySummary!$C$7,TrackingWorksheet!F711&gt;$M$3),1,0)*D706)</f>
        <v>0</v>
      </c>
      <c r="G706" s="19">
        <f t="shared" si="10"/>
        <v>0</v>
      </c>
      <c r="H706" s="18">
        <f>IF(B706=1,"",IF(AND(TrackingWorksheet!G711&lt;&gt;"",TrackingWorksheet!G711&lt;=WeeklySummary!$C$7),1,0)*D706)</f>
        <v>0</v>
      </c>
      <c r="I706" s="18">
        <f>IF(B706=1,"",IF(AND(TrackingWorksheet!H711&lt;&gt;"",TrackingWorksheet!H711&lt;=WeeklySummary!$C$7),1,0)*D706)</f>
        <v>0</v>
      </c>
      <c r="J706" s="51">
        <f>IF(B706=1,"",IF(AND(TrackingWorksheet!F711="",TrackingWorksheet!G711="", TrackingWorksheet!H711=""),1,0)*D706)</f>
        <v>0</v>
      </c>
      <c r="K706" s="51"/>
      <c r="L706" s="51"/>
      <c r="N706" s="51"/>
    </row>
    <row r="707" spans="2:14" x14ac:dyDescent="0.35">
      <c r="B707" s="25">
        <f>IF(AND(ISBLANK(TrackingWorksheet!B712),ISBLANK(TrackingWorksheet!C712),ISBLANK(TrackingWorksheet!F712),ISBLANK(TrackingWorksheet!#REF!),
ISBLANK(TrackingWorksheet!#REF!),ISBLANK(TrackingWorksheet!#REF!),ISBLANK(TrackingWorksheet!G712),
ISBLANK(TrackingWorksheet!H712)),1,0)</f>
        <v>0</v>
      </c>
      <c r="C707" s="11">
        <f>IF(B707=1,"",TrackingWorksheet!D712)</f>
        <v>0</v>
      </c>
      <c r="D707" s="19">
        <f>IF(B707=1,"",IF(AND(TrackingWorksheet!B712&lt;&gt;"",TrackingWorksheet!B712&lt;=WeeklySummary!$C$7,OR(TrackingWorksheet!C712="",TrackingWorksheet!C712&gt;=WeeklySummary!$C$6)),1,0))</f>
        <v>0</v>
      </c>
      <c r="E707" s="19">
        <f>IF(B707=1,"",IF(AND(TrackingWorksheet!F712&lt;&gt;"",TrackingWorksheet!F712&lt;=WeeklySummary!$C$7,WeeklySummary!$C$6-TrackingWorksheet!F712&lt;60),1,0)*D707)</f>
        <v>0</v>
      </c>
      <c r="F707" s="19">
        <f>IF(B707=1,"",IF(AND(TrackingWorksheet!F712&lt;&gt;"",TrackingWorksheet!F712&lt;=WeeklySummary!$C$7,TrackingWorksheet!F712&gt;$M$3),1,0)*D707)</f>
        <v>0</v>
      </c>
      <c r="G707" s="19">
        <f t="shared" si="10"/>
        <v>0</v>
      </c>
      <c r="H707" s="18">
        <f>IF(B707=1,"",IF(AND(TrackingWorksheet!G712&lt;&gt;"",TrackingWorksheet!G712&lt;=WeeklySummary!$C$7),1,0)*D707)</f>
        <v>0</v>
      </c>
      <c r="I707" s="18">
        <f>IF(B707=1,"",IF(AND(TrackingWorksheet!H712&lt;&gt;"",TrackingWorksheet!H712&lt;=WeeklySummary!$C$7),1,0)*D707)</f>
        <v>0</v>
      </c>
      <c r="J707" s="51">
        <f>IF(B707=1,"",IF(AND(TrackingWorksheet!F712="",TrackingWorksheet!G712="", TrackingWorksheet!H712=""),1,0)*D707)</f>
        <v>0</v>
      </c>
      <c r="K707" s="51"/>
      <c r="L707" s="51"/>
      <c r="N707" s="51"/>
    </row>
    <row r="708" spans="2:14" x14ac:dyDescent="0.35">
      <c r="B708" s="25">
        <f>IF(AND(ISBLANK(TrackingWorksheet!B713),ISBLANK(TrackingWorksheet!C713),ISBLANK(TrackingWorksheet!F713),ISBLANK(TrackingWorksheet!#REF!),
ISBLANK(TrackingWorksheet!#REF!),ISBLANK(TrackingWorksheet!#REF!),ISBLANK(TrackingWorksheet!G713),
ISBLANK(TrackingWorksheet!H713)),1,0)</f>
        <v>0</v>
      </c>
      <c r="C708" s="11">
        <f>IF(B708=1,"",TrackingWorksheet!D713)</f>
        <v>0</v>
      </c>
      <c r="D708" s="19">
        <f>IF(B708=1,"",IF(AND(TrackingWorksheet!B713&lt;&gt;"",TrackingWorksheet!B713&lt;=WeeklySummary!$C$7,OR(TrackingWorksheet!C713="",TrackingWorksheet!C713&gt;=WeeklySummary!$C$6)),1,0))</f>
        <v>0</v>
      </c>
      <c r="E708" s="19">
        <f>IF(B708=1,"",IF(AND(TrackingWorksheet!F713&lt;&gt;"",TrackingWorksheet!F713&lt;=WeeklySummary!$C$7,WeeklySummary!$C$6-TrackingWorksheet!F713&lt;60),1,0)*D708)</f>
        <v>0</v>
      </c>
      <c r="F708" s="19">
        <f>IF(B708=1,"",IF(AND(TrackingWorksheet!F713&lt;&gt;"",TrackingWorksheet!F713&lt;=WeeklySummary!$C$7,TrackingWorksheet!F713&gt;$M$3),1,0)*D708)</f>
        <v>0</v>
      </c>
      <c r="G708" s="19">
        <f t="shared" ref="G708:G771" si="11">MAX(E708:F708)</f>
        <v>0</v>
      </c>
      <c r="H708" s="18">
        <f>IF(B708=1,"",IF(AND(TrackingWorksheet!G713&lt;&gt;"",TrackingWorksheet!G713&lt;=WeeklySummary!$C$7),1,0)*D708)</f>
        <v>0</v>
      </c>
      <c r="I708" s="18">
        <f>IF(B708=1,"",IF(AND(TrackingWorksheet!H713&lt;&gt;"",TrackingWorksheet!H713&lt;=WeeklySummary!$C$7),1,0)*D708)</f>
        <v>0</v>
      </c>
      <c r="J708" s="51">
        <f>IF(B708=1,"",IF(AND(TrackingWorksheet!F713="",TrackingWorksheet!G713="", TrackingWorksheet!H713=""),1,0)*D708)</f>
        <v>0</v>
      </c>
      <c r="K708" s="51"/>
      <c r="L708" s="51"/>
      <c r="N708" s="51"/>
    </row>
    <row r="709" spans="2:14" x14ac:dyDescent="0.35">
      <c r="B709" s="25">
        <f>IF(AND(ISBLANK(TrackingWorksheet!B714),ISBLANK(TrackingWorksheet!C714),ISBLANK(TrackingWorksheet!F714),ISBLANK(TrackingWorksheet!#REF!),
ISBLANK(TrackingWorksheet!#REF!),ISBLANK(TrackingWorksheet!#REF!),ISBLANK(TrackingWorksheet!G714),
ISBLANK(TrackingWorksheet!H714)),1,0)</f>
        <v>0</v>
      </c>
      <c r="C709" s="11">
        <f>IF(B709=1,"",TrackingWorksheet!D714)</f>
        <v>0</v>
      </c>
      <c r="D709" s="19">
        <f>IF(B709=1,"",IF(AND(TrackingWorksheet!B714&lt;&gt;"",TrackingWorksheet!B714&lt;=WeeklySummary!$C$7,OR(TrackingWorksheet!C714="",TrackingWorksheet!C714&gt;=WeeklySummary!$C$6)),1,0))</f>
        <v>0</v>
      </c>
      <c r="E709" s="19">
        <f>IF(B709=1,"",IF(AND(TrackingWorksheet!F714&lt;&gt;"",TrackingWorksheet!F714&lt;=WeeklySummary!$C$7,WeeklySummary!$C$6-TrackingWorksheet!F714&lt;60),1,0)*D709)</f>
        <v>0</v>
      </c>
      <c r="F709" s="19">
        <f>IF(B709=1,"",IF(AND(TrackingWorksheet!F714&lt;&gt;"",TrackingWorksheet!F714&lt;=WeeklySummary!$C$7,TrackingWorksheet!F714&gt;$M$3),1,0)*D709)</f>
        <v>0</v>
      </c>
      <c r="G709" s="19">
        <f t="shared" si="11"/>
        <v>0</v>
      </c>
      <c r="H709" s="18">
        <f>IF(B709=1,"",IF(AND(TrackingWorksheet!G714&lt;&gt;"",TrackingWorksheet!G714&lt;=WeeklySummary!$C$7),1,0)*D709)</f>
        <v>0</v>
      </c>
      <c r="I709" s="18">
        <f>IF(B709=1,"",IF(AND(TrackingWorksheet!H714&lt;&gt;"",TrackingWorksheet!H714&lt;=WeeklySummary!$C$7),1,0)*D709)</f>
        <v>0</v>
      </c>
      <c r="J709" s="51">
        <f>IF(B709=1,"",IF(AND(TrackingWorksheet!F714="",TrackingWorksheet!G714="", TrackingWorksheet!H714=""),1,0)*D709)</f>
        <v>0</v>
      </c>
      <c r="K709" s="51"/>
      <c r="L709" s="51"/>
      <c r="N709" s="51"/>
    </row>
    <row r="710" spans="2:14" x14ac:dyDescent="0.35">
      <c r="B710" s="25">
        <f>IF(AND(ISBLANK(TrackingWorksheet!B715),ISBLANK(TrackingWorksheet!C715),ISBLANK(TrackingWorksheet!F715),ISBLANK(TrackingWorksheet!#REF!),
ISBLANK(TrackingWorksheet!#REF!),ISBLANK(TrackingWorksheet!#REF!),ISBLANK(TrackingWorksheet!G715),
ISBLANK(TrackingWorksheet!H715)),1,0)</f>
        <v>0</v>
      </c>
      <c r="C710" s="11">
        <f>IF(B710=1,"",TrackingWorksheet!D715)</f>
        <v>0</v>
      </c>
      <c r="D710" s="19">
        <f>IF(B710=1,"",IF(AND(TrackingWorksheet!B715&lt;&gt;"",TrackingWorksheet!B715&lt;=WeeklySummary!$C$7,OR(TrackingWorksheet!C715="",TrackingWorksheet!C715&gt;=WeeklySummary!$C$6)),1,0))</f>
        <v>0</v>
      </c>
      <c r="E710" s="19">
        <f>IF(B710=1,"",IF(AND(TrackingWorksheet!F715&lt;&gt;"",TrackingWorksheet!F715&lt;=WeeklySummary!$C$7,WeeklySummary!$C$6-TrackingWorksheet!F715&lt;60),1,0)*D710)</f>
        <v>0</v>
      </c>
      <c r="F710" s="19">
        <f>IF(B710=1,"",IF(AND(TrackingWorksheet!F715&lt;&gt;"",TrackingWorksheet!F715&lt;=WeeklySummary!$C$7,TrackingWorksheet!F715&gt;$M$3),1,0)*D710)</f>
        <v>0</v>
      </c>
      <c r="G710" s="19">
        <f t="shared" si="11"/>
        <v>0</v>
      </c>
      <c r="H710" s="18">
        <f>IF(B710=1,"",IF(AND(TrackingWorksheet!G715&lt;&gt;"",TrackingWorksheet!G715&lt;=WeeklySummary!$C$7),1,0)*D710)</f>
        <v>0</v>
      </c>
      <c r="I710" s="18">
        <f>IF(B710=1,"",IF(AND(TrackingWorksheet!H715&lt;&gt;"",TrackingWorksheet!H715&lt;=WeeklySummary!$C$7),1,0)*D710)</f>
        <v>0</v>
      </c>
      <c r="J710" s="51">
        <f>IF(B710=1,"",IF(AND(TrackingWorksheet!F715="",TrackingWorksheet!G715="", TrackingWorksheet!H715=""),1,0)*D710)</f>
        <v>0</v>
      </c>
      <c r="K710" s="51"/>
      <c r="L710" s="51"/>
      <c r="N710" s="51"/>
    </row>
    <row r="711" spans="2:14" x14ac:dyDescent="0.35">
      <c r="B711" s="25">
        <f>IF(AND(ISBLANK(TrackingWorksheet!B716),ISBLANK(TrackingWorksheet!C716),ISBLANK(TrackingWorksheet!F716),ISBLANK(TrackingWorksheet!#REF!),
ISBLANK(TrackingWorksheet!#REF!),ISBLANK(TrackingWorksheet!#REF!),ISBLANK(TrackingWorksheet!G716),
ISBLANK(TrackingWorksheet!H716)),1,0)</f>
        <v>0</v>
      </c>
      <c r="C711" s="11">
        <f>IF(B711=1,"",TrackingWorksheet!D716)</f>
        <v>0</v>
      </c>
      <c r="D711" s="19">
        <f>IF(B711=1,"",IF(AND(TrackingWorksheet!B716&lt;&gt;"",TrackingWorksheet!B716&lt;=WeeklySummary!$C$7,OR(TrackingWorksheet!C716="",TrackingWorksheet!C716&gt;=WeeklySummary!$C$6)),1,0))</f>
        <v>0</v>
      </c>
      <c r="E711" s="19">
        <f>IF(B711=1,"",IF(AND(TrackingWorksheet!F716&lt;&gt;"",TrackingWorksheet!F716&lt;=WeeklySummary!$C$7,WeeklySummary!$C$6-TrackingWorksheet!F716&lt;60),1,0)*D711)</f>
        <v>0</v>
      </c>
      <c r="F711" s="19">
        <f>IF(B711=1,"",IF(AND(TrackingWorksheet!F716&lt;&gt;"",TrackingWorksheet!F716&lt;=WeeklySummary!$C$7,TrackingWorksheet!F716&gt;$M$3),1,0)*D711)</f>
        <v>0</v>
      </c>
      <c r="G711" s="19">
        <f t="shared" si="11"/>
        <v>0</v>
      </c>
      <c r="H711" s="18">
        <f>IF(B711=1,"",IF(AND(TrackingWorksheet!G716&lt;&gt;"",TrackingWorksheet!G716&lt;=WeeklySummary!$C$7),1,0)*D711)</f>
        <v>0</v>
      </c>
      <c r="I711" s="18">
        <f>IF(B711=1,"",IF(AND(TrackingWorksheet!H716&lt;&gt;"",TrackingWorksheet!H716&lt;=WeeklySummary!$C$7),1,0)*D711)</f>
        <v>0</v>
      </c>
      <c r="J711" s="51">
        <f>IF(B711=1,"",IF(AND(TrackingWorksheet!F716="",TrackingWorksheet!G716="", TrackingWorksheet!H716=""),1,0)*D711)</f>
        <v>0</v>
      </c>
      <c r="K711" s="51"/>
      <c r="L711" s="51"/>
      <c r="N711" s="51"/>
    </row>
    <row r="712" spans="2:14" x14ac:dyDescent="0.35">
      <c r="B712" s="25">
        <f>IF(AND(ISBLANK(TrackingWorksheet!B717),ISBLANK(TrackingWorksheet!C717),ISBLANK(TrackingWorksheet!F717),ISBLANK(TrackingWorksheet!#REF!),
ISBLANK(TrackingWorksheet!#REF!),ISBLANK(TrackingWorksheet!#REF!),ISBLANK(TrackingWorksheet!G717),
ISBLANK(TrackingWorksheet!H717)),1,0)</f>
        <v>0</v>
      </c>
      <c r="C712" s="11">
        <f>IF(B712=1,"",TrackingWorksheet!D717)</f>
        <v>0</v>
      </c>
      <c r="D712" s="19">
        <f>IF(B712=1,"",IF(AND(TrackingWorksheet!B717&lt;&gt;"",TrackingWorksheet!B717&lt;=WeeklySummary!$C$7,OR(TrackingWorksheet!C717="",TrackingWorksheet!C717&gt;=WeeklySummary!$C$6)),1,0))</f>
        <v>0</v>
      </c>
      <c r="E712" s="19">
        <f>IF(B712=1,"",IF(AND(TrackingWorksheet!F717&lt;&gt;"",TrackingWorksheet!F717&lt;=WeeklySummary!$C$7,WeeklySummary!$C$6-TrackingWorksheet!F717&lt;60),1,0)*D712)</f>
        <v>0</v>
      </c>
      <c r="F712" s="19">
        <f>IF(B712=1,"",IF(AND(TrackingWorksheet!F717&lt;&gt;"",TrackingWorksheet!F717&lt;=WeeklySummary!$C$7,TrackingWorksheet!F717&gt;$M$3),1,0)*D712)</f>
        <v>0</v>
      </c>
      <c r="G712" s="19">
        <f t="shared" si="11"/>
        <v>0</v>
      </c>
      <c r="H712" s="18">
        <f>IF(B712=1,"",IF(AND(TrackingWorksheet!G717&lt;&gt;"",TrackingWorksheet!G717&lt;=WeeklySummary!$C$7),1,0)*D712)</f>
        <v>0</v>
      </c>
      <c r="I712" s="18">
        <f>IF(B712=1,"",IF(AND(TrackingWorksheet!H717&lt;&gt;"",TrackingWorksheet!H717&lt;=WeeklySummary!$C$7),1,0)*D712)</f>
        <v>0</v>
      </c>
      <c r="J712" s="51">
        <f>IF(B712=1,"",IF(AND(TrackingWorksheet!F717="",TrackingWorksheet!G717="", TrackingWorksheet!H717=""),1,0)*D712)</f>
        <v>0</v>
      </c>
      <c r="K712" s="51"/>
      <c r="L712" s="51"/>
      <c r="N712" s="51"/>
    </row>
    <row r="713" spans="2:14" x14ac:dyDescent="0.35">
      <c r="B713" s="25">
        <f>IF(AND(ISBLANK(TrackingWorksheet!B718),ISBLANK(TrackingWorksheet!C718),ISBLANK(TrackingWorksheet!F718),ISBLANK(TrackingWorksheet!#REF!),
ISBLANK(TrackingWorksheet!#REF!),ISBLANK(TrackingWorksheet!#REF!),ISBLANK(TrackingWorksheet!G718),
ISBLANK(TrackingWorksheet!H718)),1,0)</f>
        <v>0</v>
      </c>
      <c r="C713" s="11">
        <f>IF(B713=1,"",TrackingWorksheet!D718)</f>
        <v>0</v>
      </c>
      <c r="D713" s="19">
        <f>IF(B713=1,"",IF(AND(TrackingWorksheet!B718&lt;&gt;"",TrackingWorksheet!B718&lt;=WeeklySummary!$C$7,OR(TrackingWorksheet!C718="",TrackingWorksheet!C718&gt;=WeeklySummary!$C$6)),1,0))</f>
        <v>0</v>
      </c>
      <c r="E713" s="19">
        <f>IF(B713=1,"",IF(AND(TrackingWorksheet!F718&lt;&gt;"",TrackingWorksheet!F718&lt;=WeeklySummary!$C$7,WeeklySummary!$C$6-TrackingWorksheet!F718&lt;60),1,0)*D713)</f>
        <v>0</v>
      </c>
      <c r="F713" s="19">
        <f>IF(B713=1,"",IF(AND(TrackingWorksheet!F718&lt;&gt;"",TrackingWorksheet!F718&lt;=WeeklySummary!$C$7,TrackingWorksheet!F718&gt;$M$3),1,0)*D713)</f>
        <v>0</v>
      </c>
      <c r="G713" s="19">
        <f t="shared" si="11"/>
        <v>0</v>
      </c>
      <c r="H713" s="18">
        <f>IF(B713=1,"",IF(AND(TrackingWorksheet!G718&lt;&gt;"",TrackingWorksheet!G718&lt;=WeeklySummary!$C$7),1,0)*D713)</f>
        <v>0</v>
      </c>
      <c r="I713" s="18">
        <f>IF(B713=1,"",IF(AND(TrackingWorksheet!H718&lt;&gt;"",TrackingWorksheet!H718&lt;=WeeklySummary!$C$7),1,0)*D713)</f>
        <v>0</v>
      </c>
      <c r="J713" s="51">
        <f>IF(B713=1,"",IF(AND(TrackingWorksheet!F718="",TrackingWorksheet!G718="", TrackingWorksheet!H718=""),1,0)*D713)</f>
        <v>0</v>
      </c>
      <c r="K713" s="51"/>
      <c r="L713" s="51"/>
      <c r="N713" s="51"/>
    </row>
    <row r="714" spans="2:14" x14ac:dyDescent="0.35">
      <c r="B714" s="25">
        <f>IF(AND(ISBLANK(TrackingWorksheet!B719),ISBLANK(TrackingWorksheet!C719),ISBLANK(TrackingWorksheet!F719),ISBLANK(TrackingWorksheet!#REF!),
ISBLANK(TrackingWorksheet!#REF!),ISBLANK(TrackingWorksheet!#REF!),ISBLANK(TrackingWorksheet!G719),
ISBLANK(TrackingWorksheet!H719)),1,0)</f>
        <v>0</v>
      </c>
      <c r="C714" s="11">
        <f>IF(B714=1,"",TrackingWorksheet!D719)</f>
        <v>0</v>
      </c>
      <c r="D714" s="19">
        <f>IF(B714=1,"",IF(AND(TrackingWorksheet!B719&lt;&gt;"",TrackingWorksheet!B719&lt;=WeeklySummary!$C$7,OR(TrackingWorksheet!C719="",TrackingWorksheet!C719&gt;=WeeklySummary!$C$6)),1,0))</f>
        <v>0</v>
      </c>
      <c r="E714" s="19">
        <f>IF(B714=1,"",IF(AND(TrackingWorksheet!F719&lt;&gt;"",TrackingWorksheet!F719&lt;=WeeklySummary!$C$7,WeeklySummary!$C$6-TrackingWorksheet!F719&lt;60),1,0)*D714)</f>
        <v>0</v>
      </c>
      <c r="F714" s="19">
        <f>IF(B714=1,"",IF(AND(TrackingWorksheet!F719&lt;&gt;"",TrackingWorksheet!F719&lt;=WeeklySummary!$C$7,TrackingWorksheet!F719&gt;$M$3),1,0)*D714)</f>
        <v>0</v>
      </c>
      <c r="G714" s="19">
        <f t="shared" si="11"/>
        <v>0</v>
      </c>
      <c r="H714" s="18">
        <f>IF(B714=1,"",IF(AND(TrackingWorksheet!G719&lt;&gt;"",TrackingWorksheet!G719&lt;=WeeklySummary!$C$7),1,0)*D714)</f>
        <v>0</v>
      </c>
      <c r="I714" s="18">
        <f>IF(B714=1,"",IF(AND(TrackingWorksheet!H719&lt;&gt;"",TrackingWorksheet!H719&lt;=WeeklySummary!$C$7),1,0)*D714)</f>
        <v>0</v>
      </c>
      <c r="J714" s="51">
        <f>IF(B714=1,"",IF(AND(TrackingWorksheet!F719="",TrackingWorksheet!G719="", TrackingWorksheet!H719=""),1,0)*D714)</f>
        <v>0</v>
      </c>
      <c r="K714" s="51"/>
      <c r="L714" s="51"/>
      <c r="N714" s="51"/>
    </row>
    <row r="715" spans="2:14" x14ac:dyDescent="0.35">
      <c r="B715" s="25">
        <f>IF(AND(ISBLANK(TrackingWorksheet!B720),ISBLANK(TrackingWorksheet!C720),ISBLANK(TrackingWorksheet!F720),ISBLANK(TrackingWorksheet!#REF!),
ISBLANK(TrackingWorksheet!#REF!),ISBLANK(TrackingWorksheet!#REF!),ISBLANK(TrackingWorksheet!G720),
ISBLANK(TrackingWorksheet!H720)),1,0)</f>
        <v>0</v>
      </c>
      <c r="C715" s="11">
        <f>IF(B715=1,"",TrackingWorksheet!D720)</f>
        <v>0</v>
      </c>
      <c r="D715" s="19">
        <f>IF(B715=1,"",IF(AND(TrackingWorksheet!B720&lt;&gt;"",TrackingWorksheet!B720&lt;=WeeklySummary!$C$7,OR(TrackingWorksheet!C720="",TrackingWorksheet!C720&gt;=WeeklySummary!$C$6)),1,0))</f>
        <v>0</v>
      </c>
      <c r="E715" s="19">
        <f>IF(B715=1,"",IF(AND(TrackingWorksheet!F720&lt;&gt;"",TrackingWorksheet!F720&lt;=WeeklySummary!$C$7,WeeklySummary!$C$6-TrackingWorksheet!F720&lt;60),1,0)*D715)</f>
        <v>0</v>
      </c>
      <c r="F715" s="19">
        <f>IF(B715=1,"",IF(AND(TrackingWorksheet!F720&lt;&gt;"",TrackingWorksheet!F720&lt;=WeeklySummary!$C$7,TrackingWorksheet!F720&gt;$M$3),1,0)*D715)</f>
        <v>0</v>
      </c>
      <c r="G715" s="19">
        <f t="shared" si="11"/>
        <v>0</v>
      </c>
      <c r="H715" s="18">
        <f>IF(B715=1,"",IF(AND(TrackingWorksheet!G720&lt;&gt;"",TrackingWorksheet!G720&lt;=WeeklySummary!$C$7),1,0)*D715)</f>
        <v>0</v>
      </c>
      <c r="I715" s="18">
        <f>IF(B715=1,"",IF(AND(TrackingWorksheet!H720&lt;&gt;"",TrackingWorksheet!H720&lt;=WeeklySummary!$C$7),1,0)*D715)</f>
        <v>0</v>
      </c>
      <c r="J715" s="51">
        <f>IF(B715=1,"",IF(AND(TrackingWorksheet!F720="",TrackingWorksheet!G720="", TrackingWorksheet!H720=""),1,0)*D715)</f>
        <v>0</v>
      </c>
      <c r="K715" s="51"/>
      <c r="L715" s="51"/>
      <c r="N715" s="51"/>
    </row>
    <row r="716" spans="2:14" x14ac:dyDescent="0.35">
      <c r="B716" s="25">
        <f>IF(AND(ISBLANK(TrackingWorksheet!B721),ISBLANK(TrackingWorksheet!C721),ISBLANK(TrackingWorksheet!F721),ISBLANK(TrackingWorksheet!#REF!),
ISBLANK(TrackingWorksheet!#REF!),ISBLANK(TrackingWorksheet!#REF!),ISBLANK(TrackingWorksheet!G721),
ISBLANK(TrackingWorksheet!H721)),1,0)</f>
        <v>0</v>
      </c>
      <c r="C716" s="11">
        <f>IF(B716=1,"",TrackingWorksheet!D721)</f>
        <v>0</v>
      </c>
      <c r="D716" s="19">
        <f>IF(B716=1,"",IF(AND(TrackingWorksheet!B721&lt;&gt;"",TrackingWorksheet!B721&lt;=WeeklySummary!$C$7,OR(TrackingWorksheet!C721="",TrackingWorksheet!C721&gt;=WeeklySummary!$C$6)),1,0))</f>
        <v>0</v>
      </c>
      <c r="E716" s="19">
        <f>IF(B716=1,"",IF(AND(TrackingWorksheet!F721&lt;&gt;"",TrackingWorksheet!F721&lt;=WeeklySummary!$C$7,WeeklySummary!$C$6-TrackingWorksheet!F721&lt;60),1,0)*D716)</f>
        <v>0</v>
      </c>
      <c r="F716" s="19">
        <f>IF(B716=1,"",IF(AND(TrackingWorksheet!F721&lt;&gt;"",TrackingWorksheet!F721&lt;=WeeklySummary!$C$7,TrackingWorksheet!F721&gt;$M$3),1,0)*D716)</f>
        <v>0</v>
      </c>
      <c r="G716" s="19">
        <f t="shared" si="11"/>
        <v>0</v>
      </c>
      <c r="H716" s="18">
        <f>IF(B716=1,"",IF(AND(TrackingWorksheet!G721&lt;&gt;"",TrackingWorksheet!G721&lt;=WeeklySummary!$C$7),1,0)*D716)</f>
        <v>0</v>
      </c>
      <c r="I716" s="18">
        <f>IF(B716=1,"",IF(AND(TrackingWorksheet!H721&lt;&gt;"",TrackingWorksheet!H721&lt;=WeeklySummary!$C$7),1,0)*D716)</f>
        <v>0</v>
      </c>
      <c r="J716" s="51">
        <f>IF(B716=1,"",IF(AND(TrackingWorksheet!F721="",TrackingWorksheet!G721="", TrackingWorksheet!H721=""),1,0)*D716)</f>
        <v>0</v>
      </c>
      <c r="K716" s="51"/>
      <c r="L716" s="51"/>
      <c r="N716" s="51"/>
    </row>
    <row r="717" spans="2:14" x14ac:dyDescent="0.35">
      <c r="B717" s="25">
        <f>IF(AND(ISBLANK(TrackingWorksheet!B722),ISBLANK(TrackingWorksheet!C722),ISBLANK(TrackingWorksheet!F722),ISBLANK(TrackingWorksheet!#REF!),
ISBLANK(TrackingWorksheet!#REF!),ISBLANK(TrackingWorksheet!#REF!),ISBLANK(TrackingWorksheet!G722),
ISBLANK(TrackingWorksheet!H722)),1,0)</f>
        <v>0</v>
      </c>
      <c r="C717" s="11">
        <f>IF(B717=1,"",TrackingWorksheet!D722)</f>
        <v>0</v>
      </c>
      <c r="D717" s="19">
        <f>IF(B717=1,"",IF(AND(TrackingWorksheet!B722&lt;&gt;"",TrackingWorksheet!B722&lt;=WeeklySummary!$C$7,OR(TrackingWorksheet!C722="",TrackingWorksheet!C722&gt;=WeeklySummary!$C$6)),1,0))</f>
        <v>0</v>
      </c>
      <c r="E717" s="19">
        <f>IF(B717=1,"",IF(AND(TrackingWorksheet!F722&lt;&gt;"",TrackingWorksheet!F722&lt;=WeeklySummary!$C$7,WeeklySummary!$C$6-TrackingWorksheet!F722&lt;60),1,0)*D717)</f>
        <v>0</v>
      </c>
      <c r="F717" s="19">
        <f>IF(B717=1,"",IF(AND(TrackingWorksheet!F722&lt;&gt;"",TrackingWorksheet!F722&lt;=WeeklySummary!$C$7,TrackingWorksheet!F722&gt;$M$3),1,0)*D717)</f>
        <v>0</v>
      </c>
      <c r="G717" s="19">
        <f t="shared" si="11"/>
        <v>0</v>
      </c>
      <c r="H717" s="18">
        <f>IF(B717=1,"",IF(AND(TrackingWorksheet!G722&lt;&gt;"",TrackingWorksheet!G722&lt;=WeeklySummary!$C$7),1,0)*D717)</f>
        <v>0</v>
      </c>
      <c r="I717" s="18">
        <f>IF(B717=1,"",IF(AND(TrackingWorksheet!H722&lt;&gt;"",TrackingWorksheet!H722&lt;=WeeklySummary!$C$7),1,0)*D717)</f>
        <v>0</v>
      </c>
      <c r="J717" s="51">
        <f>IF(B717=1,"",IF(AND(TrackingWorksheet!F722="",TrackingWorksheet!G722="", TrackingWorksheet!H722=""),1,0)*D717)</f>
        <v>0</v>
      </c>
      <c r="K717" s="51"/>
      <c r="L717" s="51"/>
      <c r="N717" s="51"/>
    </row>
    <row r="718" spans="2:14" x14ac:dyDescent="0.35">
      <c r="B718" s="25">
        <f>IF(AND(ISBLANK(TrackingWorksheet!B723),ISBLANK(TrackingWorksheet!C723),ISBLANK(TrackingWorksheet!F723),ISBLANK(TrackingWorksheet!#REF!),
ISBLANK(TrackingWorksheet!#REF!),ISBLANK(TrackingWorksheet!#REF!),ISBLANK(TrackingWorksheet!G723),
ISBLANK(TrackingWorksheet!H723)),1,0)</f>
        <v>0</v>
      </c>
      <c r="C718" s="11">
        <f>IF(B718=1,"",TrackingWorksheet!D723)</f>
        <v>0</v>
      </c>
      <c r="D718" s="19">
        <f>IF(B718=1,"",IF(AND(TrackingWorksheet!B723&lt;&gt;"",TrackingWorksheet!B723&lt;=WeeklySummary!$C$7,OR(TrackingWorksheet!C723="",TrackingWorksheet!C723&gt;=WeeklySummary!$C$6)),1,0))</f>
        <v>0</v>
      </c>
      <c r="E718" s="19">
        <f>IF(B718=1,"",IF(AND(TrackingWorksheet!F723&lt;&gt;"",TrackingWorksheet!F723&lt;=WeeklySummary!$C$7,WeeklySummary!$C$6-TrackingWorksheet!F723&lt;60),1,0)*D718)</f>
        <v>0</v>
      </c>
      <c r="F718" s="19">
        <f>IF(B718=1,"",IF(AND(TrackingWorksheet!F723&lt;&gt;"",TrackingWorksheet!F723&lt;=WeeklySummary!$C$7,TrackingWorksheet!F723&gt;$M$3),1,0)*D718)</f>
        <v>0</v>
      </c>
      <c r="G718" s="19">
        <f t="shared" si="11"/>
        <v>0</v>
      </c>
      <c r="H718" s="18">
        <f>IF(B718=1,"",IF(AND(TrackingWorksheet!G723&lt;&gt;"",TrackingWorksheet!G723&lt;=WeeklySummary!$C$7),1,0)*D718)</f>
        <v>0</v>
      </c>
      <c r="I718" s="18">
        <f>IF(B718=1,"",IF(AND(TrackingWorksheet!H723&lt;&gt;"",TrackingWorksheet!H723&lt;=WeeklySummary!$C$7),1,0)*D718)</f>
        <v>0</v>
      </c>
      <c r="J718" s="51">
        <f>IF(B718=1,"",IF(AND(TrackingWorksheet!F723="",TrackingWorksheet!G723="", TrackingWorksheet!H723=""),1,0)*D718)</f>
        <v>0</v>
      </c>
      <c r="K718" s="51"/>
      <c r="L718" s="51"/>
      <c r="N718" s="51"/>
    </row>
    <row r="719" spans="2:14" x14ac:dyDescent="0.35">
      <c r="B719" s="25">
        <f>IF(AND(ISBLANK(TrackingWorksheet!B724),ISBLANK(TrackingWorksheet!C724),ISBLANK(TrackingWorksheet!F724),ISBLANK(TrackingWorksheet!#REF!),
ISBLANK(TrackingWorksheet!#REF!),ISBLANK(TrackingWorksheet!#REF!),ISBLANK(TrackingWorksheet!G724),
ISBLANK(TrackingWorksheet!H724)),1,0)</f>
        <v>0</v>
      </c>
      <c r="C719" s="11">
        <f>IF(B719=1,"",TrackingWorksheet!D724)</f>
        <v>0</v>
      </c>
      <c r="D719" s="19">
        <f>IF(B719=1,"",IF(AND(TrackingWorksheet!B724&lt;&gt;"",TrackingWorksheet!B724&lt;=WeeklySummary!$C$7,OR(TrackingWorksheet!C724="",TrackingWorksheet!C724&gt;=WeeklySummary!$C$6)),1,0))</f>
        <v>0</v>
      </c>
      <c r="E719" s="19">
        <f>IF(B719=1,"",IF(AND(TrackingWorksheet!F724&lt;&gt;"",TrackingWorksheet!F724&lt;=WeeklySummary!$C$7,WeeklySummary!$C$6-TrackingWorksheet!F724&lt;60),1,0)*D719)</f>
        <v>0</v>
      </c>
      <c r="F719" s="19">
        <f>IF(B719=1,"",IF(AND(TrackingWorksheet!F724&lt;&gt;"",TrackingWorksheet!F724&lt;=WeeklySummary!$C$7,TrackingWorksheet!F724&gt;$M$3),1,0)*D719)</f>
        <v>0</v>
      </c>
      <c r="G719" s="19">
        <f t="shared" si="11"/>
        <v>0</v>
      </c>
      <c r="H719" s="18">
        <f>IF(B719=1,"",IF(AND(TrackingWorksheet!G724&lt;&gt;"",TrackingWorksheet!G724&lt;=WeeklySummary!$C$7),1,0)*D719)</f>
        <v>0</v>
      </c>
      <c r="I719" s="18">
        <f>IF(B719=1,"",IF(AND(TrackingWorksheet!H724&lt;&gt;"",TrackingWorksheet!H724&lt;=WeeklySummary!$C$7),1,0)*D719)</f>
        <v>0</v>
      </c>
      <c r="J719" s="51">
        <f>IF(B719=1,"",IF(AND(TrackingWorksheet!F724="",TrackingWorksheet!G724="", TrackingWorksheet!H724=""),1,0)*D719)</f>
        <v>0</v>
      </c>
      <c r="K719" s="51"/>
      <c r="L719" s="51"/>
      <c r="N719" s="51"/>
    </row>
    <row r="720" spans="2:14" x14ac:dyDescent="0.35">
      <c r="B720" s="25">
        <f>IF(AND(ISBLANK(TrackingWorksheet!B725),ISBLANK(TrackingWorksheet!C725),ISBLANK(TrackingWorksheet!F725),ISBLANK(TrackingWorksheet!#REF!),
ISBLANK(TrackingWorksheet!#REF!),ISBLANK(TrackingWorksheet!#REF!),ISBLANK(TrackingWorksheet!G725),
ISBLANK(TrackingWorksheet!H725)),1,0)</f>
        <v>0</v>
      </c>
      <c r="C720" s="11">
        <f>IF(B720=1,"",TrackingWorksheet!D725)</f>
        <v>0</v>
      </c>
      <c r="D720" s="19">
        <f>IF(B720=1,"",IF(AND(TrackingWorksheet!B725&lt;&gt;"",TrackingWorksheet!B725&lt;=WeeklySummary!$C$7,OR(TrackingWorksheet!C725="",TrackingWorksheet!C725&gt;=WeeklySummary!$C$6)),1,0))</f>
        <v>0</v>
      </c>
      <c r="E720" s="19">
        <f>IF(B720=1,"",IF(AND(TrackingWorksheet!F725&lt;&gt;"",TrackingWorksheet!F725&lt;=WeeklySummary!$C$7,WeeklySummary!$C$6-TrackingWorksheet!F725&lt;60),1,0)*D720)</f>
        <v>0</v>
      </c>
      <c r="F720" s="19">
        <f>IF(B720=1,"",IF(AND(TrackingWorksheet!F725&lt;&gt;"",TrackingWorksheet!F725&lt;=WeeklySummary!$C$7,TrackingWorksheet!F725&gt;$M$3),1,0)*D720)</f>
        <v>0</v>
      </c>
      <c r="G720" s="19">
        <f t="shared" si="11"/>
        <v>0</v>
      </c>
      <c r="H720" s="18">
        <f>IF(B720=1,"",IF(AND(TrackingWorksheet!G725&lt;&gt;"",TrackingWorksheet!G725&lt;=WeeklySummary!$C$7),1,0)*D720)</f>
        <v>0</v>
      </c>
      <c r="I720" s="18">
        <f>IF(B720=1,"",IF(AND(TrackingWorksheet!H725&lt;&gt;"",TrackingWorksheet!H725&lt;=WeeklySummary!$C$7),1,0)*D720)</f>
        <v>0</v>
      </c>
      <c r="J720" s="51">
        <f>IF(B720=1,"",IF(AND(TrackingWorksheet!F725="",TrackingWorksheet!G725="", TrackingWorksheet!H725=""),1,0)*D720)</f>
        <v>0</v>
      </c>
      <c r="K720" s="51"/>
      <c r="L720" s="51"/>
      <c r="N720" s="51"/>
    </row>
    <row r="721" spans="2:14" x14ac:dyDescent="0.35">
      <c r="B721" s="25">
        <f>IF(AND(ISBLANK(TrackingWorksheet!B726),ISBLANK(TrackingWorksheet!C726),ISBLANK(TrackingWorksheet!F726),ISBLANK(TrackingWorksheet!#REF!),
ISBLANK(TrackingWorksheet!#REF!),ISBLANK(TrackingWorksheet!#REF!),ISBLANK(TrackingWorksheet!G726),
ISBLANK(TrackingWorksheet!H726)),1,0)</f>
        <v>0</v>
      </c>
      <c r="C721" s="11">
        <f>IF(B721=1,"",TrackingWorksheet!D726)</f>
        <v>0</v>
      </c>
      <c r="D721" s="19">
        <f>IF(B721=1,"",IF(AND(TrackingWorksheet!B726&lt;&gt;"",TrackingWorksheet!B726&lt;=WeeklySummary!$C$7,OR(TrackingWorksheet!C726="",TrackingWorksheet!C726&gt;=WeeklySummary!$C$6)),1,0))</f>
        <v>0</v>
      </c>
      <c r="E721" s="19">
        <f>IF(B721=1,"",IF(AND(TrackingWorksheet!F726&lt;&gt;"",TrackingWorksheet!F726&lt;=WeeklySummary!$C$7,WeeklySummary!$C$6-TrackingWorksheet!F726&lt;60),1,0)*D721)</f>
        <v>0</v>
      </c>
      <c r="F721" s="19">
        <f>IF(B721=1,"",IF(AND(TrackingWorksheet!F726&lt;&gt;"",TrackingWorksheet!F726&lt;=WeeklySummary!$C$7,TrackingWorksheet!F726&gt;$M$3),1,0)*D721)</f>
        <v>0</v>
      </c>
      <c r="G721" s="19">
        <f t="shared" si="11"/>
        <v>0</v>
      </c>
      <c r="H721" s="18">
        <f>IF(B721=1,"",IF(AND(TrackingWorksheet!G726&lt;&gt;"",TrackingWorksheet!G726&lt;=WeeklySummary!$C$7),1,0)*D721)</f>
        <v>0</v>
      </c>
      <c r="I721" s="18">
        <f>IF(B721=1,"",IF(AND(TrackingWorksheet!H726&lt;&gt;"",TrackingWorksheet!H726&lt;=WeeklySummary!$C$7),1,0)*D721)</f>
        <v>0</v>
      </c>
      <c r="J721" s="51">
        <f>IF(B721=1,"",IF(AND(TrackingWorksheet!F726="",TrackingWorksheet!G726="", TrackingWorksheet!H726=""),1,0)*D721)</f>
        <v>0</v>
      </c>
      <c r="K721" s="51"/>
      <c r="L721" s="51"/>
      <c r="N721" s="51"/>
    </row>
    <row r="722" spans="2:14" x14ac:dyDescent="0.35">
      <c r="B722" s="25">
        <f>IF(AND(ISBLANK(TrackingWorksheet!B727),ISBLANK(TrackingWorksheet!C727),ISBLANK(TrackingWorksheet!F727),ISBLANK(TrackingWorksheet!#REF!),
ISBLANK(TrackingWorksheet!#REF!),ISBLANK(TrackingWorksheet!#REF!),ISBLANK(TrackingWorksheet!G727),
ISBLANK(TrackingWorksheet!H727)),1,0)</f>
        <v>0</v>
      </c>
      <c r="C722" s="11">
        <f>IF(B722=1,"",TrackingWorksheet!D727)</f>
        <v>0</v>
      </c>
      <c r="D722" s="19">
        <f>IF(B722=1,"",IF(AND(TrackingWorksheet!B727&lt;&gt;"",TrackingWorksheet!B727&lt;=WeeklySummary!$C$7,OR(TrackingWorksheet!C727="",TrackingWorksheet!C727&gt;=WeeklySummary!$C$6)),1,0))</f>
        <v>0</v>
      </c>
      <c r="E722" s="19">
        <f>IF(B722=1,"",IF(AND(TrackingWorksheet!F727&lt;&gt;"",TrackingWorksheet!F727&lt;=WeeklySummary!$C$7,WeeklySummary!$C$6-TrackingWorksheet!F727&lt;60),1,0)*D722)</f>
        <v>0</v>
      </c>
      <c r="F722" s="19">
        <f>IF(B722=1,"",IF(AND(TrackingWorksheet!F727&lt;&gt;"",TrackingWorksheet!F727&lt;=WeeklySummary!$C$7,TrackingWorksheet!F727&gt;$M$3),1,0)*D722)</f>
        <v>0</v>
      </c>
      <c r="G722" s="19">
        <f t="shared" si="11"/>
        <v>0</v>
      </c>
      <c r="H722" s="18">
        <f>IF(B722=1,"",IF(AND(TrackingWorksheet!G727&lt;&gt;"",TrackingWorksheet!G727&lt;=WeeklySummary!$C$7),1,0)*D722)</f>
        <v>0</v>
      </c>
      <c r="I722" s="18">
        <f>IF(B722=1,"",IF(AND(TrackingWorksheet!H727&lt;&gt;"",TrackingWorksheet!H727&lt;=WeeklySummary!$C$7),1,0)*D722)</f>
        <v>0</v>
      </c>
      <c r="J722" s="51">
        <f>IF(B722=1,"",IF(AND(TrackingWorksheet!F727="",TrackingWorksheet!G727="", TrackingWorksheet!H727=""),1,0)*D722)</f>
        <v>0</v>
      </c>
      <c r="K722" s="51"/>
      <c r="L722" s="51"/>
      <c r="N722" s="51"/>
    </row>
    <row r="723" spans="2:14" x14ac:dyDescent="0.35">
      <c r="B723" s="25">
        <f>IF(AND(ISBLANK(TrackingWorksheet!B728),ISBLANK(TrackingWorksheet!C728),ISBLANK(TrackingWorksheet!F728),ISBLANK(TrackingWorksheet!#REF!),
ISBLANK(TrackingWorksheet!#REF!),ISBLANK(TrackingWorksheet!#REF!),ISBLANK(TrackingWorksheet!G728),
ISBLANK(TrackingWorksheet!H728)),1,0)</f>
        <v>0</v>
      </c>
      <c r="C723" s="11">
        <f>IF(B723=1,"",TrackingWorksheet!D728)</f>
        <v>0</v>
      </c>
      <c r="D723" s="19">
        <f>IF(B723=1,"",IF(AND(TrackingWorksheet!B728&lt;&gt;"",TrackingWorksheet!B728&lt;=WeeklySummary!$C$7,OR(TrackingWorksheet!C728="",TrackingWorksheet!C728&gt;=WeeklySummary!$C$6)),1,0))</f>
        <v>0</v>
      </c>
      <c r="E723" s="19">
        <f>IF(B723=1,"",IF(AND(TrackingWorksheet!F728&lt;&gt;"",TrackingWorksheet!F728&lt;=WeeklySummary!$C$7,WeeklySummary!$C$6-TrackingWorksheet!F728&lt;60),1,0)*D723)</f>
        <v>0</v>
      </c>
      <c r="F723" s="19">
        <f>IF(B723=1,"",IF(AND(TrackingWorksheet!F728&lt;&gt;"",TrackingWorksheet!F728&lt;=WeeklySummary!$C$7,TrackingWorksheet!F728&gt;$M$3),1,0)*D723)</f>
        <v>0</v>
      </c>
      <c r="G723" s="19">
        <f t="shared" si="11"/>
        <v>0</v>
      </c>
      <c r="H723" s="18">
        <f>IF(B723=1,"",IF(AND(TrackingWorksheet!G728&lt;&gt;"",TrackingWorksheet!G728&lt;=WeeklySummary!$C$7),1,0)*D723)</f>
        <v>0</v>
      </c>
      <c r="I723" s="18">
        <f>IF(B723=1,"",IF(AND(TrackingWorksheet!H728&lt;&gt;"",TrackingWorksheet!H728&lt;=WeeklySummary!$C$7),1,0)*D723)</f>
        <v>0</v>
      </c>
      <c r="J723" s="51">
        <f>IF(B723=1,"",IF(AND(TrackingWorksheet!F728="",TrackingWorksheet!G728="", TrackingWorksheet!H728=""),1,0)*D723)</f>
        <v>0</v>
      </c>
      <c r="K723" s="51"/>
      <c r="L723" s="51"/>
      <c r="N723" s="51"/>
    </row>
    <row r="724" spans="2:14" x14ac:dyDescent="0.35">
      <c r="B724" s="25">
        <f>IF(AND(ISBLANK(TrackingWorksheet!B729),ISBLANK(TrackingWorksheet!C729),ISBLANK(TrackingWorksheet!F729),ISBLANK(TrackingWorksheet!#REF!),
ISBLANK(TrackingWorksheet!#REF!),ISBLANK(TrackingWorksheet!#REF!),ISBLANK(TrackingWorksheet!G729),
ISBLANK(TrackingWorksheet!H729)),1,0)</f>
        <v>0</v>
      </c>
      <c r="C724" s="11">
        <f>IF(B724=1,"",TrackingWorksheet!D729)</f>
        <v>0</v>
      </c>
      <c r="D724" s="19">
        <f>IF(B724=1,"",IF(AND(TrackingWorksheet!B729&lt;&gt;"",TrackingWorksheet!B729&lt;=WeeklySummary!$C$7,OR(TrackingWorksheet!C729="",TrackingWorksheet!C729&gt;=WeeklySummary!$C$6)),1,0))</f>
        <v>0</v>
      </c>
      <c r="E724" s="19">
        <f>IF(B724=1,"",IF(AND(TrackingWorksheet!F729&lt;&gt;"",TrackingWorksheet!F729&lt;=WeeklySummary!$C$7,WeeklySummary!$C$6-TrackingWorksheet!F729&lt;60),1,0)*D724)</f>
        <v>0</v>
      </c>
      <c r="F724" s="19">
        <f>IF(B724=1,"",IF(AND(TrackingWorksheet!F729&lt;&gt;"",TrackingWorksheet!F729&lt;=WeeklySummary!$C$7,TrackingWorksheet!F729&gt;$M$3),1,0)*D724)</f>
        <v>0</v>
      </c>
      <c r="G724" s="19">
        <f t="shared" si="11"/>
        <v>0</v>
      </c>
      <c r="H724" s="18">
        <f>IF(B724=1,"",IF(AND(TrackingWorksheet!G729&lt;&gt;"",TrackingWorksheet!G729&lt;=WeeklySummary!$C$7),1,0)*D724)</f>
        <v>0</v>
      </c>
      <c r="I724" s="18">
        <f>IF(B724=1,"",IF(AND(TrackingWorksheet!H729&lt;&gt;"",TrackingWorksheet!H729&lt;=WeeklySummary!$C$7),1,0)*D724)</f>
        <v>0</v>
      </c>
      <c r="J724" s="51">
        <f>IF(B724=1,"",IF(AND(TrackingWorksheet!F729="",TrackingWorksheet!G729="", TrackingWorksheet!H729=""),1,0)*D724)</f>
        <v>0</v>
      </c>
      <c r="K724" s="51"/>
      <c r="L724" s="51"/>
      <c r="N724" s="51"/>
    </row>
    <row r="725" spans="2:14" x14ac:dyDescent="0.35">
      <c r="B725" s="25">
        <f>IF(AND(ISBLANK(TrackingWorksheet!B730),ISBLANK(TrackingWorksheet!C730),ISBLANK(TrackingWorksheet!F730),ISBLANK(TrackingWorksheet!#REF!),
ISBLANK(TrackingWorksheet!#REF!),ISBLANK(TrackingWorksheet!#REF!),ISBLANK(TrackingWorksheet!G730),
ISBLANK(TrackingWorksheet!H730)),1,0)</f>
        <v>0</v>
      </c>
      <c r="C725" s="11">
        <f>IF(B725=1,"",TrackingWorksheet!D730)</f>
        <v>0</v>
      </c>
      <c r="D725" s="19">
        <f>IF(B725=1,"",IF(AND(TrackingWorksheet!B730&lt;&gt;"",TrackingWorksheet!B730&lt;=WeeklySummary!$C$7,OR(TrackingWorksheet!C730="",TrackingWorksheet!C730&gt;=WeeklySummary!$C$6)),1,0))</f>
        <v>0</v>
      </c>
      <c r="E725" s="19">
        <f>IF(B725=1,"",IF(AND(TrackingWorksheet!F730&lt;&gt;"",TrackingWorksheet!F730&lt;=WeeklySummary!$C$7,WeeklySummary!$C$6-TrackingWorksheet!F730&lt;60),1,0)*D725)</f>
        <v>0</v>
      </c>
      <c r="F725" s="19">
        <f>IF(B725=1,"",IF(AND(TrackingWorksheet!F730&lt;&gt;"",TrackingWorksheet!F730&lt;=WeeklySummary!$C$7,TrackingWorksheet!F730&gt;$M$3),1,0)*D725)</f>
        <v>0</v>
      </c>
      <c r="G725" s="19">
        <f t="shared" si="11"/>
        <v>0</v>
      </c>
      <c r="H725" s="18">
        <f>IF(B725=1,"",IF(AND(TrackingWorksheet!G730&lt;&gt;"",TrackingWorksheet!G730&lt;=WeeklySummary!$C$7),1,0)*D725)</f>
        <v>0</v>
      </c>
      <c r="I725" s="18">
        <f>IF(B725=1,"",IF(AND(TrackingWorksheet!H730&lt;&gt;"",TrackingWorksheet!H730&lt;=WeeklySummary!$C$7),1,0)*D725)</f>
        <v>0</v>
      </c>
      <c r="J725" s="51">
        <f>IF(B725=1,"",IF(AND(TrackingWorksheet!F730="",TrackingWorksheet!G730="", TrackingWorksheet!H730=""),1,0)*D725)</f>
        <v>0</v>
      </c>
      <c r="K725" s="51"/>
      <c r="L725" s="51"/>
      <c r="N725" s="51"/>
    </row>
    <row r="726" spans="2:14" x14ac:dyDescent="0.35">
      <c r="B726" s="25">
        <f>IF(AND(ISBLANK(TrackingWorksheet!B731),ISBLANK(TrackingWorksheet!C731),ISBLANK(TrackingWorksheet!F731),ISBLANK(TrackingWorksheet!#REF!),
ISBLANK(TrackingWorksheet!#REF!),ISBLANK(TrackingWorksheet!#REF!),ISBLANK(TrackingWorksheet!G731),
ISBLANK(TrackingWorksheet!H731)),1,0)</f>
        <v>0</v>
      </c>
      <c r="C726" s="11">
        <f>IF(B726=1,"",TrackingWorksheet!D731)</f>
        <v>0</v>
      </c>
      <c r="D726" s="19">
        <f>IF(B726=1,"",IF(AND(TrackingWorksheet!B731&lt;&gt;"",TrackingWorksheet!B731&lt;=WeeklySummary!$C$7,OR(TrackingWorksheet!C731="",TrackingWorksheet!C731&gt;=WeeklySummary!$C$6)),1,0))</f>
        <v>0</v>
      </c>
      <c r="E726" s="19">
        <f>IF(B726=1,"",IF(AND(TrackingWorksheet!F731&lt;&gt;"",TrackingWorksheet!F731&lt;=WeeklySummary!$C$7,WeeklySummary!$C$6-TrackingWorksheet!F731&lt;60),1,0)*D726)</f>
        <v>0</v>
      </c>
      <c r="F726" s="19">
        <f>IF(B726=1,"",IF(AND(TrackingWorksheet!F731&lt;&gt;"",TrackingWorksheet!F731&lt;=WeeklySummary!$C$7,TrackingWorksheet!F731&gt;$M$3),1,0)*D726)</f>
        <v>0</v>
      </c>
      <c r="G726" s="19">
        <f t="shared" si="11"/>
        <v>0</v>
      </c>
      <c r="H726" s="18">
        <f>IF(B726=1,"",IF(AND(TrackingWorksheet!G731&lt;&gt;"",TrackingWorksheet!G731&lt;=WeeklySummary!$C$7),1,0)*D726)</f>
        <v>0</v>
      </c>
      <c r="I726" s="18">
        <f>IF(B726=1,"",IF(AND(TrackingWorksheet!H731&lt;&gt;"",TrackingWorksheet!H731&lt;=WeeklySummary!$C$7),1,0)*D726)</f>
        <v>0</v>
      </c>
      <c r="J726" s="51">
        <f>IF(B726=1,"",IF(AND(TrackingWorksheet!F731="",TrackingWorksheet!G731="", TrackingWorksheet!H731=""),1,0)*D726)</f>
        <v>0</v>
      </c>
      <c r="K726" s="51"/>
      <c r="L726" s="51"/>
      <c r="N726" s="51"/>
    </row>
    <row r="727" spans="2:14" x14ac:dyDescent="0.35">
      <c r="B727" s="25">
        <f>IF(AND(ISBLANK(TrackingWorksheet!B732),ISBLANK(TrackingWorksheet!C732),ISBLANK(TrackingWorksheet!F732),ISBLANK(TrackingWorksheet!#REF!),
ISBLANK(TrackingWorksheet!#REF!),ISBLANK(TrackingWorksheet!#REF!),ISBLANK(TrackingWorksheet!G732),
ISBLANK(TrackingWorksheet!H732)),1,0)</f>
        <v>0</v>
      </c>
      <c r="C727" s="11">
        <f>IF(B727=1,"",TrackingWorksheet!D732)</f>
        <v>0</v>
      </c>
      <c r="D727" s="19">
        <f>IF(B727=1,"",IF(AND(TrackingWorksheet!B732&lt;&gt;"",TrackingWorksheet!B732&lt;=WeeklySummary!$C$7,OR(TrackingWorksheet!C732="",TrackingWorksheet!C732&gt;=WeeklySummary!$C$6)),1,0))</f>
        <v>0</v>
      </c>
      <c r="E727" s="19">
        <f>IF(B727=1,"",IF(AND(TrackingWorksheet!F732&lt;&gt;"",TrackingWorksheet!F732&lt;=WeeklySummary!$C$7,WeeklySummary!$C$6-TrackingWorksheet!F732&lt;60),1,0)*D727)</f>
        <v>0</v>
      </c>
      <c r="F727" s="19">
        <f>IF(B727=1,"",IF(AND(TrackingWorksheet!F732&lt;&gt;"",TrackingWorksheet!F732&lt;=WeeklySummary!$C$7,TrackingWorksheet!F732&gt;$M$3),1,0)*D727)</f>
        <v>0</v>
      </c>
      <c r="G727" s="19">
        <f t="shared" si="11"/>
        <v>0</v>
      </c>
      <c r="H727" s="18">
        <f>IF(B727=1,"",IF(AND(TrackingWorksheet!G732&lt;&gt;"",TrackingWorksheet!G732&lt;=WeeklySummary!$C$7),1,0)*D727)</f>
        <v>0</v>
      </c>
      <c r="I727" s="18">
        <f>IF(B727=1,"",IF(AND(TrackingWorksheet!H732&lt;&gt;"",TrackingWorksheet!H732&lt;=WeeklySummary!$C$7),1,0)*D727)</f>
        <v>0</v>
      </c>
      <c r="J727" s="51">
        <f>IF(B727=1,"",IF(AND(TrackingWorksheet!F732="",TrackingWorksheet!G732="", TrackingWorksheet!H732=""),1,0)*D727)</f>
        <v>0</v>
      </c>
      <c r="K727" s="51"/>
      <c r="L727" s="51"/>
      <c r="N727" s="51"/>
    </row>
    <row r="728" spans="2:14" x14ac:dyDescent="0.35">
      <c r="B728" s="25">
        <f>IF(AND(ISBLANK(TrackingWorksheet!B733),ISBLANK(TrackingWorksheet!C733),ISBLANK(TrackingWorksheet!F733),ISBLANK(TrackingWorksheet!#REF!),
ISBLANK(TrackingWorksheet!#REF!),ISBLANK(TrackingWorksheet!#REF!),ISBLANK(TrackingWorksheet!G733),
ISBLANK(TrackingWorksheet!H733)),1,0)</f>
        <v>0</v>
      </c>
      <c r="C728" s="11">
        <f>IF(B728=1,"",TrackingWorksheet!D733)</f>
        <v>0</v>
      </c>
      <c r="D728" s="19">
        <f>IF(B728=1,"",IF(AND(TrackingWorksheet!B733&lt;&gt;"",TrackingWorksheet!B733&lt;=WeeklySummary!$C$7,OR(TrackingWorksheet!C733="",TrackingWorksheet!C733&gt;=WeeklySummary!$C$6)),1,0))</f>
        <v>0</v>
      </c>
      <c r="E728" s="19">
        <f>IF(B728=1,"",IF(AND(TrackingWorksheet!F733&lt;&gt;"",TrackingWorksheet!F733&lt;=WeeklySummary!$C$7,WeeklySummary!$C$6-TrackingWorksheet!F733&lt;60),1,0)*D728)</f>
        <v>0</v>
      </c>
      <c r="F728" s="19">
        <f>IF(B728=1,"",IF(AND(TrackingWorksheet!F733&lt;&gt;"",TrackingWorksheet!F733&lt;=WeeklySummary!$C$7,TrackingWorksheet!F733&gt;$M$3),1,0)*D728)</f>
        <v>0</v>
      </c>
      <c r="G728" s="19">
        <f t="shared" si="11"/>
        <v>0</v>
      </c>
      <c r="H728" s="18">
        <f>IF(B728=1,"",IF(AND(TrackingWorksheet!G733&lt;&gt;"",TrackingWorksheet!G733&lt;=WeeklySummary!$C$7),1,0)*D728)</f>
        <v>0</v>
      </c>
      <c r="I728" s="18">
        <f>IF(B728=1,"",IF(AND(TrackingWorksheet!H733&lt;&gt;"",TrackingWorksheet!H733&lt;=WeeklySummary!$C$7),1,0)*D728)</f>
        <v>0</v>
      </c>
      <c r="J728" s="51">
        <f>IF(B728=1,"",IF(AND(TrackingWorksheet!F733="",TrackingWorksheet!G733="", TrackingWorksheet!H733=""),1,0)*D728)</f>
        <v>0</v>
      </c>
      <c r="K728" s="51"/>
      <c r="L728" s="51"/>
      <c r="N728" s="51"/>
    </row>
    <row r="729" spans="2:14" x14ac:dyDescent="0.35">
      <c r="B729" s="25">
        <f>IF(AND(ISBLANK(TrackingWorksheet!B734),ISBLANK(TrackingWorksheet!C734),ISBLANK(TrackingWorksheet!F734),ISBLANK(TrackingWorksheet!#REF!),
ISBLANK(TrackingWorksheet!#REF!),ISBLANK(TrackingWorksheet!#REF!),ISBLANK(TrackingWorksheet!G734),
ISBLANK(TrackingWorksheet!H734)),1,0)</f>
        <v>0</v>
      </c>
      <c r="C729" s="11">
        <f>IF(B729=1,"",TrackingWorksheet!D734)</f>
        <v>0</v>
      </c>
      <c r="D729" s="19">
        <f>IF(B729=1,"",IF(AND(TrackingWorksheet!B734&lt;&gt;"",TrackingWorksheet!B734&lt;=WeeklySummary!$C$7,OR(TrackingWorksheet!C734="",TrackingWorksheet!C734&gt;=WeeklySummary!$C$6)),1,0))</f>
        <v>0</v>
      </c>
      <c r="E729" s="19">
        <f>IF(B729=1,"",IF(AND(TrackingWorksheet!F734&lt;&gt;"",TrackingWorksheet!F734&lt;=WeeklySummary!$C$7,WeeklySummary!$C$6-TrackingWorksheet!F734&lt;60),1,0)*D729)</f>
        <v>0</v>
      </c>
      <c r="F729" s="19">
        <f>IF(B729=1,"",IF(AND(TrackingWorksheet!F734&lt;&gt;"",TrackingWorksheet!F734&lt;=WeeklySummary!$C$7,TrackingWorksheet!F734&gt;$M$3),1,0)*D729)</f>
        <v>0</v>
      </c>
      <c r="G729" s="19">
        <f t="shared" si="11"/>
        <v>0</v>
      </c>
      <c r="H729" s="18">
        <f>IF(B729=1,"",IF(AND(TrackingWorksheet!G734&lt;&gt;"",TrackingWorksheet!G734&lt;=WeeklySummary!$C$7),1,0)*D729)</f>
        <v>0</v>
      </c>
      <c r="I729" s="18">
        <f>IF(B729=1,"",IF(AND(TrackingWorksheet!H734&lt;&gt;"",TrackingWorksheet!H734&lt;=WeeklySummary!$C$7),1,0)*D729)</f>
        <v>0</v>
      </c>
      <c r="J729" s="51">
        <f>IF(B729=1,"",IF(AND(TrackingWorksheet!F734="",TrackingWorksheet!G734="", TrackingWorksheet!H734=""),1,0)*D729)</f>
        <v>0</v>
      </c>
      <c r="K729" s="51"/>
      <c r="L729" s="51"/>
      <c r="N729" s="51"/>
    </row>
    <row r="730" spans="2:14" x14ac:dyDescent="0.35">
      <c r="B730" s="25">
        <f>IF(AND(ISBLANK(TrackingWorksheet!B735),ISBLANK(TrackingWorksheet!C735),ISBLANK(TrackingWorksheet!F735),ISBLANK(TrackingWorksheet!#REF!),
ISBLANK(TrackingWorksheet!#REF!),ISBLANK(TrackingWorksheet!#REF!),ISBLANK(TrackingWorksheet!G735),
ISBLANK(TrackingWorksheet!H735)),1,0)</f>
        <v>0</v>
      </c>
      <c r="C730" s="11">
        <f>IF(B730=1,"",TrackingWorksheet!D735)</f>
        <v>0</v>
      </c>
      <c r="D730" s="19">
        <f>IF(B730=1,"",IF(AND(TrackingWorksheet!B735&lt;&gt;"",TrackingWorksheet!B735&lt;=WeeklySummary!$C$7,OR(TrackingWorksheet!C735="",TrackingWorksheet!C735&gt;=WeeklySummary!$C$6)),1,0))</f>
        <v>0</v>
      </c>
      <c r="E730" s="19">
        <f>IF(B730=1,"",IF(AND(TrackingWorksheet!F735&lt;&gt;"",TrackingWorksheet!F735&lt;=WeeklySummary!$C$7,WeeklySummary!$C$6-TrackingWorksheet!F735&lt;60),1,0)*D730)</f>
        <v>0</v>
      </c>
      <c r="F730" s="19">
        <f>IF(B730=1,"",IF(AND(TrackingWorksheet!F735&lt;&gt;"",TrackingWorksheet!F735&lt;=WeeklySummary!$C$7,TrackingWorksheet!F735&gt;$M$3),1,0)*D730)</f>
        <v>0</v>
      </c>
      <c r="G730" s="19">
        <f t="shared" si="11"/>
        <v>0</v>
      </c>
      <c r="H730" s="18">
        <f>IF(B730=1,"",IF(AND(TrackingWorksheet!G735&lt;&gt;"",TrackingWorksheet!G735&lt;=WeeklySummary!$C$7),1,0)*D730)</f>
        <v>0</v>
      </c>
      <c r="I730" s="18">
        <f>IF(B730=1,"",IF(AND(TrackingWorksheet!H735&lt;&gt;"",TrackingWorksheet!H735&lt;=WeeklySummary!$C$7),1,0)*D730)</f>
        <v>0</v>
      </c>
      <c r="J730" s="51">
        <f>IF(B730=1,"",IF(AND(TrackingWorksheet!F735="",TrackingWorksheet!G735="", TrackingWorksheet!H735=""),1,0)*D730)</f>
        <v>0</v>
      </c>
      <c r="K730" s="51"/>
      <c r="L730" s="51"/>
      <c r="N730" s="51"/>
    </row>
    <row r="731" spans="2:14" x14ac:dyDescent="0.35">
      <c r="B731" s="25">
        <f>IF(AND(ISBLANK(TrackingWorksheet!B736),ISBLANK(TrackingWorksheet!C736),ISBLANK(TrackingWorksheet!F736),ISBLANK(TrackingWorksheet!#REF!),
ISBLANK(TrackingWorksheet!#REF!),ISBLANK(TrackingWorksheet!#REF!),ISBLANK(TrackingWorksheet!G736),
ISBLANK(TrackingWorksheet!H736)),1,0)</f>
        <v>0</v>
      </c>
      <c r="C731" s="11">
        <f>IF(B731=1,"",TrackingWorksheet!D736)</f>
        <v>0</v>
      </c>
      <c r="D731" s="19">
        <f>IF(B731=1,"",IF(AND(TrackingWorksheet!B736&lt;&gt;"",TrackingWorksheet!B736&lt;=WeeklySummary!$C$7,OR(TrackingWorksheet!C736="",TrackingWorksheet!C736&gt;=WeeklySummary!$C$6)),1,0))</f>
        <v>0</v>
      </c>
      <c r="E731" s="19">
        <f>IF(B731=1,"",IF(AND(TrackingWorksheet!F736&lt;&gt;"",TrackingWorksheet!F736&lt;=WeeklySummary!$C$7,WeeklySummary!$C$6-TrackingWorksheet!F736&lt;60),1,0)*D731)</f>
        <v>0</v>
      </c>
      <c r="F731" s="19">
        <f>IF(B731=1,"",IF(AND(TrackingWorksheet!F736&lt;&gt;"",TrackingWorksheet!F736&lt;=WeeklySummary!$C$7,TrackingWorksheet!F736&gt;$M$3),1,0)*D731)</f>
        <v>0</v>
      </c>
      <c r="G731" s="19">
        <f t="shared" si="11"/>
        <v>0</v>
      </c>
      <c r="H731" s="18">
        <f>IF(B731=1,"",IF(AND(TrackingWorksheet!G736&lt;&gt;"",TrackingWorksheet!G736&lt;=WeeklySummary!$C$7),1,0)*D731)</f>
        <v>0</v>
      </c>
      <c r="I731" s="18">
        <f>IF(B731=1,"",IF(AND(TrackingWorksheet!H736&lt;&gt;"",TrackingWorksheet!H736&lt;=WeeklySummary!$C$7),1,0)*D731)</f>
        <v>0</v>
      </c>
      <c r="J731" s="51">
        <f>IF(B731=1,"",IF(AND(TrackingWorksheet!F736="",TrackingWorksheet!G736="", TrackingWorksheet!H736=""),1,0)*D731)</f>
        <v>0</v>
      </c>
      <c r="K731" s="51"/>
      <c r="L731" s="51"/>
      <c r="N731" s="51"/>
    </row>
    <row r="732" spans="2:14" x14ac:dyDescent="0.35">
      <c r="B732" s="25">
        <f>IF(AND(ISBLANK(TrackingWorksheet!B737),ISBLANK(TrackingWorksheet!C737),ISBLANK(TrackingWorksheet!F737),ISBLANK(TrackingWorksheet!#REF!),
ISBLANK(TrackingWorksheet!#REF!),ISBLANK(TrackingWorksheet!#REF!),ISBLANK(TrackingWorksheet!G737),
ISBLANK(TrackingWorksheet!H737)),1,0)</f>
        <v>0</v>
      </c>
      <c r="C732" s="11">
        <f>IF(B732=1,"",TrackingWorksheet!D737)</f>
        <v>0</v>
      </c>
      <c r="D732" s="19">
        <f>IF(B732=1,"",IF(AND(TrackingWorksheet!B737&lt;&gt;"",TrackingWorksheet!B737&lt;=WeeklySummary!$C$7,OR(TrackingWorksheet!C737="",TrackingWorksheet!C737&gt;=WeeklySummary!$C$6)),1,0))</f>
        <v>0</v>
      </c>
      <c r="E732" s="19">
        <f>IF(B732=1,"",IF(AND(TrackingWorksheet!F737&lt;&gt;"",TrackingWorksheet!F737&lt;=WeeklySummary!$C$7,WeeklySummary!$C$6-TrackingWorksheet!F737&lt;60),1,0)*D732)</f>
        <v>0</v>
      </c>
      <c r="F732" s="19">
        <f>IF(B732=1,"",IF(AND(TrackingWorksheet!F737&lt;&gt;"",TrackingWorksheet!F737&lt;=WeeklySummary!$C$7,TrackingWorksheet!F737&gt;$M$3),1,0)*D732)</f>
        <v>0</v>
      </c>
      <c r="G732" s="19">
        <f t="shared" si="11"/>
        <v>0</v>
      </c>
      <c r="H732" s="18">
        <f>IF(B732=1,"",IF(AND(TrackingWorksheet!G737&lt;&gt;"",TrackingWorksheet!G737&lt;=WeeklySummary!$C$7),1,0)*D732)</f>
        <v>0</v>
      </c>
      <c r="I732" s="18">
        <f>IF(B732=1,"",IF(AND(TrackingWorksheet!H737&lt;&gt;"",TrackingWorksheet!H737&lt;=WeeklySummary!$C$7),1,0)*D732)</f>
        <v>0</v>
      </c>
      <c r="J732" s="51">
        <f>IF(B732=1,"",IF(AND(TrackingWorksheet!F737="",TrackingWorksheet!G737="", TrackingWorksheet!H737=""),1,0)*D732)</f>
        <v>0</v>
      </c>
      <c r="K732" s="51"/>
      <c r="L732" s="51"/>
      <c r="N732" s="51"/>
    </row>
    <row r="733" spans="2:14" x14ac:dyDescent="0.35">
      <c r="B733" s="25">
        <f>IF(AND(ISBLANK(TrackingWorksheet!B738),ISBLANK(TrackingWorksheet!C738),ISBLANK(TrackingWorksheet!F738),ISBLANK(TrackingWorksheet!#REF!),
ISBLANK(TrackingWorksheet!#REF!),ISBLANK(TrackingWorksheet!#REF!),ISBLANK(TrackingWorksheet!G738),
ISBLANK(TrackingWorksheet!H738)),1,0)</f>
        <v>0</v>
      </c>
      <c r="C733" s="11">
        <f>IF(B733=1,"",TrackingWorksheet!D738)</f>
        <v>0</v>
      </c>
      <c r="D733" s="19">
        <f>IF(B733=1,"",IF(AND(TrackingWorksheet!B738&lt;&gt;"",TrackingWorksheet!B738&lt;=WeeklySummary!$C$7,OR(TrackingWorksheet!C738="",TrackingWorksheet!C738&gt;=WeeklySummary!$C$6)),1,0))</f>
        <v>0</v>
      </c>
      <c r="E733" s="19">
        <f>IF(B733=1,"",IF(AND(TrackingWorksheet!F738&lt;&gt;"",TrackingWorksheet!F738&lt;=WeeklySummary!$C$7,WeeklySummary!$C$6-TrackingWorksheet!F738&lt;60),1,0)*D733)</f>
        <v>0</v>
      </c>
      <c r="F733" s="19">
        <f>IF(B733=1,"",IF(AND(TrackingWorksheet!F738&lt;&gt;"",TrackingWorksheet!F738&lt;=WeeklySummary!$C$7,TrackingWorksheet!F738&gt;$M$3),1,0)*D733)</f>
        <v>0</v>
      </c>
      <c r="G733" s="19">
        <f t="shared" si="11"/>
        <v>0</v>
      </c>
      <c r="H733" s="18">
        <f>IF(B733=1,"",IF(AND(TrackingWorksheet!G738&lt;&gt;"",TrackingWorksheet!G738&lt;=WeeklySummary!$C$7),1,0)*D733)</f>
        <v>0</v>
      </c>
      <c r="I733" s="18">
        <f>IF(B733=1,"",IF(AND(TrackingWorksheet!H738&lt;&gt;"",TrackingWorksheet!H738&lt;=WeeklySummary!$C$7),1,0)*D733)</f>
        <v>0</v>
      </c>
      <c r="J733" s="51">
        <f>IF(B733=1,"",IF(AND(TrackingWorksheet!F738="",TrackingWorksheet!G738="", TrackingWorksheet!H738=""),1,0)*D733)</f>
        <v>0</v>
      </c>
      <c r="K733" s="51"/>
      <c r="L733" s="51"/>
      <c r="N733" s="51"/>
    </row>
    <row r="734" spans="2:14" x14ac:dyDescent="0.35">
      <c r="B734" s="25">
        <f>IF(AND(ISBLANK(TrackingWorksheet!B739),ISBLANK(TrackingWorksheet!C739),ISBLANK(TrackingWorksheet!F739),ISBLANK(TrackingWorksheet!#REF!),
ISBLANK(TrackingWorksheet!#REF!),ISBLANK(TrackingWorksheet!#REF!),ISBLANK(TrackingWorksheet!G739),
ISBLANK(TrackingWorksheet!H739)),1,0)</f>
        <v>0</v>
      </c>
      <c r="C734" s="11">
        <f>IF(B734=1,"",TrackingWorksheet!D739)</f>
        <v>0</v>
      </c>
      <c r="D734" s="19">
        <f>IF(B734=1,"",IF(AND(TrackingWorksheet!B739&lt;&gt;"",TrackingWorksheet!B739&lt;=WeeklySummary!$C$7,OR(TrackingWorksheet!C739="",TrackingWorksheet!C739&gt;=WeeklySummary!$C$6)),1,0))</f>
        <v>0</v>
      </c>
      <c r="E734" s="19">
        <f>IF(B734=1,"",IF(AND(TrackingWorksheet!F739&lt;&gt;"",TrackingWorksheet!F739&lt;=WeeklySummary!$C$7,WeeklySummary!$C$6-TrackingWorksheet!F739&lt;60),1,0)*D734)</f>
        <v>0</v>
      </c>
      <c r="F734" s="19">
        <f>IF(B734=1,"",IF(AND(TrackingWorksheet!F739&lt;&gt;"",TrackingWorksheet!F739&lt;=WeeklySummary!$C$7,TrackingWorksheet!F739&gt;$M$3),1,0)*D734)</f>
        <v>0</v>
      </c>
      <c r="G734" s="19">
        <f t="shared" si="11"/>
        <v>0</v>
      </c>
      <c r="H734" s="18">
        <f>IF(B734=1,"",IF(AND(TrackingWorksheet!G739&lt;&gt;"",TrackingWorksheet!G739&lt;=WeeklySummary!$C$7),1,0)*D734)</f>
        <v>0</v>
      </c>
      <c r="I734" s="18">
        <f>IF(B734=1,"",IF(AND(TrackingWorksheet!H739&lt;&gt;"",TrackingWorksheet!H739&lt;=WeeklySummary!$C$7),1,0)*D734)</f>
        <v>0</v>
      </c>
      <c r="J734" s="51">
        <f>IF(B734=1,"",IF(AND(TrackingWorksheet!F739="",TrackingWorksheet!G739="", TrackingWorksheet!H739=""),1,0)*D734)</f>
        <v>0</v>
      </c>
      <c r="K734" s="51"/>
      <c r="L734" s="51"/>
      <c r="N734" s="51"/>
    </row>
    <row r="735" spans="2:14" x14ac:dyDescent="0.35">
      <c r="B735" s="25">
        <f>IF(AND(ISBLANK(TrackingWorksheet!B740),ISBLANK(TrackingWorksheet!C740),ISBLANK(TrackingWorksheet!F740),ISBLANK(TrackingWorksheet!#REF!),
ISBLANK(TrackingWorksheet!#REF!),ISBLANK(TrackingWorksheet!#REF!),ISBLANK(TrackingWorksheet!G740),
ISBLANK(TrackingWorksheet!H740)),1,0)</f>
        <v>0</v>
      </c>
      <c r="C735" s="11">
        <f>IF(B735=1,"",TrackingWorksheet!D740)</f>
        <v>0</v>
      </c>
      <c r="D735" s="19">
        <f>IF(B735=1,"",IF(AND(TrackingWorksheet!B740&lt;&gt;"",TrackingWorksheet!B740&lt;=WeeklySummary!$C$7,OR(TrackingWorksheet!C740="",TrackingWorksheet!C740&gt;=WeeklySummary!$C$6)),1,0))</f>
        <v>0</v>
      </c>
      <c r="E735" s="19">
        <f>IF(B735=1,"",IF(AND(TrackingWorksheet!F740&lt;&gt;"",TrackingWorksheet!F740&lt;=WeeklySummary!$C$7,WeeklySummary!$C$6-TrackingWorksheet!F740&lt;60),1,0)*D735)</f>
        <v>0</v>
      </c>
      <c r="F735" s="19">
        <f>IF(B735=1,"",IF(AND(TrackingWorksheet!F740&lt;&gt;"",TrackingWorksheet!F740&lt;=WeeklySummary!$C$7,TrackingWorksheet!F740&gt;$M$3),1,0)*D735)</f>
        <v>0</v>
      </c>
      <c r="G735" s="19">
        <f t="shared" si="11"/>
        <v>0</v>
      </c>
      <c r="H735" s="18">
        <f>IF(B735=1,"",IF(AND(TrackingWorksheet!G740&lt;&gt;"",TrackingWorksheet!G740&lt;=WeeklySummary!$C$7),1,0)*D735)</f>
        <v>0</v>
      </c>
      <c r="I735" s="18">
        <f>IF(B735=1,"",IF(AND(TrackingWorksheet!H740&lt;&gt;"",TrackingWorksheet!H740&lt;=WeeklySummary!$C$7),1,0)*D735)</f>
        <v>0</v>
      </c>
      <c r="J735" s="51">
        <f>IF(B735=1,"",IF(AND(TrackingWorksheet!F740="",TrackingWorksheet!G740="", TrackingWorksheet!H740=""),1,0)*D735)</f>
        <v>0</v>
      </c>
      <c r="K735" s="51"/>
      <c r="L735" s="51"/>
      <c r="N735" s="51"/>
    </row>
    <row r="736" spans="2:14" x14ac:dyDescent="0.35">
      <c r="B736" s="25">
        <f>IF(AND(ISBLANK(TrackingWorksheet!B741),ISBLANK(TrackingWorksheet!C741),ISBLANK(TrackingWorksheet!F741),ISBLANK(TrackingWorksheet!#REF!),
ISBLANK(TrackingWorksheet!#REF!),ISBLANK(TrackingWorksheet!#REF!),ISBLANK(TrackingWorksheet!G741),
ISBLANK(TrackingWorksheet!H741)),1,0)</f>
        <v>0</v>
      </c>
      <c r="C736" s="11">
        <f>IF(B736=1,"",TrackingWorksheet!D741)</f>
        <v>0</v>
      </c>
      <c r="D736" s="19">
        <f>IF(B736=1,"",IF(AND(TrackingWorksheet!B741&lt;&gt;"",TrackingWorksheet!B741&lt;=WeeklySummary!$C$7,OR(TrackingWorksheet!C741="",TrackingWorksheet!C741&gt;=WeeklySummary!$C$6)),1,0))</f>
        <v>0</v>
      </c>
      <c r="E736" s="19">
        <f>IF(B736=1,"",IF(AND(TrackingWorksheet!F741&lt;&gt;"",TrackingWorksheet!F741&lt;=WeeklySummary!$C$7,WeeklySummary!$C$6-TrackingWorksheet!F741&lt;60),1,0)*D736)</f>
        <v>0</v>
      </c>
      <c r="F736" s="19">
        <f>IF(B736=1,"",IF(AND(TrackingWorksheet!F741&lt;&gt;"",TrackingWorksheet!F741&lt;=WeeklySummary!$C$7,TrackingWorksheet!F741&gt;$M$3),1,0)*D736)</f>
        <v>0</v>
      </c>
      <c r="G736" s="19">
        <f t="shared" si="11"/>
        <v>0</v>
      </c>
      <c r="H736" s="18">
        <f>IF(B736=1,"",IF(AND(TrackingWorksheet!G741&lt;&gt;"",TrackingWorksheet!G741&lt;=WeeklySummary!$C$7),1,0)*D736)</f>
        <v>0</v>
      </c>
      <c r="I736" s="18">
        <f>IF(B736=1,"",IF(AND(TrackingWorksheet!H741&lt;&gt;"",TrackingWorksheet!H741&lt;=WeeklySummary!$C$7),1,0)*D736)</f>
        <v>0</v>
      </c>
      <c r="J736" s="51">
        <f>IF(B736=1,"",IF(AND(TrackingWorksheet!F741="",TrackingWorksheet!G741="", TrackingWorksheet!H741=""),1,0)*D736)</f>
        <v>0</v>
      </c>
      <c r="K736" s="51"/>
      <c r="L736" s="51"/>
      <c r="N736" s="51"/>
    </row>
    <row r="737" spans="2:14" x14ac:dyDescent="0.35">
      <c r="B737" s="25">
        <f>IF(AND(ISBLANK(TrackingWorksheet!B742),ISBLANK(TrackingWorksheet!C742),ISBLANK(TrackingWorksheet!F742),ISBLANK(TrackingWorksheet!#REF!),
ISBLANK(TrackingWorksheet!#REF!),ISBLANK(TrackingWorksheet!#REF!),ISBLANK(TrackingWorksheet!G742),
ISBLANK(TrackingWorksheet!H742)),1,0)</f>
        <v>0</v>
      </c>
      <c r="C737" s="11">
        <f>IF(B737=1,"",TrackingWorksheet!D742)</f>
        <v>0</v>
      </c>
      <c r="D737" s="19">
        <f>IF(B737=1,"",IF(AND(TrackingWorksheet!B742&lt;&gt;"",TrackingWorksheet!B742&lt;=WeeklySummary!$C$7,OR(TrackingWorksheet!C742="",TrackingWorksheet!C742&gt;=WeeklySummary!$C$6)),1,0))</f>
        <v>0</v>
      </c>
      <c r="E737" s="19">
        <f>IF(B737=1,"",IF(AND(TrackingWorksheet!F742&lt;&gt;"",TrackingWorksheet!F742&lt;=WeeklySummary!$C$7,WeeklySummary!$C$6-TrackingWorksheet!F742&lt;60),1,0)*D737)</f>
        <v>0</v>
      </c>
      <c r="F737" s="19">
        <f>IF(B737=1,"",IF(AND(TrackingWorksheet!F742&lt;&gt;"",TrackingWorksheet!F742&lt;=WeeklySummary!$C$7,TrackingWorksheet!F742&gt;$M$3),1,0)*D737)</f>
        <v>0</v>
      </c>
      <c r="G737" s="19">
        <f t="shared" si="11"/>
        <v>0</v>
      </c>
      <c r="H737" s="18">
        <f>IF(B737=1,"",IF(AND(TrackingWorksheet!G742&lt;&gt;"",TrackingWorksheet!G742&lt;=WeeklySummary!$C$7),1,0)*D737)</f>
        <v>0</v>
      </c>
      <c r="I737" s="18">
        <f>IF(B737=1,"",IF(AND(TrackingWorksheet!H742&lt;&gt;"",TrackingWorksheet!H742&lt;=WeeklySummary!$C$7),1,0)*D737)</f>
        <v>0</v>
      </c>
      <c r="J737" s="51">
        <f>IF(B737=1,"",IF(AND(TrackingWorksheet!F742="",TrackingWorksheet!G742="", TrackingWorksheet!H742=""),1,0)*D737)</f>
        <v>0</v>
      </c>
      <c r="K737" s="51"/>
      <c r="L737" s="51"/>
      <c r="N737" s="51"/>
    </row>
    <row r="738" spans="2:14" x14ac:dyDescent="0.35">
      <c r="B738" s="25">
        <f>IF(AND(ISBLANK(TrackingWorksheet!B743),ISBLANK(TrackingWorksheet!C743),ISBLANK(TrackingWorksheet!F743),ISBLANK(TrackingWorksheet!#REF!),
ISBLANK(TrackingWorksheet!#REF!),ISBLANK(TrackingWorksheet!#REF!),ISBLANK(TrackingWorksheet!G743),
ISBLANK(TrackingWorksheet!H743)),1,0)</f>
        <v>0</v>
      </c>
      <c r="C738" s="11">
        <f>IF(B738=1,"",TrackingWorksheet!D743)</f>
        <v>0</v>
      </c>
      <c r="D738" s="19">
        <f>IF(B738=1,"",IF(AND(TrackingWorksheet!B743&lt;&gt;"",TrackingWorksheet!B743&lt;=WeeklySummary!$C$7,OR(TrackingWorksheet!C743="",TrackingWorksheet!C743&gt;=WeeklySummary!$C$6)),1,0))</f>
        <v>0</v>
      </c>
      <c r="E738" s="19">
        <f>IF(B738=1,"",IF(AND(TrackingWorksheet!F743&lt;&gt;"",TrackingWorksheet!F743&lt;=WeeklySummary!$C$7,WeeklySummary!$C$6-TrackingWorksheet!F743&lt;60),1,0)*D738)</f>
        <v>0</v>
      </c>
      <c r="F738" s="19">
        <f>IF(B738=1,"",IF(AND(TrackingWorksheet!F743&lt;&gt;"",TrackingWorksheet!F743&lt;=WeeklySummary!$C$7,TrackingWorksheet!F743&gt;$M$3),1,0)*D738)</f>
        <v>0</v>
      </c>
      <c r="G738" s="19">
        <f t="shared" si="11"/>
        <v>0</v>
      </c>
      <c r="H738" s="18">
        <f>IF(B738=1,"",IF(AND(TrackingWorksheet!G743&lt;&gt;"",TrackingWorksheet!G743&lt;=WeeklySummary!$C$7),1,0)*D738)</f>
        <v>0</v>
      </c>
      <c r="I738" s="18">
        <f>IF(B738=1,"",IF(AND(TrackingWorksheet!H743&lt;&gt;"",TrackingWorksheet!H743&lt;=WeeklySummary!$C$7),1,0)*D738)</f>
        <v>0</v>
      </c>
      <c r="J738" s="51">
        <f>IF(B738=1,"",IF(AND(TrackingWorksheet!F743="",TrackingWorksheet!G743="", TrackingWorksheet!H743=""),1,0)*D738)</f>
        <v>0</v>
      </c>
      <c r="K738" s="51"/>
      <c r="L738" s="51"/>
      <c r="N738" s="51"/>
    </row>
    <row r="739" spans="2:14" x14ac:dyDescent="0.35">
      <c r="B739" s="25">
        <f>IF(AND(ISBLANK(TrackingWorksheet!B744),ISBLANK(TrackingWorksheet!C744),ISBLANK(TrackingWorksheet!F744),ISBLANK(TrackingWorksheet!#REF!),
ISBLANK(TrackingWorksheet!#REF!),ISBLANK(TrackingWorksheet!#REF!),ISBLANK(TrackingWorksheet!G744),
ISBLANK(TrackingWorksheet!H744)),1,0)</f>
        <v>0</v>
      </c>
      <c r="C739" s="11">
        <f>IF(B739=1,"",TrackingWorksheet!D744)</f>
        <v>0</v>
      </c>
      <c r="D739" s="19">
        <f>IF(B739=1,"",IF(AND(TrackingWorksheet!B744&lt;&gt;"",TrackingWorksheet!B744&lt;=WeeklySummary!$C$7,OR(TrackingWorksheet!C744="",TrackingWorksheet!C744&gt;=WeeklySummary!$C$6)),1,0))</f>
        <v>0</v>
      </c>
      <c r="E739" s="19">
        <f>IF(B739=1,"",IF(AND(TrackingWorksheet!F744&lt;&gt;"",TrackingWorksheet!F744&lt;=WeeklySummary!$C$7,WeeklySummary!$C$6-TrackingWorksheet!F744&lt;60),1,0)*D739)</f>
        <v>0</v>
      </c>
      <c r="F739" s="19">
        <f>IF(B739=1,"",IF(AND(TrackingWorksheet!F744&lt;&gt;"",TrackingWorksheet!F744&lt;=WeeklySummary!$C$7,TrackingWorksheet!F744&gt;$M$3),1,0)*D739)</f>
        <v>0</v>
      </c>
      <c r="G739" s="19">
        <f t="shared" si="11"/>
        <v>0</v>
      </c>
      <c r="H739" s="18">
        <f>IF(B739=1,"",IF(AND(TrackingWorksheet!G744&lt;&gt;"",TrackingWorksheet!G744&lt;=WeeklySummary!$C$7),1,0)*D739)</f>
        <v>0</v>
      </c>
      <c r="I739" s="18">
        <f>IF(B739=1,"",IF(AND(TrackingWorksheet!H744&lt;&gt;"",TrackingWorksheet!H744&lt;=WeeklySummary!$C$7),1,0)*D739)</f>
        <v>0</v>
      </c>
      <c r="J739" s="51">
        <f>IF(B739=1,"",IF(AND(TrackingWorksheet!F744="",TrackingWorksheet!G744="", TrackingWorksheet!H744=""),1,0)*D739)</f>
        <v>0</v>
      </c>
      <c r="K739" s="51"/>
      <c r="L739" s="51"/>
      <c r="N739" s="51"/>
    </row>
    <row r="740" spans="2:14" x14ac:dyDescent="0.35">
      <c r="B740" s="25">
        <f>IF(AND(ISBLANK(TrackingWorksheet!B745),ISBLANK(TrackingWorksheet!C745),ISBLANK(TrackingWorksheet!F745),ISBLANK(TrackingWorksheet!#REF!),
ISBLANK(TrackingWorksheet!#REF!),ISBLANK(TrackingWorksheet!#REF!),ISBLANK(TrackingWorksheet!G745),
ISBLANK(TrackingWorksheet!H745)),1,0)</f>
        <v>0</v>
      </c>
      <c r="C740" s="11">
        <f>IF(B740=1,"",TrackingWorksheet!D745)</f>
        <v>0</v>
      </c>
      <c r="D740" s="19">
        <f>IF(B740=1,"",IF(AND(TrackingWorksheet!B745&lt;&gt;"",TrackingWorksheet!B745&lt;=WeeklySummary!$C$7,OR(TrackingWorksheet!C745="",TrackingWorksheet!C745&gt;=WeeklySummary!$C$6)),1,0))</f>
        <v>0</v>
      </c>
      <c r="E740" s="19">
        <f>IF(B740=1,"",IF(AND(TrackingWorksheet!F745&lt;&gt;"",TrackingWorksheet!F745&lt;=WeeklySummary!$C$7,WeeklySummary!$C$6-TrackingWorksheet!F745&lt;60),1,0)*D740)</f>
        <v>0</v>
      </c>
      <c r="F740" s="19">
        <f>IF(B740=1,"",IF(AND(TrackingWorksheet!F745&lt;&gt;"",TrackingWorksheet!F745&lt;=WeeklySummary!$C$7,TrackingWorksheet!F745&gt;$M$3),1,0)*D740)</f>
        <v>0</v>
      </c>
      <c r="G740" s="19">
        <f t="shared" si="11"/>
        <v>0</v>
      </c>
      <c r="H740" s="18">
        <f>IF(B740=1,"",IF(AND(TrackingWorksheet!G745&lt;&gt;"",TrackingWorksheet!G745&lt;=WeeklySummary!$C$7),1,0)*D740)</f>
        <v>0</v>
      </c>
      <c r="I740" s="18">
        <f>IF(B740=1,"",IF(AND(TrackingWorksheet!H745&lt;&gt;"",TrackingWorksheet!H745&lt;=WeeklySummary!$C$7),1,0)*D740)</f>
        <v>0</v>
      </c>
      <c r="J740" s="51">
        <f>IF(B740=1,"",IF(AND(TrackingWorksheet!F745="",TrackingWorksheet!G745="", TrackingWorksheet!H745=""),1,0)*D740)</f>
        <v>0</v>
      </c>
      <c r="K740" s="51"/>
      <c r="L740" s="51"/>
      <c r="N740" s="51"/>
    </row>
    <row r="741" spans="2:14" x14ac:dyDescent="0.35">
      <c r="B741" s="25">
        <f>IF(AND(ISBLANK(TrackingWorksheet!B746),ISBLANK(TrackingWorksheet!C746),ISBLANK(TrackingWorksheet!F746),ISBLANK(TrackingWorksheet!#REF!),
ISBLANK(TrackingWorksheet!#REF!),ISBLANK(TrackingWorksheet!#REF!),ISBLANK(TrackingWorksheet!G746),
ISBLANK(TrackingWorksheet!H746)),1,0)</f>
        <v>0</v>
      </c>
      <c r="C741" s="11">
        <f>IF(B741=1,"",TrackingWorksheet!D746)</f>
        <v>0</v>
      </c>
      <c r="D741" s="19">
        <f>IF(B741=1,"",IF(AND(TrackingWorksheet!B746&lt;&gt;"",TrackingWorksheet!B746&lt;=WeeklySummary!$C$7,OR(TrackingWorksheet!C746="",TrackingWorksheet!C746&gt;=WeeklySummary!$C$6)),1,0))</f>
        <v>0</v>
      </c>
      <c r="E741" s="19">
        <f>IF(B741=1,"",IF(AND(TrackingWorksheet!F746&lt;&gt;"",TrackingWorksheet!F746&lt;=WeeklySummary!$C$7,WeeklySummary!$C$6-TrackingWorksheet!F746&lt;60),1,0)*D741)</f>
        <v>0</v>
      </c>
      <c r="F741" s="19">
        <f>IF(B741=1,"",IF(AND(TrackingWorksheet!F746&lt;&gt;"",TrackingWorksheet!F746&lt;=WeeklySummary!$C$7,TrackingWorksheet!F746&gt;$M$3),1,0)*D741)</f>
        <v>0</v>
      </c>
      <c r="G741" s="19">
        <f t="shared" si="11"/>
        <v>0</v>
      </c>
      <c r="H741" s="18">
        <f>IF(B741=1,"",IF(AND(TrackingWorksheet!G746&lt;&gt;"",TrackingWorksheet!G746&lt;=WeeklySummary!$C$7),1,0)*D741)</f>
        <v>0</v>
      </c>
      <c r="I741" s="18">
        <f>IF(B741=1,"",IF(AND(TrackingWorksheet!H746&lt;&gt;"",TrackingWorksheet!H746&lt;=WeeklySummary!$C$7),1,0)*D741)</f>
        <v>0</v>
      </c>
      <c r="J741" s="51">
        <f>IF(B741=1,"",IF(AND(TrackingWorksheet!F746="",TrackingWorksheet!G746="", TrackingWorksheet!H746=""),1,0)*D741)</f>
        <v>0</v>
      </c>
      <c r="K741" s="51"/>
      <c r="L741" s="51"/>
      <c r="N741" s="51"/>
    </row>
    <row r="742" spans="2:14" x14ac:dyDescent="0.35">
      <c r="B742" s="25">
        <f>IF(AND(ISBLANK(TrackingWorksheet!B747),ISBLANK(TrackingWorksheet!C747),ISBLANK(TrackingWorksheet!F747),ISBLANK(TrackingWorksheet!#REF!),
ISBLANK(TrackingWorksheet!#REF!),ISBLANK(TrackingWorksheet!#REF!),ISBLANK(TrackingWorksheet!G747),
ISBLANK(TrackingWorksheet!H747)),1,0)</f>
        <v>0</v>
      </c>
      <c r="C742" s="11">
        <f>IF(B742=1,"",TrackingWorksheet!D747)</f>
        <v>0</v>
      </c>
      <c r="D742" s="19">
        <f>IF(B742=1,"",IF(AND(TrackingWorksheet!B747&lt;&gt;"",TrackingWorksheet!B747&lt;=WeeklySummary!$C$7,OR(TrackingWorksheet!C747="",TrackingWorksheet!C747&gt;=WeeklySummary!$C$6)),1,0))</f>
        <v>0</v>
      </c>
      <c r="E742" s="19">
        <f>IF(B742=1,"",IF(AND(TrackingWorksheet!F747&lt;&gt;"",TrackingWorksheet!F747&lt;=WeeklySummary!$C$7,WeeklySummary!$C$6-TrackingWorksheet!F747&lt;60),1,0)*D742)</f>
        <v>0</v>
      </c>
      <c r="F742" s="19">
        <f>IF(B742=1,"",IF(AND(TrackingWorksheet!F747&lt;&gt;"",TrackingWorksheet!F747&lt;=WeeklySummary!$C$7,TrackingWorksheet!F747&gt;$M$3),1,0)*D742)</f>
        <v>0</v>
      </c>
      <c r="G742" s="19">
        <f t="shared" si="11"/>
        <v>0</v>
      </c>
      <c r="H742" s="18">
        <f>IF(B742=1,"",IF(AND(TrackingWorksheet!G747&lt;&gt;"",TrackingWorksheet!G747&lt;=WeeklySummary!$C$7),1,0)*D742)</f>
        <v>0</v>
      </c>
      <c r="I742" s="18">
        <f>IF(B742=1,"",IF(AND(TrackingWorksheet!H747&lt;&gt;"",TrackingWorksheet!H747&lt;=WeeklySummary!$C$7),1,0)*D742)</f>
        <v>0</v>
      </c>
      <c r="J742" s="51">
        <f>IF(B742=1,"",IF(AND(TrackingWorksheet!F747="",TrackingWorksheet!G747="", TrackingWorksheet!H747=""),1,0)*D742)</f>
        <v>0</v>
      </c>
      <c r="K742" s="51"/>
      <c r="L742" s="51"/>
      <c r="N742" s="51"/>
    </row>
    <row r="743" spans="2:14" x14ac:dyDescent="0.35">
      <c r="B743" s="25">
        <f>IF(AND(ISBLANK(TrackingWorksheet!B748),ISBLANK(TrackingWorksheet!C748),ISBLANK(TrackingWorksheet!F748),ISBLANK(TrackingWorksheet!#REF!),
ISBLANK(TrackingWorksheet!#REF!),ISBLANK(TrackingWorksheet!#REF!),ISBLANK(TrackingWorksheet!G748),
ISBLANK(TrackingWorksheet!H748)),1,0)</f>
        <v>0</v>
      </c>
      <c r="C743" s="11">
        <f>IF(B743=1,"",TrackingWorksheet!D748)</f>
        <v>0</v>
      </c>
      <c r="D743" s="19">
        <f>IF(B743=1,"",IF(AND(TrackingWorksheet!B748&lt;&gt;"",TrackingWorksheet!B748&lt;=WeeklySummary!$C$7,OR(TrackingWorksheet!C748="",TrackingWorksheet!C748&gt;=WeeklySummary!$C$6)),1,0))</f>
        <v>0</v>
      </c>
      <c r="E743" s="19">
        <f>IF(B743=1,"",IF(AND(TrackingWorksheet!F748&lt;&gt;"",TrackingWorksheet!F748&lt;=WeeklySummary!$C$7,WeeklySummary!$C$6-TrackingWorksheet!F748&lt;60),1,0)*D743)</f>
        <v>0</v>
      </c>
      <c r="F743" s="19">
        <f>IF(B743=1,"",IF(AND(TrackingWorksheet!F748&lt;&gt;"",TrackingWorksheet!F748&lt;=WeeklySummary!$C$7,TrackingWorksheet!F748&gt;$M$3),1,0)*D743)</f>
        <v>0</v>
      </c>
      <c r="G743" s="19">
        <f t="shared" si="11"/>
        <v>0</v>
      </c>
      <c r="H743" s="18">
        <f>IF(B743=1,"",IF(AND(TrackingWorksheet!G748&lt;&gt;"",TrackingWorksheet!G748&lt;=WeeklySummary!$C$7),1,0)*D743)</f>
        <v>0</v>
      </c>
      <c r="I743" s="18">
        <f>IF(B743=1,"",IF(AND(TrackingWorksheet!H748&lt;&gt;"",TrackingWorksheet!H748&lt;=WeeklySummary!$C$7),1,0)*D743)</f>
        <v>0</v>
      </c>
      <c r="J743" s="51">
        <f>IF(B743=1,"",IF(AND(TrackingWorksheet!F748="",TrackingWorksheet!G748="", TrackingWorksheet!H748=""),1,0)*D743)</f>
        <v>0</v>
      </c>
      <c r="K743" s="51"/>
      <c r="L743" s="51"/>
      <c r="N743" s="51"/>
    </row>
    <row r="744" spans="2:14" x14ac:dyDescent="0.35">
      <c r="B744" s="25">
        <f>IF(AND(ISBLANK(TrackingWorksheet!B749),ISBLANK(TrackingWorksheet!C749),ISBLANK(TrackingWorksheet!F749),ISBLANK(TrackingWorksheet!#REF!),
ISBLANK(TrackingWorksheet!#REF!),ISBLANK(TrackingWorksheet!#REF!),ISBLANK(TrackingWorksheet!G749),
ISBLANK(TrackingWorksheet!H749)),1,0)</f>
        <v>0</v>
      </c>
      <c r="C744" s="11">
        <f>IF(B744=1,"",TrackingWorksheet!D749)</f>
        <v>0</v>
      </c>
      <c r="D744" s="19">
        <f>IF(B744=1,"",IF(AND(TrackingWorksheet!B749&lt;&gt;"",TrackingWorksheet!B749&lt;=WeeklySummary!$C$7,OR(TrackingWorksheet!C749="",TrackingWorksheet!C749&gt;=WeeklySummary!$C$6)),1,0))</f>
        <v>0</v>
      </c>
      <c r="E744" s="19">
        <f>IF(B744=1,"",IF(AND(TrackingWorksheet!F749&lt;&gt;"",TrackingWorksheet!F749&lt;=WeeklySummary!$C$7,WeeklySummary!$C$6-TrackingWorksheet!F749&lt;60),1,0)*D744)</f>
        <v>0</v>
      </c>
      <c r="F744" s="19">
        <f>IF(B744=1,"",IF(AND(TrackingWorksheet!F749&lt;&gt;"",TrackingWorksheet!F749&lt;=WeeklySummary!$C$7,TrackingWorksheet!F749&gt;$M$3),1,0)*D744)</f>
        <v>0</v>
      </c>
      <c r="G744" s="19">
        <f t="shared" si="11"/>
        <v>0</v>
      </c>
      <c r="H744" s="18">
        <f>IF(B744=1,"",IF(AND(TrackingWorksheet!G749&lt;&gt;"",TrackingWorksheet!G749&lt;=WeeklySummary!$C$7),1,0)*D744)</f>
        <v>0</v>
      </c>
      <c r="I744" s="18">
        <f>IF(B744=1,"",IF(AND(TrackingWorksheet!H749&lt;&gt;"",TrackingWorksheet!H749&lt;=WeeklySummary!$C$7),1,0)*D744)</f>
        <v>0</v>
      </c>
      <c r="J744" s="51">
        <f>IF(B744=1,"",IF(AND(TrackingWorksheet!F749="",TrackingWorksheet!G749="", TrackingWorksheet!H749=""),1,0)*D744)</f>
        <v>0</v>
      </c>
      <c r="K744" s="51"/>
      <c r="L744" s="51"/>
      <c r="N744" s="51"/>
    </row>
    <row r="745" spans="2:14" x14ac:dyDescent="0.35">
      <c r="B745" s="25">
        <f>IF(AND(ISBLANK(TrackingWorksheet!B750),ISBLANK(TrackingWorksheet!C750),ISBLANK(TrackingWorksheet!F750),ISBLANK(TrackingWorksheet!#REF!),
ISBLANK(TrackingWorksheet!#REF!),ISBLANK(TrackingWorksheet!#REF!),ISBLANK(TrackingWorksheet!G750),
ISBLANK(TrackingWorksheet!H750)),1,0)</f>
        <v>0</v>
      </c>
      <c r="C745" s="11">
        <f>IF(B745=1,"",TrackingWorksheet!D750)</f>
        <v>0</v>
      </c>
      <c r="D745" s="19">
        <f>IF(B745=1,"",IF(AND(TrackingWorksheet!B750&lt;&gt;"",TrackingWorksheet!B750&lt;=WeeklySummary!$C$7,OR(TrackingWorksheet!C750="",TrackingWorksheet!C750&gt;=WeeklySummary!$C$6)),1,0))</f>
        <v>0</v>
      </c>
      <c r="E745" s="19">
        <f>IF(B745=1,"",IF(AND(TrackingWorksheet!F750&lt;&gt;"",TrackingWorksheet!F750&lt;=WeeklySummary!$C$7,WeeklySummary!$C$6-TrackingWorksheet!F750&lt;60),1,0)*D745)</f>
        <v>0</v>
      </c>
      <c r="F745" s="19">
        <f>IF(B745=1,"",IF(AND(TrackingWorksheet!F750&lt;&gt;"",TrackingWorksheet!F750&lt;=WeeklySummary!$C$7,TrackingWorksheet!F750&gt;$M$3),1,0)*D745)</f>
        <v>0</v>
      </c>
      <c r="G745" s="19">
        <f t="shared" si="11"/>
        <v>0</v>
      </c>
      <c r="H745" s="18">
        <f>IF(B745=1,"",IF(AND(TrackingWorksheet!G750&lt;&gt;"",TrackingWorksheet!G750&lt;=WeeklySummary!$C$7),1,0)*D745)</f>
        <v>0</v>
      </c>
      <c r="I745" s="18">
        <f>IF(B745=1,"",IF(AND(TrackingWorksheet!H750&lt;&gt;"",TrackingWorksheet!H750&lt;=WeeklySummary!$C$7),1,0)*D745)</f>
        <v>0</v>
      </c>
      <c r="J745" s="51">
        <f>IF(B745=1,"",IF(AND(TrackingWorksheet!F750="",TrackingWorksheet!G750="", TrackingWorksheet!H750=""),1,0)*D745)</f>
        <v>0</v>
      </c>
      <c r="K745" s="51"/>
      <c r="L745" s="51"/>
      <c r="N745" s="51"/>
    </row>
    <row r="746" spans="2:14" x14ac:dyDescent="0.35">
      <c r="B746" s="25">
        <f>IF(AND(ISBLANK(TrackingWorksheet!B751),ISBLANK(TrackingWorksheet!C751),ISBLANK(TrackingWorksheet!F751),ISBLANK(TrackingWorksheet!#REF!),
ISBLANK(TrackingWorksheet!#REF!),ISBLANK(TrackingWorksheet!#REF!),ISBLANK(TrackingWorksheet!G751),
ISBLANK(TrackingWorksheet!H751)),1,0)</f>
        <v>0</v>
      </c>
      <c r="C746" s="11">
        <f>IF(B746=1,"",TrackingWorksheet!D751)</f>
        <v>0</v>
      </c>
      <c r="D746" s="19">
        <f>IF(B746=1,"",IF(AND(TrackingWorksheet!B751&lt;&gt;"",TrackingWorksheet!B751&lt;=WeeklySummary!$C$7,OR(TrackingWorksheet!C751="",TrackingWorksheet!C751&gt;=WeeklySummary!$C$6)),1,0))</f>
        <v>0</v>
      </c>
      <c r="E746" s="19">
        <f>IF(B746=1,"",IF(AND(TrackingWorksheet!F751&lt;&gt;"",TrackingWorksheet!F751&lt;=WeeklySummary!$C$7,WeeklySummary!$C$6-TrackingWorksheet!F751&lt;60),1,0)*D746)</f>
        <v>0</v>
      </c>
      <c r="F746" s="19">
        <f>IF(B746=1,"",IF(AND(TrackingWorksheet!F751&lt;&gt;"",TrackingWorksheet!F751&lt;=WeeklySummary!$C$7,TrackingWorksheet!F751&gt;$M$3),1,0)*D746)</f>
        <v>0</v>
      </c>
      <c r="G746" s="19">
        <f t="shared" si="11"/>
        <v>0</v>
      </c>
      <c r="H746" s="18">
        <f>IF(B746=1,"",IF(AND(TrackingWorksheet!G751&lt;&gt;"",TrackingWorksheet!G751&lt;=WeeklySummary!$C$7),1,0)*D746)</f>
        <v>0</v>
      </c>
      <c r="I746" s="18">
        <f>IF(B746=1,"",IF(AND(TrackingWorksheet!H751&lt;&gt;"",TrackingWorksheet!H751&lt;=WeeklySummary!$C$7),1,0)*D746)</f>
        <v>0</v>
      </c>
      <c r="J746" s="51">
        <f>IF(B746=1,"",IF(AND(TrackingWorksheet!F751="",TrackingWorksheet!G751="", TrackingWorksheet!H751=""),1,0)*D746)</f>
        <v>0</v>
      </c>
      <c r="K746" s="51"/>
      <c r="L746" s="51"/>
      <c r="N746" s="51"/>
    </row>
    <row r="747" spans="2:14" x14ac:dyDescent="0.35">
      <c r="B747" s="25">
        <f>IF(AND(ISBLANK(TrackingWorksheet!B752),ISBLANK(TrackingWorksheet!C752),ISBLANK(TrackingWorksheet!F752),ISBLANK(TrackingWorksheet!#REF!),
ISBLANK(TrackingWorksheet!#REF!),ISBLANK(TrackingWorksheet!#REF!),ISBLANK(TrackingWorksheet!G752),
ISBLANK(TrackingWorksheet!H752)),1,0)</f>
        <v>0</v>
      </c>
      <c r="C747" s="11">
        <f>IF(B747=1,"",TrackingWorksheet!D752)</f>
        <v>0</v>
      </c>
      <c r="D747" s="19">
        <f>IF(B747=1,"",IF(AND(TrackingWorksheet!B752&lt;&gt;"",TrackingWorksheet!B752&lt;=WeeklySummary!$C$7,OR(TrackingWorksheet!C752="",TrackingWorksheet!C752&gt;=WeeklySummary!$C$6)),1,0))</f>
        <v>0</v>
      </c>
      <c r="E747" s="19">
        <f>IF(B747=1,"",IF(AND(TrackingWorksheet!F752&lt;&gt;"",TrackingWorksheet!F752&lt;=WeeklySummary!$C$7,WeeklySummary!$C$6-TrackingWorksheet!F752&lt;60),1,0)*D747)</f>
        <v>0</v>
      </c>
      <c r="F747" s="19">
        <f>IF(B747=1,"",IF(AND(TrackingWorksheet!F752&lt;&gt;"",TrackingWorksheet!F752&lt;=WeeklySummary!$C$7,TrackingWorksheet!F752&gt;$M$3),1,0)*D747)</f>
        <v>0</v>
      </c>
      <c r="G747" s="19">
        <f t="shared" si="11"/>
        <v>0</v>
      </c>
      <c r="H747" s="18">
        <f>IF(B747=1,"",IF(AND(TrackingWorksheet!G752&lt;&gt;"",TrackingWorksheet!G752&lt;=WeeklySummary!$C$7),1,0)*D747)</f>
        <v>0</v>
      </c>
      <c r="I747" s="18">
        <f>IF(B747=1,"",IF(AND(TrackingWorksheet!H752&lt;&gt;"",TrackingWorksheet!H752&lt;=WeeklySummary!$C$7),1,0)*D747)</f>
        <v>0</v>
      </c>
      <c r="J747" s="51">
        <f>IF(B747=1,"",IF(AND(TrackingWorksheet!F752="",TrackingWorksheet!G752="", TrackingWorksheet!H752=""),1,0)*D747)</f>
        <v>0</v>
      </c>
      <c r="K747" s="51"/>
      <c r="L747" s="51"/>
      <c r="N747" s="51"/>
    </row>
    <row r="748" spans="2:14" x14ac:dyDescent="0.35">
      <c r="B748" s="25">
        <f>IF(AND(ISBLANK(TrackingWorksheet!B753),ISBLANK(TrackingWorksheet!C753),ISBLANK(TrackingWorksheet!F753),ISBLANK(TrackingWorksheet!#REF!),
ISBLANK(TrackingWorksheet!#REF!),ISBLANK(TrackingWorksheet!#REF!),ISBLANK(TrackingWorksheet!G753),
ISBLANK(TrackingWorksheet!H753)),1,0)</f>
        <v>0</v>
      </c>
      <c r="C748" s="11">
        <f>IF(B748=1,"",TrackingWorksheet!D753)</f>
        <v>0</v>
      </c>
      <c r="D748" s="19">
        <f>IF(B748=1,"",IF(AND(TrackingWorksheet!B753&lt;&gt;"",TrackingWorksheet!B753&lt;=WeeklySummary!$C$7,OR(TrackingWorksheet!C753="",TrackingWorksheet!C753&gt;=WeeklySummary!$C$6)),1,0))</f>
        <v>0</v>
      </c>
      <c r="E748" s="19">
        <f>IF(B748=1,"",IF(AND(TrackingWorksheet!F753&lt;&gt;"",TrackingWorksheet!F753&lt;=WeeklySummary!$C$7,WeeklySummary!$C$6-TrackingWorksheet!F753&lt;60),1,0)*D748)</f>
        <v>0</v>
      </c>
      <c r="F748" s="19">
        <f>IF(B748=1,"",IF(AND(TrackingWorksheet!F753&lt;&gt;"",TrackingWorksheet!F753&lt;=WeeklySummary!$C$7,TrackingWorksheet!F753&gt;$M$3),1,0)*D748)</f>
        <v>0</v>
      </c>
      <c r="G748" s="19">
        <f t="shared" si="11"/>
        <v>0</v>
      </c>
      <c r="H748" s="18">
        <f>IF(B748=1,"",IF(AND(TrackingWorksheet!G753&lt;&gt;"",TrackingWorksheet!G753&lt;=WeeklySummary!$C$7),1,0)*D748)</f>
        <v>0</v>
      </c>
      <c r="I748" s="18">
        <f>IF(B748=1,"",IF(AND(TrackingWorksheet!H753&lt;&gt;"",TrackingWorksheet!H753&lt;=WeeklySummary!$C$7),1,0)*D748)</f>
        <v>0</v>
      </c>
      <c r="J748" s="51">
        <f>IF(B748=1,"",IF(AND(TrackingWorksheet!F753="",TrackingWorksheet!G753="", TrackingWorksheet!H753=""),1,0)*D748)</f>
        <v>0</v>
      </c>
      <c r="K748" s="51"/>
      <c r="L748" s="51"/>
      <c r="N748" s="51"/>
    </row>
    <row r="749" spans="2:14" x14ac:dyDescent="0.35">
      <c r="B749" s="25">
        <f>IF(AND(ISBLANK(TrackingWorksheet!B754),ISBLANK(TrackingWorksheet!C754),ISBLANK(TrackingWorksheet!F754),ISBLANK(TrackingWorksheet!#REF!),
ISBLANK(TrackingWorksheet!#REF!),ISBLANK(TrackingWorksheet!#REF!),ISBLANK(TrackingWorksheet!G754),
ISBLANK(TrackingWorksheet!H754)),1,0)</f>
        <v>0</v>
      </c>
      <c r="C749" s="11">
        <f>IF(B749=1,"",TrackingWorksheet!D754)</f>
        <v>0</v>
      </c>
      <c r="D749" s="19">
        <f>IF(B749=1,"",IF(AND(TrackingWorksheet!B754&lt;&gt;"",TrackingWorksheet!B754&lt;=WeeklySummary!$C$7,OR(TrackingWorksheet!C754="",TrackingWorksheet!C754&gt;=WeeklySummary!$C$6)),1,0))</f>
        <v>0</v>
      </c>
      <c r="E749" s="19">
        <f>IF(B749=1,"",IF(AND(TrackingWorksheet!F754&lt;&gt;"",TrackingWorksheet!F754&lt;=WeeklySummary!$C$7,WeeklySummary!$C$6-TrackingWorksheet!F754&lt;60),1,0)*D749)</f>
        <v>0</v>
      </c>
      <c r="F749" s="19">
        <f>IF(B749=1,"",IF(AND(TrackingWorksheet!F754&lt;&gt;"",TrackingWorksheet!F754&lt;=WeeklySummary!$C$7,TrackingWorksheet!F754&gt;$M$3),1,0)*D749)</f>
        <v>0</v>
      </c>
      <c r="G749" s="19">
        <f t="shared" si="11"/>
        <v>0</v>
      </c>
      <c r="H749" s="18">
        <f>IF(B749=1,"",IF(AND(TrackingWorksheet!G754&lt;&gt;"",TrackingWorksheet!G754&lt;=WeeklySummary!$C$7),1,0)*D749)</f>
        <v>0</v>
      </c>
      <c r="I749" s="18">
        <f>IF(B749=1,"",IF(AND(TrackingWorksheet!H754&lt;&gt;"",TrackingWorksheet!H754&lt;=WeeklySummary!$C$7),1,0)*D749)</f>
        <v>0</v>
      </c>
      <c r="J749" s="51">
        <f>IF(B749=1,"",IF(AND(TrackingWorksheet!F754="",TrackingWorksheet!G754="", TrackingWorksheet!H754=""),1,0)*D749)</f>
        <v>0</v>
      </c>
      <c r="K749" s="51"/>
      <c r="L749" s="51"/>
      <c r="N749" s="51"/>
    </row>
    <row r="750" spans="2:14" x14ac:dyDescent="0.35">
      <c r="B750" s="25">
        <f>IF(AND(ISBLANK(TrackingWorksheet!B755),ISBLANK(TrackingWorksheet!C755),ISBLANK(TrackingWorksheet!F755),ISBLANK(TrackingWorksheet!#REF!),
ISBLANK(TrackingWorksheet!#REF!),ISBLANK(TrackingWorksheet!#REF!),ISBLANK(TrackingWorksheet!G755),
ISBLANK(TrackingWorksheet!H755)),1,0)</f>
        <v>0</v>
      </c>
      <c r="C750" s="11">
        <f>IF(B750=1,"",TrackingWorksheet!D755)</f>
        <v>0</v>
      </c>
      <c r="D750" s="19">
        <f>IF(B750=1,"",IF(AND(TrackingWorksheet!B755&lt;&gt;"",TrackingWorksheet!B755&lt;=WeeklySummary!$C$7,OR(TrackingWorksheet!C755="",TrackingWorksheet!C755&gt;=WeeklySummary!$C$6)),1,0))</f>
        <v>0</v>
      </c>
      <c r="E750" s="19">
        <f>IF(B750=1,"",IF(AND(TrackingWorksheet!F755&lt;&gt;"",TrackingWorksheet!F755&lt;=WeeklySummary!$C$7,WeeklySummary!$C$6-TrackingWorksheet!F755&lt;60),1,0)*D750)</f>
        <v>0</v>
      </c>
      <c r="F750" s="19">
        <f>IF(B750=1,"",IF(AND(TrackingWorksheet!F755&lt;&gt;"",TrackingWorksheet!F755&lt;=WeeklySummary!$C$7,TrackingWorksheet!F755&gt;$M$3),1,0)*D750)</f>
        <v>0</v>
      </c>
      <c r="G750" s="19">
        <f t="shared" si="11"/>
        <v>0</v>
      </c>
      <c r="H750" s="18">
        <f>IF(B750=1,"",IF(AND(TrackingWorksheet!G755&lt;&gt;"",TrackingWorksheet!G755&lt;=WeeklySummary!$C$7),1,0)*D750)</f>
        <v>0</v>
      </c>
      <c r="I750" s="18">
        <f>IF(B750=1,"",IF(AND(TrackingWorksheet!H755&lt;&gt;"",TrackingWorksheet!H755&lt;=WeeklySummary!$C$7),1,0)*D750)</f>
        <v>0</v>
      </c>
      <c r="J750" s="51">
        <f>IF(B750=1,"",IF(AND(TrackingWorksheet!F755="",TrackingWorksheet!G755="", TrackingWorksheet!H755=""),1,0)*D750)</f>
        <v>0</v>
      </c>
      <c r="K750" s="51"/>
      <c r="L750" s="51"/>
      <c r="N750" s="51"/>
    </row>
    <row r="751" spans="2:14" x14ac:dyDescent="0.35">
      <c r="B751" s="25">
        <f>IF(AND(ISBLANK(TrackingWorksheet!B756),ISBLANK(TrackingWorksheet!C756),ISBLANK(TrackingWorksheet!F756),ISBLANK(TrackingWorksheet!#REF!),
ISBLANK(TrackingWorksheet!#REF!),ISBLANK(TrackingWorksheet!#REF!),ISBLANK(TrackingWorksheet!G756),
ISBLANK(TrackingWorksheet!H756)),1,0)</f>
        <v>0</v>
      </c>
      <c r="C751" s="11">
        <f>IF(B751=1,"",TrackingWorksheet!D756)</f>
        <v>0</v>
      </c>
      <c r="D751" s="19">
        <f>IF(B751=1,"",IF(AND(TrackingWorksheet!B756&lt;&gt;"",TrackingWorksheet!B756&lt;=WeeklySummary!$C$7,OR(TrackingWorksheet!C756="",TrackingWorksheet!C756&gt;=WeeklySummary!$C$6)),1,0))</f>
        <v>0</v>
      </c>
      <c r="E751" s="19">
        <f>IF(B751=1,"",IF(AND(TrackingWorksheet!F756&lt;&gt;"",TrackingWorksheet!F756&lt;=WeeklySummary!$C$7,WeeklySummary!$C$6-TrackingWorksheet!F756&lt;60),1,0)*D751)</f>
        <v>0</v>
      </c>
      <c r="F751" s="19">
        <f>IF(B751=1,"",IF(AND(TrackingWorksheet!F756&lt;&gt;"",TrackingWorksheet!F756&lt;=WeeklySummary!$C$7,TrackingWorksheet!F756&gt;$M$3),1,0)*D751)</f>
        <v>0</v>
      </c>
      <c r="G751" s="19">
        <f t="shared" si="11"/>
        <v>0</v>
      </c>
      <c r="H751" s="18">
        <f>IF(B751=1,"",IF(AND(TrackingWorksheet!G756&lt;&gt;"",TrackingWorksheet!G756&lt;=WeeklySummary!$C$7),1,0)*D751)</f>
        <v>0</v>
      </c>
      <c r="I751" s="18">
        <f>IF(B751=1,"",IF(AND(TrackingWorksheet!H756&lt;&gt;"",TrackingWorksheet!H756&lt;=WeeklySummary!$C$7),1,0)*D751)</f>
        <v>0</v>
      </c>
      <c r="J751" s="51">
        <f>IF(B751=1,"",IF(AND(TrackingWorksheet!F756="",TrackingWorksheet!G756="", TrackingWorksheet!H756=""),1,0)*D751)</f>
        <v>0</v>
      </c>
      <c r="K751" s="51"/>
      <c r="L751" s="51"/>
      <c r="N751" s="51"/>
    </row>
    <row r="752" spans="2:14" x14ac:dyDescent="0.35">
      <c r="B752" s="25">
        <f>IF(AND(ISBLANK(TrackingWorksheet!B757),ISBLANK(TrackingWorksheet!C757),ISBLANK(TrackingWorksheet!F757),ISBLANK(TrackingWorksheet!#REF!),
ISBLANK(TrackingWorksheet!#REF!),ISBLANK(TrackingWorksheet!#REF!),ISBLANK(TrackingWorksheet!G757),
ISBLANK(TrackingWorksheet!H757)),1,0)</f>
        <v>0</v>
      </c>
      <c r="C752" s="11">
        <f>IF(B752=1,"",TrackingWorksheet!D757)</f>
        <v>0</v>
      </c>
      <c r="D752" s="19">
        <f>IF(B752=1,"",IF(AND(TrackingWorksheet!B757&lt;&gt;"",TrackingWorksheet!B757&lt;=WeeklySummary!$C$7,OR(TrackingWorksheet!C757="",TrackingWorksheet!C757&gt;=WeeklySummary!$C$6)),1,0))</f>
        <v>0</v>
      </c>
      <c r="E752" s="19">
        <f>IF(B752=1,"",IF(AND(TrackingWorksheet!F757&lt;&gt;"",TrackingWorksheet!F757&lt;=WeeklySummary!$C$7,WeeklySummary!$C$6-TrackingWorksheet!F757&lt;60),1,0)*D752)</f>
        <v>0</v>
      </c>
      <c r="F752" s="19">
        <f>IF(B752=1,"",IF(AND(TrackingWorksheet!F757&lt;&gt;"",TrackingWorksheet!F757&lt;=WeeklySummary!$C$7,TrackingWorksheet!F757&gt;$M$3),1,0)*D752)</f>
        <v>0</v>
      </c>
      <c r="G752" s="19">
        <f t="shared" si="11"/>
        <v>0</v>
      </c>
      <c r="H752" s="18">
        <f>IF(B752=1,"",IF(AND(TrackingWorksheet!G757&lt;&gt;"",TrackingWorksheet!G757&lt;=WeeklySummary!$C$7),1,0)*D752)</f>
        <v>0</v>
      </c>
      <c r="I752" s="18">
        <f>IF(B752=1,"",IF(AND(TrackingWorksheet!H757&lt;&gt;"",TrackingWorksheet!H757&lt;=WeeklySummary!$C$7),1,0)*D752)</f>
        <v>0</v>
      </c>
      <c r="J752" s="51">
        <f>IF(B752=1,"",IF(AND(TrackingWorksheet!F757="",TrackingWorksheet!G757="", TrackingWorksheet!H757=""),1,0)*D752)</f>
        <v>0</v>
      </c>
      <c r="K752" s="51"/>
      <c r="L752" s="51"/>
      <c r="N752" s="51"/>
    </row>
    <row r="753" spans="2:14" x14ac:dyDescent="0.35">
      <c r="B753" s="25">
        <f>IF(AND(ISBLANK(TrackingWorksheet!B758),ISBLANK(TrackingWorksheet!C758),ISBLANK(TrackingWorksheet!F758),ISBLANK(TrackingWorksheet!#REF!),
ISBLANK(TrackingWorksheet!#REF!),ISBLANK(TrackingWorksheet!#REF!),ISBLANK(TrackingWorksheet!G758),
ISBLANK(TrackingWorksheet!H758)),1,0)</f>
        <v>0</v>
      </c>
      <c r="C753" s="11">
        <f>IF(B753=1,"",TrackingWorksheet!D758)</f>
        <v>0</v>
      </c>
      <c r="D753" s="19">
        <f>IF(B753=1,"",IF(AND(TrackingWorksheet!B758&lt;&gt;"",TrackingWorksheet!B758&lt;=WeeklySummary!$C$7,OR(TrackingWorksheet!C758="",TrackingWorksheet!C758&gt;=WeeklySummary!$C$6)),1,0))</f>
        <v>0</v>
      </c>
      <c r="E753" s="19">
        <f>IF(B753=1,"",IF(AND(TrackingWorksheet!F758&lt;&gt;"",TrackingWorksheet!F758&lt;=WeeklySummary!$C$7,WeeklySummary!$C$6-TrackingWorksheet!F758&lt;60),1,0)*D753)</f>
        <v>0</v>
      </c>
      <c r="F753" s="19">
        <f>IF(B753=1,"",IF(AND(TrackingWorksheet!F758&lt;&gt;"",TrackingWorksheet!F758&lt;=WeeklySummary!$C$7,TrackingWorksheet!F758&gt;$M$3),1,0)*D753)</f>
        <v>0</v>
      </c>
      <c r="G753" s="19">
        <f t="shared" si="11"/>
        <v>0</v>
      </c>
      <c r="H753" s="18">
        <f>IF(B753=1,"",IF(AND(TrackingWorksheet!G758&lt;&gt;"",TrackingWorksheet!G758&lt;=WeeklySummary!$C$7),1,0)*D753)</f>
        <v>0</v>
      </c>
      <c r="I753" s="18">
        <f>IF(B753=1,"",IF(AND(TrackingWorksheet!H758&lt;&gt;"",TrackingWorksheet!H758&lt;=WeeklySummary!$C$7),1,0)*D753)</f>
        <v>0</v>
      </c>
      <c r="J753" s="51">
        <f>IF(B753=1,"",IF(AND(TrackingWorksheet!F758="",TrackingWorksheet!G758="", TrackingWorksheet!H758=""),1,0)*D753)</f>
        <v>0</v>
      </c>
      <c r="K753" s="51"/>
      <c r="L753" s="51"/>
      <c r="N753" s="51"/>
    </row>
    <row r="754" spans="2:14" x14ac:dyDescent="0.35">
      <c r="B754" s="25">
        <f>IF(AND(ISBLANK(TrackingWorksheet!B759),ISBLANK(TrackingWorksheet!C759),ISBLANK(TrackingWorksheet!F759),ISBLANK(TrackingWorksheet!#REF!),
ISBLANK(TrackingWorksheet!#REF!),ISBLANK(TrackingWorksheet!#REF!),ISBLANK(TrackingWorksheet!G759),
ISBLANK(TrackingWorksheet!H759)),1,0)</f>
        <v>0</v>
      </c>
      <c r="C754" s="11">
        <f>IF(B754=1,"",TrackingWorksheet!D759)</f>
        <v>0</v>
      </c>
      <c r="D754" s="19">
        <f>IF(B754=1,"",IF(AND(TrackingWorksheet!B759&lt;&gt;"",TrackingWorksheet!B759&lt;=WeeklySummary!$C$7,OR(TrackingWorksheet!C759="",TrackingWorksheet!C759&gt;=WeeklySummary!$C$6)),1,0))</f>
        <v>0</v>
      </c>
      <c r="E754" s="19">
        <f>IF(B754=1,"",IF(AND(TrackingWorksheet!F759&lt;&gt;"",TrackingWorksheet!F759&lt;=WeeklySummary!$C$7,WeeklySummary!$C$6-TrackingWorksheet!F759&lt;60),1,0)*D754)</f>
        <v>0</v>
      </c>
      <c r="F754" s="19">
        <f>IF(B754=1,"",IF(AND(TrackingWorksheet!F759&lt;&gt;"",TrackingWorksheet!F759&lt;=WeeklySummary!$C$7,TrackingWorksheet!F759&gt;$M$3),1,0)*D754)</f>
        <v>0</v>
      </c>
      <c r="G754" s="19">
        <f t="shared" si="11"/>
        <v>0</v>
      </c>
      <c r="H754" s="18">
        <f>IF(B754=1,"",IF(AND(TrackingWorksheet!G759&lt;&gt;"",TrackingWorksheet!G759&lt;=WeeklySummary!$C$7),1,0)*D754)</f>
        <v>0</v>
      </c>
      <c r="I754" s="18">
        <f>IF(B754=1,"",IF(AND(TrackingWorksheet!H759&lt;&gt;"",TrackingWorksheet!H759&lt;=WeeklySummary!$C$7),1,0)*D754)</f>
        <v>0</v>
      </c>
      <c r="J754" s="51">
        <f>IF(B754=1,"",IF(AND(TrackingWorksheet!F759="",TrackingWorksheet!G759="", TrackingWorksheet!H759=""),1,0)*D754)</f>
        <v>0</v>
      </c>
      <c r="K754" s="51"/>
      <c r="L754" s="51"/>
      <c r="N754" s="51"/>
    </row>
    <row r="755" spans="2:14" x14ac:dyDescent="0.35">
      <c r="B755" s="25">
        <f>IF(AND(ISBLANK(TrackingWorksheet!B760),ISBLANK(TrackingWorksheet!C760),ISBLANK(TrackingWorksheet!F760),ISBLANK(TrackingWorksheet!#REF!),
ISBLANK(TrackingWorksheet!#REF!),ISBLANK(TrackingWorksheet!#REF!),ISBLANK(TrackingWorksheet!G760),
ISBLANK(TrackingWorksheet!H760)),1,0)</f>
        <v>0</v>
      </c>
      <c r="C755" s="11">
        <f>IF(B755=1,"",TrackingWorksheet!D760)</f>
        <v>0</v>
      </c>
      <c r="D755" s="19">
        <f>IF(B755=1,"",IF(AND(TrackingWorksheet!B760&lt;&gt;"",TrackingWorksheet!B760&lt;=WeeklySummary!$C$7,OR(TrackingWorksheet!C760="",TrackingWorksheet!C760&gt;=WeeklySummary!$C$6)),1,0))</f>
        <v>0</v>
      </c>
      <c r="E755" s="19">
        <f>IF(B755=1,"",IF(AND(TrackingWorksheet!F760&lt;&gt;"",TrackingWorksheet!F760&lt;=WeeklySummary!$C$7,WeeklySummary!$C$6-TrackingWorksheet!F760&lt;60),1,0)*D755)</f>
        <v>0</v>
      </c>
      <c r="F755" s="19">
        <f>IF(B755=1,"",IF(AND(TrackingWorksheet!F760&lt;&gt;"",TrackingWorksheet!F760&lt;=WeeklySummary!$C$7,TrackingWorksheet!F760&gt;$M$3),1,0)*D755)</f>
        <v>0</v>
      </c>
      <c r="G755" s="19">
        <f t="shared" si="11"/>
        <v>0</v>
      </c>
      <c r="H755" s="18">
        <f>IF(B755=1,"",IF(AND(TrackingWorksheet!G760&lt;&gt;"",TrackingWorksheet!G760&lt;=WeeklySummary!$C$7),1,0)*D755)</f>
        <v>0</v>
      </c>
      <c r="I755" s="18">
        <f>IF(B755=1,"",IF(AND(TrackingWorksheet!H760&lt;&gt;"",TrackingWorksheet!H760&lt;=WeeklySummary!$C$7),1,0)*D755)</f>
        <v>0</v>
      </c>
      <c r="J755" s="51">
        <f>IF(B755=1,"",IF(AND(TrackingWorksheet!F760="",TrackingWorksheet!G760="", TrackingWorksheet!H760=""),1,0)*D755)</f>
        <v>0</v>
      </c>
      <c r="K755" s="51"/>
      <c r="L755" s="51"/>
      <c r="N755" s="51"/>
    </row>
    <row r="756" spans="2:14" x14ac:dyDescent="0.35">
      <c r="B756" s="25">
        <f>IF(AND(ISBLANK(TrackingWorksheet!B761),ISBLANK(TrackingWorksheet!C761),ISBLANK(TrackingWorksheet!F761),ISBLANK(TrackingWorksheet!#REF!),
ISBLANK(TrackingWorksheet!#REF!),ISBLANK(TrackingWorksheet!#REF!),ISBLANK(TrackingWorksheet!G761),
ISBLANK(TrackingWorksheet!H761)),1,0)</f>
        <v>0</v>
      </c>
      <c r="C756" s="11">
        <f>IF(B756=1,"",TrackingWorksheet!D761)</f>
        <v>0</v>
      </c>
      <c r="D756" s="19">
        <f>IF(B756=1,"",IF(AND(TrackingWorksheet!B761&lt;&gt;"",TrackingWorksheet!B761&lt;=WeeklySummary!$C$7,OR(TrackingWorksheet!C761="",TrackingWorksheet!C761&gt;=WeeklySummary!$C$6)),1,0))</f>
        <v>0</v>
      </c>
      <c r="E756" s="19">
        <f>IF(B756=1,"",IF(AND(TrackingWorksheet!F761&lt;&gt;"",TrackingWorksheet!F761&lt;=WeeklySummary!$C$7,WeeklySummary!$C$6-TrackingWorksheet!F761&lt;60),1,0)*D756)</f>
        <v>0</v>
      </c>
      <c r="F756" s="19">
        <f>IF(B756=1,"",IF(AND(TrackingWorksheet!F761&lt;&gt;"",TrackingWorksheet!F761&lt;=WeeklySummary!$C$7,TrackingWorksheet!F761&gt;$M$3),1,0)*D756)</f>
        <v>0</v>
      </c>
      <c r="G756" s="19">
        <f t="shared" si="11"/>
        <v>0</v>
      </c>
      <c r="H756" s="18">
        <f>IF(B756=1,"",IF(AND(TrackingWorksheet!G761&lt;&gt;"",TrackingWorksheet!G761&lt;=WeeklySummary!$C$7),1,0)*D756)</f>
        <v>0</v>
      </c>
      <c r="I756" s="18">
        <f>IF(B756=1,"",IF(AND(TrackingWorksheet!H761&lt;&gt;"",TrackingWorksheet!H761&lt;=WeeklySummary!$C$7),1,0)*D756)</f>
        <v>0</v>
      </c>
      <c r="J756" s="51">
        <f>IF(B756=1,"",IF(AND(TrackingWorksheet!F761="",TrackingWorksheet!G761="", TrackingWorksheet!H761=""),1,0)*D756)</f>
        <v>0</v>
      </c>
      <c r="K756" s="51"/>
      <c r="L756" s="51"/>
      <c r="N756" s="51"/>
    </row>
    <row r="757" spans="2:14" x14ac:dyDescent="0.35">
      <c r="B757" s="25">
        <f>IF(AND(ISBLANK(TrackingWorksheet!B762),ISBLANK(TrackingWorksheet!C762),ISBLANK(TrackingWorksheet!F762),ISBLANK(TrackingWorksheet!#REF!),
ISBLANK(TrackingWorksheet!#REF!),ISBLANK(TrackingWorksheet!#REF!),ISBLANK(TrackingWorksheet!G762),
ISBLANK(TrackingWorksheet!H762)),1,0)</f>
        <v>0</v>
      </c>
      <c r="C757" s="11">
        <f>IF(B757=1,"",TrackingWorksheet!D762)</f>
        <v>0</v>
      </c>
      <c r="D757" s="19">
        <f>IF(B757=1,"",IF(AND(TrackingWorksheet!B762&lt;&gt;"",TrackingWorksheet!B762&lt;=WeeklySummary!$C$7,OR(TrackingWorksheet!C762="",TrackingWorksheet!C762&gt;=WeeklySummary!$C$6)),1,0))</f>
        <v>0</v>
      </c>
      <c r="E757" s="19">
        <f>IF(B757=1,"",IF(AND(TrackingWorksheet!F762&lt;&gt;"",TrackingWorksheet!F762&lt;=WeeklySummary!$C$7,WeeklySummary!$C$6-TrackingWorksheet!F762&lt;60),1,0)*D757)</f>
        <v>0</v>
      </c>
      <c r="F757" s="19">
        <f>IF(B757=1,"",IF(AND(TrackingWorksheet!F762&lt;&gt;"",TrackingWorksheet!F762&lt;=WeeklySummary!$C$7,TrackingWorksheet!F762&gt;$M$3),1,0)*D757)</f>
        <v>0</v>
      </c>
      <c r="G757" s="19">
        <f t="shared" si="11"/>
        <v>0</v>
      </c>
      <c r="H757" s="18">
        <f>IF(B757=1,"",IF(AND(TrackingWorksheet!G762&lt;&gt;"",TrackingWorksheet!G762&lt;=WeeklySummary!$C$7),1,0)*D757)</f>
        <v>0</v>
      </c>
      <c r="I757" s="18">
        <f>IF(B757=1,"",IF(AND(TrackingWorksheet!H762&lt;&gt;"",TrackingWorksheet!H762&lt;=WeeklySummary!$C$7),1,0)*D757)</f>
        <v>0</v>
      </c>
      <c r="J757" s="51">
        <f>IF(B757=1,"",IF(AND(TrackingWorksheet!F762="",TrackingWorksheet!G762="", TrackingWorksheet!H762=""),1,0)*D757)</f>
        <v>0</v>
      </c>
      <c r="K757" s="51"/>
      <c r="L757" s="51"/>
      <c r="N757" s="51"/>
    </row>
    <row r="758" spans="2:14" x14ac:dyDescent="0.35">
      <c r="B758" s="25">
        <f>IF(AND(ISBLANK(TrackingWorksheet!B763),ISBLANK(TrackingWorksheet!C763),ISBLANK(TrackingWorksheet!F763),ISBLANK(TrackingWorksheet!#REF!),
ISBLANK(TrackingWorksheet!#REF!),ISBLANK(TrackingWorksheet!#REF!),ISBLANK(TrackingWorksheet!G763),
ISBLANK(TrackingWorksheet!H763)),1,0)</f>
        <v>0</v>
      </c>
      <c r="C758" s="11">
        <f>IF(B758=1,"",TrackingWorksheet!D763)</f>
        <v>0</v>
      </c>
      <c r="D758" s="19">
        <f>IF(B758=1,"",IF(AND(TrackingWorksheet!B763&lt;&gt;"",TrackingWorksheet!B763&lt;=WeeklySummary!$C$7,OR(TrackingWorksheet!C763="",TrackingWorksheet!C763&gt;=WeeklySummary!$C$6)),1,0))</f>
        <v>0</v>
      </c>
      <c r="E758" s="19">
        <f>IF(B758=1,"",IF(AND(TrackingWorksheet!F763&lt;&gt;"",TrackingWorksheet!F763&lt;=WeeklySummary!$C$7,WeeklySummary!$C$6-TrackingWorksheet!F763&lt;60),1,0)*D758)</f>
        <v>0</v>
      </c>
      <c r="F758" s="19">
        <f>IF(B758=1,"",IF(AND(TrackingWorksheet!F763&lt;&gt;"",TrackingWorksheet!F763&lt;=WeeklySummary!$C$7,TrackingWorksheet!F763&gt;$M$3),1,0)*D758)</f>
        <v>0</v>
      </c>
      <c r="G758" s="19">
        <f t="shared" si="11"/>
        <v>0</v>
      </c>
      <c r="H758" s="18">
        <f>IF(B758=1,"",IF(AND(TrackingWorksheet!G763&lt;&gt;"",TrackingWorksheet!G763&lt;=WeeklySummary!$C$7),1,0)*D758)</f>
        <v>0</v>
      </c>
      <c r="I758" s="18">
        <f>IF(B758=1,"",IF(AND(TrackingWorksheet!H763&lt;&gt;"",TrackingWorksheet!H763&lt;=WeeklySummary!$C$7),1,0)*D758)</f>
        <v>0</v>
      </c>
      <c r="J758" s="51">
        <f>IF(B758=1,"",IF(AND(TrackingWorksheet!F763="",TrackingWorksheet!G763="", TrackingWorksheet!H763=""),1,0)*D758)</f>
        <v>0</v>
      </c>
      <c r="K758" s="51"/>
      <c r="L758" s="51"/>
      <c r="N758" s="51"/>
    </row>
    <row r="759" spans="2:14" x14ac:dyDescent="0.35">
      <c r="B759" s="25">
        <f>IF(AND(ISBLANK(TrackingWorksheet!B764),ISBLANK(TrackingWorksheet!C764),ISBLANK(TrackingWorksheet!F764),ISBLANK(TrackingWorksheet!#REF!),
ISBLANK(TrackingWorksheet!#REF!),ISBLANK(TrackingWorksheet!#REF!),ISBLANK(TrackingWorksheet!G764),
ISBLANK(TrackingWorksheet!H764)),1,0)</f>
        <v>0</v>
      </c>
      <c r="C759" s="11">
        <f>IF(B759=1,"",TrackingWorksheet!D764)</f>
        <v>0</v>
      </c>
      <c r="D759" s="19">
        <f>IF(B759=1,"",IF(AND(TrackingWorksheet!B764&lt;&gt;"",TrackingWorksheet!B764&lt;=WeeklySummary!$C$7,OR(TrackingWorksheet!C764="",TrackingWorksheet!C764&gt;=WeeklySummary!$C$6)),1,0))</f>
        <v>0</v>
      </c>
      <c r="E759" s="19">
        <f>IF(B759=1,"",IF(AND(TrackingWorksheet!F764&lt;&gt;"",TrackingWorksheet!F764&lt;=WeeklySummary!$C$7,WeeklySummary!$C$6-TrackingWorksheet!F764&lt;60),1,0)*D759)</f>
        <v>0</v>
      </c>
      <c r="F759" s="19">
        <f>IF(B759=1,"",IF(AND(TrackingWorksheet!F764&lt;&gt;"",TrackingWorksheet!F764&lt;=WeeklySummary!$C$7,TrackingWorksheet!F764&gt;$M$3),1,0)*D759)</f>
        <v>0</v>
      </c>
      <c r="G759" s="19">
        <f t="shared" si="11"/>
        <v>0</v>
      </c>
      <c r="H759" s="18">
        <f>IF(B759=1,"",IF(AND(TrackingWorksheet!G764&lt;&gt;"",TrackingWorksheet!G764&lt;=WeeklySummary!$C$7),1,0)*D759)</f>
        <v>0</v>
      </c>
      <c r="I759" s="18">
        <f>IF(B759=1,"",IF(AND(TrackingWorksheet!H764&lt;&gt;"",TrackingWorksheet!H764&lt;=WeeklySummary!$C$7),1,0)*D759)</f>
        <v>0</v>
      </c>
      <c r="J759" s="51">
        <f>IF(B759=1,"",IF(AND(TrackingWorksheet!F764="",TrackingWorksheet!G764="", TrackingWorksheet!H764=""),1,0)*D759)</f>
        <v>0</v>
      </c>
      <c r="K759" s="51"/>
      <c r="L759" s="51"/>
      <c r="N759" s="51"/>
    </row>
    <row r="760" spans="2:14" x14ac:dyDescent="0.35">
      <c r="B760" s="25">
        <f>IF(AND(ISBLANK(TrackingWorksheet!B765),ISBLANK(TrackingWorksheet!C765),ISBLANK(TrackingWorksheet!F765),ISBLANK(TrackingWorksheet!#REF!),
ISBLANK(TrackingWorksheet!#REF!),ISBLANK(TrackingWorksheet!#REF!),ISBLANK(TrackingWorksheet!G765),
ISBLANK(TrackingWorksheet!H765)),1,0)</f>
        <v>0</v>
      </c>
      <c r="C760" s="11">
        <f>IF(B760=1,"",TrackingWorksheet!D765)</f>
        <v>0</v>
      </c>
      <c r="D760" s="19">
        <f>IF(B760=1,"",IF(AND(TrackingWorksheet!B765&lt;&gt;"",TrackingWorksheet!B765&lt;=WeeklySummary!$C$7,OR(TrackingWorksheet!C765="",TrackingWorksheet!C765&gt;=WeeklySummary!$C$6)),1,0))</f>
        <v>0</v>
      </c>
      <c r="E760" s="19">
        <f>IF(B760=1,"",IF(AND(TrackingWorksheet!F765&lt;&gt;"",TrackingWorksheet!F765&lt;=WeeklySummary!$C$7,WeeklySummary!$C$6-TrackingWorksheet!F765&lt;60),1,0)*D760)</f>
        <v>0</v>
      </c>
      <c r="F760" s="19">
        <f>IF(B760=1,"",IF(AND(TrackingWorksheet!F765&lt;&gt;"",TrackingWorksheet!F765&lt;=WeeklySummary!$C$7,TrackingWorksheet!F765&gt;$M$3),1,0)*D760)</f>
        <v>0</v>
      </c>
      <c r="G760" s="19">
        <f t="shared" si="11"/>
        <v>0</v>
      </c>
      <c r="H760" s="18">
        <f>IF(B760=1,"",IF(AND(TrackingWorksheet!G765&lt;&gt;"",TrackingWorksheet!G765&lt;=WeeklySummary!$C$7),1,0)*D760)</f>
        <v>0</v>
      </c>
      <c r="I760" s="18">
        <f>IF(B760=1,"",IF(AND(TrackingWorksheet!H765&lt;&gt;"",TrackingWorksheet!H765&lt;=WeeklySummary!$C$7),1,0)*D760)</f>
        <v>0</v>
      </c>
      <c r="J760" s="51">
        <f>IF(B760=1,"",IF(AND(TrackingWorksheet!F765="",TrackingWorksheet!G765="", TrackingWorksheet!H765=""),1,0)*D760)</f>
        <v>0</v>
      </c>
      <c r="K760" s="51"/>
      <c r="L760" s="51"/>
      <c r="N760" s="51"/>
    </row>
    <row r="761" spans="2:14" x14ac:dyDescent="0.35">
      <c r="B761" s="25">
        <f>IF(AND(ISBLANK(TrackingWorksheet!B766),ISBLANK(TrackingWorksheet!C766),ISBLANK(TrackingWorksheet!F766),ISBLANK(TrackingWorksheet!#REF!),
ISBLANK(TrackingWorksheet!#REF!),ISBLANK(TrackingWorksheet!#REF!),ISBLANK(TrackingWorksheet!G766),
ISBLANK(TrackingWorksheet!H766)),1,0)</f>
        <v>0</v>
      </c>
      <c r="C761" s="11">
        <f>IF(B761=1,"",TrackingWorksheet!D766)</f>
        <v>0</v>
      </c>
      <c r="D761" s="19">
        <f>IF(B761=1,"",IF(AND(TrackingWorksheet!B766&lt;&gt;"",TrackingWorksheet!B766&lt;=WeeklySummary!$C$7,OR(TrackingWorksheet!C766="",TrackingWorksheet!C766&gt;=WeeklySummary!$C$6)),1,0))</f>
        <v>0</v>
      </c>
      <c r="E761" s="19">
        <f>IF(B761=1,"",IF(AND(TrackingWorksheet!F766&lt;&gt;"",TrackingWorksheet!F766&lt;=WeeklySummary!$C$7,WeeklySummary!$C$6-TrackingWorksheet!F766&lt;60),1,0)*D761)</f>
        <v>0</v>
      </c>
      <c r="F761" s="19">
        <f>IF(B761=1,"",IF(AND(TrackingWorksheet!F766&lt;&gt;"",TrackingWorksheet!F766&lt;=WeeklySummary!$C$7,TrackingWorksheet!F766&gt;$M$3),1,0)*D761)</f>
        <v>0</v>
      </c>
      <c r="G761" s="19">
        <f t="shared" si="11"/>
        <v>0</v>
      </c>
      <c r="H761" s="18">
        <f>IF(B761=1,"",IF(AND(TrackingWorksheet!G766&lt;&gt;"",TrackingWorksheet!G766&lt;=WeeklySummary!$C$7),1,0)*D761)</f>
        <v>0</v>
      </c>
      <c r="I761" s="18">
        <f>IF(B761=1,"",IF(AND(TrackingWorksheet!H766&lt;&gt;"",TrackingWorksheet!H766&lt;=WeeklySummary!$C$7),1,0)*D761)</f>
        <v>0</v>
      </c>
      <c r="J761" s="51">
        <f>IF(B761=1,"",IF(AND(TrackingWorksheet!F766="",TrackingWorksheet!G766="", TrackingWorksheet!H766=""),1,0)*D761)</f>
        <v>0</v>
      </c>
      <c r="K761" s="51"/>
      <c r="L761" s="51"/>
      <c r="N761" s="51"/>
    </row>
    <row r="762" spans="2:14" x14ac:dyDescent="0.35">
      <c r="B762" s="25">
        <f>IF(AND(ISBLANK(TrackingWorksheet!B767),ISBLANK(TrackingWorksheet!C767),ISBLANK(TrackingWorksheet!F767),ISBLANK(TrackingWorksheet!#REF!),
ISBLANK(TrackingWorksheet!#REF!),ISBLANK(TrackingWorksheet!#REF!),ISBLANK(TrackingWorksheet!G767),
ISBLANK(TrackingWorksheet!H767)),1,0)</f>
        <v>0</v>
      </c>
      <c r="C762" s="11">
        <f>IF(B762=1,"",TrackingWorksheet!D767)</f>
        <v>0</v>
      </c>
      <c r="D762" s="19">
        <f>IF(B762=1,"",IF(AND(TrackingWorksheet!B767&lt;&gt;"",TrackingWorksheet!B767&lt;=WeeklySummary!$C$7,OR(TrackingWorksheet!C767="",TrackingWorksheet!C767&gt;=WeeklySummary!$C$6)),1,0))</f>
        <v>0</v>
      </c>
      <c r="E762" s="19">
        <f>IF(B762=1,"",IF(AND(TrackingWorksheet!F767&lt;&gt;"",TrackingWorksheet!F767&lt;=WeeklySummary!$C$7,WeeklySummary!$C$6-TrackingWorksheet!F767&lt;60),1,0)*D762)</f>
        <v>0</v>
      </c>
      <c r="F762" s="19">
        <f>IF(B762=1,"",IF(AND(TrackingWorksheet!F767&lt;&gt;"",TrackingWorksheet!F767&lt;=WeeklySummary!$C$7,TrackingWorksheet!F767&gt;$M$3),1,0)*D762)</f>
        <v>0</v>
      </c>
      <c r="G762" s="19">
        <f t="shared" si="11"/>
        <v>0</v>
      </c>
      <c r="H762" s="18">
        <f>IF(B762=1,"",IF(AND(TrackingWorksheet!G767&lt;&gt;"",TrackingWorksheet!G767&lt;=WeeklySummary!$C$7),1,0)*D762)</f>
        <v>0</v>
      </c>
      <c r="I762" s="18">
        <f>IF(B762=1,"",IF(AND(TrackingWorksheet!H767&lt;&gt;"",TrackingWorksheet!H767&lt;=WeeklySummary!$C$7),1,0)*D762)</f>
        <v>0</v>
      </c>
      <c r="J762" s="51">
        <f>IF(B762=1,"",IF(AND(TrackingWorksheet!F767="",TrackingWorksheet!G767="", TrackingWorksheet!H767=""),1,0)*D762)</f>
        <v>0</v>
      </c>
      <c r="K762" s="51"/>
      <c r="L762" s="51"/>
      <c r="N762" s="51"/>
    </row>
    <row r="763" spans="2:14" x14ac:dyDescent="0.35">
      <c r="B763" s="25">
        <f>IF(AND(ISBLANK(TrackingWorksheet!B768),ISBLANK(TrackingWorksheet!C768),ISBLANK(TrackingWorksheet!F768),ISBLANK(TrackingWorksheet!#REF!),
ISBLANK(TrackingWorksheet!#REF!),ISBLANK(TrackingWorksheet!#REF!),ISBLANK(TrackingWorksheet!G768),
ISBLANK(TrackingWorksheet!H768)),1,0)</f>
        <v>0</v>
      </c>
      <c r="C763" s="11">
        <f>IF(B763=1,"",TrackingWorksheet!D768)</f>
        <v>0</v>
      </c>
      <c r="D763" s="19">
        <f>IF(B763=1,"",IF(AND(TrackingWorksheet!B768&lt;&gt;"",TrackingWorksheet!B768&lt;=WeeklySummary!$C$7,OR(TrackingWorksheet!C768="",TrackingWorksheet!C768&gt;=WeeklySummary!$C$6)),1,0))</f>
        <v>0</v>
      </c>
      <c r="E763" s="19">
        <f>IF(B763=1,"",IF(AND(TrackingWorksheet!F768&lt;&gt;"",TrackingWorksheet!F768&lt;=WeeklySummary!$C$7,WeeklySummary!$C$6-TrackingWorksheet!F768&lt;60),1,0)*D763)</f>
        <v>0</v>
      </c>
      <c r="F763" s="19">
        <f>IF(B763=1,"",IF(AND(TrackingWorksheet!F768&lt;&gt;"",TrackingWorksheet!F768&lt;=WeeklySummary!$C$7,TrackingWorksheet!F768&gt;$M$3),1,0)*D763)</f>
        <v>0</v>
      </c>
      <c r="G763" s="19">
        <f t="shared" si="11"/>
        <v>0</v>
      </c>
      <c r="H763" s="18">
        <f>IF(B763=1,"",IF(AND(TrackingWorksheet!G768&lt;&gt;"",TrackingWorksheet!G768&lt;=WeeklySummary!$C$7),1,0)*D763)</f>
        <v>0</v>
      </c>
      <c r="I763" s="18">
        <f>IF(B763=1,"",IF(AND(TrackingWorksheet!H768&lt;&gt;"",TrackingWorksheet!H768&lt;=WeeklySummary!$C$7),1,0)*D763)</f>
        <v>0</v>
      </c>
      <c r="J763" s="51">
        <f>IF(B763=1,"",IF(AND(TrackingWorksheet!F768="",TrackingWorksheet!G768="", TrackingWorksheet!H768=""),1,0)*D763)</f>
        <v>0</v>
      </c>
      <c r="K763" s="51"/>
      <c r="L763" s="51"/>
      <c r="N763" s="51"/>
    </row>
    <row r="764" spans="2:14" x14ac:dyDescent="0.35">
      <c r="B764" s="25">
        <f>IF(AND(ISBLANK(TrackingWorksheet!B769),ISBLANK(TrackingWorksheet!C769),ISBLANK(TrackingWorksheet!F769),ISBLANK(TrackingWorksheet!#REF!),
ISBLANK(TrackingWorksheet!#REF!),ISBLANK(TrackingWorksheet!#REF!),ISBLANK(TrackingWorksheet!G769),
ISBLANK(TrackingWorksheet!H769)),1,0)</f>
        <v>0</v>
      </c>
      <c r="C764" s="11">
        <f>IF(B764=1,"",TrackingWorksheet!D769)</f>
        <v>0</v>
      </c>
      <c r="D764" s="19">
        <f>IF(B764=1,"",IF(AND(TrackingWorksheet!B769&lt;&gt;"",TrackingWorksheet!B769&lt;=WeeklySummary!$C$7,OR(TrackingWorksheet!C769="",TrackingWorksheet!C769&gt;=WeeklySummary!$C$6)),1,0))</f>
        <v>0</v>
      </c>
      <c r="E764" s="19">
        <f>IF(B764=1,"",IF(AND(TrackingWorksheet!F769&lt;&gt;"",TrackingWorksheet!F769&lt;=WeeklySummary!$C$7,WeeklySummary!$C$6-TrackingWorksheet!F769&lt;60),1,0)*D764)</f>
        <v>0</v>
      </c>
      <c r="F764" s="19">
        <f>IF(B764=1,"",IF(AND(TrackingWorksheet!F769&lt;&gt;"",TrackingWorksheet!F769&lt;=WeeklySummary!$C$7,TrackingWorksheet!F769&gt;$M$3),1,0)*D764)</f>
        <v>0</v>
      </c>
      <c r="G764" s="19">
        <f t="shared" si="11"/>
        <v>0</v>
      </c>
      <c r="H764" s="18">
        <f>IF(B764=1,"",IF(AND(TrackingWorksheet!G769&lt;&gt;"",TrackingWorksheet!G769&lt;=WeeklySummary!$C$7),1,0)*D764)</f>
        <v>0</v>
      </c>
      <c r="I764" s="18">
        <f>IF(B764=1,"",IF(AND(TrackingWorksheet!H769&lt;&gt;"",TrackingWorksheet!H769&lt;=WeeklySummary!$C$7),1,0)*D764)</f>
        <v>0</v>
      </c>
      <c r="J764" s="51">
        <f>IF(B764=1,"",IF(AND(TrackingWorksheet!F769="",TrackingWorksheet!G769="", TrackingWorksheet!H769=""),1,0)*D764)</f>
        <v>0</v>
      </c>
      <c r="K764" s="51"/>
      <c r="L764" s="51"/>
      <c r="N764" s="51"/>
    </row>
    <row r="765" spans="2:14" x14ac:dyDescent="0.35">
      <c r="B765" s="25">
        <f>IF(AND(ISBLANK(TrackingWorksheet!B770),ISBLANK(TrackingWorksheet!C770),ISBLANK(TrackingWorksheet!F770),ISBLANK(TrackingWorksheet!#REF!),
ISBLANK(TrackingWorksheet!#REF!),ISBLANK(TrackingWorksheet!#REF!),ISBLANK(TrackingWorksheet!G770),
ISBLANK(TrackingWorksheet!H770)),1,0)</f>
        <v>0</v>
      </c>
      <c r="C765" s="11">
        <f>IF(B765=1,"",TrackingWorksheet!D770)</f>
        <v>0</v>
      </c>
      <c r="D765" s="19">
        <f>IF(B765=1,"",IF(AND(TrackingWorksheet!B770&lt;&gt;"",TrackingWorksheet!B770&lt;=WeeklySummary!$C$7,OR(TrackingWorksheet!C770="",TrackingWorksheet!C770&gt;=WeeklySummary!$C$6)),1,0))</f>
        <v>0</v>
      </c>
      <c r="E765" s="19">
        <f>IF(B765=1,"",IF(AND(TrackingWorksheet!F770&lt;&gt;"",TrackingWorksheet!F770&lt;=WeeklySummary!$C$7,WeeklySummary!$C$6-TrackingWorksheet!F770&lt;60),1,0)*D765)</f>
        <v>0</v>
      </c>
      <c r="F765" s="19">
        <f>IF(B765=1,"",IF(AND(TrackingWorksheet!F770&lt;&gt;"",TrackingWorksheet!F770&lt;=WeeklySummary!$C$7,TrackingWorksheet!F770&gt;$M$3),1,0)*D765)</f>
        <v>0</v>
      </c>
      <c r="G765" s="19">
        <f t="shared" si="11"/>
        <v>0</v>
      </c>
      <c r="H765" s="18">
        <f>IF(B765=1,"",IF(AND(TrackingWorksheet!G770&lt;&gt;"",TrackingWorksheet!G770&lt;=WeeklySummary!$C$7),1,0)*D765)</f>
        <v>0</v>
      </c>
      <c r="I765" s="18">
        <f>IF(B765=1,"",IF(AND(TrackingWorksheet!H770&lt;&gt;"",TrackingWorksheet!H770&lt;=WeeklySummary!$C$7),1,0)*D765)</f>
        <v>0</v>
      </c>
      <c r="J765" s="51">
        <f>IF(B765=1,"",IF(AND(TrackingWorksheet!F770="",TrackingWorksheet!G770="", TrackingWorksheet!H770=""),1,0)*D765)</f>
        <v>0</v>
      </c>
      <c r="K765" s="51"/>
      <c r="L765" s="51"/>
      <c r="N765" s="51"/>
    </row>
    <row r="766" spans="2:14" x14ac:dyDescent="0.35">
      <c r="B766" s="25">
        <f>IF(AND(ISBLANK(TrackingWorksheet!B771),ISBLANK(TrackingWorksheet!C771),ISBLANK(TrackingWorksheet!F771),ISBLANK(TrackingWorksheet!#REF!),
ISBLANK(TrackingWorksheet!#REF!),ISBLANK(TrackingWorksheet!#REF!),ISBLANK(TrackingWorksheet!G771),
ISBLANK(TrackingWorksheet!H771)),1,0)</f>
        <v>0</v>
      </c>
      <c r="C766" s="11">
        <f>IF(B766=1,"",TrackingWorksheet!D771)</f>
        <v>0</v>
      </c>
      <c r="D766" s="19">
        <f>IF(B766=1,"",IF(AND(TrackingWorksheet!B771&lt;&gt;"",TrackingWorksheet!B771&lt;=WeeklySummary!$C$7,OR(TrackingWorksheet!C771="",TrackingWorksheet!C771&gt;=WeeklySummary!$C$6)),1,0))</f>
        <v>0</v>
      </c>
      <c r="E766" s="19">
        <f>IF(B766=1,"",IF(AND(TrackingWorksheet!F771&lt;&gt;"",TrackingWorksheet!F771&lt;=WeeklySummary!$C$7,WeeklySummary!$C$6-TrackingWorksheet!F771&lt;60),1,0)*D766)</f>
        <v>0</v>
      </c>
      <c r="F766" s="19">
        <f>IF(B766=1,"",IF(AND(TrackingWorksheet!F771&lt;&gt;"",TrackingWorksheet!F771&lt;=WeeklySummary!$C$7,TrackingWorksheet!F771&gt;$M$3),1,0)*D766)</f>
        <v>0</v>
      </c>
      <c r="G766" s="19">
        <f t="shared" si="11"/>
        <v>0</v>
      </c>
      <c r="H766" s="18">
        <f>IF(B766=1,"",IF(AND(TrackingWorksheet!G771&lt;&gt;"",TrackingWorksheet!G771&lt;=WeeklySummary!$C$7),1,0)*D766)</f>
        <v>0</v>
      </c>
      <c r="I766" s="18">
        <f>IF(B766=1,"",IF(AND(TrackingWorksheet!H771&lt;&gt;"",TrackingWorksheet!H771&lt;=WeeklySummary!$C$7),1,0)*D766)</f>
        <v>0</v>
      </c>
      <c r="J766" s="51">
        <f>IF(B766=1,"",IF(AND(TrackingWorksheet!F771="",TrackingWorksheet!G771="", TrackingWorksheet!H771=""),1,0)*D766)</f>
        <v>0</v>
      </c>
      <c r="K766" s="51"/>
      <c r="L766" s="51"/>
      <c r="N766" s="51"/>
    </row>
    <row r="767" spans="2:14" x14ac:dyDescent="0.35">
      <c r="B767" s="25">
        <f>IF(AND(ISBLANK(TrackingWorksheet!B772),ISBLANK(TrackingWorksheet!C772),ISBLANK(TrackingWorksheet!F772),ISBLANK(TrackingWorksheet!#REF!),
ISBLANK(TrackingWorksheet!#REF!),ISBLANK(TrackingWorksheet!#REF!),ISBLANK(TrackingWorksheet!G772),
ISBLANK(TrackingWorksheet!H772)),1,0)</f>
        <v>0</v>
      </c>
      <c r="C767" s="11">
        <f>IF(B767=1,"",TrackingWorksheet!D772)</f>
        <v>0</v>
      </c>
      <c r="D767" s="19">
        <f>IF(B767=1,"",IF(AND(TrackingWorksheet!B772&lt;&gt;"",TrackingWorksheet!B772&lt;=WeeklySummary!$C$7,OR(TrackingWorksheet!C772="",TrackingWorksheet!C772&gt;=WeeklySummary!$C$6)),1,0))</f>
        <v>0</v>
      </c>
      <c r="E767" s="19">
        <f>IF(B767=1,"",IF(AND(TrackingWorksheet!F772&lt;&gt;"",TrackingWorksheet!F772&lt;=WeeklySummary!$C$7,WeeklySummary!$C$6-TrackingWorksheet!F772&lt;60),1,0)*D767)</f>
        <v>0</v>
      </c>
      <c r="F767" s="19">
        <f>IF(B767=1,"",IF(AND(TrackingWorksheet!F772&lt;&gt;"",TrackingWorksheet!F772&lt;=WeeklySummary!$C$7,TrackingWorksheet!F772&gt;$M$3),1,0)*D767)</f>
        <v>0</v>
      </c>
      <c r="G767" s="19">
        <f t="shared" si="11"/>
        <v>0</v>
      </c>
      <c r="H767" s="18">
        <f>IF(B767=1,"",IF(AND(TrackingWorksheet!G772&lt;&gt;"",TrackingWorksheet!G772&lt;=WeeklySummary!$C$7),1,0)*D767)</f>
        <v>0</v>
      </c>
      <c r="I767" s="18">
        <f>IF(B767=1,"",IF(AND(TrackingWorksheet!H772&lt;&gt;"",TrackingWorksheet!H772&lt;=WeeklySummary!$C$7),1,0)*D767)</f>
        <v>0</v>
      </c>
      <c r="J767" s="51">
        <f>IF(B767=1,"",IF(AND(TrackingWorksheet!F772="",TrackingWorksheet!G772="", TrackingWorksheet!H772=""),1,0)*D767)</f>
        <v>0</v>
      </c>
      <c r="K767" s="51"/>
      <c r="L767" s="51"/>
      <c r="N767" s="51"/>
    </row>
    <row r="768" spans="2:14" x14ac:dyDescent="0.35">
      <c r="B768" s="25">
        <f>IF(AND(ISBLANK(TrackingWorksheet!B773),ISBLANK(TrackingWorksheet!C773),ISBLANK(TrackingWorksheet!F773),ISBLANK(TrackingWorksheet!#REF!),
ISBLANK(TrackingWorksheet!#REF!),ISBLANK(TrackingWorksheet!#REF!),ISBLANK(TrackingWorksheet!G773),
ISBLANK(TrackingWorksheet!H773)),1,0)</f>
        <v>0</v>
      </c>
      <c r="C768" s="11">
        <f>IF(B768=1,"",TrackingWorksheet!D773)</f>
        <v>0</v>
      </c>
      <c r="D768" s="19">
        <f>IF(B768=1,"",IF(AND(TrackingWorksheet!B773&lt;&gt;"",TrackingWorksheet!B773&lt;=WeeklySummary!$C$7,OR(TrackingWorksheet!C773="",TrackingWorksheet!C773&gt;=WeeklySummary!$C$6)),1,0))</f>
        <v>0</v>
      </c>
      <c r="E768" s="19">
        <f>IF(B768=1,"",IF(AND(TrackingWorksheet!F773&lt;&gt;"",TrackingWorksheet!F773&lt;=WeeklySummary!$C$7,WeeklySummary!$C$6-TrackingWorksheet!F773&lt;60),1,0)*D768)</f>
        <v>0</v>
      </c>
      <c r="F768" s="19">
        <f>IF(B768=1,"",IF(AND(TrackingWorksheet!F773&lt;&gt;"",TrackingWorksheet!F773&lt;=WeeklySummary!$C$7,TrackingWorksheet!F773&gt;$M$3),1,0)*D768)</f>
        <v>0</v>
      </c>
      <c r="G768" s="19">
        <f t="shared" si="11"/>
        <v>0</v>
      </c>
      <c r="H768" s="18">
        <f>IF(B768=1,"",IF(AND(TrackingWorksheet!G773&lt;&gt;"",TrackingWorksheet!G773&lt;=WeeklySummary!$C$7),1,0)*D768)</f>
        <v>0</v>
      </c>
      <c r="I768" s="18">
        <f>IF(B768=1,"",IF(AND(TrackingWorksheet!H773&lt;&gt;"",TrackingWorksheet!H773&lt;=WeeklySummary!$C$7),1,0)*D768)</f>
        <v>0</v>
      </c>
      <c r="J768" s="51">
        <f>IF(B768=1,"",IF(AND(TrackingWorksheet!F773="",TrackingWorksheet!G773="", TrackingWorksheet!H773=""),1,0)*D768)</f>
        <v>0</v>
      </c>
      <c r="K768" s="51"/>
      <c r="L768" s="51"/>
      <c r="N768" s="51"/>
    </row>
    <row r="769" spans="2:14" x14ac:dyDescent="0.35">
      <c r="B769" s="25">
        <f>IF(AND(ISBLANK(TrackingWorksheet!B774),ISBLANK(TrackingWorksheet!C774),ISBLANK(TrackingWorksheet!F774),ISBLANK(TrackingWorksheet!#REF!),
ISBLANK(TrackingWorksheet!#REF!),ISBLANK(TrackingWorksheet!#REF!),ISBLANK(TrackingWorksheet!G774),
ISBLANK(TrackingWorksheet!H774)),1,0)</f>
        <v>0</v>
      </c>
      <c r="C769" s="11">
        <f>IF(B769=1,"",TrackingWorksheet!D774)</f>
        <v>0</v>
      </c>
      <c r="D769" s="19">
        <f>IF(B769=1,"",IF(AND(TrackingWorksheet!B774&lt;&gt;"",TrackingWorksheet!B774&lt;=WeeklySummary!$C$7,OR(TrackingWorksheet!C774="",TrackingWorksheet!C774&gt;=WeeklySummary!$C$6)),1,0))</f>
        <v>0</v>
      </c>
      <c r="E769" s="19">
        <f>IF(B769=1,"",IF(AND(TrackingWorksheet!F774&lt;&gt;"",TrackingWorksheet!F774&lt;=WeeklySummary!$C$7,WeeklySummary!$C$6-TrackingWorksheet!F774&lt;60),1,0)*D769)</f>
        <v>0</v>
      </c>
      <c r="F769" s="19">
        <f>IF(B769=1,"",IF(AND(TrackingWorksheet!F774&lt;&gt;"",TrackingWorksheet!F774&lt;=WeeklySummary!$C$7,TrackingWorksheet!F774&gt;$M$3),1,0)*D769)</f>
        <v>0</v>
      </c>
      <c r="G769" s="19">
        <f t="shared" si="11"/>
        <v>0</v>
      </c>
      <c r="H769" s="18">
        <f>IF(B769=1,"",IF(AND(TrackingWorksheet!G774&lt;&gt;"",TrackingWorksheet!G774&lt;=WeeklySummary!$C$7),1,0)*D769)</f>
        <v>0</v>
      </c>
      <c r="I769" s="18">
        <f>IF(B769=1,"",IF(AND(TrackingWorksheet!H774&lt;&gt;"",TrackingWorksheet!H774&lt;=WeeklySummary!$C$7),1,0)*D769)</f>
        <v>0</v>
      </c>
      <c r="J769" s="51">
        <f>IF(B769=1,"",IF(AND(TrackingWorksheet!F774="",TrackingWorksheet!G774="", TrackingWorksheet!H774=""),1,0)*D769)</f>
        <v>0</v>
      </c>
      <c r="K769" s="51"/>
      <c r="L769" s="51"/>
      <c r="N769" s="51"/>
    </row>
    <row r="770" spans="2:14" x14ac:dyDescent="0.35">
      <c r="B770" s="25">
        <f>IF(AND(ISBLANK(TrackingWorksheet!B775),ISBLANK(TrackingWorksheet!C775),ISBLANK(TrackingWorksheet!F775),ISBLANK(TrackingWorksheet!#REF!),
ISBLANK(TrackingWorksheet!#REF!),ISBLANK(TrackingWorksheet!#REF!),ISBLANK(TrackingWorksheet!G775),
ISBLANK(TrackingWorksheet!H775)),1,0)</f>
        <v>0</v>
      </c>
      <c r="C770" s="11">
        <f>IF(B770=1,"",TrackingWorksheet!D775)</f>
        <v>0</v>
      </c>
      <c r="D770" s="19">
        <f>IF(B770=1,"",IF(AND(TrackingWorksheet!B775&lt;&gt;"",TrackingWorksheet!B775&lt;=WeeklySummary!$C$7,OR(TrackingWorksheet!C775="",TrackingWorksheet!C775&gt;=WeeklySummary!$C$6)),1,0))</f>
        <v>0</v>
      </c>
      <c r="E770" s="19">
        <f>IF(B770=1,"",IF(AND(TrackingWorksheet!F775&lt;&gt;"",TrackingWorksheet!F775&lt;=WeeklySummary!$C$7,WeeklySummary!$C$6-TrackingWorksheet!F775&lt;60),1,0)*D770)</f>
        <v>0</v>
      </c>
      <c r="F770" s="19">
        <f>IF(B770=1,"",IF(AND(TrackingWorksheet!F775&lt;&gt;"",TrackingWorksheet!F775&lt;=WeeklySummary!$C$7,TrackingWorksheet!F775&gt;$M$3),1,0)*D770)</f>
        <v>0</v>
      </c>
      <c r="G770" s="19">
        <f t="shared" si="11"/>
        <v>0</v>
      </c>
      <c r="H770" s="18">
        <f>IF(B770=1,"",IF(AND(TrackingWorksheet!G775&lt;&gt;"",TrackingWorksheet!G775&lt;=WeeklySummary!$C$7),1,0)*D770)</f>
        <v>0</v>
      </c>
      <c r="I770" s="18">
        <f>IF(B770=1,"",IF(AND(TrackingWorksheet!H775&lt;&gt;"",TrackingWorksheet!H775&lt;=WeeklySummary!$C$7),1,0)*D770)</f>
        <v>0</v>
      </c>
      <c r="J770" s="51">
        <f>IF(B770=1,"",IF(AND(TrackingWorksheet!F775="",TrackingWorksheet!G775="", TrackingWorksheet!H775=""),1,0)*D770)</f>
        <v>0</v>
      </c>
      <c r="K770" s="51"/>
      <c r="L770" s="51"/>
      <c r="N770" s="51"/>
    </row>
    <row r="771" spans="2:14" x14ac:dyDescent="0.35">
      <c r="B771" s="25">
        <f>IF(AND(ISBLANK(TrackingWorksheet!B776),ISBLANK(TrackingWorksheet!C776),ISBLANK(TrackingWorksheet!F776),ISBLANK(TrackingWorksheet!#REF!),
ISBLANK(TrackingWorksheet!#REF!),ISBLANK(TrackingWorksheet!#REF!),ISBLANK(TrackingWorksheet!G776),
ISBLANK(TrackingWorksheet!H776)),1,0)</f>
        <v>0</v>
      </c>
      <c r="C771" s="11">
        <f>IF(B771=1,"",TrackingWorksheet!D776)</f>
        <v>0</v>
      </c>
      <c r="D771" s="19">
        <f>IF(B771=1,"",IF(AND(TrackingWorksheet!B776&lt;&gt;"",TrackingWorksheet!B776&lt;=WeeklySummary!$C$7,OR(TrackingWorksheet!C776="",TrackingWorksheet!C776&gt;=WeeklySummary!$C$6)),1,0))</f>
        <v>0</v>
      </c>
      <c r="E771" s="19">
        <f>IF(B771=1,"",IF(AND(TrackingWorksheet!F776&lt;&gt;"",TrackingWorksheet!F776&lt;=WeeklySummary!$C$7,WeeklySummary!$C$6-TrackingWorksheet!F776&lt;60),1,0)*D771)</f>
        <v>0</v>
      </c>
      <c r="F771" s="19">
        <f>IF(B771=1,"",IF(AND(TrackingWorksheet!F776&lt;&gt;"",TrackingWorksheet!F776&lt;=WeeklySummary!$C$7,TrackingWorksheet!F776&gt;$M$3),1,0)*D771)</f>
        <v>0</v>
      </c>
      <c r="G771" s="19">
        <f t="shared" si="11"/>
        <v>0</v>
      </c>
      <c r="H771" s="18">
        <f>IF(B771=1,"",IF(AND(TrackingWorksheet!G776&lt;&gt;"",TrackingWorksheet!G776&lt;=WeeklySummary!$C$7),1,0)*D771)</f>
        <v>0</v>
      </c>
      <c r="I771" s="18">
        <f>IF(B771=1,"",IF(AND(TrackingWorksheet!H776&lt;&gt;"",TrackingWorksheet!H776&lt;=WeeklySummary!$C$7),1,0)*D771)</f>
        <v>0</v>
      </c>
      <c r="J771" s="51">
        <f>IF(B771=1,"",IF(AND(TrackingWorksheet!F776="",TrackingWorksheet!G776="", TrackingWorksheet!H776=""),1,0)*D771)</f>
        <v>0</v>
      </c>
      <c r="K771" s="51"/>
      <c r="L771" s="51"/>
      <c r="N771" s="51"/>
    </row>
    <row r="772" spans="2:14" x14ac:dyDescent="0.35">
      <c r="B772" s="25">
        <f>IF(AND(ISBLANK(TrackingWorksheet!B777),ISBLANK(TrackingWorksheet!C777),ISBLANK(TrackingWorksheet!F777),ISBLANK(TrackingWorksheet!#REF!),
ISBLANK(TrackingWorksheet!#REF!),ISBLANK(TrackingWorksheet!#REF!),ISBLANK(TrackingWorksheet!G777),
ISBLANK(TrackingWorksheet!H777)),1,0)</f>
        <v>0</v>
      </c>
      <c r="C772" s="11">
        <f>IF(B772=1,"",TrackingWorksheet!D777)</f>
        <v>0</v>
      </c>
      <c r="D772" s="19">
        <f>IF(B772=1,"",IF(AND(TrackingWorksheet!B777&lt;&gt;"",TrackingWorksheet!B777&lt;=WeeklySummary!$C$7,OR(TrackingWorksheet!C777="",TrackingWorksheet!C777&gt;=WeeklySummary!$C$6)),1,0))</f>
        <v>0</v>
      </c>
      <c r="E772" s="19">
        <f>IF(B772=1,"",IF(AND(TrackingWorksheet!F777&lt;&gt;"",TrackingWorksheet!F777&lt;=WeeklySummary!$C$7,WeeklySummary!$C$6-TrackingWorksheet!F777&lt;60),1,0)*D772)</f>
        <v>0</v>
      </c>
      <c r="F772" s="19">
        <f>IF(B772=1,"",IF(AND(TrackingWorksheet!F777&lt;&gt;"",TrackingWorksheet!F777&lt;=WeeklySummary!$C$7,TrackingWorksheet!F777&gt;$M$3),1,0)*D772)</f>
        <v>0</v>
      </c>
      <c r="G772" s="19">
        <f t="shared" ref="G772:G835" si="12">MAX(E772:F772)</f>
        <v>0</v>
      </c>
      <c r="H772" s="18">
        <f>IF(B772=1,"",IF(AND(TrackingWorksheet!G777&lt;&gt;"",TrackingWorksheet!G777&lt;=WeeklySummary!$C$7),1,0)*D772)</f>
        <v>0</v>
      </c>
      <c r="I772" s="18">
        <f>IF(B772=1,"",IF(AND(TrackingWorksheet!H777&lt;&gt;"",TrackingWorksheet!H777&lt;=WeeklySummary!$C$7),1,0)*D772)</f>
        <v>0</v>
      </c>
      <c r="J772" s="51">
        <f>IF(B772=1,"",IF(AND(TrackingWorksheet!F777="",TrackingWorksheet!G777="", TrackingWorksheet!H777=""),1,0)*D772)</f>
        <v>0</v>
      </c>
      <c r="K772" s="51"/>
      <c r="L772" s="51"/>
      <c r="N772" s="51"/>
    </row>
    <row r="773" spans="2:14" x14ac:dyDescent="0.35">
      <c r="B773" s="25">
        <f>IF(AND(ISBLANK(TrackingWorksheet!B778),ISBLANK(TrackingWorksheet!C778),ISBLANK(TrackingWorksheet!F778),ISBLANK(TrackingWorksheet!#REF!),
ISBLANK(TrackingWorksheet!#REF!),ISBLANK(TrackingWorksheet!#REF!),ISBLANK(TrackingWorksheet!G778),
ISBLANK(TrackingWorksheet!H778)),1,0)</f>
        <v>0</v>
      </c>
      <c r="C773" s="11">
        <f>IF(B773=1,"",TrackingWorksheet!D778)</f>
        <v>0</v>
      </c>
      <c r="D773" s="19">
        <f>IF(B773=1,"",IF(AND(TrackingWorksheet!B778&lt;&gt;"",TrackingWorksheet!B778&lt;=WeeklySummary!$C$7,OR(TrackingWorksheet!C778="",TrackingWorksheet!C778&gt;=WeeklySummary!$C$6)),1,0))</f>
        <v>0</v>
      </c>
      <c r="E773" s="19">
        <f>IF(B773=1,"",IF(AND(TrackingWorksheet!F778&lt;&gt;"",TrackingWorksheet!F778&lt;=WeeklySummary!$C$7,WeeklySummary!$C$6-TrackingWorksheet!F778&lt;60),1,0)*D773)</f>
        <v>0</v>
      </c>
      <c r="F773" s="19">
        <f>IF(B773=1,"",IF(AND(TrackingWorksheet!F778&lt;&gt;"",TrackingWorksheet!F778&lt;=WeeklySummary!$C$7,TrackingWorksheet!F778&gt;$M$3),1,0)*D773)</f>
        <v>0</v>
      </c>
      <c r="G773" s="19">
        <f t="shared" si="12"/>
        <v>0</v>
      </c>
      <c r="H773" s="18">
        <f>IF(B773=1,"",IF(AND(TrackingWorksheet!G778&lt;&gt;"",TrackingWorksheet!G778&lt;=WeeklySummary!$C$7),1,0)*D773)</f>
        <v>0</v>
      </c>
      <c r="I773" s="18">
        <f>IF(B773=1,"",IF(AND(TrackingWorksheet!H778&lt;&gt;"",TrackingWorksheet!H778&lt;=WeeklySummary!$C$7),1,0)*D773)</f>
        <v>0</v>
      </c>
      <c r="J773" s="51">
        <f>IF(B773=1,"",IF(AND(TrackingWorksheet!F778="",TrackingWorksheet!G778="", TrackingWorksheet!H778=""),1,0)*D773)</f>
        <v>0</v>
      </c>
      <c r="K773" s="51"/>
      <c r="L773" s="51"/>
      <c r="N773" s="51"/>
    </row>
    <row r="774" spans="2:14" x14ac:dyDescent="0.35">
      <c r="B774" s="25">
        <f>IF(AND(ISBLANK(TrackingWorksheet!B779),ISBLANK(TrackingWorksheet!C779),ISBLANK(TrackingWorksheet!F779),ISBLANK(TrackingWorksheet!#REF!),
ISBLANK(TrackingWorksheet!#REF!),ISBLANK(TrackingWorksheet!#REF!),ISBLANK(TrackingWorksheet!G779),
ISBLANK(TrackingWorksheet!H779)),1,0)</f>
        <v>0</v>
      </c>
      <c r="C774" s="11">
        <f>IF(B774=1,"",TrackingWorksheet!D779)</f>
        <v>0</v>
      </c>
      <c r="D774" s="19">
        <f>IF(B774=1,"",IF(AND(TrackingWorksheet!B779&lt;&gt;"",TrackingWorksheet!B779&lt;=WeeklySummary!$C$7,OR(TrackingWorksheet!C779="",TrackingWorksheet!C779&gt;=WeeklySummary!$C$6)),1,0))</f>
        <v>0</v>
      </c>
      <c r="E774" s="19">
        <f>IF(B774=1,"",IF(AND(TrackingWorksheet!F779&lt;&gt;"",TrackingWorksheet!F779&lt;=WeeklySummary!$C$7,WeeklySummary!$C$6-TrackingWorksheet!F779&lt;60),1,0)*D774)</f>
        <v>0</v>
      </c>
      <c r="F774" s="19">
        <f>IF(B774=1,"",IF(AND(TrackingWorksheet!F779&lt;&gt;"",TrackingWorksheet!F779&lt;=WeeklySummary!$C$7,TrackingWorksheet!F779&gt;$M$3),1,0)*D774)</f>
        <v>0</v>
      </c>
      <c r="G774" s="19">
        <f t="shared" si="12"/>
        <v>0</v>
      </c>
      <c r="H774" s="18">
        <f>IF(B774=1,"",IF(AND(TrackingWorksheet!G779&lt;&gt;"",TrackingWorksheet!G779&lt;=WeeklySummary!$C$7),1,0)*D774)</f>
        <v>0</v>
      </c>
      <c r="I774" s="18">
        <f>IF(B774=1,"",IF(AND(TrackingWorksheet!H779&lt;&gt;"",TrackingWorksheet!H779&lt;=WeeklySummary!$C$7),1,0)*D774)</f>
        <v>0</v>
      </c>
      <c r="J774" s="51">
        <f>IF(B774=1,"",IF(AND(TrackingWorksheet!F779="",TrackingWorksheet!G779="", TrackingWorksheet!H779=""),1,0)*D774)</f>
        <v>0</v>
      </c>
      <c r="K774" s="51"/>
      <c r="L774" s="51"/>
      <c r="N774" s="51"/>
    </row>
    <row r="775" spans="2:14" x14ac:dyDescent="0.35">
      <c r="B775" s="25">
        <f>IF(AND(ISBLANK(TrackingWorksheet!B780),ISBLANK(TrackingWorksheet!C780),ISBLANK(TrackingWorksheet!F780),ISBLANK(TrackingWorksheet!#REF!),
ISBLANK(TrackingWorksheet!#REF!),ISBLANK(TrackingWorksheet!#REF!),ISBLANK(TrackingWorksheet!G780),
ISBLANK(TrackingWorksheet!H780)),1,0)</f>
        <v>0</v>
      </c>
      <c r="C775" s="11">
        <f>IF(B775=1,"",TrackingWorksheet!D780)</f>
        <v>0</v>
      </c>
      <c r="D775" s="19">
        <f>IF(B775=1,"",IF(AND(TrackingWorksheet!B780&lt;&gt;"",TrackingWorksheet!B780&lt;=WeeklySummary!$C$7,OR(TrackingWorksheet!C780="",TrackingWorksheet!C780&gt;=WeeklySummary!$C$6)),1,0))</f>
        <v>0</v>
      </c>
      <c r="E775" s="19">
        <f>IF(B775=1,"",IF(AND(TrackingWorksheet!F780&lt;&gt;"",TrackingWorksheet!F780&lt;=WeeklySummary!$C$7,WeeklySummary!$C$6-TrackingWorksheet!F780&lt;60),1,0)*D775)</f>
        <v>0</v>
      </c>
      <c r="F775" s="19">
        <f>IF(B775=1,"",IF(AND(TrackingWorksheet!F780&lt;&gt;"",TrackingWorksheet!F780&lt;=WeeklySummary!$C$7,TrackingWorksheet!F780&gt;$M$3),1,0)*D775)</f>
        <v>0</v>
      </c>
      <c r="G775" s="19">
        <f t="shared" si="12"/>
        <v>0</v>
      </c>
      <c r="H775" s="18">
        <f>IF(B775=1,"",IF(AND(TrackingWorksheet!G780&lt;&gt;"",TrackingWorksheet!G780&lt;=WeeklySummary!$C$7),1,0)*D775)</f>
        <v>0</v>
      </c>
      <c r="I775" s="18">
        <f>IF(B775=1,"",IF(AND(TrackingWorksheet!H780&lt;&gt;"",TrackingWorksheet!H780&lt;=WeeklySummary!$C$7),1,0)*D775)</f>
        <v>0</v>
      </c>
      <c r="J775" s="51">
        <f>IF(B775=1,"",IF(AND(TrackingWorksheet!F780="",TrackingWorksheet!G780="", TrackingWorksheet!H780=""),1,0)*D775)</f>
        <v>0</v>
      </c>
      <c r="K775" s="51"/>
      <c r="L775" s="51"/>
      <c r="N775" s="51"/>
    </row>
    <row r="776" spans="2:14" x14ac:dyDescent="0.35">
      <c r="B776" s="25">
        <f>IF(AND(ISBLANK(TrackingWorksheet!B781),ISBLANK(TrackingWorksheet!C781),ISBLANK(TrackingWorksheet!F781),ISBLANK(TrackingWorksheet!#REF!),
ISBLANK(TrackingWorksheet!#REF!),ISBLANK(TrackingWorksheet!#REF!),ISBLANK(TrackingWorksheet!G781),
ISBLANK(TrackingWorksheet!H781)),1,0)</f>
        <v>0</v>
      </c>
      <c r="C776" s="11">
        <f>IF(B776=1,"",TrackingWorksheet!D781)</f>
        <v>0</v>
      </c>
      <c r="D776" s="19">
        <f>IF(B776=1,"",IF(AND(TrackingWorksheet!B781&lt;&gt;"",TrackingWorksheet!B781&lt;=WeeklySummary!$C$7,OR(TrackingWorksheet!C781="",TrackingWorksheet!C781&gt;=WeeklySummary!$C$6)),1,0))</f>
        <v>0</v>
      </c>
      <c r="E776" s="19">
        <f>IF(B776=1,"",IF(AND(TrackingWorksheet!F781&lt;&gt;"",TrackingWorksheet!F781&lt;=WeeklySummary!$C$7,WeeklySummary!$C$6-TrackingWorksheet!F781&lt;60),1,0)*D776)</f>
        <v>0</v>
      </c>
      <c r="F776" s="19">
        <f>IF(B776=1,"",IF(AND(TrackingWorksheet!F781&lt;&gt;"",TrackingWorksheet!F781&lt;=WeeklySummary!$C$7,TrackingWorksheet!F781&gt;$M$3),1,0)*D776)</f>
        <v>0</v>
      </c>
      <c r="G776" s="19">
        <f t="shared" si="12"/>
        <v>0</v>
      </c>
      <c r="H776" s="18">
        <f>IF(B776=1,"",IF(AND(TrackingWorksheet!G781&lt;&gt;"",TrackingWorksheet!G781&lt;=WeeklySummary!$C$7),1,0)*D776)</f>
        <v>0</v>
      </c>
      <c r="I776" s="18">
        <f>IF(B776=1,"",IF(AND(TrackingWorksheet!H781&lt;&gt;"",TrackingWorksheet!H781&lt;=WeeklySummary!$C$7),1,0)*D776)</f>
        <v>0</v>
      </c>
      <c r="J776" s="51">
        <f>IF(B776=1,"",IF(AND(TrackingWorksheet!F781="",TrackingWorksheet!G781="", TrackingWorksheet!H781=""),1,0)*D776)</f>
        <v>0</v>
      </c>
      <c r="K776" s="51"/>
      <c r="L776" s="51"/>
      <c r="N776" s="51"/>
    </row>
    <row r="777" spans="2:14" x14ac:dyDescent="0.35">
      <c r="B777" s="25">
        <f>IF(AND(ISBLANK(TrackingWorksheet!B782),ISBLANK(TrackingWorksheet!C782),ISBLANK(TrackingWorksheet!F782),ISBLANK(TrackingWorksheet!#REF!),
ISBLANK(TrackingWorksheet!#REF!),ISBLANK(TrackingWorksheet!#REF!),ISBLANK(TrackingWorksheet!G782),
ISBLANK(TrackingWorksheet!H782)),1,0)</f>
        <v>0</v>
      </c>
      <c r="C777" s="11">
        <f>IF(B777=1,"",TrackingWorksheet!D782)</f>
        <v>0</v>
      </c>
      <c r="D777" s="19">
        <f>IF(B777=1,"",IF(AND(TrackingWorksheet!B782&lt;&gt;"",TrackingWorksheet!B782&lt;=WeeklySummary!$C$7,OR(TrackingWorksheet!C782="",TrackingWorksheet!C782&gt;=WeeklySummary!$C$6)),1,0))</f>
        <v>0</v>
      </c>
      <c r="E777" s="19">
        <f>IF(B777=1,"",IF(AND(TrackingWorksheet!F782&lt;&gt;"",TrackingWorksheet!F782&lt;=WeeklySummary!$C$7,WeeklySummary!$C$6-TrackingWorksheet!F782&lt;60),1,0)*D777)</f>
        <v>0</v>
      </c>
      <c r="F777" s="19">
        <f>IF(B777=1,"",IF(AND(TrackingWorksheet!F782&lt;&gt;"",TrackingWorksheet!F782&lt;=WeeklySummary!$C$7,TrackingWorksheet!F782&gt;$M$3),1,0)*D777)</f>
        <v>0</v>
      </c>
      <c r="G777" s="19">
        <f t="shared" si="12"/>
        <v>0</v>
      </c>
      <c r="H777" s="18">
        <f>IF(B777=1,"",IF(AND(TrackingWorksheet!G782&lt;&gt;"",TrackingWorksheet!G782&lt;=WeeklySummary!$C$7),1,0)*D777)</f>
        <v>0</v>
      </c>
      <c r="I777" s="18">
        <f>IF(B777=1,"",IF(AND(TrackingWorksheet!H782&lt;&gt;"",TrackingWorksheet!H782&lt;=WeeklySummary!$C$7),1,0)*D777)</f>
        <v>0</v>
      </c>
      <c r="J777" s="51">
        <f>IF(B777=1,"",IF(AND(TrackingWorksheet!F782="",TrackingWorksheet!G782="", TrackingWorksheet!H782=""),1,0)*D777)</f>
        <v>0</v>
      </c>
      <c r="K777" s="51"/>
      <c r="L777" s="51"/>
      <c r="N777" s="51"/>
    </row>
    <row r="778" spans="2:14" x14ac:dyDescent="0.35">
      <c r="B778" s="25">
        <f>IF(AND(ISBLANK(TrackingWorksheet!B783),ISBLANK(TrackingWorksheet!C783),ISBLANK(TrackingWorksheet!F783),ISBLANK(TrackingWorksheet!#REF!),
ISBLANK(TrackingWorksheet!#REF!),ISBLANK(TrackingWorksheet!#REF!),ISBLANK(TrackingWorksheet!G783),
ISBLANK(TrackingWorksheet!H783)),1,0)</f>
        <v>0</v>
      </c>
      <c r="C778" s="11">
        <f>IF(B778=1,"",TrackingWorksheet!D783)</f>
        <v>0</v>
      </c>
      <c r="D778" s="19">
        <f>IF(B778=1,"",IF(AND(TrackingWorksheet!B783&lt;&gt;"",TrackingWorksheet!B783&lt;=WeeklySummary!$C$7,OR(TrackingWorksheet!C783="",TrackingWorksheet!C783&gt;=WeeklySummary!$C$6)),1,0))</f>
        <v>0</v>
      </c>
      <c r="E778" s="19">
        <f>IF(B778=1,"",IF(AND(TrackingWorksheet!F783&lt;&gt;"",TrackingWorksheet!F783&lt;=WeeklySummary!$C$7,WeeklySummary!$C$6-TrackingWorksheet!F783&lt;60),1,0)*D778)</f>
        <v>0</v>
      </c>
      <c r="F778" s="19">
        <f>IF(B778=1,"",IF(AND(TrackingWorksheet!F783&lt;&gt;"",TrackingWorksheet!F783&lt;=WeeklySummary!$C$7,TrackingWorksheet!F783&gt;$M$3),1,0)*D778)</f>
        <v>0</v>
      </c>
      <c r="G778" s="19">
        <f t="shared" si="12"/>
        <v>0</v>
      </c>
      <c r="H778" s="18">
        <f>IF(B778=1,"",IF(AND(TrackingWorksheet!G783&lt;&gt;"",TrackingWorksheet!G783&lt;=WeeklySummary!$C$7),1,0)*D778)</f>
        <v>0</v>
      </c>
      <c r="I778" s="18">
        <f>IF(B778=1,"",IF(AND(TrackingWorksheet!H783&lt;&gt;"",TrackingWorksheet!H783&lt;=WeeklySummary!$C$7),1,0)*D778)</f>
        <v>0</v>
      </c>
      <c r="J778" s="51">
        <f>IF(B778=1,"",IF(AND(TrackingWorksheet!F783="",TrackingWorksheet!G783="", TrackingWorksheet!H783=""),1,0)*D778)</f>
        <v>0</v>
      </c>
      <c r="K778" s="51"/>
      <c r="L778" s="51"/>
      <c r="N778" s="51"/>
    </row>
    <row r="779" spans="2:14" x14ac:dyDescent="0.35">
      <c r="B779" s="25">
        <f>IF(AND(ISBLANK(TrackingWorksheet!B784),ISBLANK(TrackingWorksheet!C784),ISBLANK(TrackingWorksheet!F784),ISBLANK(TrackingWorksheet!#REF!),
ISBLANK(TrackingWorksheet!#REF!),ISBLANK(TrackingWorksheet!#REF!),ISBLANK(TrackingWorksheet!G784),
ISBLANK(TrackingWorksheet!H784)),1,0)</f>
        <v>0</v>
      </c>
      <c r="C779" s="11">
        <f>IF(B779=1,"",TrackingWorksheet!D784)</f>
        <v>0</v>
      </c>
      <c r="D779" s="19">
        <f>IF(B779=1,"",IF(AND(TrackingWorksheet!B784&lt;&gt;"",TrackingWorksheet!B784&lt;=WeeklySummary!$C$7,OR(TrackingWorksheet!C784="",TrackingWorksheet!C784&gt;=WeeklySummary!$C$6)),1,0))</f>
        <v>0</v>
      </c>
      <c r="E779" s="19">
        <f>IF(B779=1,"",IF(AND(TrackingWorksheet!F784&lt;&gt;"",TrackingWorksheet!F784&lt;=WeeklySummary!$C$7,WeeklySummary!$C$6-TrackingWorksheet!F784&lt;60),1,0)*D779)</f>
        <v>0</v>
      </c>
      <c r="F779" s="19">
        <f>IF(B779=1,"",IF(AND(TrackingWorksheet!F784&lt;&gt;"",TrackingWorksheet!F784&lt;=WeeklySummary!$C$7,TrackingWorksheet!F784&gt;$M$3),1,0)*D779)</f>
        <v>0</v>
      </c>
      <c r="G779" s="19">
        <f t="shared" si="12"/>
        <v>0</v>
      </c>
      <c r="H779" s="18">
        <f>IF(B779=1,"",IF(AND(TrackingWorksheet!G784&lt;&gt;"",TrackingWorksheet!G784&lt;=WeeklySummary!$C$7),1,0)*D779)</f>
        <v>0</v>
      </c>
      <c r="I779" s="18">
        <f>IF(B779=1,"",IF(AND(TrackingWorksheet!H784&lt;&gt;"",TrackingWorksheet!H784&lt;=WeeklySummary!$C$7),1,0)*D779)</f>
        <v>0</v>
      </c>
      <c r="J779" s="51">
        <f>IF(B779=1,"",IF(AND(TrackingWorksheet!F784="",TrackingWorksheet!G784="", TrackingWorksheet!H784=""),1,0)*D779)</f>
        <v>0</v>
      </c>
      <c r="K779" s="51"/>
      <c r="L779" s="51"/>
      <c r="N779" s="51"/>
    </row>
    <row r="780" spans="2:14" x14ac:dyDescent="0.35">
      <c r="B780" s="25">
        <f>IF(AND(ISBLANK(TrackingWorksheet!B785),ISBLANK(TrackingWorksheet!C785),ISBLANK(TrackingWorksheet!F785),ISBLANK(TrackingWorksheet!#REF!),
ISBLANK(TrackingWorksheet!#REF!),ISBLANK(TrackingWorksheet!#REF!),ISBLANK(TrackingWorksheet!G785),
ISBLANK(TrackingWorksheet!H785)),1,0)</f>
        <v>0</v>
      </c>
      <c r="C780" s="11">
        <f>IF(B780=1,"",TrackingWorksheet!D785)</f>
        <v>0</v>
      </c>
      <c r="D780" s="19">
        <f>IF(B780=1,"",IF(AND(TrackingWorksheet!B785&lt;&gt;"",TrackingWorksheet!B785&lt;=WeeklySummary!$C$7,OR(TrackingWorksheet!C785="",TrackingWorksheet!C785&gt;=WeeklySummary!$C$6)),1,0))</f>
        <v>0</v>
      </c>
      <c r="E780" s="19">
        <f>IF(B780=1,"",IF(AND(TrackingWorksheet!F785&lt;&gt;"",TrackingWorksheet!F785&lt;=WeeklySummary!$C$7,WeeklySummary!$C$6-TrackingWorksheet!F785&lt;60),1,0)*D780)</f>
        <v>0</v>
      </c>
      <c r="F780" s="19">
        <f>IF(B780=1,"",IF(AND(TrackingWorksheet!F785&lt;&gt;"",TrackingWorksheet!F785&lt;=WeeklySummary!$C$7,TrackingWorksheet!F785&gt;$M$3),1,0)*D780)</f>
        <v>0</v>
      </c>
      <c r="G780" s="19">
        <f t="shared" si="12"/>
        <v>0</v>
      </c>
      <c r="H780" s="18">
        <f>IF(B780=1,"",IF(AND(TrackingWorksheet!G785&lt;&gt;"",TrackingWorksheet!G785&lt;=WeeklySummary!$C$7),1,0)*D780)</f>
        <v>0</v>
      </c>
      <c r="I780" s="18">
        <f>IF(B780=1,"",IF(AND(TrackingWorksheet!H785&lt;&gt;"",TrackingWorksheet!H785&lt;=WeeklySummary!$C$7),1,0)*D780)</f>
        <v>0</v>
      </c>
      <c r="J780" s="51">
        <f>IF(B780=1,"",IF(AND(TrackingWorksheet!F785="",TrackingWorksheet!G785="", TrackingWorksheet!H785=""),1,0)*D780)</f>
        <v>0</v>
      </c>
      <c r="K780" s="51"/>
      <c r="L780" s="51"/>
      <c r="N780" s="51"/>
    </row>
    <row r="781" spans="2:14" x14ac:dyDescent="0.35">
      <c r="B781" s="25">
        <f>IF(AND(ISBLANK(TrackingWorksheet!B786),ISBLANK(TrackingWorksheet!C786),ISBLANK(TrackingWorksheet!F786),ISBLANK(TrackingWorksheet!#REF!),
ISBLANK(TrackingWorksheet!#REF!),ISBLANK(TrackingWorksheet!#REF!),ISBLANK(TrackingWorksheet!G786),
ISBLANK(TrackingWorksheet!H786)),1,0)</f>
        <v>0</v>
      </c>
      <c r="C781" s="11">
        <f>IF(B781=1,"",TrackingWorksheet!D786)</f>
        <v>0</v>
      </c>
      <c r="D781" s="19">
        <f>IF(B781=1,"",IF(AND(TrackingWorksheet!B786&lt;&gt;"",TrackingWorksheet!B786&lt;=WeeklySummary!$C$7,OR(TrackingWorksheet!C786="",TrackingWorksheet!C786&gt;=WeeklySummary!$C$6)),1,0))</f>
        <v>0</v>
      </c>
      <c r="E781" s="19">
        <f>IF(B781=1,"",IF(AND(TrackingWorksheet!F786&lt;&gt;"",TrackingWorksheet!F786&lt;=WeeklySummary!$C$7,WeeklySummary!$C$6-TrackingWorksheet!F786&lt;60),1,0)*D781)</f>
        <v>0</v>
      </c>
      <c r="F781" s="19">
        <f>IF(B781=1,"",IF(AND(TrackingWorksheet!F786&lt;&gt;"",TrackingWorksheet!F786&lt;=WeeklySummary!$C$7,TrackingWorksheet!F786&gt;$M$3),1,0)*D781)</f>
        <v>0</v>
      </c>
      <c r="G781" s="19">
        <f t="shared" si="12"/>
        <v>0</v>
      </c>
      <c r="H781" s="18">
        <f>IF(B781=1,"",IF(AND(TrackingWorksheet!G786&lt;&gt;"",TrackingWorksheet!G786&lt;=WeeklySummary!$C$7),1,0)*D781)</f>
        <v>0</v>
      </c>
      <c r="I781" s="18">
        <f>IF(B781=1,"",IF(AND(TrackingWorksheet!H786&lt;&gt;"",TrackingWorksheet!H786&lt;=WeeklySummary!$C$7),1,0)*D781)</f>
        <v>0</v>
      </c>
      <c r="J781" s="51">
        <f>IF(B781=1,"",IF(AND(TrackingWorksheet!F786="",TrackingWorksheet!G786="", TrackingWorksheet!H786=""),1,0)*D781)</f>
        <v>0</v>
      </c>
      <c r="K781" s="51"/>
      <c r="L781" s="51"/>
      <c r="N781" s="51"/>
    </row>
    <row r="782" spans="2:14" x14ac:dyDescent="0.35">
      <c r="B782" s="25">
        <f>IF(AND(ISBLANK(TrackingWorksheet!B787),ISBLANK(TrackingWorksheet!C787),ISBLANK(TrackingWorksheet!F787),ISBLANK(TrackingWorksheet!#REF!),
ISBLANK(TrackingWorksheet!#REF!),ISBLANK(TrackingWorksheet!#REF!),ISBLANK(TrackingWorksheet!G787),
ISBLANK(TrackingWorksheet!H787)),1,0)</f>
        <v>0</v>
      </c>
      <c r="C782" s="11">
        <f>IF(B782=1,"",TrackingWorksheet!D787)</f>
        <v>0</v>
      </c>
      <c r="D782" s="19">
        <f>IF(B782=1,"",IF(AND(TrackingWorksheet!B787&lt;&gt;"",TrackingWorksheet!B787&lt;=WeeklySummary!$C$7,OR(TrackingWorksheet!C787="",TrackingWorksheet!C787&gt;=WeeklySummary!$C$6)),1,0))</f>
        <v>0</v>
      </c>
      <c r="E782" s="19">
        <f>IF(B782=1,"",IF(AND(TrackingWorksheet!F787&lt;&gt;"",TrackingWorksheet!F787&lt;=WeeklySummary!$C$7,WeeklySummary!$C$6-TrackingWorksheet!F787&lt;60),1,0)*D782)</f>
        <v>0</v>
      </c>
      <c r="F782" s="19">
        <f>IF(B782=1,"",IF(AND(TrackingWorksheet!F787&lt;&gt;"",TrackingWorksheet!F787&lt;=WeeklySummary!$C$7,TrackingWorksheet!F787&gt;$M$3),1,0)*D782)</f>
        <v>0</v>
      </c>
      <c r="G782" s="19">
        <f t="shared" si="12"/>
        <v>0</v>
      </c>
      <c r="H782" s="18">
        <f>IF(B782=1,"",IF(AND(TrackingWorksheet!G787&lt;&gt;"",TrackingWorksheet!G787&lt;=WeeklySummary!$C$7),1,0)*D782)</f>
        <v>0</v>
      </c>
      <c r="I782" s="18">
        <f>IF(B782=1,"",IF(AND(TrackingWorksheet!H787&lt;&gt;"",TrackingWorksheet!H787&lt;=WeeklySummary!$C$7),1,0)*D782)</f>
        <v>0</v>
      </c>
      <c r="J782" s="51">
        <f>IF(B782=1,"",IF(AND(TrackingWorksheet!F787="",TrackingWorksheet!G787="", TrackingWorksheet!H787=""),1,0)*D782)</f>
        <v>0</v>
      </c>
      <c r="K782" s="51"/>
      <c r="L782" s="51"/>
      <c r="N782" s="51"/>
    </row>
    <row r="783" spans="2:14" x14ac:dyDescent="0.35">
      <c r="B783" s="25">
        <f>IF(AND(ISBLANK(TrackingWorksheet!B788),ISBLANK(TrackingWorksheet!C788),ISBLANK(TrackingWorksheet!F788),ISBLANK(TrackingWorksheet!#REF!),
ISBLANK(TrackingWorksheet!#REF!),ISBLANK(TrackingWorksheet!#REF!),ISBLANK(TrackingWorksheet!G788),
ISBLANK(TrackingWorksheet!H788)),1,0)</f>
        <v>0</v>
      </c>
      <c r="C783" s="11">
        <f>IF(B783=1,"",TrackingWorksheet!D788)</f>
        <v>0</v>
      </c>
      <c r="D783" s="19">
        <f>IF(B783=1,"",IF(AND(TrackingWorksheet!B788&lt;&gt;"",TrackingWorksheet!B788&lt;=WeeklySummary!$C$7,OR(TrackingWorksheet!C788="",TrackingWorksheet!C788&gt;=WeeklySummary!$C$6)),1,0))</f>
        <v>0</v>
      </c>
      <c r="E783" s="19">
        <f>IF(B783=1,"",IF(AND(TrackingWorksheet!F788&lt;&gt;"",TrackingWorksheet!F788&lt;=WeeklySummary!$C$7,WeeklySummary!$C$6-TrackingWorksheet!F788&lt;60),1,0)*D783)</f>
        <v>0</v>
      </c>
      <c r="F783" s="19">
        <f>IF(B783=1,"",IF(AND(TrackingWorksheet!F788&lt;&gt;"",TrackingWorksheet!F788&lt;=WeeklySummary!$C$7,TrackingWorksheet!F788&gt;$M$3),1,0)*D783)</f>
        <v>0</v>
      </c>
      <c r="G783" s="19">
        <f t="shared" si="12"/>
        <v>0</v>
      </c>
      <c r="H783" s="18">
        <f>IF(B783=1,"",IF(AND(TrackingWorksheet!G788&lt;&gt;"",TrackingWorksheet!G788&lt;=WeeklySummary!$C$7),1,0)*D783)</f>
        <v>0</v>
      </c>
      <c r="I783" s="18">
        <f>IF(B783=1,"",IF(AND(TrackingWorksheet!H788&lt;&gt;"",TrackingWorksheet!H788&lt;=WeeklySummary!$C$7),1,0)*D783)</f>
        <v>0</v>
      </c>
      <c r="J783" s="51">
        <f>IF(B783=1,"",IF(AND(TrackingWorksheet!F788="",TrackingWorksheet!G788="", TrackingWorksheet!H788=""),1,0)*D783)</f>
        <v>0</v>
      </c>
      <c r="K783" s="51"/>
      <c r="L783" s="51"/>
      <c r="N783" s="51"/>
    </row>
    <row r="784" spans="2:14" x14ac:dyDescent="0.35">
      <c r="B784" s="25">
        <f>IF(AND(ISBLANK(TrackingWorksheet!B789),ISBLANK(TrackingWorksheet!C789),ISBLANK(TrackingWorksheet!F789),ISBLANK(TrackingWorksheet!#REF!),
ISBLANK(TrackingWorksheet!#REF!),ISBLANK(TrackingWorksheet!#REF!),ISBLANK(TrackingWorksheet!G789),
ISBLANK(TrackingWorksheet!H789)),1,0)</f>
        <v>0</v>
      </c>
      <c r="C784" s="11">
        <f>IF(B784=1,"",TrackingWorksheet!D789)</f>
        <v>0</v>
      </c>
      <c r="D784" s="19">
        <f>IF(B784=1,"",IF(AND(TrackingWorksheet!B789&lt;&gt;"",TrackingWorksheet!B789&lt;=WeeklySummary!$C$7,OR(TrackingWorksheet!C789="",TrackingWorksheet!C789&gt;=WeeklySummary!$C$6)),1,0))</f>
        <v>0</v>
      </c>
      <c r="E784" s="19">
        <f>IF(B784=1,"",IF(AND(TrackingWorksheet!F789&lt;&gt;"",TrackingWorksheet!F789&lt;=WeeklySummary!$C$7,WeeklySummary!$C$6-TrackingWorksheet!F789&lt;60),1,0)*D784)</f>
        <v>0</v>
      </c>
      <c r="F784" s="19">
        <f>IF(B784=1,"",IF(AND(TrackingWorksheet!F789&lt;&gt;"",TrackingWorksheet!F789&lt;=WeeklySummary!$C$7,TrackingWorksheet!F789&gt;$M$3),1,0)*D784)</f>
        <v>0</v>
      </c>
      <c r="G784" s="19">
        <f t="shared" si="12"/>
        <v>0</v>
      </c>
      <c r="H784" s="18">
        <f>IF(B784=1,"",IF(AND(TrackingWorksheet!G789&lt;&gt;"",TrackingWorksheet!G789&lt;=WeeklySummary!$C$7),1,0)*D784)</f>
        <v>0</v>
      </c>
      <c r="I784" s="18">
        <f>IF(B784=1,"",IF(AND(TrackingWorksheet!H789&lt;&gt;"",TrackingWorksheet!H789&lt;=WeeklySummary!$C$7),1,0)*D784)</f>
        <v>0</v>
      </c>
      <c r="J784" s="51">
        <f>IF(B784=1,"",IF(AND(TrackingWorksheet!F789="",TrackingWorksheet!G789="", TrackingWorksheet!H789=""),1,0)*D784)</f>
        <v>0</v>
      </c>
      <c r="K784" s="51"/>
      <c r="L784" s="51"/>
      <c r="N784" s="51"/>
    </row>
    <row r="785" spans="2:14" x14ac:dyDescent="0.35">
      <c r="B785" s="25">
        <f>IF(AND(ISBLANK(TrackingWorksheet!B790),ISBLANK(TrackingWorksheet!C790),ISBLANK(TrackingWorksheet!F790),ISBLANK(TrackingWorksheet!#REF!),
ISBLANK(TrackingWorksheet!#REF!),ISBLANK(TrackingWorksheet!#REF!),ISBLANK(TrackingWorksheet!G790),
ISBLANK(TrackingWorksheet!H790)),1,0)</f>
        <v>0</v>
      </c>
      <c r="C785" s="11">
        <f>IF(B785=1,"",TrackingWorksheet!D790)</f>
        <v>0</v>
      </c>
      <c r="D785" s="19">
        <f>IF(B785=1,"",IF(AND(TrackingWorksheet!B790&lt;&gt;"",TrackingWorksheet!B790&lt;=WeeklySummary!$C$7,OR(TrackingWorksheet!C790="",TrackingWorksheet!C790&gt;=WeeklySummary!$C$6)),1,0))</f>
        <v>0</v>
      </c>
      <c r="E785" s="19">
        <f>IF(B785=1,"",IF(AND(TrackingWorksheet!F790&lt;&gt;"",TrackingWorksheet!F790&lt;=WeeklySummary!$C$7,WeeklySummary!$C$6-TrackingWorksheet!F790&lt;60),1,0)*D785)</f>
        <v>0</v>
      </c>
      <c r="F785" s="19">
        <f>IF(B785=1,"",IF(AND(TrackingWorksheet!F790&lt;&gt;"",TrackingWorksheet!F790&lt;=WeeklySummary!$C$7,TrackingWorksheet!F790&gt;$M$3),1,0)*D785)</f>
        <v>0</v>
      </c>
      <c r="G785" s="19">
        <f t="shared" si="12"/>
        <v>0</v>
      </c>
      <c r="H785" s="18">
        <f>IF(B785=1,"",IF(AND(TrackingWorksheet!G790&lt;&gt;"",TrackingWorksheet!G790&lt;=WeeklySummary!$C$7),1,0)*D785)</f>
        <v>0</v>
      </c>
      <c r="I785" s="18">
        <f>IF(B785=1,"",IF(AND(TrackingWorksheet!H790&lt;&gt;"",TrackingWorksheet!H790&lt;=WeeklySummary!$C$7),1,0)*D785)</f>
        <v>0</v>
      </c>
      <c r="J785" s="51">
        <f>IF(B785=1,"",IF(AND(TrackingWorksheet!F790="",TrackingWorksheet!G790="", TrackingWorksheet!H790=""),1,0)*D785)</f>
        <v>0</v>
      </c>
      <c r="K785" s="51"/>
      <c r="L785" s="51"/>
      <c r="N785" s="51"/>
    </row>
    <row r="786" spans="2:14" x14ac:dyDescent="0.35">
      <c r="B786" s="25">
        <f>IF(AND(ISBLANK(TrackingWorksheet!B791),ISBLANK(TrackingWorksheet!C791),ISBLANK(TrackingWorksheet!F791),ISBLANK(TrackingWorksheet!#REF!),
ISBLANK(TrackingWorksheet!#REF!),ISBLANK(TrackingWorksheet!#REF!),ISBLANK(TrackingWorksheet!G791),
ISBLANK(TrackingWorksheet!H791)),1,0)</f>
        <v>0</v>
      </c>
      <c r="C786" s="11">
        <f>IF(B786=1,"",TrackingWorksheet!D791)</f>
        <v>0</v>
      </c>
      <c r="D786" s="19">
        <f>IF(B786=1,"",IF(AND(TrackingWorksheet!B791&lt;&gt;"",TrackingWorksheet!B791&lt;=WeeklySummary!$C$7,OR(TrackingWorksheet!C791="",TrackingWorksheet!C791&gt;=WeeklySummary!$C$6)),1,0))</f>
        <v>0</v>
      </c>
      <c r="E786" s="19">
        <f>IF(B786=1,"",IF(AND(TrackingWorksheet!F791&lt;&gt;"",TrackingWorksheet!F791&lt;=WeeklySummary!$C$7,WeeklySummary!$C$6-TrackingWorksheet!F791&lt;60),1,0)*D786)</f>
        <v>0</v>
      </c>
      <c r="F786" s="19">
        <f>IF(B786=1,"",IF(AND(TrackingWorksheet!F791&lt;&gt;"",TrackingWorksheet!F791&lt;=WeeklySummary!$C$7,TrackingWorksheet!F791&gt;$M$3),1,0)*D786)</f>
        <v>0</v>
      </c>
      <c r="G786" s="19">
        <f t="shared" si="12"/>
        <v>0</v>
      </c>
      <c r="H786" s="18">
        <f>IF(B786=1,"",IF(AND(TrackingWorksheet!G791&lt;&gt;"",TrackingWorksheet!G791&lt;=WeeklySummary!$C$7),1,0)*D786)</f>
        <v>0</v>
      </c>
      <c r="I786" s="18">
        <f>IF(B786=1,"",IF(AND(TrackingWorksheet!H791&lt;&gt;"",TrackingWorksheet!H791&lt;=WeeklySummary!$C$7),1,0)*D786)</f>
        <v>0</v>
      </c>
      <c r="J786" s="51">
        <f>IF(B786=1,"",IF(AND(TrackingWorksheet!F791="",TrackingWorksheet!G791="", TrackingWorksheet!H791=""),1,0)*D786)</f>
        <v>0</v>
      </c>
      <c r="K786" s="51"/>
      <c r="L786" s="51"/>
      <c r="N786" s="51"/>
    </row>
    <row r="787" spans="2:14" x14ac:dyDescent="0.35">
      <c r="B787" s="25">
        <f>IF(AND(ISBLANK(TrackingWorksheet!B792),ISBLANK(TrackingWorksheet!C792),ISBLANK(TrackingWorksheet!F792),ISBLANK(TrackingWorksheet!#REF!),
ISBLANK(TrackingWorksheet!#REF!),ISBLANK(TrackingWorksheet!#REF!),ISBLANK(TrackingWorksheet!G792),
ISBLANK(TrackingWorksheet!H792)),1,0)</f>
        <v>0</v>
      </c>
      <c r="C787" s="11">
        <f>IF(B787=1,"",TrackingWorksheet!D792)</f>
        <v>0</v>
      </c>
      <c r="D787" s="19">
        <f>IF(B787=1,"",IF(AND(TrackingWorksheet!B792&lt;&gt;"",TrackingWorksheet!B792&lt;=WeeklySummary!$C$7,OR(TrackingWorksheet!C792="",TrackingWorksheet!C792&gt;=WeeklySummary!$C$6)),1,0))</f>
        <v>0</v>
      </c>
      <c r="E787" s="19">
        <f>IF(B787=1,"",IF(AND(TrackingWorksheet!F792&lt;&gt;"",TrackingWorksheet!F792&lt;=WeeklySummary!$C$7,WeeklySummary!$C$6-TrackingWorksheet!F792&lt;60),1,0)*D787)</f>
        <v>0</v>
      </c>
      <c r="F787" s="19">
        <f>IF(B787=1,"",IF(AND(TrackingWorksheet!F792&lt;&gt;"",TrackingWorksheet!F792&lt;=WeeklySummary!$C$7,TrackingWorksheet!F792&gt;$M$3),1,0)*D787)</f>
        <v>0</v>
      </c>
      <c r="G787" s="19">
        <f t="shared" si="12"/>
        <v>0</v>
      </c>
      <c r="H787" s="18">
        <f>IF(B787=1,"",IF(AND(TrackingWorksheet!G792&lt;&gt;"",TrackingWorksheet!G792&lt;=WeeklySummary!$C$7),1,0)*D787)</f>
        <v>0</v>
      </c>
      <c r="I787" s="18">
        <f>IF(B787=1,"",IF(AND(TrackingWorksheet!H792&lt;&gt;"",TrackingWorksheet!H792&lt;=WeeklySummary!$C$7),1,0)*D787)</f>
        <v>0</v>
      </c>
      <c r="J787" s="51">
        <f>IF(B787=1,"",IF(AND(TrackingWorksheet!F792="",TrackingWorksheet!G792="", TrackingWorksheet!H792=""),1,0)*D787)</f>
        <v>0</v>
      </c>
      <c r="K787" s="51"/>
      <c r="L787" s="51"/>
      <c r="N787" s="51"/>
    </row>
    <row r="788" spans="2:14" x14ac:dyDescent="0.35">
      <c r="B788" s="25">
        <f>IF(AND(ISBLANK(TrackingWorksheet!B793),ISBLANK(TrackingWorksheet!C793),ISBLANK(TrackingWorksheet!F793),ISBLANK(TrackingWorksheet!#REF!),
ISBLANK(TrackingWorksheet!#REF!),ISBLANK(TrackingWorksheet!#REF!),ISBLANK(TrackingWorksheet!G793),
ISBLANK(TrackingWorksheet!H793)),1,0)</f>
        <v>0</v>
      </c>
      <c r="C788" s="11">
        <f>IF(B788=1,"",TrackingWorksheet!D793)</f>
        <v>0</v>
      </c>
      <c r="D788" s="19">
        <f>IF(B788=1,"",IF(AND(TrackingWorksheet!B793&lt;&gt;"",TrackingWorksheet!B793&lt;=WeeklySummary!$C$7,OR(TrackingWorksheet!C793="",TrackingWorksheet!C793&gt;=WeeklySummary!$C$6)),1,0))</f>
        <v>0</v>
      </c>
      <c r="E788" s="19">
        <f>IF(B788=1,"",IF(AND(TrackingWorksheet!F793&lt;&gt;"",TrackingWorksheet!F793&lt;=WeeklySummary!$C$7,WeeklySummary!$C$6-TrackingWorksheet!F793&lt;60),1,0)*D788)</f>
        <v>0</v>
      </c>
      <c r="F788" s="19">
        <f>IF(B788=1,"",IF(AND(TrackingWorksheet!F793&lt;&gt;"",TrackingWorksheet!F793&lt;=WeeklySummary!$C$7,TrackingWorksheet!F793&gt;$M$3),1,0)*D788)</f>
        <v>0</v>
      </c>
      <c r="G788" s="19">
        <f t="shared" si="12"/>
        <v>0</v>
      </c>
      <c r="H788" s="18">
        <f>IF(B788=1,"",IF(AND(TrackingWorksheet!G793&lt;&gt;"",TrackingWorksheet!G793&lt;=WeeklySummary!$C$7),1,0)*D788)</f>
        <v>0</v>
      </c>
      <c r="I788" s="18">
        <f>IF(B788=1,"",IF(AND(TrackingWorksheet!H793&lt;&gt;"",TrackingWorksheet!H793&lt;=WeeklySummary!$C$7),1,0)*D788)</f>
        <v>0</v>
      </c>
      <c r="J788" s="51">
        <f>IF(B788=1,"",IF(AND(TrackingWorksheet!F793="",TrackingWorksheet!G793="", TrackingWorksheet!H793=""),1,0)*D788)</f>
        <v>0</v>
      </c>
      <c r="K788" s="51"/>
      <c r="L788" s="51"/>
      <c r="N788" s="51"/>
    </row>
    <row r="789" spans="2:14" x14ac:dyDescent="0.35">
      <c r="B789" s="25">
        <f>IF(AND(ISBLANK(TrackingWorksheet!B794),ISBLANK(TrackingWorksheet!C794),ISBLANK(TrackingWorksheet!F794),ISBLANK(TrackingWorksheet!#REF!),
ISBLANK(TrackingWorksheet!#REF!),ISBLANK(TrackingWorksheet!#REF!),ISBLANK(TrackingWorksheet!G794),
ISBLANK(TrackingWorksheet!H794)),1,0)</f>
        <v>0</v>
      </c>
      <c r="C789" s="11">
        <f>IF(B789=1,"",TrackingWorksheet!D794)</f>
        <v>0</v>
      </c>
      <c r="D789" s="19">
        <f>IF(B789=1,"",IF(AND(TrackingWorksheet!B794&lt;&gt;"",TrackingWorksheet!B794&lt;=WeeklySummary!$C$7,OR(TrackingWorksheet!C794="",TrackingWorksheet!C794&gt;=WeeklySummary!$C$6)),1,0))</f>
        <v>0</v>
      </c>
      <c r="E789" s="19">
        <f>IF(B789=1,"",IF(AND(TrackingWorksheet!F794&lt;&gt;"",TrackingWorksheet!F794&lt;=WeeklySummary!$C$7,WeeklySummary!$C$6-TrackingWorksheet!F794&lt;60),1,0)*D789)</f>
        <v>0</v>
      </c>
      <c r="F789" s="19">
        <f>IF(B789=1,"",IF(AND(TrackingWorksheet!F794&lt;&gt;"",TrackingWorksheet!F794&lt;=WeeklySummary!$C$7,TrackingWorksheet!F794&gt;$M$3),1,0)*D789)</f>
        <v>0</v>
      </c>
      <c r="G789" s="19">
        <f t="shared" si="12"/>
        <v>0</v>
      </c>
      <c r="H789" s="18">
        <f>IF(B789=1,"",IF(AND(TrackingWorksheet!G794&lt;&gt;"",TrackingWorksheet!G794&lt;=WeeklySummary!$C$7),1,0)*D789)</f>
        <v>0</v>
      </c>
      <c r="I789" s="18">
        <f>IF(B789=1,"",IF(AND(TrackingWorksheet!H794&lt;&gt;"",TrackingWorksheet!H794&lt;=WeeklySummary!$C$7),1,0)*D789)</f>
        <v>0</v>
      </c>
      <c r="J789" s="51">
        <f>IF(B789=1,"",IF(AND(TrackingWorksheet!F794="",TrackingWorksheet!G794="", TrackingWorksheet!H794=""),1,0)*D789)</f>
        <v>0</v>
      </c>
      <c r="K789" s="51"/>
      <c r="L789" s="51"/>
      <c r="N789" s="51"/>
    </row>
    <row r="790" spans="2:14" x14ac:dyDescent="0.35">
      <c r="B790" s="25">
        <f>IF(AND(ISBLANK(TrackingWorksheet!B795),ISBLANK(TrackingWorksheet!C795),ISBLANK(TrackingWorksheet!F795),ISBLANK(TrackingWorksheet!#REF!),
ISBLANK(TrackingWorksheet!#REF!),ISBLANK(TrackingWorksheet!#REF!),ISBLANK(TrackingWorksheet!G795),
ISBLANK(TrackingWorksheet!H795)),1,0)</f>
        <v>0</v>
      </c>
      <c r="C790" s="11">
        <f>IF(B790=1,"",TrackingWorksheet!D795)</f>
        <v>0</v>
      </c>
      <c r="D790" s="19">
        <f>IF(B790=1,"",IF(AND(TrackingWorksheet!B795&lt;&gt;"",TrackingWorksheet!B795&lt;=WeeklySummary!$C$7,OR(TrackingWorksheet!C795="",TrackingWorksheet!C795&gt;=WeeklySummary!$C$6)),1,0))</f>
        <v>0</v>
      </c>
      <c r="E790" s="19">
        <f>IF(B790=1,"",IF(AND(TrackingWorksheet!F795&lt;&gt;"",TrackingWorksheet!F795&lt;=WeeklySummary!$C$7,WeeklySummary!$C$6-TrackingWorksheet!F795&lt;60),1,0)*D790)</f>
        <v>0</v>
      </c>
      <c r="F790" s="19">
        <f>IF(B790=1,"",IF(AND(TrackingWorksheet!F795&lt;&gt;"",TrackingWorksheet!F795&lt;=WeeklySummary!$C$7,TrackingWorksheet!F795&gt;$M$3),1,0)*D790)</f>
        <v>0</v>
      </c>
      <c r="G790" s="19">
        <f t="shared" si="12"/>
        <v>0</v>
      </c>
      <c r="H790" s="18">
        <f>IF(B790=1,"",IF(AND(TrackingWorksheet!G795&lt;&gt;"",TrackingWorksheet!G795&lt;=WeeklySummary!$C$7),1,0)*D790)</f>
        <v>0</v>
      </c>
      <c r="I790" s="18">
        <f>IF(B790=1,"",IF(AND(TrackingWorksheet!H795&lt;&gt;"",TrackingWorksheet!H795&lt;=WeeklySummary!$C$7),1,0)*D790)</f>
        <v>0</v>
      </c>
      <c r="J790" s="51">
        <f>IF(B790=1,"",IF(AND(TrackingWorksheet!F795="",TrackingWorksheet!G795="", TrackingWorksheet!H795=""),1,0)*D790)</f>
        <v>0</v>
      </c>
      <c r="K790" s="51"/>
      <c r="L790" s="51"/>
      <c r="N790" s="51"/>
    </row>
    <row r="791" spans="2:14" x14ac:dyDescent="0.35">
      <c r="B791" s="25">
        <f>IF(AND(ISBLANK(TrackingWorksheet!B796),ISBLANK(TrackingWorksheet!C796),ISBLANK(TrackingWorksheet!F796),ISBLANK(TrackingWorksheet!#REF!),
ISBLANK(TrackingWorksheet!#REF!),ISBLANK(TrackingWorksheet!#REF!),ISBLANK(TrackingWorksheet!G796),
ISBLANK(TrackingWorksheet!H796)),1,0)</f>
        <v>0</v>
      </c>
      <c r="C791" s="11">
        <f>IF(B791=1,"",TrackingWorksheet!D796)</f>
        <v>0</v>
      </c>
      <c r="D791" s="19">
        <f>IF(B791=1,"",IF(AND(TrackingWorksheet!B796&lt;&gt;"",TrackingWorksheet!B796&lt;=WeeklySummary!$C$7,OR(TrackingWorksheet!C796="",TrackingWorksheet!C796&gt;=WeeklySummary!$C$6)),1,0))</f>
        <v>0</v>
      </c>
      <c r="E791" s="19">
        <f>IF(B791=1,"",IF(AND(TrackingWorksheet!F796&lt;&gt;"",TrackingWorksheet!F796&lt;=WeeklySummary!$C$7,WeeklySummary!$C$6-TrackingWorksheet!F796&lt;60),1,0)*D791)</f>
        <v>0</v>
      </c>
      <c r="F791" s="19">
        <f>IF(B791=1,"",IF(AND(TrackingWorksheet!F796&lt;&gt;"",TrackingWorksheet!F796&lt;=WeeklySummary!$C$7,TrackingWorksheet!F796&gt;$M$3),1,0)*D791)</f>
        <v>0</v>
      </c>
      <c r="G791" s="19">
        <f t="shared" si="12"/>
        <v>0</v>
      </c>
      <c r="H791" s="18">
        <f>IF(B791=1,"",IF(AND(TrackingWorksheet!G796&lt;&gt;"",TrackingWorksheet!G796&lt;=WeeklySummary!$C$7),1,0)*D791)</f>
        <v>0</v>
      </c>
      <c r="I791" s="18">
        <f>IF(B791=1,"",IF(AND(TrackingWorksheet!H796&lt;&gt;"",TrackingWorksheet!H796&lt;=WeeklySummary!$C$7),1,0)*D791)</f>
        <v>0</v>
      </c>
      <c r="J791" s="51">
        <f>IF(B791=1,"",IF(AND(TrackingWorksheet!F796="",TrackingWorksheet!G796="", TrackingWorksheet!H796=""),1,0)*D791)</f>
        <v>0</v>
      </c>
      <c r="K791" s="51"/>
      <c r="L791" s="51"/>
      <c r="N791" s="51"/>
    </row>
    <row r="792" spans="2:14" x14ac:dyDescent="0.35">
      <c r="B792" s="25">
        <f>IF(AND(ISBLANK(TrackingWorksheet!B797),ISBLANK(TrackingWorksheet!C797),ISBLANK(TrackingWorksheet!F797),ISBLANK(TrackingWorksheet!#REF!),
ISBLANK(TrackingWorksheet!#REF!),ISBLANK(TrackingWorksheet!#REF!),ISBLANK(TrackingWorksheet!G797),
ISBLANK(TrackingWorksheet!H797)),1,0)</f>
        <v>0</v>
      </c>
      <c r="C792" s="11">
        <f>IF(B792=1,"",TrackingWorksheet!D797)</f>
        <v>0</v>
      </c>
      <c r="D792" s="19">
        <f>IF(B792=1,"",IF(AND(TrackingWorksheet!B797&lt;&gt;"",TrackingWorksheet!B797&lt;=WeeklySummary!$C$7,OR(TrackingWorksheet!C797="",TrackingWorksheet!C797&gt;=WeeklySummary!$C$6)),1,0))</f>
        <v>0</v>
      </c>
      <c r="E792" s="19">
        <f>IF(B792=1,"",IF(AND(TrackingWorksheet!F797&lt;&gt;"",TrackingWorksheet!F797&lt;=WeeklySummary!$C$7,WeeklySummary!$C$6-TrackingWorksheet!F797&lt;60),1,0)*D792)</f>
        <v>0</v>
      </c>
      <c r="F792" s="19">
        <f>IF(B792=1,"",IF(AND(TrackingWorksheet!F797&lt;&gt;"",TrackingWorksheet!F797&lt;=WeeklySummary!$C$7,TrackingWorksheet!F797&gt;$M$3),1,0)*D792)</f>
        <v>0</v>
      </c>
      <c r="G792" s="19">
        <f t="shared" si="12"/>
        <v>0</v>
      </c>
      <c r="H792" s="18">
        <f>IF(B792=1,"",IF(AND(TrackingWorksheet!G797&lt;&gt;"",TrackingWorksheet!G797&lt;=WeeklySummary!$C$7),1,0)*D792)</f>
        <v>0</v>
      </c>
      <c r="I792" s="18">
        <f>IF(B792=1,"",IF(AND(TrackingWorksheet!H797&lt;&gt;"",TrackingWorksheet!H797&lt;=WeeklySummary!$C$7),1,0)*D792)</f>
        <v>0</v>
      </c>
      <c r="J792" s="51">
        <f>IF(B792=1,"",IF(AND(TrackingWorksheet!F797="",TrackingWorksheet!G797="", TrackingWorksheet!H797=""),1,0)*D792)</f>
        <v>0</v>
      </c>
      <c r="K792" s="51"/>
      <c r="L792" s="51"/>
      <c r="N792" s="51"/>
    </row>
    <row r="793" spans="2:14" x14ac:dyDescent="0.35">
      <c r="B793" s="25">
        <f>IF(AND(ISBLANK(TrackingWorksheet!B798),ISBLANK(TrackingWorksheet!C798),ISBLANK(TrackingWorksheet!F798),ISBLANK(TrackingWorksheet!#REF!),
ISBLANK(TrackingWorksheet!#REF!),ISBLANK(TrackingWorksheet!#REF!),ISBLANK(TrackingWorksheet!G798),
ISBLANK(TrackingWorksheet!H798)),1,0)</f>
        <v>0</v>
      </c>
      <c r="C793" s="11">
        <f>IF(B793=1,"",TrackingWorksheet!D798)</f>
        <v>0</v>
      </c>
      <c r="D793" s="19">
        <f>IF(B793=1,"",IF(AND(TrackingWorksheet!B798&lt;&gt;"",TrackingWorksheet!B798&lt;=WeeklySummary!$C$7,OR(TrackingWorksheet!C798="",TrackingWorksheet!C798&gt;=WeeklySummary!$C$6)),1,0))</f>
        <v>0</v>
      </c>
      <c r="E793" s="19">
        <f>IF(B793=1,"",IF(AND(TrackingWorksheet!F798&lt;&gt;"",TrackingWorksheet!F798&lt;=WeeklySummary!$C$7,WeeklySummary!$C$6-TrackingWorksheet!F798&lt;60),1,0)*D793)</f>
        <v>0</v>
      </c>
      <c r="F793" s="19">
        <f>IF(B793=1,"",IF(AND(TrackingWorksheet!F798&lt;&gt;"",TrackingWorksheet!F798&lt;=WeeklySummary!$C$7,TrackingWorksheet!F798&gt;$M$3),1,0)*D793)</f>
        <v>0</v>
      </c>
      <c r="G793" s="19">
        <f t="shared" si="12"/>
        <v>0</v>
      </c>
      <c r="H793" s="18">
        <f>IF(B793=1,"",IF(AND(TrackingWorksheet!G798&lt;&gt;"",TrackingWorksheet!G798&lt;=WeeklySummary!$C$7),1,0)*D793)</f>
        <v>0</v>
      </c>
      <c r="I793" s="18">
        <f>IF(B793=1,"",IF(AND(TrackingWorksheet!H798&lt;&gt;"",TrackingWorksheet!H798&lt;=WeeklySummary!$C$7),1,0)*D793)</f>
        <v>0</v>
      </c>
      <c r="J793" s="51">
        <f>IF(B793=1,"",IF(AND(TrackingWorksheet!F798="",TrackingWorksheet!G798="", TrackingWorksheet!H798=""),1,0)*D793)</f>
        <v>0</v>
      </c>
      <c r="K793" s="51"/>
      <c r="L793" s="51"/>
      <c r="N793" s="51"/>
    </row>
    <row r="794" spans="2:14" x14ac:dyDescent="0.35">
      <c r="B794" s="25">
        <f>IF(AND(ISBLANK(TrackingWorksheet!B799),ISBLANK(TrackingWorksheet!C799),ISBLANK(TrackingWorksheet!F799),ISBLANK(TrackingWorksheet!#REF!),
ISBLANK(TrackingWorksheet!#REF!),ISBLANK(TrackingWorksheet!#REF!),ISBLANK(TrackingWorksheet!G799),
ISBLANK(TrackingWorksheet!H799)),1,0)</f>
        <v>0</v>
      </c>
      <c r="C794" s="11">
        <f>IF(B794=1,"",TrackingWorksheet!D799)</f>
        <v>0</v>
      </c>
      <c r="D794" s="19">
        <f>IF(B794=1,"",IF(AND(TrackingWorksheet!B799&lt;&gt;"",TrackingWorksheet!B799&lt;=WeeklySummary!$C$7,OR(TrackingWorksheet!C799="",TrackingWorksheet!C799&gt;=WeeklySummary!$C$6)),1,0))</f>
        <v>0</v>
      </c>
      <c r="E794" s="19">
        <f>IF(B794=1,"",IF(AND(TrackingWorksheet!F799&lt;&gt;"",TrackingWorksheet!F799&lt;=WeeklySummary!$C$7,WeeklySummary!$C$6-TrackingWorksheet!F799&lt;60),1,0)*D794)</f>
        <v>0</v>
      </c>
      <c r="F794" s="19">
        <f>IF(B794=1,"",IF(AND(TrackingWorksheet!F799&lt;&gt;"",TrackingWorksheet!F799&lt;=WeeklySummary!$C$7,TrackingWorksheet!F799&gt;$M$3),1,0)*D794)</f>
        <v>0</v>
      </c>
      <c r="G794" s="19">
        <f t="shared" si="12"/>
        <v>0</v>
      </c>
      <c r="H794" s="18">
        <f>IF(B794=1,"",IF(AND(TrackingWorksheet!G799&lt;&gt;"",TrackingWorksheet!G799&lt;=WeeklySummary!$C$7),1,0)*D794)</f>
        <v>0</v>
      </c>
      <c r="I794" s="18">
        <f>IF(B794=1,"",IF(AND(TrackingWorksheet!H799&lt;&gt;"",TrackingWorksheet!H799&lt;=WeeklySummary!$C$7),1,0)*D794)</f>
        <v>0</v>
      </c>
      <c r="J794" s="51">
        <f>IF(B794=1,"",IF(AND(TrackingWorksheet!F799="",TrackingWorksheet!G799="", TrackingWorksheet!H799=""),1,0)*D794)</f>
        <v>0</v>
      </c>
      <c r="K794" s="51"/>
      <c r="L794" s="51"/>
      <c r="N794" s="51"/>
    </row>
    <row r="795" spans="2:14" x14ac:dyDescent="0.35">
      <c r="B795" s="25">
        <f>IF(AND(ISBLANK(TrackingWorksheet!B800),ISBLANK(TrackingWorksheet!C800),ISBLANK(TrackingWorksheet!F800),ISBLANK(TrackingWorksheet!#REF!),
ISBLANK(TrackingWorksheet!#REF!),ISBLANK(TrackingWorksheet!#REF!),ISBLANK(TrackingWorksheet!G800),
ISBLANK(TrackingWorksheet!H800)),1,0)</f>
        <v>0</v>
      </c>
      <c r="C795" s="11">
        <f>IF(B795=1,"",TrackingWorksheet!D800)</f>
        <v>0</v>
      </c>
      <c r="D795" s="19">
        <f>IF(B795=1,"",IF(AND(TrackingWorksheet!B800&lt;&gt;"",TrackingWorksheet!B800&lt;=WeeklySummary!$C$7,OR(TrackingWorksheet!C800="",TrackingWorksheet!C800&gt;=WeeklySummary!$C$6)),1,0))</f>
        <v>0</v>
      </c>
      <c r="E795" s="19">
        <f>IF(B795=1,"",IF(AND(TrackingWorksheet!F800&lt;&gt;"",TrackingWorksheet!F800&lt;=WeeklySummary!$C$7,WeeklySummary!$C$6-TrackingWorksheet!F800&lt;60),1,0)*D795)</f>
        <v>0</v>
      </c>
      <c r="F795" s="19">
        <f>IF(B795=1,"",IF(AND(TrackingWorksheet!F800&lt;&gt;"",TrackingWorksheet!F800&lt;=WeeklySummary!$C$7,TrackingWorksheet!F800&gt;$M$3),1,0)*D795)</f>
        <v>0</v>
      </c>
      <c r="G795" s="19">
        <f t="shared" si="12"/>
        <v>0</v>
      </c>
      <c r="H795" s="18">
        <f>IF(B795=1,"",IF(AND(TrackingWorksheet!G800&lt;&gt;"",TrackingWorksheet!G800&lt;=WeeklySummary!$C$7),1,0)*D795)</f>
        <v>0</v>
      </c>
      <c r="I795" s="18">
        <f>IF(B795=1,"",IF(AND(TrackingWorksheet!H800&lt;&gt;"",TrackingWorksheet!H800&lt;=WeeklySummary!$C$7),1,0)*D795)</f>
        <v>0</v>
      </c>
      <c r="J795" s="51">
        <f>IF(B795=1,"",IF(AND(TrackingWorksheet!F800="",TrackingWorksheet!G800="", TrackingWorksheet!H800=""),1,0)*D795)</f>
        <v>0</v>
      </c>
      <c r="K795" s="51"/>
      <c r="L795" s="51"/>
      <c r="N795" s="51"/>
    </row>
    <row r="796" spans="2:14" x14ac:dyDescent="0.35">
      <c r="B796" s="25">
        <f>IF(AND(ISBLANK(TrackingWorksheet!B801),ISBLANK(TrackingWorksheet!C801),ISBLANK(TrackingWorksheet!F801),ISBLANK(TrackingWorksheet!#REF!),
ISBLANK(TrackingWorksheet!#REF!),ISBLANK(TrackingWorksheet!#REF!),ISBLANK(TrackingWorksheet!G801),
ISBLANK(TrackingWorksheet!H801)),1,0)</f>
        <v>0</v>
      </c>
      <c r="C796" s="11">
        <f>IF(B796=1,"",TrackingWorksheet!D801)</f>
        <v>0</v>
      </c>
      <c r="D796" s="19">
        <f>IF(B796=1,"",IF(AND(TrackingWorksheet!B801&lt;&gt;"",TrackingWorksheet!B801&lt;=WeeklySummary!$C$7,OR(TrackingWorksheet!C801="",TrackingWorksheet!C801&gt;=WeeklySummary!$C$6)),1,0))</f>
        <v>0</v>
      </c>
      <c r="E796" s="19">
        <f>IF(B796=1,"",IF(AND(TrackingWorksheet!F801&lt;&gt;"",TrackingWorksheet!F801&lt;=WeeklySummary!$C$7,WeeklySummary!$C$6-TrackingWorksheet!F801&lt;60),1,0)*D796)</f>
        <v>0</v>
      </c>
      <c r="F796" s="19">
        <f>IF(B796=1,"",IF(AND(TrackingWorksheet!F801&lt;&gt;"",TrackingWorksheet!F801&lt;=WeeklySummary!$C$7,TrackingWorksheet!F801&gt;$M$3),1,0)*D796)</f>
        <v>0</v>
      </c>
      <c r="G796" s="19">
        <f t="shared" si="12"/>
        <v>0</v>
      </c>
      <c r="H796" s="18">
        <f>IF(B796=1,"",IF(AND(TrackingWorksheet!G801&lt;&gt;"",TrackingWorksheet!G801&lt;=WeeklySummary!$C$7),1,0)*D796)</f>
        <v>0</v>
      </c>
      <c r="I796" s="18">
        <f>IF(B796=1,"",IF(AND(TrackingWorksheet!H801&lt;&gt;"",TrackingWorksheet!H801&lt;=WeeklySummary!$C$7),1,0)*D796)</f>
        <v>0</v>
      </c>
      <c r="J796" s="51">
        <f>IF(B796=1,"",IF(AND(TrackingWorksheet!F801="",TrackingWorksheet!G801="", TrackingWorksheet!H801=""),1,0)*D796)</f>
        <v>0</v>
      </c>
      <c r="K796" s="51"/>
      <c r="L796" s="51"/>
      <c r="N796" s="51"/>
    </row>
    <row r="797" spans="2:14" x14ac:dyDescent="0.35">
      <c r="B797" s="25">
        <f>IF(AND(ISBLANK(TrackingWorksheet!B802),ISBLANK(TrackingWorksheet!C802),ISBLANK(TrackingWorksheet!F802),ISBLANK(TrackingWorksheet!#REF!),
ISBLANK(TrackingWorksheet!#REF!),ISBLANK(TrackingWorksheet!#REF!),ISBLANK(TrackingWorksheet!G802),
ISBLANK(TrackingWorksheet!H802)),1,0)</f>
        <v>0</v>
      </c>
      <c r="C797" s="11">
        <f>IF(B797=1,"",TrackingWorksheet!D802)</f>
        <v>0</v>
      </c>
      <c r="D797" s="19">
        <f>IF(B797=1,"",IF(AND(TrackingWorksheet!B802&lt;&gt;"",TrackingWorksheet!B802&lt;=WeeklySummary!$C$7,OR(TrackingWorksheet!C802="",TrackingWorksheet!C802&gt;=WeeklySummary!$C$6)),1,0))</f>
        <v>0</v>
      </c>
      <c r="E797" s="19">
        <f>IF(B797=1,"",IF(AND(TrackingWorksheet!F802&lt;&gt;"",TrackingWorksheet!F802&lt;=WeeklySummary!$C$7,WeeklySummary!$C$6-TrackingWorksheet!F802&lt;60),1,0)*D797)</f>
        <v>0</v>
      </c>
      <c r="F797" s="19">
        <f>IF(B797=1,"",IF(AND(TrackingWorksheet!F802&lt;&gt;"",TrackingWorksheet!F802&lt;=WeeklySummary!$C$7,TrackingWorksheet!F802&gt;$M$3),1,0)*D797)</f>
        <v>0</v>
      </c>
      <c r="G797" s="19">
        <f t="shared" si="12"/>
        <v>0</v>
      </c>
      <c r="H797" s="18">
        <f>IF(B797=1,"",IF(AND(TrackingWorksheet!G802&lt;&gt;"",TrackingWorksheet!G802&lt;=WeeklySummary!$C$7),1,0)*D797)</f>
        <v>0</v>
      </c>
      <c r="I797" s="18">
        <f>IF(B797=1,"",IF(AND(TrackingWorksheet!H802&lt;&gt;"",TrackingWorksheet!H802&lt;=WeeklySummary!$C$7),1,0)*D797)</f>
        <v>0</v>
      </c>
      <c r="J797" s="51">
        <f>IF(B797=1,"",IF(AND(TrackingWorksheet!F802="",TrackingWorksheet!G802="", TrackingWorksheet!H802=""),1,0)*D797)</f>
        <v>0</v>
      </c>
      <c r="K797" s="51"/>
      <c r="L797" s="51"/>
      <c r="N797" s="51"/>
    </row>
    <row r="798" spans="2:14" x14ac:dyDescent="0.35">
      <c r="B798" s="25">
        <f>IF(AND(ISBLANK(TrackingWorksheet!B803),ISBLANK(TrackingWorksheet!C803),ISBLANK(TrackingWorksheet!F803),ISBLANK(TrackingWorksheet!#REF!),
ISBLANK(TrackingWorksheet!#REF!),ISBLANK(TrackingWorksheet!#REF!),ISBLANK(TrackingWorksheet!G803),
ISBLANK(TrackingWorksheet!H803)),1,0)</f>
        <v>0</v>
      </c>
      <c r="C798" s="11">
        <f>IF(B798=1,"",TrackingWorksheet!D803)</f>
        <v>0</v>
      </c>
      <c r="D798" s="19">
        <f>IF(B798=1,"",IF(AND(TrackingWorksheet!B803&lt;&gt;"",TrackingWorksheet!B803&lt;=WeeklySummary!$C$7,OR(TrackingWorksheet!C803="",TrackingWorksheet!C803&gt;=WeeklySummary!$C$6)),1,0))</f>
        <v>0</v>
      </c>
      <c r="E798" s="19">
        <f>IF(B798=1,"",IF(AND(TrackingWorksheet!F803&lt;&gt;"",TrackingWorksheet!F803&lt;=WeeklySummary!$C$7,WeeklySummary!$C$6-TrackingWorksheet!F803&lt;60),1,0)*D798)</f>
        <v>0</v>
      </c>
      <c r="F798" s="19">
        <f>IF(B798=1,"",IF(AND(TrackingWorksheet!F803&lt;&gt;"",TrackingWorksheet!F803&lt;=WeeklySummary!$C$7,TrackingWorksheet!F803&gt;$M$3),1,0)*D798)</f>
        <v>0</v>
      </c>
      <c r="G798" s="19">
        <f t="shared" si="12"/>
        <v>0</v>
      </c>
      <c r="H798" s="18">
        <f>IF(B798=1,"",IF(AND(TrackingWorksheet!G803&lt;&gt;"",TrackingWorksheet!G803&lt;=WeeklySummary!$C$7),1,0)*D798)</f>
        <v>0</v>
      </c>
      <c r="I798" s="18">
        <f>IF(B798=1,"",IF(AND(TrackingWorksheet!H803&lt;&gt;"",TrackingWorksheet!H803&lt;=WeeklySummary!$C$7),1,0)*D798)</f>
        <v>0</v>
      </c>
      <c r="J798" s="51">
        <f>IF(B798=1,"",IF(AND(TrackingWorksheet!F803="",TrackingWorksheet!G803="", TrackingWorksheet!H803=""),1,0)*D798)</f>
        <v>0</v>
      </c>
      <c r="K798" s="51"/>
      <c r="L798" s="51"/>
      <c r="N798" s="51"/>
    </row>
    <row r="799" spans="2:14" x14ac:dyDescent="0.35">
      <c r="B799" s="25">
        <f>IF(AND(ISBLANK(TrackingWorksheet!B804),ISBLANK(TrackingWorksheet!C804),ISBLANK(TrackingWorksheet!F804),ISBLANK(TrackingWorksheet!#REF!),
ISBLANK(TrackingWorksheet!#REF!),ISBLANK(TrackingWorksheet!#REF!),ISBLANK(TrackingWorksheet!G804),
ISBLANK(TrackingWorksheet!H804)),1,0)</f>
        <v>0</v>
      </c>
      <c r="C799" s="11">
        <f>IF(B799=1,"",TrackingWorksheet!D804)</f>
        <v>0</v>
      </c>
      <c r="D799" s="19">
        <f>IF(B799=1,"",IF(AND(TrackingWorksheet!B804&lt;&gt;"",TrackingWorksheet!B804&lt;=WeeklySummary!$C$7,OR(TrackingWorksheet!C804="",TrackingWorksheet!C804&gt;=WeeklySummary!$C$6)),1,0))</f>
        <v>0</v>
      </c>
      <c r="E799" s="19">
        <f>IF(B799=1,"",IF(AND(TrackingWorksheet!F804&lt;&gt;"",TrackingWorksheet!F804&lt;=WeeklySummary!$C$7,WeeklySummary!$C$6-TrackingWorksheet!F804&lt;60),1,0)*D799)</f>
        <v>0</v>
      </c>
      <c r="F799" s="19">
        <f>IF(B799=1,"",IF(AND(TrackingWorksheet!F804&lt;&gt;"",TrackingWorksheet!F804&lt;=WeeklySummary!$C$7,TrackingWorksheet!F804&gt;$M$3),1,0)*D799)</f>
        <v>0</v>
      </c>
      <c r="G799" s="19">
        <f t="shared" si="12"/>
        <v>0</v>
      </c>
      <c r="H799" s="18">
        <f>IF(B799=1,"",IF(AND(TrackingWorksheet!G804&lt;&gt;"",TrackingWorksheet!G804&lt;=WeeklySummary!$C$7),1,0)*D799)</f>
        <v>0</v>
      </c>
      <c r="I799" s="18">
        <f>IF(B799=1,"",IF(AND(TrackingWorksheet!H804&lt;&gt;"",TrackingWorksheet!H804&lt;=WeeklySummary!$C$7),1,0)*D799)</f>
        <v>0</v>
      </c>
      <c r="J799" s="51">
        <f>IF(B799=1,"",IF(AND(TrackingWorksheet!F804="",TrackingWorksheet!G804="", TrackingWorksheet!H804=""),1,0)*D799)</f>
        <v>0</v>
      </c>
      <c r="K799" s="51"/>
      <c r="L799" s="51"/>
      <c r="N799" s="51"/>
    </row>
    <row r="800" spans="2:14" x14ac:dyDescent="0.35">
      <c r="B800" s="25">
        <f>IF(AND(ISBLANK(TrackingWorksheet!B805),ISBLANK(TrackingWorksheet!C805),ISBLANK(TrackingWorksheet!F805),ISBLANK(TrackingWorksheet!#REF!),
ISBLANK(TrackingWorksheet!#REF!),ISBLANK(TrackingWorksheet!#REF!),ISBLANK(TrackingWorksheet!G805),
ISBLANK(TrackingWorksheet!H805)),1,0)</f>
        <v>0</v>
      </c>
      <c r="C800" s="11">
        <f>IF(B800=1,"",TrackingWorksheet!D805)</f>
        <v>0</v>
      </c>
      <c r="D800" s="19">
        <f>IF(B800=1,"",IF(AND(TrackingWorksheet!B805&lt;&gt;"",TrackingWorksheet!B805&lt;=WeeklySummary!$C$7,OR(TrackingWorksheet!C805="",TrackingWorksheet!C805&gt;=WeeklySummary!$C$6)),1,0))</f>
        <v>0</v>
      </c>
      <c r="E800" s="19">
        <f>IF(B800=1,"",IF(AND(TrackingWorksheet!F805&lt;&gt;"",TrackingWorksheet!F805&lt;=WeeklySummary!$C$7,WeeklySummary!$C$6-TrackingWorksheet!F805&lt;60),1,0)*D800)</f>
        <v>0</v>
      </c>
      <c r="F800" s="19">
        <f>IF(B800=1,"",IF(AND(TrackingWorksheet!F805&lt;&gt;"",TrackingWorksheet!F805&lt;=WeeklySummary!$C$7,TrackingWorksheet!F805&gt;$M$3),1,0)*D800)</f>
        <v>0</v>
      </c>
      <c r="G800" s="19">
        <f t="shared" si="12"/>
        <v>0</v>
      </c>
      <c r="H800" s="18">
        <f>IF(B800=1,"",IF(AND(TrackingWorksheet!G805&lt;&gt;"",TrackingWorksheet!G805&lt;=WeeklySummary!$C$7),1,0)*D800)</f>
        <v>0</v>
      </c>
      <c r="I800" s="18">
        <f>IF(B800=1,"",IF(AND(TrackingWorksheet!H805&lt;&gt;"",TrackingWorksheet!H805&lt;=WeeklySummary!$C$7),1,0)*D800)</f>
        <v>0</v>
      </c>
      <c r="J800" s="51">
        <f>IF(B800=1,"",IF(AND(TrackingWorksheet!F805="",TrackingWorksheet!G805="", TrackingWorksheet!H805=""),1,0)*D800)</f>
        <v>0</v>
      </c>
      <c r="K800" s="51"/>
      <c r="L800" s="51"/>
      <c r="N800" s="51"/>
    </row>
    <row r="801" spans="2:14" x14ac:dyDescent="0.35">
      <c r="B801" s="25">
        <f>IF(AND(ISBLANK(TrackingWorksheet!B806),ISBLANK(TrackingWorksheet!C806),ISBLANK(TrackingWorksheet!F806),ISBLANK(TrackingWorksheet!#REF!),
ISBLANK(TrackingWorksheet!#REF!),ISBLANK(TrackingWorksheet!#REF!),ISBLANK(TrackingWorksheet!G806),
ISBLANK(TrackingWorksheet!H806)),1,0)</f>
        <v>0</v>
      </c>
      <c r="C801" s="11">
        <f>IF(B801=1,"",TrackingWorksheet!D806)</f>
        <v>0</v>
      </c>
      <c r="D801" s="19">
        <f>IF(B801=1,"",IF(AND(TrackingWorksheet!B806&lt;&gt;"",TrackingWorksheet!B806&lt;=WeeklySummary!$C$7,OR(TrackingWorksheet!C806="",TrackingWorksheet!C806&gt;=WeeklySummary!$C$6)),1,0))</f>
        <v>0</v>
      </c>
      <c r="E801" s="19">
        <f>IF(B801=1,"",IF(AND(TrackingWorksheet!F806&lt;&gt;"",TrackingWorksheet!F806&lt;=WeeklySummary!$C$7,WeeklySummary!$C$6-TrackingWorksheet!F806&lt;60),1,0)*D801)</f>
        <v>0</v>
      </c>
      <c r="F801" s="19">
        <f>IF(B801=1,"",IF(AND(TrackingWorksheet!F806&lt;&gt;"",TrackingWorksheet!F806&lt;=WeeklySummary!$C$7,TrackingWorksheet!F806&gt;$M$3),1,0)*D801)</f>
        <v>0</v>
      </c>
      <c r="G801" s="19">
        <f t="shared" si="12"/>
        <v>0</v>
      </c>
      <c r="H801" s="18">
        <f>IF(B801=1,"",IF(AND(TrackingWorksheet!G806&lt;&gt;"",TrackingWorksheet!G806&lt;=WeeklySummary!$C$7),1,0)*D801)</f>
        <v>0</v>
      </c>
      <c r="I801" s="18">
        <f>IF(B801=1,"",IF(AND(TrackingWorksheet!H806&lt;&gt;"",TrackingWorksheet!H806&lt;=WeeklySummary!$C$7),1,0)*D801)</f>
        <v>0</v>
      </c>
      <c r="J801" s="51">
        <f>IF(B801=1,"",IF(AND(TrackingWorksheet!F806="",TrackingWorksheet!G806="", TrackingWorksheet!H806=""),1,0)*D801)</f>
        <v>0</v>
      </c>
      <c r="K801" s="51"/>
      <c r="L801" s="51"/>
      <c r="N801" s="51"/>
    </row>
    <row r="802" spans="2:14" x14ac:dyDescent="0.35">
      <c r="B802" s="25">
        <f>IF(AND(ISBLANK(TrackingWorksheet!B807),ISBLANK(TrackingWorksheet!C807),ISBLANK(TrackingWorksheet!F807),ISBLANK(TrackingWorksheet!#REF!),
ISBLANK(TrackingWorksheet!#REF!),ISBLANK(TrackingWorksheet!#REF!),ISBLANK(TrackingWorksheet!G807),
ISBLANK(TrackingWorksheet!H807)),1,0)</f>
        <v>0</v>
      </c>
      <c r="C802" s="11">
        <f>IF(B802=1,"",TrackingWorksheet!D807)</f>
        <v>0</v>
      </c>
      <c r="D802" s="19">
        <f>IF(B802=1,"",IF(AND(TrackingWorksheet!B807&lt;&gt;"",TrackingWorksheet!B807&lt;=WeeklySummary!$C$7,OR(TrackingWorksheet!C807="",TrackingWorksheet!C807&gt;=WeeklySummary!$C$6)),1,0))</f>
        <v>0</v>
      </c>
      <c r="E802" s="19">
        <f>IF(B802=1,"",IF(AND(TrackingWorksheet!F807&lt;&gt;"",TrackingWorksheet!F807&lt;=WeeklySummary!$C$7,WeeklySummary!$C$6-TrackingWorksheet!F807&lt;60),1,0)*D802)</f>
        <v>0</v>
      </c>
      <c r="F802" s="19">
        <f>IF(B802=1,"",IF(AND(TrackingWorksheet!F807&lt;&gt;"",TrackingWorksheet!F807&lt;=WeeklySummary!$C$7,TrackingWorksheet!F807&gt;$M$3),1,0)*D802)</f>
        <v>0</v>
      </c>
      <c r="G802" s="19">
        <f t="shared" si="12"/>
        <v>0</v>
      </c>
      <c r="H802" s="18">
        <f>IF(B802=1,"",IF(AND(TrackingWorksheet!G807&lt;&gt;"",TrackingWorksheet!G807&lt;=WeeklySummary!$C$7),1,0)*D802)</f>
        <v>0</v>
      </c>
      <c r="I802" s="18">
        <f>IF(B802=1,"",IF(AND(TrackingWorksheet!H807&lt;&gt;"",TrackingWorksheet!H807&lt;=WeeklySummary!$C$7),1,0)*D802)</f>
        <v>0</v>
      </c>
      <c r="J802" s="51">
        <f>IF(B802=1,"",IF(AND(TrackingWorksheet!F807="",TrackingWorksheet!G807="", TrackingWorksheet!H807=""),1,0)*D802)</f>
        <v>0</v>
      </c>
      <c r="K802" s="51"/>
      <c r="L802" s="51"/>
      <c r="N802" s="51"/>
    </row>
    <row r="803" spans="2:14" x14ac:dyDescent="0.35">
      <c r="B803" s="25">
        <f>IF(AND(ISBLANK(TrackingWorksheet!B808),ISBLANK(TrackingWorksheet!C808),ISBLANK(TrackingWorksheet!F808),ISBLANK(TrackingWorksheet!#REF!),
ISBLANK(TrackingWorksheet!#REF!),ISBLANK(TrackingWorksheet!#REF!),ISBLANK(TrackingWorksheet!G808),
ISBLANK(TrackingWorksheet!H808)),1,0)</f>
        <v>0</v>
      </c>
      <c r="C803" s="11">
        <f>IF(B803=1,"",TrackingWorksheet!D808)</f>
        <v>0</v>
      </c>
      <c r="D803" s="19">
        <f>IF(B803=1,"",IF(AND(TrackingWorksheet!B808&lt;&gt;"",TrackingWorksheet!B808&lt;=WeeklySummary!$C$7,OR(TrackingWorksheet!C808="",TrackingWorksheet!C808&gt;=WeeklySummary!$C$6)),1,0))</f>
        <v>0</v>
      </c>
      <c r="E803" s="19">
        <f>IF(B803=1,"",IF(AND(TrackingWorksheet!F808&lt;&gt;"",TrackingWorksheet!F808&lt;=WeeklySummary!$C$7,WeeklySummary!$C$6-TrackingWorksheet!F808&lt;60),1,0)*D803)</f>
        <v>0</v>
      </c>
      <c r="F803" s="19">
        <f>IF(B803=1,"",IF(AND(TrackingWorksheet!F808&lt;&gt;"",TrackingWorksheet!F808&lt;=WeeklySummary!$C$7,TrackingWorksheet!F808&gt;$M$3),1,0)*D803)</f>
        <v>0</v>
      </c>
      <c r="G803" s="19">
        <f t="shared" si="12"/>
        <v>0</v>
      </c>
      <c r="H803" s="18">
        <f>IF(B803=1,"",IF(AND(TrackingWorksheet!G808&lt;&gt;"",TrackingWorksheet!G808&lt;=WeeklySummary!$C$7),1,0)*D803)</f>
        <v>0</v>
      </c>
      <c r="I803" s="18">
        <f>IF(B803=1,"",IF(AND(TrackingWorksheet!H808&lt;&gt;"",TrackingWorksheet!H808&lt;=WeeklySummary!$C$7),1,0)*D803)</f>
        <v>0</v>
      </c>
      <c r="J803" s="51">
        <f>IF(B803=1,"",IF(AND(TrackingWorksheet!F808="",TrackingWorksheet!G808="", TrackingWorksheet!H808=""),1,0)*D803)</f>
        <v>0</v>
      </c>
      <c r="K803" s="51"/>
      <c r="L803" s="51"/>
      <c r="N803" s="51"/>
    </row>
    <row r="804" spans="2:14" x14ac:dyDescent="0.35">
      <c r="B804" s="25">
        <f>IF(AND(ISBLANK(TrackingWorksheet!B809),ISBLANK(TrackingWorksheet!C809),ISBLANK(TrackingWorksheet!F809),ISBLANK(TrackingWorksheet!#REF!),
ISBLANK(TrackingWorksheet!#REF!),ISBLANK(TrackingWorksheet!#REF!),ISBLANK(TrackingWorksheet!G809),
ISBLANK(TrackingWorksheet!H809)),1,0)</f>
        <v>0</v>
      </c>
      <c r="C804" s="11">
        <f>IF(B804=1,"",TrackingWorksheet!D809)</f>
        <v>0</v>
      </c>
      <c r="D804" s="19">
        <f>IF(B804=1,"",IF(AND(TrackingWorksheet!B809&lt;&gt;"",TrackingWorksheet!B809&lt;=WeeklySummary!$C$7,OR(TrackingWorksheet!C809="",TrackingWorksheet!C809&gt;=WeeklySummary!$C$6)),1,0))</f>
        <v>0</v>
      </c>
      <c r="E804" s="19">
        <f>IF(B804=1,"",IF(AND(TrackingWorksheet!F809&lt;&gt;"",TrackingWorksheet!F809&lt;=WeeklySummary!$C$7,WeeklySummary!$C$6-TrackingWorksheet!F809&lt;60),1,0)*D804)</f>
        <v>0</v>
      </c>
      <c r="F804" s="19">
        <f>IF(B804=1,"",IF(AND(TrackingWorksheet!F809&lt;&gt;"",TrackingWorksheet!F809&lt;=WeeklySummary!$C$7,TrackingWorksheet!F809&gt;$M$3),1,0)*D804)</f>
        <v>0</v>
      </c>
      <c r="G804" s="19">
        <f t="shared" si="12"/>
        <v>0</v>
      </c>
      <c r="H804" s="18">
        <f>IF(B804=1,"",IF(AND(TrackingWorksheet!G809&lt;&gt;"",TrackingWorksheet!G809&lt;=WeeklySummary!$C$7),1,0)*D804)</f>
        <v>0</v>
      </c>
      <c r="I804" s="18">
        <f>IF(B804=1,"",IF(AND(TrackingWorksheet!H809&lt;&gt;"",TrackingWorksheet!H809&lt;=WeeklySummary!$C$7),1,0)*D804)</f>
        <v>0</v>
      </c>
      <c r="J804" s="51">
        <f>IF(B804=1,"",IF(AND(TrackingWorksheet!F809="",TrackingWorksheet!G809="", TrackingWorksheet!H809=""),1,0)*D804)</f>
        <v>0</v>
      </c>
      <c r="K804" s="51"/>
      <c r="L804" s="51"/>
      <c r="N804" s="51"/>
    </row>
    <row r="805" spans="2:14" x14ac:dyDescent="0.35">
      <c r="B805" s="25">
        <f>IF(AND(ISBLANK(TrackingWorksheet!B810),ISBLANK(TrackingWorksheet!C810),ISBLANK(TrackingWorksheet!F810),ISBLANK(TrackingWorksheet!#REF!),
ISBLANK(TrackingWorksheet!#REF!),ISBLANK(TrackingWorksheet!#REF!),ISBLANK(TrackingWorksheet!G810),
ISBLANK(TrackingWorksheet!H810)),1,0)</f>
        <v>0</v>
      </c>
      <c r="C805" s="11">
        <f>IF(B805=1,"",TrackingWorksheet!D810)</f>
        <v>0</v>
      </c>
      <c r="D805" s="19">
        <f>IF(B805=1,"",IF(AND(TrackingWorksheet!B810&lt;&gt;"",TrackingWorksheet!B810&lt;=WeeklySummary!$C$7,OR(TrackingWorksheet!C810="",TrackingWorksheet!C810&gt;=WeeklySummary!$C$6)),1,0))</f>
        <v>0</v>
      </c>
      <c r="E805" s="19">
        <f>IF(B805=1,"",IF(AND(TrackingWorksheet!F810&lt;&gt;"",TrackingWorksheet!F810&lt;=WeeklySummary!$C$7,WeeklySummary!$C$6-TrackingWorksheet!F810&lt;60),1,0)*D805)</f>
        <v>0</v>
      </c>
      <c r="F805" s="19">
        <f>IF(B805=1,"",IF(AND(TrackingWorksheet!F810&lt;&gt;"",TrackingWorksheet!F810&lt;=WeeklySummary!$C$7,TrackingWorksheet!F810&gt;$M$3),1,0)*D805)</f>
        <v>0</v>
      </c>
      <c r="G805" s="19">
        <f t="shared" si="12"/>
        <v>0</v>
      </c>
      <c r="H805" s="18">
        <f>IF(B805=1,"",IF(AND(TrackingWorksheet!G810&lt;&gt;"",TrackingWorksheet!G810&lt;=WeeklySummary!$C$7),1,0)*D805)</f>
        <v>0</v>
      </c>
      <c r="I805" s="18">
        <f>IF(B805=1,"",IF(AND(TrackingWorksheet!H810&lt;&gt;"",TrackingWorksheet!H810&lt;=WeeklySummary!$C$7),1,0)*D805)</f>
        <v>0</v>
      </c>
      <c r="J805" s="51">
        <f>IF(B805=1,"",IF(AND(TrackingWorksheet!F810="",TrackingWorksheet!G810="", TrackingWorksheet!H810=""),1,0)*D805)</f>
        <v>0</v>
      </c>
      <c r="K805" s="51"/>
      <c r="L805" s="51"/>
      <c r="N805" s="51"/>
    </row>
    <row r="806" spans="2:14" x14ac:dyDescent="0.35">
      <c r="B806" s="25">
        <f>IF(AND(ISBLANK(TrackingWorksheet!B811),ISBLANK(TrackingWorksheet!C811),ISBLANK(TrackingWorksheet!F811),ISBLANK(TrackingWorksheet!#REF!),
ISBLANK(TrackingWorksheet!#REF!),ISBLANK(TrackingWorksheet!#REF!),ISBLANK(TrackingWorksheet!G811),
ISBLANK(TrackingWorksheet!H811)),1,0)</f>
        <v>0</v>
      </c>
      <c r="C806" s="11">
        <f>IF(B806=1,"",TrackingWorksheet!D811)</f>
        <v>0</v>
      </c>
      <c r="D806" s="19">
        <f>IF(B806=1,"",IF(AND(TrackingWorksheet!B811&lt;&gt;"",TrackingWorksheet!B811&lt;=WeeklySummary!$C$7,OR(TrackingWorksheet!C811="",TrackingWorksheet!C811&gt;=WeeklySummary!$C$6)),1,0))</f>
        <v>0</v>
      </c>
      <c r="E806" s="19">
        <f>IF(B806=1,"",IF(AND(TrackingWorksheet!F811&lt;&gt;"",TrackingWorksheet!F811&lt;=WeeklySummary!$C$7,WeeklySummary!$C$6-TrackingWorksheet!F811&lt;60),1,0)*D806)</f>
        <v>0</v>
      </c>
      <c r="F806" s="19">
        <f>IF(B806=1,"",IF(AND(TrackingWorksheet!F811&lt;&gt;"",TrackingWorksheet!F811&lt;=WeeklySummary!$C$7,TrackingWorksheet!F811&gt;$M$3),1,0)*D806)</f>
        <v>0</v>
      </c>
      <c r="G806" s="19">
        <f t="shared" si="12"/>
        <v>0</v>
      </c>
      <c r="H806" s="18">
        <f>IF(B806=1,"",IF(AND(TrackingWorksheet!G811&lt;&gt;"",TrackingWorksheet!G811&lt;=WeeklySummary!$C$7),1,0)*D806)</f>
        <v>0</v>
      </c>
      <c r="I806" s="18">
        <f>IF(B806=1,"",IF(AND(TrackingWorksheet!H811&lt;&gt;"",TrackingWorksheet!H811&lt;=WeeklySummary!$C$7),1,0)*D806)</f>
        <v>0</v>
      </c>
      <c r="J806" s="51">
        <f>IF(B806=1,"",IF(AND(TrackingWorksheet!F811="",TrackingWorksheet!G811="", TrackingWorksheet!H811=""),1,0)*D806)</f>
        <v>0</v>
      </c>
      <c r="K806" s="51"/>
      <c r="L806" s="51"/>
      <c r="N806" s="51"/>
    </row>
    <row r="807" spans="2:14" x14ac:dyDescent="0.35">
      <c r="B807" s="25">
        <f>IF(AND(ISBLANK(TrackingWorksheet!B812),ISBLANK(TrackingWorksheet!C812),ISBLANK(TrackingWorksheet!F812),ISBLANK(TrackingWorksheet!#REF!),
ISBLANK(TrackingWorksheet!#REF!),ISBLANK(TrackingWorksheet!#REF!),ISBLANK(TrackingWorksheet!G812),
ISBLANK(TrackingWorksheet!H812)),1,0)</f>
        <v>0</v>
      </c>
      <c r="C807" s="11">
        <f>IF(B807=1,"",TrackingWorksheet!D812)</f>
        <v>0</v>
      </c>
      <c r="D807" s="19">
        <f>IF(B807=1,"",IF(AND(TrackingWorksheet!B812&lt;&gt;"",TrackingWorksheet!B812&lt;=WeeklySummary!$C$7,OR(TrackingWorksheet!C812="",TrackingWorksheet!C812&gt;=WeeklySummary!$C$6)),1,0))</f>
        <v>0</v>
      </c>
      <c r="E807" s="19">
        <f>IF(B807=1,"",IF(AND(TrackingWorksheet!F812&lt;&gt;"",TrackingWorksheet!F812&lt;=WeeklySummary!$C$7,WeeklySummary!$C$6-TrackingWorksheet!F812&lt;60),1,0)*D807)</f>
        <v>0</v>
      </c>
      <c r="F807" s="19">
        <f>IF(B807=1,"",IF(AND(TrackingWorksheet!F812&lt;&gt;"",TrackingWorksheet!F812&lt;=WeeklySummary!$C$7,TrackingWorksheet!F812&gt;$M$3),1,0)*D807)</f>
        <v>0</v>
      </c>
      <c r="G807" s="19">
        <f t="shared" si="12"/>
        <v>0</v>
      </c>
      <c r="H807" s="18">
        <f>IF(B807=1,"",IF(AND(TrackingWorksheet!G812&lt;&gt;"",TrackingWorksheet!G812&lt;=WeeklySummary!$C$7),1,0)*D807)</f>
        <v>0</v>
      </c>
      <c r="I807" s="18">
        <f>IF(B807=1,"",IF(AND(TrackingWorksheet!H812&lt;&gt;"",TrackingWorksheet!H812&lt;=WeeklySummary!$C$7),1,0)*D807)</f>
        <v>0</v>
      </c>
      <c r="J807" s="51">
        <f>IF(B807=1,"",IF(AND(TrackingWorksheet!F812="",TrackingWorksheet!G812="", TrackingWorksheet!H812=""),1,0)*D807)</f>
        <v>0</v>
      </c>
      <c r="K807" s="51"/>
      <c r="L807" s="51"/>
      <c r="N807" s="51"/>
    </row>
    <row r="808" spans="2:14" x14ac:dyDescent="0.35">
      <c r="B808" s="25">
        <f>IF(AND(ISBLANK(TrackingWorksheet!B813),ISBLANK(TrackingWorksheet!C813),ISBLANK(TrackingWorksheet!F813),ISBLANK(TrackingWorksheet!#REF!),
ISBLANK(TrackingWorksheet!#REF!),ISBLANK(TrackingWorksheet!#REF!),ISBLANK(TrackingWorksheet!G813),
ISBLANK(TrackingWorksheet!H813)),1,0)</f>
        <v>0</v>
      </c>
      <c r="C808" s="11">
        <f>IF(B808=1,"",TrackingWorksheet!D813)</f>
        <v>0</v>
      </c>
      <c r="D808" s="19">
        <f>IF(B808=1,"",IF(AND(TrackingWorksheet!B813&lt;&gt;"",TrackingWorksheet!B813&lt;=WeeklySummary!$C$7,OR(TrackingWorksheet!C813="",TrackingWorksheet!C813&gt;=WeeklySummary!$C$6)),1,0))</f>
        <v>0</v>
      </c>
      <c r="E808" s="19">
        <f>IF(B808=1,"",IF(AND(TrackingWorksheet!F813&lt;&gt;"",TrackingWorksheet!F813&lt;=WeeklySummary!$C$7,WeeklySummary!$C$6-TrackingWorksheet!F813&lt;60),1,0)*D808)</f>
        <v>0</v>
      </c>
      <c r="F808" s="19">
        <f>IF(B808=1,"",IF(AND(TrackingWorksheet!F813&lt;&gt;"",TrackingWorksheet!F813&lt;=WeeklySummary!$C$7,TrackingWorksheet!F813&gt;$M$3),1,0)*D808)</f>
        <v>0</v>
      </c>
      <c r="G808" s="19">
        <f t="shared" si="12"/>
        <v>0</v>
      </c>
      <c r="H808" s="18">
        <f>IF(B808=1,"",IF(AND(TrackingWorksheet!G813&lt;&gt;"",TrackingWorksheet!G813&lt;=WeeklySummary!$C$7),1,0)*D808)</f>
        <v>0</v>
      </c>
      <c r="I808" s="18">
        <f>IF(B808=1,"",IF(AND(TrackingWorksheet!H813&lt;&gt;"",TrackingWorksheet!H813&lt;=WeeklySummary!$C$7),1,0)*D808)</f>
        <v>0</v>
      </c>
      <c r="J808" s="51">
        <f>IF(B808=1,"",IF(AND(TrackingWorksheet!F813="",TrackingWorksheet!G813="", TrackingWorksheet!H813=""),1,0)*D808)</f>
        <v>0</v>
      </c>
      <c r="K808" s="51"/>
      <c r="L808" s="51"/>
      <c r="N808" s="51"/>
    </row>
    <row r="809" spans="2:14" x14ac:dyDescent="0.35">
      <c r="B809" s="25">
        <f>IF(AND(ISBLANK(TrackingWorksheet!B814),ISBLANK(TrackingWorksheet!C814),ISBLANK(TrackingWorksheet!F814),ISBLANK(TrackingWorksheet!#REF!),
ISBLANK(TrackingWorksheet!#REF!),ISBLANK(TrackingWorksheet!#REF!),ISBLANK(TrackingWorksheet!G814),
ISBLANK(TrackingWorksheet!H814)),1,0)</f>
        <v>0</v>
      </c>
      <c r="C809" s="11">
        <f>IF(B809=1,"",TrackingWorksheet!D814)</f>
        <v>0</v>
      </c>
      <c r="D809" s="19">
        <f>IF(B809=1,"",IF(AND(TrackingWorksheet!B814&lt;&gt;"",TrackingWorksheet!B814&lt;=WeeklySummary!$C$7,OR(TrackingWorksheet!C814="",TrackingWorksheet!C814&gt;=WeeklySummary!$C$6)),1,0))</f>
        <v>0</v>
      </c>
      <c r="E809" s="19">
        <f>IF(B809=1,"",IF(AND(TrackingWorksheet!F814&lt;&gt;"",TrackingWorksheet!F814&lt;=WeeklySummary!$C$7,WeeklySummary!$C$6-TrackingWorksheet!F814&lt;60),1,0)*D809)</f>
        <v>0</v>
      </c>
      <c r="F809" s="19">
        <f>IF(B809=1,"",IF(AND(TrackingWorksheet!F814&lt;&gt;"",TrackingWorksheet!F814&lt;=WeeklySummary!$C$7,TrackingWorksheet!F814&gt;$M$3),1,0)*D809)</f>
        <v>0</v>
      </c>
      <c r="G809" s="19">
        <f t="shared" si="12"/>
        <v>0</v>
      </c>
      <c r="H809" s="18">
        <f>IF(B809=1,"",IF(AND(TrackingWorksheet!G814&lt;&gt;"",TrackingWorksheet!G814&lt;=WeeklySummary!$C$7),1,0)*D809)</f>
        <v>0</v>
      </c>
      <c r="I809" s="18">
        <f>IF(B809=1,"",IF(AND(TrackingWorksheet!H814&lt;&gt;"",TrackingWorksheet!H814&lt;=WeeklySummary!$C$7),1,0)*D809)</f>
        <v>0</v>
      </c>
      <c r="J809" s="51">
        <f>IF(B809=1,"",IF(AND(TrackingWorksheet!F814="",TrackingWorksheet!G814="", TrackingWorksheet!H814=""),1,0)*D809)</f>
        <v>0</v>
      </c>
      <c r="K809" s="51"/>
      <c r="L809" s="51"/>
      <c r="N809" s="51"/>
    </row>
    <row r="810" spans="2:14" x14ac:dyDescent="0.35">
      <c r="B810" s="25">
        <f>IF(AND(ISBLANK(TrackingWorksheet!B815),ISBLANK(TrackingWorksheet!C815),ISBLANK(TrackingWorksheet!F815),ISBLANK(TrackingWorksheet!#REF!),
ISBLANK(TrackingWorksheet!#REF!),ISBLANK(TrackingWorksheet!#REF!),ISBLANK(TrackingWorksheet!G815),
ISBLANK(TrackingWorksheet!H815)),1,0)</f>
        <v>0</v>
      </c>
      <c r="C810" s="11">
        <f>IF(B810=1,"",TrackingWorksheet!D815)</f>
        <v>0</v>
      </c>
      <c r="D810" s="19">
        <f>IF(B810=1,"",IF(AND(TrackingWorksheet!B815&lt;&gt;"",TrackingWorksheet!B815&lt;=WeeklySummary!$C$7,OR(TrackingWorksheet!C815="",TrackingWorksheet!C815&gt;=WeeklySummary!$C$6)),1,0))</f>
        <v>0</v>
      </c>
      <c r="E810" s="19">
        <f>IF(B810=1,"",IF(AND(TrackingWorksheet!F815&lt;&gt;"",TrackingWorksheet!F815&lt;=WeeklySummary!$C$7,WeeklySummary!$C$6-TrackingWorksheet!F815&lt;60),1,0)*D810)</f>
        <v>0</v>
      </c>
      <c r="F810" s="19">
        <f>IF(B810=1,"",IF(AND(TrackingWorksheet!F815&lt;&gt;"",TrackingWorksheet!F815&lt;=WeeklySummary!$C$7,TrackingWorksheet!F815&gt;$M$3),1,0)*D810)</f>
        <v>0</v>
      </c>
      <c r="G810" s="19">
        <f t="shared" si="12"/>
        <v>0</v>
      </c>
      <c r="H810" s="18">
        <f>IF(B810=1,"",IF(AND(TrackingWorksheet!G815&lt;&gt;"",TrackingWorksheet!G815&lt;=WeeklySummary!$C$7),1,0)*D810)</f>
        <v>0</v>
      </c>
      <c r="I810" s="18">
        <f>IF(B810=1,"",IF(AND(TrackingWorksheet!H815&lt;&gt;"",TrackingWorksheet!H815&lt;=WeeklySummary!$C$7),1,0)*D810)</f>
        <v>0</v>
      </c>
      <c r="J810" s="51">
        <f>IF(B810=1,"",IF(AND(TrackingWorksheet!F815="",TrackingWorksheet!G815="", TrackingWorksheet!H815=""),1,0)*D810)</f>
        <v>0</v>
      </c>
      <c r="K810" s="51"/>
      <c r="L810" s="51"/>
      <c r="N810" s="51"/>
    </row>
    <row r="811" spans="2:14" x14ac:dyDescent="0.35">
      <c r="B811" s="25">
        <f>IF(AND(ISBLANK(TrackingWorksheet!B816),ISBLANK(TrackingWorksheet!C816),ISBLANK(TrackingWorksheet!F816),ISBLANK(TrackingWorksheet!#REF!),
ISBLANK(TrackingWorksheet!#REF!),ISBLANK(TrackingWorksheet!#REF!),ISBLANK(TrackingWorksheet!G816),
ISBLANK(TrackingWorksheet!H816)),1,0)</f>
        <v>0</v>
      </c>
      <c r="C811" s="11">
        <f>IF(B811=1,"",TrackingWorksheet!D816)</f>
        <v>0</v>
      </c>
      <c r="D811" s="19">
        <f>IF(B811=1,"",IF(AND(TrackingWorksheet!B816&lt;&gt;"",TrackingWorksheet!B816&lt;=WeeklySummary!$C$7,OR(TrackingWorksheet!C816="",TrackingWorksheet!C816&gt;=WeeklySummary!$C$6)),1,0))</f>
        <v>0</v>
      </c>
      <c r="E811" s="19">
        <f>IF(B811=1,"",IF(AND(TrackingWorksheet!F816&lt;&gt;"",TrackingWorksheet!F816&lt;=WeeklySummary!$C$7,WeeklySummary!$C$6-TrackingWorksheet!F816&lt;60),1,0)*D811)</f>
        <v>0</v>
      </c>
      <c r="F811" s="19">
        <f>IF(B811=1,"",IF(AND(TrackingWorksheet!F816&lt;&gt;"",TrackingWorksheet!F816&lt;=WeeklySummary!$C$7,TrackingWorksheet!F816&gt;$M$3),1,0)*D811)</f>
        <v>0</v>
      </c>
      <c r="G811" s="19">
        <f t="shared" si="12"/>
        <v>0</v>
      </c>
      <c r="H811" s="18">
        <f>IF(B811=1,"",IF(AND(TrackingWorksheet!G816&lt;&gt;"",TrackingWorksheet!G816&lt;=WeeklySummary!$C$7),1,0)*D811)</f>
        <v>0</v>
      </c>
      <c r="I811" s="18">
        <f>IF(B811=1,"",IF(AND(TrackingWorksheet!H816&lt;&gt;"",TrackingWorksheet!H816&lt;=WeeklySummary!$C$7),1,0)*D811)</f>
        <v>0</v>
      </c>
      <c r="J811" s="51">
        <f>IF(B811=1,"",IF(AND(TrackingWorksheet!F816="",TrackingWorksheet!G816="", TrackingWorksheet!H816=""),1,0)*D811)</f>
        <v>0</v>
      </c>
      <c r="K811" s="51"/>
      <c r="L811" s="51"/>
      <c r="N811" s="51"/>
    </row>
    <row r="812" spans="2:14" x14ac:dyDescent="0.35">
      <c r="B812" s="25">
        <f>IF(AND(ISBLANK(TrackingWorksheet!B817),ISBLANK(TrackingWorksheet!C817),ISBLANK(TrackingWorksheet!F817),ISBLANK(TrackingWorksheet!#REF!),
ISBLANK(TrackingWorksheet!#REF!),ISBLANK(TrackingWorksheet!#REF!),ISBLANK(TrackingWorksheet!G817),
ISBLANK(TrackingWorksheet!H817)),1,0)</f>
        <v>0</v>
      </c>
      <c r="C812" s="11">
        <f>IF(B812=1,"",TrackingWorksheet!D817)</f>
        <v>0</v>
      </c>
      <c r="D812" s="19">
        <f>IF(B812=1,"",IF(AND(TrackingWorksheet!B817&lt;&gt;"",TrackingWorksheet!B817&lt;=WeeklySummary!$C$7,OR(TrackingWorksheet!C817="",TrackingWorksheet!C817&gt;=WeeklySummary!$C$6)),1,0))</f>
        <v>0</v>
      </c>
      <c r="E812" s="19">
        <f>IF(B812=1,"",IF(AND(TrackingWorksheet!F817&lt;&gt;"",TrackingWorksheet!F817&lt;=WeeklySummary!$C$7,WeeklySummary!$C$6-TrackingWorksheet!F817&lt;60),1,0)*D812)</f>
        <v>0</v>
      </c>
      <c r="F812" s="19">
        <f>IF(B812=1,"",IF(AND(TrackingWorksheet!F817&lt;&gt;"",TrackingWorksheet!F817&lt;=WeeklySummary!$C$7,TrackingWorksheet!F817&gt;$M$3),1,0)*D812)</f>
        <v>0</v>
      </c>
      <c r="G812" s="19">
        <f t="shared" si="12"/>
        <v>0</v>
      </c>
      <c r="H812" s="18">
        <f>IF(B812=1,"",IF(AND(TrackingWorksheet!G817&lt;&gt;"",TrackingWorksheet!G817&lt;=WeeklySummary!$C$7),1,0)*D812)</f>
        <v>0</v>
      </c>
      <c r="I812" s="18">
        <f>IF(B812=1,"",IF(AND(TrackingWorksheet!H817&lt;&gt;"",TrackingWorksheet!H817&lt;=WeeklySummary!$C$7),1,0)*D812)</f>
        <v>0</v>
      </c>
      <c r="J812" s="51">
        <f>IF(B812=1,"",IF(AND(TrackingWorksheet!F817="",TrackingWorksheet!G817="", TrackingWorksheet!H817=""),1,0)*D812)</f>
        <v>0</v>
      </c>
      <c r="K812" s="51"/>
      <c r="L812" s="51"/>
      <c r="N812" s="51"/>
    </row>
    <row r="813" spans="2:14" x14ac:dyDescent="0.35">
      <c r="B813" s="25">
        <f>IF(AND(ISBLANK(TrackingWorksheet!B818),ISBLANK(TrackingWorksheet!C818),ISBLANK(TrackingWorksheet!F818),ISBLANK(TrackingWorksheet!#REF!),
ISBLANK(TrackingWorksheet!#REF!),ISBLANK(TrackingWorksheet!#REF!),ISBLANK(TrackingWorksheet!G818),
ISBLANK(TrackingWorksheet!H818)),1,0)</f>
        <v>0</v>
      </c>
      <c r="C813" s="11">
        <f>IF(B813=1,"",TrackingWorksheet!D818)</f>
        <v>0</v>
      </c>
      <c r="D813" s="19">
        <f>IF(B813=1,"",IF(AND(TrackingWorksheet!B818&lt;&gt;"",TrackingWorksheet!B818&lt;=WeeklySummary!$C$7,OR(TrackingWorksheet!C818="",TrackingWorksheet!C818&gt;=WeeklySummary!$C$6)),1,0))</f>
        <v>0</v>
      </c>
      <c r="E813" s="19">
        <f>IF(B813=1,"",IF(AND(TrackingWorksheet!F818&lt;&gt;"",TrackingWorksheet!F818&lt;=WeeklySummary!$C$7,WeeklySummary!$C$6-TrackingWorksheet!F818&lt;60),1,0)*D813)</f>
        <v>0</v>
      </c>
      <c r="F813" s="19">
        <f>IF(B813=1,"",IF(AND(TrackingWorksheet!F818&lt;&gt;"",TrackingWorksheet!F818&lt;=WeeklySummary!$C$7,TrackingWorksheet!F818&gt;$M$3),1,0)*D813)</f>
        <v>0</v>
      </c>
      <c r="G813" s="19">
        <f t="shared" si="12"/>
        <v>0</v>
      </c>
      <c r="H813" s="18">
        <f>IF(B813=1,"",IF(AND(TrackingWorksheet!G818&lt;&gt;"",TrackingWorksheet!G818&lt;=WeeklySummary!$C$7),1,0)*D813)</f>
        <v>0</v>
      </c>
      <c r="I813" s="18">
        <f>IF(B813=1,"",IF(AND(TrackingWorksheet!H818&lt;&gt;"",TrackingWorksheet!H818&lt;=WeeklySummary!$C$7),1,0)*D813)</f>
        <v>0</v>
      </c>
      <c r="J813" s="51">
        <f>IF(B813=1,"",IF(AND(TrackingWorksheet!F818="",TrackingWorksheet!G818="", TrackingWorksheet!H818=""),1,0)*D813)</f>
        <v>0</v>
      </c>
      <c r="K813" s="51"/>
      <c r="L813" s="51"/>
      <c r="N813" s="51"/>
    </row>
    <row r="814" spans="2:14" x14ac:dyDescent="0.35">
      <c r="B814" s="25">
        <f>IF(AND(ISBLANK(TrackingWorksheet!B819),ISBLANK(TrackingWorksheet!C819),ISBLANK(TrackingWorksheet!F819),ISBLANK(TrackingWorksheet!#REF!),
ISBLANK(TrackingWorksheet!#REF!),ISBLANK(TrackingWorksheet!#REF!),ISBLANK(TrackingWorksheet!G819),
ISBLANK(TrackingWorksheet!H819)),1,0)</f>
        <v>0</v>
      </c>
      <c r="C814" s="11">
        <f>IF(B814=1,"",TrackingWorksheet!D819)</f>
        <v>0</v>
      </c>
      <c r="D814" s="19">
        <f>IF(B814=1,"",IF(AND(TrackingWorksheet!B819&lt;&gt;"",TrackingWorksheet!B819&lt;=WeeklySummary!$C$7,OR(TrackingWorksheet!C819="",TrackingWorksheet!C819&gt;=WeeklySummary!$C$6)),1,0))</f>
        <v>0</v>
      </c>
      <c r="E814" s="19">
        <f>IF(B814=1,"",IF(AND(TrackingWorksheet!F819&lt;&gt;"",TrackingWorksheet!F819&lt;=WeeklySummary!$C$7,WeeklySummary!$C$6-TrackingWorksheet!F819&lt;60),1,0)*D814)</f>
        <v>0</v>
      </c>
      <c r="F814" s="19">
        <f>IF(B814=1,"",IF(AND(TrackingWorksheet!F819&lt;&gt;"",TrackingWorksheet!F819&lt;=WeeklySummary!$C$7,TrackingWorksheet!F819&gt;$M$3),1,0)*D814)</f>
        <v>0</v>
      </c>
      <c r="G814" s="19">
        <f t="shared" si="12"/>
        <v>0</v>
      </c>
      <c r="H814" s="18">
        <f>IF(B814=1,"",IF(AND(TrackingWorksheet!G819&lt;&gt;"",TrackingWorksheet!G819&lt;=WeeklySummary!$C$7),1,0)*D814)</f>
        <v>0</v>
      </c>
      <c r="I814" s="18">
        <f>IF(B814=1,"",IF(AND(TrackingWorksheet!H819&lt;&gt;"",TrackingWorksheet!H819&lt;=WeeklySummary!$C$7),1,0)*D814)</f>
        <v>0</v>
      </c>
      <c r="J814" s="51">
        <f>IF(B814=1,"",IF(AND(TrackingWorksheet!F819="",TrackingWorksheet!G819="", TrackingWorksheet!H819=""),1,0)*D814)</f>
        <v>0</v>
      </c>
      <c r="K814" s="51"/>
      <c r="L814" s="51"/>
      <c r="N814" s="51"/>
    </row>
    <row r="815" spans="2:14" x14ac:dyDescent="0.35">
      <c r="B815" s="25">
        <f>IF(AND(ISBLANK(TrackingWorksheet!B820),ISBLANK(TrackingWorksheet!C820),ISBLANK(TrackingWorksheet!F820),ISBLANK(TrackingWorksheet!#REF!),
ISBLANK(TrackingWorksheet!#REF!),ISBLANK(TrackingWorksheet!#REF!),ISBLANK(TrackingWorksheet!G820),
ISBLANK(TrackingWorksheet!H820)),1,0)</f>
        <v>0</v>
      </c>
      <c r="C815" s="11">
        <f>IF(B815=1,"",TrackingWorksheet!D820)</f>
        <v>0</v>
      </c>
      <c r="D815" s="19">
        <f>IF(B815=1,"",IF(AND(TrackingWorksheet!B820&lt;&gt;"",TrackingWorksheet!B820&lt;=WeeklySummary!$C$7,OR(TrackingWorksheet!C820="",TrackingWorksheet!C820&gt;=WeeklySummary!$C$6)),1,0))</f>
        <v>0</v>
      </c>
      <c r="E815" s="19">
        <f>IF(B815=1,"",IF(AND(TrackingWorksheet!F820&lt;&gt;"",TrackingWorksheet!F820&lt;=WeeklySummary!$C$7,WeeklySummary!$C$6-TrackingWorksheet!F820&lt;60),1,0)*D815)</f>
        <v>0</v>
      </c>
      <c r="F815" s="19">
        <f>IF(B815=1,"",IF(AND(TrackingWorksheet!F820&lt;&gt;"",TrackingWorksheet!F820&lt;=WeeklySummary!$C$7,TrackingWorksheet!F820&gt;$M$3),1,0)*D815)</f>
        <v>0</v>
      </c>
      <c r="G815" s="19">
        <f t="shared" si="12"/>
        <v>0</v>
      </c>
      <c r="H815" s="18">
        <f>IF(B815=1,"",IF(AND(TrackingWorksheet!G820&lt;&gt;"",TrackingWorksheet!G820&lt;=WeeklySummary!$C$7),1,0)*D815)</f>
        <v>0</v>
      </c>
      <c r="I815" s="18">
        <f>IF(B815=1,"",IF(AND(TrackingWorksheet!H820&lt;&gt;"",TrackingWorksheet!H820&lt;=WeeklySummary!$C$7),1,0)*D815)</f>
        <v>0</v>
      </c>
      <c r="J815" s="51">
        <f>IF(B815=1,"",IF(AND(TrackingWorksheet!F820="",TrackingWorksheet!G820="", TrackingWorksheet!H820=""),1,0)*D815)</f>
        <v>0</v>
      </c>
      <c r="K815" s="51"/>
      <c r="L815" s="51"/>
      <c r="N815" s="51"/>
    </row>
    <row r="816" spans="2:14" x14ac:dyDescent="0.35">
      <c r="B816" s="25">
        <f>IF(AND(ISBLANK(TrackingWorksheet!B821),ISBLANK(TrackingWorksheet!C821),ISBLANK(TrackingWorksheet!F821),ISBLANK(TrackingWorksheet!#REF!),
ISBLANK(TrackingWorksheet!#REF!),ISBLANK(TrackingWorksheet!#REF!),ISBLANK(TrackingWorksheet!G821),
ISBLANK(TrackingWorksheet!H821)),1,0)</f>
        <v>0</v>
      </c>
      <c r="C816" s="11">
        <f>IF(B816=1,"",TrackingWorksheet!D821)</f>
        <v>0</v>
      </c>
      <c r="D816" s="19">
        <f>IF(B816=1,"",IF(AND(TrackingWorksheet!B821&lt;&gt;"",TrackingWorksheet!B821&lt;=WeeklySummary!$C$7,OR(TrackingWorksheet!C821="",TrackingWorksheet!C821&gt;=WeeklySummary!$C$6)),1,0))</f>
        <v>0</v>
      </c>
      <c r="E816" s="19">
        <f>IF(B816=1,"",IF(AND(TrackingWorksheet!F821&lt;&gt;"",TrackingWorksheet!F821&lt;=WeeklySummary!$C$7,WeeklySummary!$C$6-TrackingWorksheet!F821&lt;60),1,0)*D816)</f>
        <v>0</v>
      </c>
      <c r="F816" s="19">
        <f>IF(B816=1,"",IF(AND(TrackingWorksheet!F821&lt;&gt;"",TrackingWorksheet!F821&lt;=WeeklySummary!$C$7,TrackingWorksheet!F821&gt;$M$3),1,0)*D816)</f>
        <v>0</v>
      </c>
      <c r="G816" s="19">
        <f t="shared" si="12"/>
        <v>0</v>
      </c>
      <c r="H816" s="18">
        <f>IF(B816=1,"",IF(AND(TrackingWorksheet!G821&lt;&gt;"",TrackingWorksheet!G821&lt;=WeeklySummary!$C$7),1,0)*D816)</f>
        <v>0</v>
      </c>
      <c r="I816" s="18">
        <f>IF(B816=1,"",IF(AND(TrackingWorksheet!H821&lt;&gt;"",TrackingWorksheet!H821&lt;=WeeklySummary!$C$7),1,0)*D816)</f>
        <v>0</v>
      </c>
      <c r="J816" s="51">
        <f>IF(B816=1,"",IF(AND(TrackingWorksheet!F821="",TrackingWorksheet!G821="", TrackingWorksheet!H821=""),1,0)*D816)</f>
        <v>0</v>
      </c>
      <c r="K816" s="51"/>
      <c r="L816" s="51"/>
      <c r="N816" s="51"/>
    </row>
    <row r="817" spans="2:14" x14ac:dyDescent="0.35">
      <c r="B817" s="25">
        <f>IF(AND(ISBLANK(TrackingWorksheet!B822),ISBLANK(TrackingWorksheet!C822),ISBLANK(TrackingWorksheet!F822),ISBLANK(TrackingWorksheet!#REF!),
ISBLANK(TrackingWorksheet!#REF!),ISBLANK(TrackingWorksheet!#REF!),ISBLANK(TrackingWorksheet!G822),
ISBLANK(TrackingWorksheet!H822)),1,0)</f>
        <v>0</v>
      </c>
      <c r="C817" s="11">
        <f>IF(B817=1,"",TrackingWorksheet!D822)</f>
        <v>0</v>
      </c>
      <c r="D817" s="19">
        <f>IF(B817=1,"",IF(AND(TrackingWorksheet!B822&lt;&gt;"",TrackingWorksheet!B822&lt;=WeeklySummary!$C$7,OR(TrackingWorksheet!C822="",TrackingWorksheet!C822&gt;=WeeklySummary!$C$6)),1,0))</f>
        <v>0</v>
      </c>
      <c r="E817" s="19">
        <f>IF(B817=1,"",IF(AND(TrackingWorksheet!F822&lt;&gt;"",TrackingWorksheet!F822&lt;=WeeklySummary!$C$7,WeeklySummary!$C$6-TrackingWorksheet!F822&lt;60),1,0)*D817)</f>
        <v>0</v>
      </c>
      <c r="F817" s="19">
        <f>IF(B817=1,"",IF(AND(TrackingWorksheet!F822&lt;&gt;"",TrackingWorksheet!F822&lt;=WeeklySummary!$C$7,TrackingWorksheet!F822&gt;$M$3),1,0)*D817)</f>
        <v>0</v>
      </c>
      <c r="G817" s="19">
        <f t="shared" si="12"/>
        <v>0</v>
      </c>
      <c r="H817" s="18">
        <f>IF(B817=1,"",IF(AND(TrackingWorksheet!G822&lt;&gt;"",TrackingWorksheet!G822&lt;=WeeklySummary!$C$7),1,0)*D817)</f>
        <v>0</v>
      </c>
      <c r="I817" s="18">
        <f>IF(B817=1,"",IF(AND(TrackingWorksheet!H822&lt;&gt;"",TrackingWorksheet!H822&lt;=WeeklySummary!$C$7),1,0)*D817)</f>
        <v>0</v>
      </c>
      <c r="J817" s="51">
        <f>IF(B817=1,"",IF(AND(TrackingWorksheet!F822="",TrackingWorksheet!G822="", TrackingWorksheet!H822=""),1,0)*D817)</f>
        <v>0</v>
      </c>
      <c r="K817" s="51"/>
      <c r="L817" s="51"/>
      <c r="N817" s="51"/>
    </row>
    <row r="818" spans="2:14" x14ac:dyDescent="0.35">
      <c r="B818" s="25">
        <f>IF(AND(ISBLANK(TrackingWorksheet!B823),ISBLANK(TrackingWorksheet!C823),ISBLANK(TrackingWorksheet!F823),ISBLANK(TrackingWorksheet!#REF!),
ISBLANK(TrackingWorksheet!#REF!),ISBLANK(TrackingWorksheet!#REF!),ISBLANK(TrackingWorksheet!G823),
ISBLANK(TrackingWorksheet!H823)),1,0)</f>
        <v>0</v>
      </c>
      <c r="C818" s="11">
        <f>IF(B818=1,"",TrackingWorksheet!D823)</f>
        <v>0</v>
      </c>
      <c r="D818" s="19">
        <f>IF(B818=1,"",IF(AND(TrackingWorksheet!B823&lt;&gt;"",TrackingWorksheet!B823&lt;=WeeklySummary!$C$7,OR(TrackingWorksheet!C823="",TrackingWorksheet!C823&gt;=WeeklySummary!$C$6)),1,0))</f>
        <v>0</v>
      </c>
      <c r="E818" s="19">
        <f>IF(B818=1,"",IF(AND(TrackingWorksheet!F823&lt;&gt;"",TrackingWorksheet!F823&lt;=WeeklySummary!$C$7,WeeklySummary!$C$6-TrackingWorksheet!F823&lt;60),1,0)*D818)</f>
        <v>0</v>
      </c>
      <c r="F818" s="19">
        <f>IF(B818=1,"",IF(AND(TrackingWorksheet!F823&lt;&gt;"",TrackingWorksheet!F823&lt;=WeeklySummary!$C$7,TrackingWorksheet!F823&gt;$M$3),1,0)*D818)</f>
        <v>0</v>
      </c>
      <c r="G818" s="19">
        <f t="shared" si="12"/>
        <v>0</v>
      </c>
      <c r="H818" s="18">
        <f>IF(B818=1,"",IF(AND(TrackingWorksheet!G823&lt;&gt;"",TrackingWorksheet!G823&lt;=WeeklySummary!$C$7),1,0)*D818)</f>
        <v>0</v>
      </c>
      <c r="I818" s="18">
        <f>IF(B818=1,"",IF(AND(TrackingWorksheet!H823&lt;&gt;"",TrackingWorksheet!H823&lt;=WeeklySummary!$C$7),1,0)*D818)</f>
        <v>0</v>
      </c>
      <c r="J818" s="51">
        <f>IF(B818=1,"",IF(AND(TrackingWorksheet!F823="",TrackingWorksheet!G823="", TrackingWorksheet!H823=""),1,0)*D818)</f>
        <v>0</v>
      </c>
      <c r="K818" s="51"/>
      <c r="L818" s="51"/>
      <c r="N818" s="51"/>
    </row>
    <row r="819" spans="2:14" x14ac:dyDescent="0.35">
      <c r="B819" s="25">
        <f>IF(AND(ISBLANK(TrackingWorksheet!B824),ISBLANK(TrackingWorksheet!C824),ISBLANK(TrackingWorksheet!F824),ISBLANK(TrackingWorksheet!#REF!),
ISBLANK(TrackingWorksheet!#REF!),ISBLANK(TrackingWorksheet!#REF!),ISBLANK(TrackingWorksheet!G824),
ISBLANK(TrackingWorksheet!H824)),1,0)</f>
        <v>0</v>
      </c>
      <c r="C819" s="11">
        <f>IF(B819=1,"",TrackingWorksheet!D824)</f>
        <v>0</v>
      </c>
      <c r="D819" s="19">
        <f>IF(B819=1,"",IF(AND(TrackingWorksheet!B824&lt;&gt;"",TrackingWorksheet!B824&lt;=WeeklySummary!$C$7,OR(TrackingWorksheet!C824="",TrackingWorksheet!C824&gt;=WeeklySummary!$C$6)),1,0))</f>
        <v>0</v>
      </c>
      <c r="E819" s="19">
        <f>IF(B819=1,"",IF(AND(TrackingWorksheet!F824&lt;&gt;"",TrackingWorksheet!F824&lt;=WeeklySummary!$C$7,WeeklySummary!$C$6-TrackingWorksheet!F824&lt;60),1,0)*D819)</f>
        <v>0</v>
      </c>
      <c r="F819" s="19">
        <f>IF(B819=1,"",IF(AND(TrackingWorksheet!F824&lt;&gt;"",TrackingWorksheet!F824&lt;=WeeklySummary!$C$7,TrackingWorksheet!F824&gt;$M$3),1,0)*D819)</f>
        <v>0</v>
      </c>
      <c r="G819" s="19">
        <f t="shared" si="12"/>
        <v>0</v>
      </c>
      <c r="H819" s="18">
        <f>IF(B819=1,"",IF(AND(TrackingWorksheet!G824&lt;&gt;"",TrackingWorksheet!G824&lt;=WeeklySummary!$C$7),1,0)*D819)</f>
        <v>0</v>
      </c>
      <c r="I819" s="18">
        <f>IF(B819=1,"",IF(AND(TrackingWorksheet!H824&lt;&gt;"",TrackingWorksheet!H824&lt;=WeeklySummary!$C$7),1,0)*D819)</f>
        <v>0</v>
      </c>
      <c r="J819" s="51">
        <f>IF(B819=1,"",IF(AND(TrackingWorksheet!F824="",TrackingWorksheet!G824="", TrackingWorksheet!H824=""),1,0)*D819)</f>
        <v>0</v>
      </c>
      <c r="K819" s="51"/>
      <c r="L819" s="51"/>
      <c r="N819" s="51"/>
    </row>
    <row r="820" spans="2:14" x14ac:dyDescent="0.35">
      <c r="B820" s="25">
        <f>IF(AND(ISBLANK(TrackingWorksheet!B825),ISBLANK(TrackingWorksheet!C825),ISBLANK(TrackingWorksheet!F825),ISBLANK(TrackingWorksheet!#REF!),
ISBLANK(TrackingWorksheet!#REF!),ISBLANK(TrackingWorksheet!#REF!),ISBLANK(TrackingWorksheet!G825),
ISBLANK(TrackingWorksheet!H825)),1,0)</f>
        <v>0</v>
      </c>
      <c r="C820" s="11">
        <f>IF(B820=1,"",TrackingWorksheet!D825)</f>
        <v>0</v>
      </c>
      <c r="D820" s="19">
        <f>IF(B820=1,"",IF(AND(TrackingWorksheet!B825&lt;&gt;"",TrackingWorksheet!B825&lt;=WeeklySummary!$C$7,OR(TrackingWorksheet!C825="",TrackingWorksheet!C825&gt;=WeeklySummary!$C$6)),1,0))</f>
        <v>0</v>
      </c>
      <c r="E820" s="19">
        <f>IF(B820=1,"",IF(AND(TrackingWorksheet!F825&lt;&gt;"",TrackingWorksheet!F825&lt;=WeeklySummary!$C$7,WeeklySummary!$C$6-TrackingWorksheet!F825&lt;60),1,0)*D820)</f>
        <v>0</v>
      </c>
      <c r="F820" s="19">
        <f>IF(B820=1,"",IF(AND(TrackingWorksheet!F825&lt;&gt;"",TrackingWorksheet!F825&lt;=WeeklySummary!$C$7,TrackingWorksheet!F825&gt;$M$3),1,0)*D820)</f>
        <v>0</v>
      </c>
      <c r="G820" s="19">
        <f t="shared" si="12"/>
        <v>0</v>
      </c>
      <c r="H820" s="18">
        <f>IF(B820=1,"",IF(AND(TrackingWorksheet!G825&lt;&gt;"",TrackingWorksheet!G825&lt;=WeeklySummary!$C$7),1,0)*D820)</f>
        <v>0</v>
      </c>
      <c r="I820" s="18">
        <f>IF(B820=1,"",IF(AND(TrackingWorksheet!H825&lt;&gt;"",TrackingWorksheet!H825&lt;=WeeklySummary!$C$7),1,0)*D820)</f>
        <v>0</v>
      </c>
      <c r="J820" s="51">
        <f>IF(B820=1,"",IF(AND(TrackingWorksheet!F825="",TrackingWorksheet!G825="", TrackingWorksheet!H825=""),1,0)*D820)</f>
        <v>0</v>
      </c>
      <c r="K820" s="51"/>
      <c r="L820" s="51"/>
      <c r="N820" s="51"/>
    </row>
    <row r="821" spans="2:14" x14ac:dyDescent="0.35">
      <c r="B821" s="25">
        <f>IF(AND(ISBLANK(TrackingWorksheet!B826),ISBLANK(TrackingWorksheet!C826),ISBLANK(TrackingWorksheet!F826),ISBLANK(TrackingWorksheet!#REF!),
ISBLANK(TrackingWorksheet!#REF!),ISBLANK(TrackingWorksheet!#REF!),ISBLANK(TrackingWorksheet!G826),
ISBLANK(TrackingWorksheet!H826)),1,0)</f>
        <v>0</v>
      </c>
      <c r="C821" s="11">
        <f>IF(B821=1,"",TrackingWorksheet!D826)</f>
        <v>0</v>
      </c>
      <c r="D821" s="19">
        <f>IF(B821=1,"",IF(AND(TrackingWorksheet!B826&lt;&gt;"",TrackingWorksheet!B826&lt;=WeeklySummary!$C$7,OR(TrackingWorksheet!C826="",TrackingWorksheet!C826&gt;=WeeklySummary!$C$6)),1,0))</f>
        <v>0</v>
      </c>
      <c r="E821" s="19">
        <f>IF(B821=1,"",IF(AND(TrackingWorksheet!F826&lt;&gt;"",TrackingWorksheet!F826&lt;=WeeklySummary!$C$7,WeeklySummary!$C$6-TrackingWorksheet!F826&lt;60),1,0)*D821)</f>
        <v>0</v>
      </c>
      <c r="F821" s="19">
        <f>IF(B821=1,"",IF(AND(TrackingWorksheet!F826&lt;&gt;"",TrackingWorksheet!F826&lt;=WeeklySummary!$C$7,TrackingWorksheet!F826&gt;$M$3),1,0)*D821)</f>
        <v>0</v>
      </c>
      <c r="G821" s="19">
        <f t="shared" si="12"/>
        <v>0</v>
      </c>
      <c r="H821" s="18">
        <f>IF(B821=1,"",IF(AND(TrackingWorksheet!G826&lt;&gt;"",TrackingWorksheet!G826&lt;=WeeklySummary!$C$7),1,0)*D821)</f>
        <v>0</v>
      </c>
      <c r="I821" s="18">
        <f>IF(B821=1,"",IF(AND(TrackingWorksheet!H826&lt;&gt;"",TrackingWorksheet!H826&lt;=WeeklySummary!$C$7),1,0)*D821)</f>
        <v>0</v>
      </c>
      <c r="J821" s="51">
        <f>IF(B821=1,"",IF(AND(TrackingWorksheet!F826="",TrackingWorksheet!G826="", TrackingWorksheet!H826=""),1,0)*D821)</f>
        <v>0</v>
      </c>
      <c r="K821" s="51"/>
      <c r="L821" s="51"/>
      <c r="N821" s="51"/>
    </row>
    <row r="822" spans="2:14" x14ac:dyDescent="0.35">
      <c r="B822" s="25">
        <f>IF(AND(ISBLANK(TrackingWorksheet!B827),ISBLANK(TrackingWorksheet!C827),ISBLANK(TrackingWorksheet!F827),ISBLANK(TrackingWorksheet!#REF!),
ISBLANK(TrackingWorksheet!#REF!),ISBLANK(TrackingWorksheet!#REF!),ISBLANK(TrackingWorksheet!G827),
ISBLANK(TrackingWorksheet!H827)),1,0)</f>
        <v>0</v>
      </c>
      <c r="C822" s="11">
        <f>IF(B822=1,"",TrackingWorksheet!D827)</f>
        <v>0</v>
      </c>
      <c r="D822" s="19">
        <f>IF(B822=1,"",IF(AND(TrackingWorksheet!B827&lt;&gt;"",TrackingWorksheet!B827&lt;=WeeklySummary!$C$7,OR(TrackingWorksheet!C827="",TrackingWorksheet!C827&gt;=WeeklySummary!$C$6)),1,0))</f>
        <v>0</v>
      </c>
      <c r="E822" s="19">
        <f>IF(B822=1,"",IF(AND(TrackingWorksheet!F827&lt;&gt;"",TrackingWorksheet!F827&lt;=WeeklySummary!$C$7,WeeklySummary!$C$6-TrackingWorksheet!F827&lt;60),1,0)*D822)</f>
        <v>0</v>
      </c>
      <c r="F822" s="19">
        <f>IF(B822=1,"",IF(AND(TrackingWorksheet!F827&lt;&gt;"",TrackingWorksheet!F827&lt;=WeeklySummary!$C$7,TrackingWorksheet!F827&gt;$M$3),1,0)*D822)</f>
        <v>0</v>
      </c>
      <c r="G822" s="19">
        <f t="shared" si="12"/>
        <v>0</v>
      </c>
      <c r="H822" s="18">
        <f>IF(B822=1,"",IF(AND(TrackingWorksheet!G827&lt;&gt;"",TrackingWorksheet!G827&lt;=WeeklySummary!$C$7),1,0)*D822)</f>
        <v>0</v>
      </c>
      <c r="I822" s="18">
        <f>IF(B822=1,"",IF(AND(TrackingWorksheet!H827&lt;&gt;"",TrackingWorksheet!H827&lt;=WeeklySummary!$C$7),1,0)*D822)</f>
        <v>0</v>
      </c>
      <c r="J822" s="51">
        <f>IF(B822=1,"",IF(AND(TrackingWorksheet!F827="",TrackingWorksheet!G827="", TrackingWorksheet!H827=""),1,0)*D822)</f>
        <v>0</v>
      </c>
      <c r="K822" s="51"/>
      <c r="L822" s="51"/>
      <c r="N822" s="51"/>
    </row>
    <row r="823" spans="2:14" x14ac:dyDescent="0.35">
      <c r="B823" s="25">
        <f>IF(AND(ISBLANK(TrackingWorksheet!B828),ISBLANK(TrackingWorksheet!C828),ISBLANK(TrackingWorksheet!F828),ISBLANK(TrackingWorksheet!#REF!),
ISBLANK(TrackingWorksheet!#REF!),ISBLANK(TrackingWorksheet!#REF!),ISBLANK(TrackingWorksheet!G828),
ISBLANK(TrackingWorksheet!H828)),1,0)</f>
        <v>0</v>
      </c>
      <c r="C823" s="11">
        <f>IF(B823=1,"",TrackingWorksheet!D828)</f>
        <v>0</v>
      </c>
      <c r="D823" s="19">
        <f>IF(B823=1,"",IF(AND(TrackingWorksheet!B828&lt;&gt;"",TrackingWorksheet!B828&lt;=WeeklySummary!$C$7,OR(TrackingWorksheet!C828="",TrackingWorksheet!C828&gt;=WeeklySummary!$C$6)),1,0))</f>
        <v>0</v>
      </c>
      <c r="E823" s="19">
        <f>IF(B823=1,"",IF(AND(TrackingWorksheet!F828&lt;&gt;"",TrackingWorksheet!F828&lt;=WeeklySummary!$C$7,WeeklySummary!$C$6-TrackingWorksheet!F828&lt;60),1,0)*D823)</f>
        <v>0</v>
      </c>
      <c r="F823" s="19">
        <f>IF(B823=1,"",IF(AND(TrackingWorksheet!F828&lt;&gt;"",TrackingWorksheet!F828&lt;=WeeklySummary!$C$7,TrackingWorksheet!F828&gt;$M$3),1,0)*D823)</f>
        <v>0</v>
      </c>
      <c r="G823" s="19">
        <f t="shared" si="12"/>
        <v>0</v>
      </c>
      <c r="H823" s="18">
        <f>IF(B823=1,"",IF(AND(TrackingWorksheet!G828&lt;&gt;"",TrackingWorksheet!G828&lt;=WeeklySummary!$C$7),1,0)*D823)</f>
        <v>0</v>
      </c>
      <c r="I823" s="18">
        <f>IF(B823=1,"",IF(AND(TrackingWorksheet!H828&lt;&gt;"",TrackingWorksheet!H828&lt;=WeeklySummary!$C$7),1,0)*D823)</f>
        <v>0</v>
      </c>
      <c r="J823" s="51">
        <f>IF(B823=1,"",IF(AND(TrackingWorksheet!F828="",TrackingWorksheet!G828="", TrackingWorksheet!H828=""),1,0)*D823)</f>
        <v>0</v>
      </c>
      <c r="K823" s="51"/>
      <c r="L823" s="51"/>
      <c r="N823" s="51"/>
    </row>
    <row r="824" spans="2:14" x14ac:dyDescent="0.35">
      <c r="B824" s="25">
        <f>IF(AND(ISBLANK(TrackingWorksheet!B829),ISBLANK(TrackingWorksheet!C829),ISBLANK(TrackingWorksheet!F829),ISBLANK(TrackingWorksheet!#REF!),
ISBLANK(TrackingWorksheet!#REF!),ISBLANK(TrackingWorksheet!#REF!),ISBLANK(TrackingWorksheet!G829),
ISBLANK(TrackingWorksheet!H829)),1,0)</f>
        <v>0</v>
      </c>
      <c r="C824" s="11">
        <f>IF(B824=1,"",TrackingWorksheet!D829)</f>
        <v>0</v>
      </c>
      <c r="D824" s="19">
        <f>IF(B824=1,"",IF(AND(TrackingWorksheet!B829&lt;&gt;"",TrackingWorksheet!B829&lt;=WeeklySummary!$C$7,OR(TrackingWorksheet!C829="",TrackingWorksheet!C829&gt;=WeeklySummary!$C$6)),1,0))</f>
        <v>0</v>
      </c>
      <c r="E824" s="19">
        <f>IF(B824=1,"",IF(AND(TrackingWorksheet!F829&lt;&gt;"",TrackingWorksheet!F829&lt;=WeeklySummary!$C$7,WeeklySummary!$C$6-TrackingWorksheet!F829&lt;60),1,0)*D824)</f>
        <v>0</v>
      </c>
      <c r="F824" s="19">
        <f>IF(B824=1,"",IF(AND(TrackingWorksheet!F829&lt;&gt;"",TrackingWorksheet!F829&lt;=WeeklySummary!$C$7,TrackingWorksheet!F829&gt;$M$3),1,0)*D824)</f>
        <v>0</v>
      </c>
      <c r="G824" s="19">
        <f t="shared" si="12"/>
        <v>0</v>
      </c>
      <c r="H824" s="18">
        <f>IF(B824=1,"",IF(AND(TrackingWorksheet!G829&lt;&gt;"",TrackingWorksheet!G829&lt;=WeeklySummary!$C$7),1,0)*D824)</f>
        <v>0</v>
      </c>
      <c r="I824" s="18">
        <f>IF(B824=1,"",IF(AND(TrackingWorksheet!H829&lt;&gt;"",TrackingWorksheet!H829&lt;=WeeklySummary!$C$7),1,0)*D824)</f>
        <v>0</v>
      </c>
      <c r="J824" s="51">
        <f>IF(B824=1,"",IF(AND(TrackingWorksheet!F829="",TrackingWorksheet!G829="", TrackingWorksheet!H829=""),1,0)*D824)</f>
        <v>0</v>
      </c>
      <c r="K824" s="51"/>
      <c r="L824" s="51"/>
      <c r="N824" s="51"/>
    </row>
    <row r="825" spans="2:14" x14ac:dyDescent="0.35">
      <c r="B825" s="25">
        <f>IF(AND(ISBLANK(TrackingWorksheet!B830),ISBLANK(TrackingWorksheet!C830),ISBLANK(TrackingWorksheet!F830),ISBLANK(TrackingWorksheet!#REF!),
ISBLANK(TrackingWorksheet!#REF!),ISBLANK(TrackingWorksheet!#REF!),ISBLANK(TrackingWorksheet!G830),
ISBLANK(TrackingWorksheet!H830)),1,0)</f>
        <v>0</v>
      </c>
      <c r="C825" s="11">
        <f>IF(B825=1,"",TrackingWorksheet!D830)</f>
        <v>0</v>
      </c>
      <c r="D825" s="19">
        <f>IF(B825=1,"",IF(AND(TrackingWorksheet!B830&lt;&gt;"",TrackingWorksheet!B830&lt;=WeeklySummary!$C$7,OR(TrackingWorksheet!C830="",TrackingWorksheet!C830&gt;=WeeklySummary!$C$6)),1,0))</f>
        <v>0</v>
      </c>
      <c r="E825" s="19">
        <f>IF(B825=1,"",IF(AND(TrackingWorksheet!F830&lt;&gt;"",TrackingWorksheet!F830&lt;=WeeklySummary!$C$7,WeeklySummary!$C$6-TrackingWorksheet!F830&lt;60),1,0)*D825)</f>
        <v>0</v>
      </c>
      <c r="F825" s="19">
        <f>IF(B825=1,"",IF(AND(TrackingWorksheet!F830&lt;&gt;"",TrackingWorksheet!F830&lt;=WeeklySummary!$C$7,TrackingWorksheet!F830&gt;$M$3),1,0)*D825)</f>
        <v>0</v>
      </c>
      <c r="G825" s="19">
        <f t="shared" si="12"/>
        <v>0</v>
      </c>
      <c r="H825" s="18">
        <f>IF(B825=1,"",IF(AND(TrackingWorksheet!G830&lt;&gt;"",TrackingWorksheet!G830&lt;=WeeklySummary!$C$7),1,0)*D825)</f>
        <v>0</v>
      </c>
      <c r="I825" s="18">
        <f>IF(B825=1,"",IF(AND(TrackingWorksheet!H830&lt;&gt;"",TrackingWorksheet!H830&lt;=WeeklySummary!$C$7),1,0)*D825)</f>
        <v>0</v>
      </c>
      <c r="J825" s="51">
        <f>IF(B825=1,"",IF(AND(TrackingWorksheet!F830="",TrackingWorksheet!G830="", TrackingWorksheet!H830=""),1,0)*D825)</f>
        <v>0</v>
      </c>
      <c r="K825" s="51"/>
      <c r="L825" s="51"/>
      <c r="N825" s="51"/>
    </row>
    <row r="826" spans="2:14" x14ac:dyDescent="0.35">
      <c r="B826" s="25">
        <f>IF(AND(ISBLANK(TrackingWorksheet!B831),ISBLANK(TrackingWorksheet!C831),ISBLANK(TrackingWorksheet!F831),ISBLANK(TrackingWorksheet!#REF!),
ISBLANK(TrackingWorksheet!#REF!),ISBLANK(TrackingWorksheet!#REF!),ISBLANK(TrackingWorksheet!G831),
ISBLANK(TrackingWorksheet!H831)),1,0)</f>
        <v>0</v>
      </c>
      <c r="C826" s="11">
        <f>IF(B826=1,"",TrackingWorksheet!D831)</f>
        <v>0</v>
      </c>
      <c r="D826" s="19">
        <f>IF(B826=1,"",IF(AND(TrackingWorksheet!B831&lt;&gt;"",TrackingWorksheet!B831&lt;=WeeklySummary!$C$7,OR(TrackingWorksheet!C831="",TrackingWorksheet!C831&gt;=WeeklySummary!$C$6)),1,0))</f>
        <v>0</v>
      </c>
      <c r="E826" s="19">
        <f>IF(B826=1,"",IF(AND(TrackingWorksheet!F831&lt;&gt;"",TrackingWorksheet!F831&lt;=WeeklySummary!$C$7,WeeklySummary!$C$6-TrackingWorksheet!F831&lt;60),1,0)*D826)</f>
        <v>0</v>
      </c>
      <c r="F826" s="19">
        <f>IF(B826=1,"",IF(AND(TrackingWorksheet!F831&lt;&gt;"",TrackingWorksheet!F831&lt;=WeeklySummary!$C$7,TrackingWorksheet!F831&gt;$M$3),1,0)*D826)</f>
        <v>0</v>
      </c>
      <c r="G826" s="19">
        <f t="shared" si="12"/>
        <v>0</v>
      </c>
      <c r="H826" s="18">
        <f>IF(B826=1,"",IF(AND(TrackingWorksheet!G831&lt;&gt;"",TrackingWorksheet!G831&lt;=WeeklySummary!$C$7),1,0)*D826)</f>
        <v>0</v>
      </c>
      <c r="I826" s="18">
        <f>IF(B826=1,"",IF(AND(TrackingWorksheet!H831&lt;&gt;"",TrackingWorksheet!H831&lt;=WeeklySummary!$C$7),1,0)*D826)</f>
        <v>0</v>
      </c>
      <c r="J826" s="51">
        <f>IF(B826=1,"",IF(AND(TrackingWorksheet!F831="",TrackingWorksheet!G831="", TrackingWorksheet!H831=""),1,0)*D826)</f>
        <v>0</v>
      </c>
      <c r="K826" s="51"/>
      <c r="L826" s="51"/>
      <c r="N826" s="51"/>
    </row>
    <row r="827" spans="2:14" x14ac:dyDescent="0.35">
      <c r="B827" s="25">
        <f>IF(AND(ISBLANK(TrackingWorksheet!B832),ISBLANK(TrackingWorksheet!C832),ISBLANK(TrackingWorksheet!F832),ISBLANK(TrackingWorksheet!#REF!),
ISBLANK(TrackingWorksheet!#REF!),ISBLANK(TrackingWorksheet!#REF!),ISBLANK(TrackingWorksheet!G832),
ISBLANK(TrackingWorksheet!H832)),1,0)</f>
        <v>0</v>
      </c>
      <c r="C827" s="11">
        <f>IF(B827=1,"",TrackingWorksheet!D832)</f>
        <v>0</v>
      </c>
      <c r="D827" s="19">
        <f>IF(B827=1,"",IF(AND(TrackingWorksheet!B832&lt;&gt;"",TrackingWorksheet!B832&lt;=WeeklySummary!$C$7,OR(TrackingWorksheet!C832="",TrackingWorksheet!C832&gt;=WeeklySummary!$C$6)),1,0))</f>
        <v>0</v>
      </c>
      <c r="E827" s="19">
        <f>IF(B827=1,"",IF(AND(TrackingWorksheet!F832&lt;&gt;"",TrackingWorksheet!F832&lt;=WeeklySummary!$C$7,WeeklySummary!$C$6-TrackingWorksheet!F832&lt;60),1,0)*D827)</f>
        <v>0</v>
      </c>
      <c r="F827" s="19">
        <f>IF(B827=1,"",IF(AND(TrackingWorksheet!F832&lt;&gt;"",TrackingWorksheet!F832&lt;=WeeklySummary!$C$7,TrackingWorksheet!F832&gt;$M$3),1,0)*D827)</f>
        <v>0</v>
      </c>
      <c r="G827" s="19">
        <f t="shared" si="12"/>
        <v>0</v>
      </c>
      <c r="H827" s="18">
        <f>IF(B827=1,"",IF(AND(TrackingWorksheet!G832&lt;&gt;"",TrackingWorksheet!G832&lt;=WeeklySummary!$C$7),1,0)*D827)</f>
        <v>0</v>
      </c>
      <c r="I827" s="18">
        <f>IF(B827=1,"",IF(AND(TrackingWorksheet!H832&lt;&gt;"",TrackingWorksheet!H832&lt;=WeeklySummary!$C$7),1,0)*D827)</f>
        <v>0</v>
      </c>
      <c r="J827" s="51">
        <f>IF(B827=1,"",IF(AND(TrackingWorksheet!F832="",TrackingWorksheet!G832="", TrackingWorksheet!H832=""),1,0)*D827)</f>
        <v>0</v>
      </c>
      <c r="K827" s="51"/>
      <c r="L827" s="51"/>
      <c r="N827" s="51"/>
    </row>
    <row r="828" spans="2:14" x14ac:dyDescent="0.35">
      <c r="B828" s="25">
        <f>IF(AND(ISBLANK(TrackingWorksheet!B833),ISBLANK(TrackingWorksheet!C833),ISBLANK(TrackingWorksheet!F833),ISBLANK(TrackingWorksheet!#REF!),
ISBLANK(TrackingWorksheet!#REF!),ISBLANK(TrackingWorksheet!#REF!),ISBLANK(TrackingWorksheet!G833),
ISBLANK(TrackingWorksheet!H833)),1,0)</f>
        <v>0</v>
      </c>
      <c r="C828" s="11">
        <f>IF(B828=1,"",TrackingWorksheet!D833)</f>
        <v>0</v>
      </c>
      <c r="D828" s="19">
        <f>IF(B828=1,"",IF(AND(TrackingWorksheet!B833&lt;&gt;"",TrackingWorksheet!B833&lt;=WeeklySummary!$C$7,OR(TrackingWorksheet!C833="",TrackingWorksheet!C833&gt;=WeeklySummary!$C$6)),1,0))</f>
        <v>0</v>
      </c>
      <c r="E828" s="19">
        <f>IF(B828=1,"",IF(AND(TrackingWorksheet!F833&lt;&gt;"",TrackingWorksheet!F833&lt;=WeeklySummary!$C$7,WeeklySummary!$C$6-TrackingWorksheet!F833&lt;60),1,0)*D828)</f>
        <v>0</v>
      </c>
      <c r="F828" s="19">
        <f>IF(B828=1,"",IF(AND(TrackingWorksheet!F833&lt;&gt;"",TrackingWorksheet!F833&lt;=WeeklySummary!$C$7,TrackingWorksheet!F833&gt;$M$3),1,0)*D828)</f>
        <v>0</v>
      </c>
      <c r="G828" s="19">
        <f t="shared" si="12"/>
        <v>0</v>
      </c>
      <c r="H828" s="18">
        <f>IF(B828=1,"",IF(AND(TrackingWorksheet!G833&lt;&gt;"",TrackingWorksheet!G833&lt;=WeeklySummary!$C$7),1,0)*D828)</f>
        <v>0</v>
      </c>
      <c r="I828" s="18">
        <f>IF(B828=1,"",IF(AND(TrackingWorksheet!H833&lt;&gt;"",TrackingWorksheet!H833&lt;=WeeklySummary!$C$7),1,0)*D828)</f>
        <v>0</v>
      </c>
      <c r="J828" s="51">
        <f>IF(B828=1,"",IF(AND(TrackingWorksheet!F833="",TrackingWorksheet!G833="", TrackingWorksheet!H833=""),1,0)*D828)</f>
        <v>0</v>
      </c>
      <c r="K828" s="51"/>
      <c r="L828" s="51"/>
      <c r="N828" s="51"/>
    </row>
    <row r="829" spans="2:14" x14ac:dyDescent="0.35">
      <c r="B829" s="25">
        <f>IF(AND(ISBLANK(TrackingWorksheet!B834),ISBLANK(TrackingWorksheet!C834),ISBLANK(TrackingWorksheet!F834),ISBLANK(TrackingWorksheet!#REF!),
ISBLANK(TrackingWorksheet!#REF!),ISBLANK(TrackingWorksheet!#REF!),ISBLANK(TrackingWorksheet!G834),
ISBLANK(TrackingWorksheet!H834)),1,0)</f>
        <v>0</v>
      </c>
      <c r="C829" s="11">
        <f>IF(B829=1,"",TrackingWorksheet!D834)</f>
        <v>0</v>
      </c>
      <c r="D829" s="19">
        <f>IF(B829=1,"",IF(AND(TrackingWorksheet!B834&lt;&gt;"",TrackingWorksheet!B834&lt;=WeeklySummary!$C$7,OR(TrackingWorksheet!C834="",TrackingWorksheet!C834&gt;=WeeklySummary!$C$6)),1,0))</f>
        <v>0</v>
      </c>
      <c r="E829" s="19">
        <f>IF(B829=1,"",IF(AND(TrackingWorksheet!F834&lt;&gt;"",TrackingWorksheet!F834&lt;=WeeklySummary!$C$7,WeeklySummary!$C$6-TrackingWorksheet!F834&lt;60),1,0)*D829)</f>
        <v>0</v>
      </c>
      <c r="F829" s="19">
        <f>IF(B829=1,"",IF(AND(TrackingWorksheet!F834&lt;&gt;"",TrackingWorksheet!F834&lt;=WeeklySummary!$C$7,TrackingWorksheet!F834&gt;$M$3),1,0)*D829)</f>
        <v>0</v>
      </c>
      <c r="G829" s="19">
        <f t="shared" si="12"/>
        <v>0</v>
      </c>
      <c r="H829" s="18">
        <f>IF(B829=1,"",IF(AND(TrackingWorksheet!G834&lt;&gt;"",TrackingWorksheet!G834&lt;=WeeklySummary!$C$7),1,0)*D829)</f>
        <v>0</v>
      </c>
      <c r="I829" s="18">
        <f>IF(B829=1,"",IF(AND(TrackingWorksheet!H834&lt;&gt;"",TrackingWorksheet!H834&lt;=WeeklySummary!$C$7),1,0)*D829)</f>
        <v>0</v>
      </c>
      <c r="J829" s="51">
        <f>IF(B829=1,"",IF(AND(TrackingWorksheet!F834="",TrackingWorksheet!G834="", TrackingWorksheet!H834=""),1,0)*D829)</f>
        <v>0</v>
      </c>
      <c r="K829" s="51"/>
      <c r="L829" s="51"/>
      <c r="N829" s="51"/>
    </row>
    <row r="830" spans="2:14" x14ac:dyDescent="0.35">
      <c r="B830" s="25">
        <f>IF(AND(ISBLANK(TrackingWorksheet!B835),ISBLANK(TrackingWorksheet!C835),ISBLANK(TrackingWorksheet!F835),ISBLANK(TrackingWorksheet!#REF!),
ISBLANK(TrackingWorksheet!#REF!),ISBLANK(TrackingWorksheet!#REF!),ISBLANK(TrackingWorksheet!G835),
ISBLANK(TrackingWorksheet!H835)),1,0)</f>
        <v>0</v>
      </c>
      <c r="C830" s="11">
        <f>IF(B830=1,"",TrackingWorksheet!D835)</f>
        <v>0</v>
      </c>
      <c r="D830" s="19">
        <f>IF(B830=1,"",IF(AND(TrackingWorksheet!B835&lt;&gt;"",TrackingWorksheet!B835&lt;=WeeklySummary!$C$7,OR(TrackingWorksheet!C835="",TrackingWorksheet!C835&gt;=WeeklySummary!$C$6)),1,0))</f>
        <v>0</v>
      </c>
      <c r="E830" s="19">
        <f>IF(B830=1,"",IF(AND(TrackingWorksheet!F835&lt;&gt;"",TrackingWorksheet!F835&lt;=WeeklySummary!$C$7,WeeklySummary!$C$6-TrackingWorksheet!F835&lt;60),1,0)*D830)</f>
        <v>0</v>
      </c>
      <c r="F830" s="19">
        <f>IF(B830=1,"",IF(AND(TrackingWorksheet!F835&lt;&gt;"",TrackingWorksheet!F835&lt;=WeeklySummary!$C$7,TrackingWorksheet!F835&gt;$M$3),1,0)*D830)</f>
        <v>0</v>
      </c>
      <c r="G830" s="19">
        <f t="shared" si="12"/>
        <v>0</v>
      </c>
      <c r="H830" s="18">
        <f>IF(B830=1,"",IF(AND(TrackingWorksheet!G835&lt;&gt;"",TrackingWorksheet!G835&lt;=WeeklySummary!$C$7),1,0)*D830)</f>
        <v>0</v>
      </c>
      <c r="I830" s="18">
        <f>IF(B830=1,"",IF(AND(TrackingWorksheet!H835&lt;&gt;"",TrackingWorksheet!H835&lt;=WeeklySummary!$C$7),1,0)*D830)</f>
        <v>0</v>
      </c>
      <c r="J830" s="51">
        <f>IF(B830=1,"",IF(AND(TrackingWorksheet!F835="",TrackingWorksheet!G835="", TrackingWorksheet!H835=""),1,0)*D830)</f>
        <v>0</v>
      </c>
      <c r="K830" s="51"/>
      <c r="L830" s="51"/>
      <c r="N830" s="51"/>
    </row>
    <row r="831" spans="2:14" x14ac:dyDescent="0.35">
      <c r="B831" s="25">
        <f>IF(AND(ISBLANK(TrackingWorksheet!B836),ISBLANK(TrackingWorksheet!C836),ISBLANK(TrackingWorksheet!F836),ISBLANK(TrackingWorksheet!#REF!),
ISBLANK(TrackingWorksheet!#REF!),ISBLANK(TrackingWorksheet!#REF!),ISBLANK(TrackingWorksheet!G836),
ISBLANK(TrackingWorksheet!H836)),1,0)</f>
        <v>0</v>
      </c>
      <c r="C831" s="11">
        <f>IF(B831=1,"",TrackingWorksheet!D836)</f>
        <v>0</v>
      </c>
      <c r="D831" s="19">
        <f>IF(B831=1,"",IF(AND(TrackingWorksheet!B836&lt;&gt;"",TrackingWorksheet!B836&lt;=WeeklySummary!$C$7,OR(TrackingWorksheet!C836="",TrackingWorksheet!C836&gt;=WeeklySummary!$C$6)),1,0))</f>
        <v>0</v>
      </c>
      <c r="E831" s="19">
        <f>IF(B831=1,"",IF(AND(TrackingWorksheet!F836&lt;&gt;"",TrackingWorksheet!F836&lt;=WeeklySummary!$C$7,WeeklySummary!$C$6-TrackingWorksheet!F836&lt;60),1,0)*D831)</f>
        <v>0</v>
      </c>
      <c r="F831" s="19">
        <f>IF(B831=1,"",IF(AND(TrackingWorksheet!F836&lt;&gt;"",TrackingWorksheet!F836&lt;=WeeklySummary!$C$7,TrackingWorksheet!F836&gt;$M$3),1,0)*D831)</f>
        <v>0</v>
      </c>
      <c r="G831" s="19">
        <f t="shared" si="12"/>
        <v>0</v>
      </c>
      <c r="H831" s="18">
        <f>IF(B831=1,"",IF(AND(TrackingWorksheet!G836&lt;&gt;"",TrackingWorksheet!G836&lt;=WeeklySummary!$C$7),1,0)*D831)</f>
        <v>0</v>
      </c>
      <c r="I831" s="18">
        <f>IF(B831=1,"",IF(AND(TrackingWorksheet!H836&lt;&gt;"",TrackingWorksheet!H836&lt;=WeeklySummary!$C$7),1,0)*D831)</f>
        <v>0</v>
      </c>
      <c r="J831" s="51">
        <f>IF(B831=1,"",IF(AND(TrackingWorksheet!F836="",TrackingWorksheet!G836="", TrackingWorksheet!H836=""),1,0)*D831)</f>
        <v>0</v>
      </c>
      <c r="K831" s="51"/>
      <c r="L831" s="51"/>
      <c r="N831" s="51"/>
    </row>
    <row r="832" spans="2:14" x14ac:dyDescent="0.35">
      <c r="B832" s="25">
        <f>IF(AND(ISBLANK(TrackingWorksheet!B837),ISBLANK(TrackingWorksheet!C837),ISBLANK(TrackingWorksheet!F837),ISBLANK(TrackingWorksheet!#REF!),
ISBLANK(TrackingWorksheet!#REF!),ISBLANK(TrackingWorksheet!#REF!),ISBLANK(TrackingWorksheet!G837),
ISBLANK(TrackingWorksheet!H837)),1,0)</f>
        <v>0</v>
      </c>
      <c r="C832" s="11">
        <f>IF(B832=1,"",TrackingWorksheet!D837)</f>
        <v>0</v>
      </c>
      <c r="D832" s="19">
        <f>IF(B832=1,"",IF(AND(TrackingWorksheet!B837&lt;&gt;"",TrackingWorksheet!B837&lt;=WeeklySummary!$C$7,OR(TrackingWorksheet!C837="",TrackingWorksheet!C837&gt;=WeeklySummary!$C$6)),1,0))</f>
        <v>0</v>
      </c>
      <c r="E832" s="19">
        <f>IF(B832=1,"",IF(AND(TrackingWorksheet!F837&lt;&gt;"",TrackingWorksheet!F837&lt;=WeeklySummary!$C$7,WeeklySummary!$C$6-TrackingWorksheet!F837&lt;60),1,0)*D832)</f>
        <v>0</v>
      </c>
      <c r="F832" s="19">
        <f>IF(B832=1,"",IF(AND(TrackingWorksheet!F837&lt;&gt;"",TrackingWorksheet!F837&lt;=WeeklySummary!$C$7,TrackingWorksheet!F837&gt;$M$3),1,0)*D832)</f>
        <v>0</v>
      </c>
      <c r="G832" s="19">
        <f t="shared" si="12"/>
        <v>0</v>
      </c>
      <c r="H832" s="18">
        <f>IF(B832=1,"",IF(AND(TrackingWorksheet!G837&lt;&gt;"",TrackingWorksheet!G837&lt;=WeeklySummary!$C$7),1,0)*D832)</f>
        <v>0</v>
      </c>
      <c r="I832" s="18">
        <f>IF(B832=1,"",IF(AND(TrackingWorksheet!H837&lt;&gt;"",TrackingWorksheet!H837&lt;=WeeklySummary!$C$7),1,0)*D832)</f>
        <v>0</v>
      </c>
      <c r="J832" s="51">
        <f>IF(B832=1,"",IF(AND(TrackingWorksheet!F837="",TrackingWorksheet!G837="", TrackingWorksheet!H837=""),1,0)*D832)</f>
        <v>0</v>
      </c>
      <c r="K832" s="51"/>
      <c r="L832" s="51"/>
      <c r="N832" s="51"/>
    </row>
    <row r="833" spans="2:14" x14ac:dyDescent="0.35">
      <c r="B833" s="25">
        <f>IF(AND(ISBLANK(TrackingWorksheet!B838),ISBLANK(TrackingWorksheet!C838),ISBLANK(TrackingWorksheet!F838),ISBLANK(TrackingWorksheet!#REF!),
ISBLANK(TrackingWorksheet!#REF!),ISBLANK(TrackingWorksheet!#REF!),ISBLANK(TrackingWorksheet!G838),
ISBLANK(TrackingWorksheet!H838)),1,0)</f>
        <v>0</v>
      </c>
      <c r="C833" s="11">
        <f>IF(B833=1,"",TrackingWorksheet!D838)</f>
        <v>0</v>
      </c>
      <c r="D833" s="19">
        <f>IF(B833=1,"",IF(AND(TrackingWorksheet!B838&lt;&gt;"",TrackingWorksheet!B838&lt;=WeeklySummary!$C$7,OR(TrackingWorksheet!C838="",TrackingWorksheet!C838&gt;=WeeklySummary!$C$6)),1,0))</f>
        <v>0</v>
      </c>
      <c r="E833" s="19">
        <f>IF(B833=1,"",IF(AND(TrackingWorksheet!F838&lt;&gt;"",TrackingWorksheet!F838&lt;=WeeklySummary!$C$7,WeeklySummary!$C$6-TrackingWorksheet!F838&lt;60),1,0)*D833)</f>
        <v>0</v>
      </c>
      <c r="F833" s="19">
        <f>IF(B833=1,"",IF(AND(TrackingWorksheet!F838&lt;&gt;"",TrackingWorksheet!F838&lt;=WeeklySummary!$C$7,TrackingWorksheet!F838&gt;$M$3),1,0)*D833)</f>
        <v>0</v>
      </c>
      <c r="G833" s="19">
        <f t="shared" si="12"/>
        <v>0</v>
      </c>
      <c r="H833" s="18">
        <f>IF(B833=1,"",IF(AND(TrackingWorksheet!G838&lt;&gt;"",TrackingWorksheet!G838&lt;=WeeklySummary!$C$7),1,0)*D833)</f>
        <v>0</v>
      </c>
      <c r="I833" s="18">
        <f>IF(B833=1,"",IF(AND(TrackingWorksheet!H838&lt;&gt;"",TrackingWorksheet!H838&lt;=WeeklySummary!$C$7),1,0)*D833)</f>
        <v>0</v>
      </c>
      <c r="J833" s="51">
        <f>IF(B833=1,"",IF(AND(TrackingWorksheet!F838="",TrackingWorksheet!G838="", TrackingWorksheet!H838=""),1,0)*D833)</f>
        <v>0</v>
      </c>
      <c r="K833" s="51"/>
      <c r="L833" s="51"/>
      <c r="N833" s="51"/>
    </row>
    <row r="834" spans="2:14" x14ac:dyDescent="0.35">
      <c r="B834" s="25">
        <f>IF(AND(ISBLANK(TrackingWorksheet!B839),ISBLANK(TrackingWorksheet!C839),ISBLANK(TrackingWorksheet!F839),ISBLANK(TrackingWorksheet!#REF!),
ISBLANK(TrackingWorksheet!#REF!),ISBLANK(TrackingWorksheet!#REF!),ISBLANK(TrackingWorksheet!G839),
ISBLANK(TrackingWorksheet!H839)),1,0)</f>
        <v>0</v>
      </c>
      <c r="C834" s="11">
        <f>IF(B834=1,"",TrackingWorksheet!D839)</f>
        <v>0</v>
      </c>
      <c r="D834" s="19">
        <f>IF(B834=1,"",IF(AND(TrackingWorksheet!B839&lt;&gt;"",TrackingWorksheet!B839&lt;=WeeklySummary!$C$7,OR(TrackingWorksheet!C839="",TrackingWorksheet!C839&gt;=WeeklySummary!$C$6)),1,0))</f>
        <v>0</v>
      </c>
      <c r="E834" s="19">
        <f>IF(B834=1,"",IF(AND(TrackingWorksheet!F839&lt;&gt;"",TrackingWorksheet!F839&lt;=WeeklySummary!$C$7,WeeklySummary!$C$6-TrackingWorksheet!F839&lt;60),1,0)*D834)</f>
        <v>0</v>
      </c>
      <c r="F834" s="19">
        <f>IF(B834=1,"",IF(AND(TrackingWorksheet!F839&lt;&gt;"",TrackingWorksheet!F839&lt;=WeeklySummary!$C$7,TrackingWorksheet!F839&gt;$M$3),1,0)*D834)</f>
        <v>0</v>
      </c>
      <c r="G834" s="19">
        <f t="shared" si="12"/>
        <v>0</v>
      </c>
      <c r="H834" s="18">
        <f>IF(B834=1,"",IF(AND(TrackingWorksheet!G839&lt;&gt;"",TrackingWorksheet!G839&lt;=WeeklySummary!$C$7),1,0)*D834)</f>
        <v>0</v>
      </c>
      <c r="I834" s="18">
        <f>IF(B834=1,"",IF(AND(TrackingWorksheet!H839&lt;&gt;"",TrackingWorksheet!H839&lt;=WeeklySummary!$C$7),1,0)*D834)</f>
        <v>0</v>
      </c>
      <c r="J834" s="51">
        <f>IF(B834=1,"",IF(AND(TrackingWorksheet!F839="",TrackingWorksheet!G839="", TrackingWorksheet!H839=""),1,0)*D834)</f>
        <v>0</v>
      </c>
      <c r="K834" s="51"/>
      <c r="L834" s="51"/>
      <c r="N834" s="51"/>
    </row>
    <row r="835" spans="2:14" x14ac:dyDescent="0.35">
      <c r="B835" s="25">
        <f>IF(AND(ISBLANK(TrackingWorksheet!B840),ISBLANK(TrackingWorksheet!C840),ISBLANK(TrackingWorksheet!F840),ISBLANK(TrackingWorksheet!#REF!),
ISBLANK(TrackingWorksheet!#REF!),ISBLANK(TrackingWorksheet!#REF!),ISBLANK(TrackingWorksheet!G840),
ISBLANK(TrackingWorksheet!H840)),1,0)</f>
        <v>0</v>
      </c>
      <c r="C835" s="11">
        <f>IF(B835=1,"",TrackingWorksheet!D840)</f>
        <v>0</v>
      </c>
      <c r="D835" s="19">
        <f>IF(B835=1,"",IF(AND(TrackingWorksheet!B840&lt;&gt;"",TrackingWorksheet!B840&lt;=WeeklySummary!$C$7,OR(TrackingWorksheet!C840="",TrackingWorksheet!C840&gt;=WeeklySummary!$C$6)),1,0))</f>
        <v>0</v>
      </c>
      <c r="E835" s="19">
        <f>IF(B835=1,"",IF(AND(TrackingWorksheet!F840&lt;&gt;"",TrackingWorksheet!F840&lt;=WeeklySummary!$C$7,WeeklySummary!$C$6-TrackingWorksheet!F840&lt;60),1,0)*D835)</f>
        <v>0</v>
      </c>
      <c r="F835" s="19">
        <f>IF(B835=1,"",IF(AND(TrackingWorksheet!F840&lt;&gt;"",TrackingWorksheet!F840&lt;=WeeklySummary!$C$7,TrackingWorksheet!F840&gt;$M$3),1,0)*D835)</f>
        <v>0</v>
      </c>
      <c r="G835" s="19">
        <f t="shared" si="12"/>
        <v>0</v>
      </c>
      <c r="H835" s="18">
        <f>IF(B835=1,"",IF(AND(TrackingWorksheet!G840&lt;&gt;"",TrackingWorksheet!G840&lt;=WeeklySummary!$C$7),1,0)*D835)</f>
        <v>0</v>
      </c>
      <c r="I835" s="18">
        <f>IF(B835=1,"",IF(AND(TrackingWorksheet!H840&lt;&gt;"",TrackingWorksheet!H840&lt;=WeeklySummary!$C$7),1,0)*D835)</f>
        <v>0</v>
      </c>
      <c r="J835" s="51">
        <f>IF(B835=1,"",IF(AND(TrackingWorksheet!F840="",TrackingWorksheet!G840="", TrackingWorksheet!H840=""),1,0)*D835)</f>
        <v>0</v>
      </c>
      <c r="K835" s="51"/>
      <c r="L835" s="51"/>
      <c r="N835" s="51"/>
    </row>
    <row r="836" spans="2:14" x14ac:dyDescent="0.35">
      <c r="B836" s="25">
        <f>IF(AND(ISBLANK(TrackingWorksheet!B841),ISBLANK(TrackingWorksheet!C841),ISBLANK(TrackingWorksheet!F841),ISBLANK(TrackingWorksheet!#REF!),
ISBLANK(TrackingWorksheet!#REF!),ISBLANK(TrackingWorksheet!#REF!),ISBLANK(TrackingWorksheet!G841),
ISBLANK(TrackingWorksheet!H841)),1,0)</f>
        <v>0</v>
      </c>
      <c r="C836" s="11">
        <f>IF(B836=1,"",TrackingWorksheet!D841)</f>
        <v>0</v>
      </c>
      <c r="D836" s="19">
        <f>IF(B836=1,"",IF(AND(TrackingWorksheet!B841&lt;&gt;"",TrackingWorksheet!B841&lt;=WeeklySummary!$C$7,OR(TrackingWorksheet!C841="",TrackingWorksheet!C841&gt;=WeeklySummary!$C$6)),1,0))</f>
        <v>0</v>
      </c>
      <c r="E836" s="19">
        <f>IF(B836=1,"",IF(AND(TrackingWorksheet!F841&lt;&gt;"",TrackingWorksheet!F841&lt;=WeeklySummary!$C$7,WeeklySummary!$C$6-TrackingWorksheet!F841&lt;60),1,0)*D836)</f>
        <v>0</v>
      </c>
      <c r="F836" s="19">
        <f>IF(B836=1,"",IF(AND(TrackingWorksheet!F841&lt;&gt;"",TrackingWorksheet!F841&lt;=WeeklySummary!$C$7,TrackingWorksheet!F841&gt;$M$3),1,0)*D836)</f>
        <v>0</v>
      </c>
      <c r="G836" s="19">
        <f t="shared" ref="G836:G899" si="13">MAX(E836:F836)</f>
        <v>0</v>
      </c>
      <c r="H836" s="18">
        <f>IF(B836=1,"",IF(AND(TrackingWorksheet!G841&lt;&gt;"",TrackingWorksheet!G841&lt;=WeeklySummary!$C$7),1,0)*D836)</f>
        <v>0</v>
      </c>
      <c r="I836" s="18">
        <f>IF(B836=1,"",IF(AND(TrackingWorksheet!H841&lt;&gt;"",TrackingWorksheet!H841&lt;=WeeklySummary!$C$7),1,0)*D836)</f>
        <v>0</v>
      </c>
      <c r="J836" s="51">
        <f>IF(B836=1,"",IF(AND(TrackingWorksheet!F841="",TrackingWorksheet!G841="", TrackingWorksheet!H841=""),1,0)*D836)</f>
        <v>0</v>
      </c>
      <c r="K836" s="51"/>
      <c r="L836" s="51"/>
      <c r="N836" s="51"/>
    </row>
    <row r="837" spans="2:14" x14ac:dyDescent="0.35">
      <c r="B837" s="25">
        <f>IF(AND(ISBLANK(TrackingWorksheet!B842),ISBLANK(TrackingWorksheet!C842),ISBLANK(TrackingWorksheet!F842),ISBLANK(TrackingWorksheet!#REF!),
ISBLANK(TrackingWorksheet!#REF!),ISBLANK(TrackingWorksheet!#REF!),ISBLANK(TrackingWorksheet!G842),
ISBLANK(TrackingWorksheet!H842)),1,0)</f>
        <v>0</v>
      </c>
      <c r="C837" s="11">
        <f>IF(B837=1,"",TrackingWorksheet!D842)</f>
        <v>0</v>
      </c>
      <c r="D837" s="19">
        <f>IF(B837=1,"",IF(AND(TrackingWorksheet!B842&lt;&gt;"",TrackingWorksheet!B842&lt;=WeeklySummary!$C$7,OR(TrackingWorksheet!C842="",TrackingWorksheet!C842&gt;=WeeklySummary!$C$6)),1,0))</f>
        <v>0</v>
      </c>
      <c r="E837" s="19">
        <f>IF(B837=1,"",IF(AND(TrackingWorksheet!F842&lt;&gt;"",TrackingWorksheet!F842&lt;=WeeklySummary!$C$7,WeeklySummary!$C$6-TrackingWorksheet!F842&lt;60),1,0)*D837)</f>
        <v>0</v>
      </c>
      <c r="F837" s="19">
        <f>IF(B837=1,"",IF(AND(TrackingWorksheet!F842&lt;&gt;"",TrackingWorksheet!F842&lt;=WeeklySummary!$C$7,TrackingWorksheet!F842&gt;$M$3),1,0)*D837)</f>
        <v>0</v>
      </c>
      <c r="G837" s="19">
        <f t="shared" si="13"/>
        <v>0</v>
      </c>
      <c r="H837" s="18">
        <f>IF(B837=1,"",IF(AND(TrackingWorksheet!G842&lt;&gt;"",TrackingWorksheet!G842&lt;=WeeklySummary!$C$7),1,0)*D837)</f>
        <v>0</v>
      </c>
      <c r="I837" s="18">
        <f>IF(B837=1,"",IF(AND(TrackingWorksheet!H842&lt;&gt;"",TrackingWorksheet!H842&lt;=WeeklySummary!$C$7),1,0)*D837)</f>
        <v>0</v>
      </c>
      <c r="J837" s="51">
        <f>IF(B837=1,"",IF(AND(TrackingWorksheet!F842="",TrackingWorksheet!G842="", TrackingWorksheet!H842=""),1,0)*D837)</f>
        <v>0</v>
      </c>
      <c r="K837" s="51"/>
      <c r="L837" s="51"/>
      <c r="N837" s="51"/>
    </row>
    <row r="838" spans="2:14" x14ac:dyDescent="0.35">
      <c r="B838" s="25">
        <f>IF(AND(ISBLANK(TrackingWorksheet!B843),ISBLANK(TrackingWorksheet!C843),ISBLANK(TrackingWorksheet!F843),ISBLANK(TrackingWorksheet!#REF!),
ISBLANK(TrackingWorksheet!#REF!),ISBLANK(TrackingWorksheet!#REF!),ISBLANK(TrackingWorksheet!G843),
ISBLANK(TrackingWorksheet!H843)),1,0)</f>
        <v>0</v>
      </c>
      <c r="C838" s="11">
        <f>IF(B838=1,"",TrackingWorksheet!D843)</f>
        <v>0</v>
      </c>
      <c r="D838" s="19">
        <f>IF(B838=1,"",IF(AND(TrackingWorksheet!B843&lt;&gt;"",TrackingWorksheet!B843&lt;=WeeklySummary!$C$7,OR(TrackingWorksheet!C843="",TrackingWorksheet!C843&gt;=WeeklySummary!$C$6)),1,0))</f>
        <v>0</v>
      </c>
      <c r="E838" s="19">
        <f>IF(B838=1,"",IF(AND(TrackingWorksheet!F843&lt;&gt;"",TrackingWorksheet!F843&lt;=WeeklySummary!$C$7,WeeklySummary!$C$6-TrackingWorksheet!F843&lt;60),1,0)*D838)</f>
        <v>0</v>
      </c>
      <c r="F838" s="19">
        <f>IF(B838=1,"",IF(AND(TrackingWorksheet!F843&lt;&gt;"",TrackingWorksheet!F843&lt;=WeeklySummary!$C$7,TrackingWorksheet!F843&gt;$M$3),1,0)*D838)</f>
        <v>0</v>
      </c>
      <c r="G838" s="19">
        <f t="shared" si="13"/>
        <v>0</v>
      </c>
      <c r="H838" s="18">
        <f>IF(B838=1,"",IF(AND(TrackingWorksheet!G843&lt;&gt;"",TrackingWorksheet!G843&lt;=WeeklySummary!$C$7),1,0)*D838)</f>
        <v>0</v>
      </c>
      <c r="I838" s="18">
        <f>IF(B838=1,"",IF(AND(TrackingWorksheet!H843&lt;&gt;"",TrackingWorksheet!H843&lt;=WeeklySummary!$C$7),1,0)*D838)</f>
        <v>0</v>
      </c>
      <c r="J838" s="51">
        <f>IF(B838=1,"",IF(AND(TrackingWorksheet!F843="",TrackingWorksheet!G843="", TrackingWorksheet!H843=""),1,0)*D838)</f>
        <v>0</v>
      </c>
      <c r="K838" s="51"/>
      <c r="L838" s="51"/>
      <c r="N838" s="51"/>
    </row>
    <row r="839" spans="2:14" x14ac:dyDescent="0.35">
      <c r="B839" s="25">
        <f>IF(AND(ISBLANK(TrackingWorksheet!B844),ISBLANK(TrackingWorksheet!C844),ISBLANK(TrackingWorksheet!F844),ISBLANK(TrackingWorksheet!#REF!),
ISBLANK(TrackingWorksheet!#REF!),ISBLANK(TrackingWorksheet!#REF!),ISBLANK(TrackingWorksheet!G844),
ISBLANK(TrackingWorksheet!H844)),1,0)</f>
        <v>0</v>
      </c>
      <c r="C839" s="11">
        <f>IF(B839=1,"",TrackingWorksheet!D844)</f>
        <v>0</v>
      </c>
      <c r="D839" s="19">
        <f>IF(B839=1,"",IF(AND(TrackingWorksheet!B844&lt;&gt;"",TrackingWorksheet!B844&lt;=WeeklySummary!$C$7,OR(TrackingWorksheet!C844="",TrackingWorksheet!C844&gt;=WeeklySummary!$C$6)),1,0))</f>
        <v>0</v>
      </c>
      <c r="E839" s="19">
        <f>IF(B839=1,"",IF(AND(TrackingWorksheet!F844&lt;&gt;"",TrackingWorksheet!F844&lt;=WeeklySummary!$C$7,WeeklySummary!$C$6-TrackingWorksheet!F844&lt;60),1,0)*D839)</f>
        <v>0</v>
      </c>
      <c r="F839" s="19">
        <f>IF(B839=1,"",IF(AND(TrackingWorksheet!F844&lt;&gt;"",TrackingWorksheet!F844&lt;=WeeklySummary!$C$7,TrackingWorksheet!F844&gt;$M$3),1,0)*D839)</f>
        <v>0</v>
      </c>
      <c r="G839" s="19">
        <f t="shared" si="13"/>
        <v>0</v>
      </c>
      <c r="H839" s="18">
        <f>IF(B839=1,"",IF(AND(TrackingWorksheet!G844&lt;&gt;"",TrackingWorksheet!G844&lt;=WeeklySummary!$C$7),1,0)*D839)</f>
        <v>0</v>
      </c>
      <c r="I839" s="18">
        <f>IF(B839=1,"",IF(AND(TrackingWorksheet!H844&lt;&gt;"",TrackingWorksheet!H844&lt;=WeeklySummary!$C$7),1,0)*D839)</f>
        <v>0</v>
      </c>
      <c r="J839" s="51">
        <f>IF(B839=1,"",IF(AND(TrackingWorksheet!F844="",TrackingWorksheet!G844="", TrackingWorksheet!H844=""),1,0)*D839)</f>
        <v>0</v>
      </c>
      <c r="K839" s="51"/>
      <c r="L839" s="51"/>
      <c r="N839" s="51"/>
    </row>
    <row r="840" spans="2:14" x14ac:dyDescent="0.35">
      <c r="B840" s="25">
        <f>IF(AND(ISBLANK(TrackingWorksheet!B845),ISBLANK(TrackingWorksheet!C845),ISBLANK(TrackingWorksheet!F845),ISBLANK(TrackingWorksheet!#REF!),
ISBLANK(TrackingWorksheet!#REF!),ISBLANK(TrackingWorksheet!#REF!),ISBLANK(TrackingWorksheet!G845),
ISBLANK(TrackingWorksheet!H845)),1,0)</f>
        <v>0</v>
      </c>
      <c r="C840" s="11">
        <f>IF(B840=1,"",TrackingWorksheet!D845)</f>
        <v>0</v>
      </c>
      <c r="D840" s="19">
        <f>IF(B840=1,"",IF(AND(TrackingWorksheet!B845&lt;&gt;"",TrackingWorksheet!B845&lt;=WeeklySummary!$C$7,OR(TrackingWorksheet!C845="",TrackingWorksheet!C845&gt;=WeeklySummary!$C$6)),1,0))</f>
        <v>0</v>
      </c>
      <c r="E840" s="19">
        <f>IF(B840=1,"",IF(AND(TrackingWorksheet!F845&lt;&gt;"",TrackingWorksheet!F845&lt;=WeeklySummary!$C$7,WeeklySummary!$C$6-TrackingWorksheet!F845&lt;60),1,0)*D840)</f>
        <v>0</v>
      </c>
      <c r="F840" s="19">
        <f>IF(B840=1,"",IF(AND(TrackingWorksheet!F845&lt;&gt;"",TrackingWorksheet!F845&lt;=WeeklySummary!$C$7,TrackingWorksheet!F845&gt;$M$3),1,0)*D840)</f>
        <v>0</v>
      </c>
      <c r="G840" s="19">
        <f t="shared" si="13"/>
        <v>0</v>
      </c>
      <c r="H840" s="18">
        <f>IF(B840=1,"",IF(AND(TrackingWorksheet!G845&lt;&gt;"",TrackingWorksheet!G845&lt;=WeeklySummary!$C$7),1,0)*D840)</f>
        <v>0</v>
      </c>
      <c r="I840" s="18">
        <f>IF(B840=1,"",IF(AND(TrackingWorksheet!H845&lt;&gt;"",TrackingWorksheet!H845&lt;=WeeklySummary!$C$7),1,0)*D840)</f>
        <v>0</v>
      </c>
      <c r="J840" s="51">
        <f>IF(B840=1,"",IF(AND(TrackingWorksheet!F845="",TrackingWorksheet!G845="", TrackingWorksheet!H845=""),1,0)*D840)</f>
        <v>0</v>
      </c>
      <c r="K840" s="51"/>
      <c r="L840" s="51"/>
      <c r="N840" s="51"/>
    </row>
    <row r="841" spans="2:14" x14ac:dyDescent="0.35">
      <c r="B841" s="25">
        <f>IF(AND(ISBLANK(TrackingWorksheet!B846),ISBLANK(TrackingWorksheet!C846),ISBLANK(TrackingWorksheet!F846),ISBLANK(TrackingWorksheet!#REF!),
ISBLANK(TrackingWorksheet!#REF!),ISBLANK(TrackingWorksheet!#REF!),ISBLANK(TrackingWorksheet!G846),
ISBLANK(TrackingWorksheet!H846)),1,0)</f>
        <v>0</v>
      </c>
      <c r="C841" s="11">
        <f>IF(B841=1,"",TrackingWorksheet!D846)</f>
        <v>0</v>
      </c>
      <c r="D841" s="19">
        <f>IF(B841=1,"",IF(AND(TrackingWorksheet!B846&lt;&gt;"",TrackingWorksheet!B846&lt;=WeeklySummary!$C$7,OR(TrackingWorksheet!C846="",TrackingWorksheet!C846&gt;=WeeklySummary!$C$6)),1,0))</f>
        <v>0</v>
      </c>
      <c r="E841" s="19">
        <f>IF(B841=1,"",IF(AND(TrackingWorksheet!F846&lt;&gt;"",TrackingWorksheet!F846&lt;=WeeklySummary!$C$7,WeeklySummary!$C$6-TrackingWorksheet!F846&lt;60),1,0)*D841)</f>
        <v>0</v>
      </c>
      <c r="F841" s="19">
        <f>IF(B841=1,"",IF(AND(TrackingWorksheet!F846&lt;&gt;"",TrackingWorksheet!F846&lt;=WeeklySummary!$C$7,TrackingWorksheet!F846&gt;$M$3),1,0)*D841)</f>
        <v>0</v>
      </c>
      <c r="G841" s="19">
        <f t="shared" si="13"/>
        <v>0</v>
      </c>
      <c r="H841" s="18">
        <f>IF(B841=1,"",IF(AND(TrackingWorksheet!G846&lt;&gt;"",TrackingWorksheet!G846&lt;=WeeklySummary!$C$7),1,0)*D841)</f>
        <v>0</v>
      </c>
      <c r="I841" s="18">
        <f>IF(B841=1,"",IF(AND(TrackingWorksheet!H846&lt;&gt;"",TrackingWorksheet!H846&lt;=WeeklySummary!$C$7),1,0)*D841)</f>
        <v>0</v>
      </c>
      <c r="J841" s="51">
        <f>IF(B841=1,"",IF(AND(TrackingWorksheet!F846="",TrackingWorksheet!G846="", TrackingWorksheet!H846=""),1,0)*D841)</f>
        <v>0</v>
      </c>
      <c r="K841" s="51"/>
      <c r="L841" s="51"/>
      <c r="N841" s="51"/>
    </row>
    <row r="842" spans="2:14" x14ac:dyDescent="0.35">
      <c r="B842" s="25">
        <f>IF(AND(ISBLANK(TrackingWorksheet!B847),ISBLANK(TrackingWorksheet!C847),ISBLANK(TrackingWorksheet!F847),ISBLANK(TrackingWorksheet!#REF!),
ISBLANK(TrackingWorksheet!#REF!),ISBLANK(TrackingWorksheet!#REF!),ISBLANK(TrackingWorksheet!G847),
ISBLANK(TrackingWorksheet!H847)),1,0)</f>
        <v>0</v>
      </c>
      <c r="C842" s="11">
        <f>IF(B842=1,"",TrackingWorksheet!D847)</f>
        <v>0</v>
      </c>
      <c r="D842" s="19">
        <f>IF(B842=1,"",IF(AND(TrackingWorksheet!B847&lt;&gt;"",TrackingWorksheet!B847&lt;=WeeklySummary!$C$7,OR(TrackingWorksheet!C847="",TrackingWorksheet!C847&gt;=WeeklySummary!$C$6)),1,0))</f>
        <v>0</v>
      </c>
      <c r="E842" s="19">
        <f>IF(B842=1,"",IF(AND(TrackingWorksheet!F847&lt;&gt;"",TrackingWorksheet!F847&lt;=WeeklySummary!$C$7,WeeklySummary!$C$6-TrackingWorksheet!F847&lt;60),1,0)*D842)</f>
        <v>0</v>
      </c>
      <c r="F842" s="19">
        <f>IF(B842=1,"",IF(AND(TrackingWorksheet!F847&lt;&gt;"",TrackingWorksheet!F847&lt;=WeeklySummary!$C$7,TrackingWorksheet!F847&gt;$M$3),1,0)*D842)</f>
        <v>0</v>
      </c>
      <c r="G842" s="19">
        <f t="shared" si="13"/>
        <v>0</v>
      </c>
      <c r="H842" s="18">
        <f>IF(B842=1,"",IF(AND(TrackingWorksheet!G847&lt;&gt;"",TrackingWorksheet!G847&lt;=WeeklySummary!$C$7),1,0)*D842)</f>
        <v>0</v>
      </c>
      <c r="I842" s="18">
        <f>IF(B842=1,"",IF(AND(TrackingWorksheet!H847&lt;&gt;"",TrackingWorksheet!H847&lt;=WeeklySummary!$C$7),1,0)*D842)</f>
        <v>0</v>
      </c>
      <c r="J842" s="51">
        <f>IF(B842=1,"",IF(AND(TrackingWorksheet!F847="",TrackingWorksheet!G847="", TrackingWorksheet!H847=""),1,0)*D842)</f>
        <v>0</v>
      </c>
      <c r="K842" s="51"/>
      <c r="L842" s="51"/>
      <c r="N842" s="51"/>
    </row>
    <row r="843" spans="2:14" x14ac:dyDescent="0.35">
      <c r="B843" s="25">
        <f>IF(AND(ISBLANK(TrackingWorksheet!B848),ISBLANK(TrackingWorksheet!C848),ISBLANK(TrackingWorksheet!F848),ISBLANK(TrackingWorksheet!#REF!),
ISBLANK(TrackingWorksheet!#REF!),ISBLANK(TrackingWorksheet!#REF!),ISBLANK(TrackingWorksheet!G848),
ISBLANK(TrackingWorksheet!H848)),1,0)</f>
        <v>0</v>
      </c>
      <c r="C843" s="11">
        <f>IF(B843=1,"",TrackingWorksheet!D848)</f>
        <v>0</v>
      </c>
      <c r="D843" s="19">
        <f>IF(B843=1,"",IF(AND(TrackingWorksheet!B848&lt;&gt;"",TrackingWorksheet!B848&lt;=WeeklySummary!$C$7,OR(TrackingWorksheet!C848="",TrackingWorksheet!C848&gt;=WeeklySummary!$C$6)),1,0))</f>
        <v>0</v>
      </c>
      <c r="E843" s="19">
        <f>IF(B843=1,"",IF(AND(TrackingWorksheet!F848&lt;&gt;"",TrackingWorksheet!F848&lt;=WeeklySummary!$C$7,WeeklySummary!$C$6-TrackingWorksheet!F848&lt;60),1,0)*D843)</f>
        <v>0</v>
      </c>
      <c r="F843" s="19">
        <f>IF(B843=1,"",IF(AND(TrackingWorksheet!F848&lt;&gt;"",TrackingWorksheet!F848&lt;=WeeklySummary!$C$7,TrackingWorksheet!F848&gt;$M$3),1,0)*D843)</f>
        <v>0</v>
      </c>
      <c r="G843" s="19">
        <f t="shared" si="13"/>
        <v>0</v>
      </c>
      <c r="H843" s="18">
        <f>IF(B843=1,"",IF(AND(TrackingWorksheet!G848&lt;&gt;"",TrackingWorksheet!G848&lt;=WeeklySummary!$C$7),1,0)*D843)</f>
        <v>0</v>
      </c>
      <c r="I843" s="18">
        <f>IF(B843=1,"",IF(AND(TrackingWorksheet!H848&lt;&gt;"",TrackingWorksheet!H848&lt;=WeeklySummary!$C$7),1,0)*D843)</f>
        <v>0</v>
      </c>
      <c r="J843" s="51">
        <f>IF(B843=1,"",IF(AND(TrackingWorksheet!F848="",TrackingWorksheet!G848="", TrackingWorksheet!H848=""),1,0)*D843)</f>
        <v>0</v>
      </c>
      <c r="K843" s="51"/>
      <c r="L843" s="51"/>
      <c r="N843" s="51"/>
    </row>
    <row r="844" spans="2:14" x14ac:dyDescent="0.35">
      <c r="B844" s="25">
        <f>IF(AND(ISBLANK(TrackingWorksheet!B849),ISBLANK(TrackingWorksheet!C849),ISBLANK(TrackingWorksheet!F849),ISBLANK(TrackingWorksheet!#REF!),
ISBLANK(TrackingWorksheet!#REF!),ISBLANK(TrackingWorksheet!#REF!),ISBLANK(TrackingWorksheet!G849),
ISBLANK(TrackingWorksheet!H849)),1,0)</f>
        <v>0</v>
      </c>
      <c r="C844" s="11">
        <f>IF(B844=1,"",TrackingWorksheet!D849)</f>
        <v>0</v>
      </c>
      <c r="D844" s="19">
        <f>IF(B844=1,"",IF(AND(TrackingWorksheet!B849&lt;&gt;"",TrackingWorksheet!B849&lt;=WeeklySummary!$C$7,OR(TrackingWorksheet!C849="",TrackingWorksheet!C849&gt;=WeeklySummary!$C$6)),1,0))</f>
        <v>0</v>
      </c>
      <c r="E844" s="19">
        <f>IF(B844=1,"",IF(AND(TrackingWorksheet!F849&lt;&gt;"",TrackingWorksheet!F849&lt;=WeeklySummary!$C$7,WeeklySummary!$C$6-TrackingWorksheet!F849&lt;60),1,0)*D844)</f>
        <v>0</v>
      </c>
      <c r="F844" s="19">
        <f>IF(B844=1,"",IF(AND(TrackingWorksheet!F849&lt;&gt;"",TrackingWorksheet!F849&lt;=WeeklySummary!$C$7,TrackingWorksheet!F849&gt;$M$3),1,0)*D844)</f>
        <v>0</v>
      </c>
      <c r="G844" s="19">
        <f t="shared" si="13"/>
        <v>0</v>
      </c>
      <c r="H844" s="18">
        <f>IF(B844=1,"",IF(AND(TrackingWorksheet!G849&lt;&gt;"",TrackingWorksheet!G849&lt;=WeeklySummary!$C$7),1,0)*D844)</f>
        <v>0</v>
      </c>
      <c r="I844" s="18">
        <f>IF(B844=1,"",IF(AND(TrackingWorksheet!H849&lt;&gt;"",TrackingWorksheet!H849&lt;=WeeklySummary!$C$7),1,0)*D844)</f>
        <v>0</v>
      </c>
      <c r="J844" s="51">
        <f>IF(B844=1,"",IF(AND(TrackingWorksheet!F849="",TrackingWorksheet!G849="", TrackingWorksheet!H849=""),1,0)*D844)</f>
        <v>0</v>
      </c>
      <c r="K844" s="51"/>
      <c r="L844" s="51"/>
      <c r="N844" s="51"/>
    </row>
    <row r="845" spans="2:14" x14ac:dyDescent="0.35">
      <c r="B845" s="25">
        <f>IF(AND(ISBLANK(TrackingWorksheet!B850),ISBLANK(TrackingWorksheet!C850),ISBLANK(TrackingWorksheet!F850),ISBLANK(TrackingWorksheet!#REF!),
ISBLANK(TrackingWorksheet!#REF!),ISBLANK(TrackingWorksheet!#REF!),ISBLANK(TrackingWorksheet!G850),
ISBLANK(TrackingWorksheet!H850)),1,0)</f>
        <v>0</v>
      </c>
      <c r="C845" s="11">
        <f>IF(B845=1,"",TrackingWorksheet!D850)</f>
        <v>0</v>
      </c>
      <c r="D845" s="19">
        <f>IF(B845=1,"",IF(AND(TrackingWorksheet!B850&lt;&gt;"",TrackingWorksheet!B850&lt;=WeeklySummary!$C$7,OR(TrackingWorksheet!C850="",TrackingWorksheet!C850&gt;=WeeklySummary!$C$6)),1,0))</f>
        <v>0</v>
      </c>
      <c r="E845" s="19">
        <f>IF(B845=1,"",IF(AND(TrackingWorksheet!F850&lt;&gt;"",TrackingWorksheet!F850&lt;=WeeklySummary!$C$7,WeeklySummary!$C$6-TrackingWorksheet!F850&lt;60),1,0)*D845)</f>
        <v>0</v>
      </c>
      <c r="F845" s="19">
        <f>IF(B845=1,"",IF(AND(TrackingWorksheet!F850&lt;&gt;"",TrackingWorksheet!F850&lt;=WeeklySummary!$C$7,TrackingWorksheet!F850&gt;$M$3),1,0)*D845)</f>
        <v>0</v>
      </c>
      <c r="G845" s="19">
        <f t="shared" si="13"/>
        <v>0</v>
      </c>
      <c r="H845" s="18">
        <f>IF(B845=1,"",IF(AND(TrackingWorksheet!G850&lt;&gt;"",TrackingWorksheet!G850&lt;=WeeklySummary!$C$7),1,0)*D845)</f>
        <v>0</v>
      </c>
      <c r="I845" s="18">
        <f>IF(B845=1,"",IF(AND(TrackingWorksheet!H850&lt;&gt;"",TrackingWorksheet!H850&lt;=WeeklySummary!$C$7),1,0)*D845)</f>
        <v>0</v>
      </c>
      <c r="J845" s="51">
        <f>IF(B845=1,"",IF(AND(TrackingWorksheet!F850="",TrackingWorksheet!G850="", TrackingWorksheet!H850=""),1,0)*D845)</f>
        <v>0</v>
      </c>
      <c r="K845" s="51"/>
      <c r="L845" s="51"/>
      <c r="N845" s="51"/>
    </row>
    <row r="846" spans="2:14" x14ac:dyDescent="0.35">
      <c r="B846" s="25">
        <f>IF(AND(ISBLANK(TrackingWorksheet!B851),ISBLANK(TrackingWorksheet!C851),ISBLANK(TrackingWorksheet!F851),ISBLANK(TrackingWorksheet!#REF!),
ISBLANK(TrackingWorksheet!#REF!),ISBLANK(TrackingWorksheet!#REF!),ISBLANK(TrackingWorksheet!G851),
ISBLANK(TrackingWorksheet!H851)),1,0)</f>
        <v>0</v>
      </c>
      <c r="C846" s="11">
        <f>IF(B846=1,"",TrackingWorksheet!D851)</f>
        <v>0</v>
      </c>
      <c r="D846" s="19">
        <f>IF(B846=1,"",IF(AND(TrackingWorksheet!B851&lt;&gt;"",TrackingWorksheet!B851&lt;=WeeklySummary!$C$7,OR(TrackingWorksheet!C851="",TrackingWorksheet!C851&gt;=WeeklySummary!$C$6)),1,0))</f>
        <v>0</v>
      </c>
      <c r="E846" s="19">
        <f>IF(B846=1,"",IF(AND(TrackingWorksheet!F851&lt;&gt;"",TrackingWorksheet!F851&lt;=WeeklySummary!$C$7,WeeklySummary!$C$6-TrackingWorksheet!F851&lt;60),1,0)*D846)</f>
        <v>0</v>
      </c>
      <c r="F846" s="19">
        <f>IF(B846=1,"",IF(AND(TrackingWorksheet!F851&lt;&gt;"",TrackingWorksheet!F851&lt;=WeeklySummary!$C$7,TrackingWorksheet!F851&gt;$M$3),1,0)*D846)</f>
        <v>0</v>
      </c>
      <c r="G846" s="19">
        <f t="shared" si="13"/>
        <v>0</v>
      </c>
      <c r="H846" s="18">
        <f>IF(B846=1,"",IF(AND(TrackingWorksheet!G851&lt;&gt;"",TrackingWorksheet!G851&lt;=WeeklySummary!$C$7),1,0)*D846)</f>
        <v>0</v>
      </c>
      <c r="I846" s="18">
        <f>IF(B846=1,"",IF(AND(TrackingWorksheet!H851&lt;&gt;"",TrackingWorksheet!H851&lt;=WeeklySummary!$C$7),1,0)*D846)</f>
        <v>0</v>
      </c>
      <c r="J846" s="51">
        <f>IF(B846=1,"",IF(AND(TrackingWorksheet!F851="",TrackingWorksheet!G851="", TrackingWorksheet!H851=""),1,0)*D846)</f>
        <v>0</v>
      </c>
      <c r="K846" s="51"/>
      <c r="L846" s="51"/>
      <c r="N846" s="51"/>
    </row>
    <row r="847" spans="2:14" x14ac:dyDescent="0.35">
      <c r="B847" s="25">
        <f>IF(AND(ISBLANK(TrackingWorksheet!B852),ISBLANK(TrackingWorksheet!C852),ISBLANK(TrackingWorksheet!F852),ISBLANK(TrackingWorksheet!#REF!),
ISBLANK(TrackingWorksheet!#REF!),ISBLANK(TrackingWorksheet!#REF!),ISBLANK(TrackingWorksheet!G852),
ISBLANK(TrackingWorksheet!H852)),1,0)</f>
        <v>0</v>
      </c>
      <c r="C847" s="11">
        <f>IF(B847=1,"",TrackingWorksheet!D852)</f>
        <v>0</v>
      </c>
      <c r="D847" s="19">
        <f>IF(B847=1,"",IF(AND(TrackingWorksheet!B852&lt;&gt;"",TrackingWorksheet!B852&lt;=WeeklySummary!$C$7,OR(TrackingWorksheet!C852="",TrackingWorksheet!C852&gt;=WeeklySummary!$C$6)),1,0))</f>
        <v>0</v>
      </c>
      <c r="E847" s="19">
        <f>IF(B847=1,"",IF(AND(TrackingWorksheet!F852&lt;&gt;"",TrackingWorksheet!F852&lt;=WeeklySummary!$C$7,WeeklySummary!$C$6-TrackingWorksheet!F852&lt;60),1,0)*D847)</f>
        <v>0</v>
      </c>
      <c r="F847" s="19">
        <f>IF(B847=1,"",IF(AND(TrackingWorksheet!F852&lt;&gt;"",TrackingWorksheet!F852&lt;=WeeklySummary!$C$7,TrackingWorksheet!F852&gt;$M$3),1,0)*D847)</f>
        <v>0</v>
      </c>
      <c r="G847" s="19">
        <f t="shared" si="13"/>
        <v>0</v>
      </c>
      <c r="H847" s="18">
        <f>IF(B847=1,"",IF(AND(TrackingWorksheet!G852&lt;&gt;"",TrackingWorksheet!G852&lt;=WeeklySummary!$C$7),1,0)*D847)</f>
        <v>0</v>
      </c>
      <c r="I847" s="18">
        <f>IF(B847=1,"",IF(AND(TrackingWorksheet!H852&lt;&gt;"",TrackingWorksheet!H852&lt;=WeeklySummary!$C$7),1,0)*D847)</f>
        <v>0</v>
      </c>
      <c r="J847" s="51">
        <f>IF(B847=1,"",IF(AND(TrackingWorksheet!F852="",TrackingWorksheet!G852="", TrackingWorksheet!H852=""),1,0)*D847)</f>
        <v>0</v>
      </c>
      <c r="K847" s="51"/>
      <c r="L847" s="51"/>
      <c r="N847" s="51"/>
    </row>
    <row r="848" spans="2:14" x14ac:dyDescent="0.35">
      <c r="B848" s="25">
        <f>IF(AND(ISBLANK(TrackingWorksheet!B853),ISBLANK(TrackingWorksheet!C853),ISBLANK(TrackingWorksheet!F853),ISBLANK(TrackingWorksheet!#REF!),
ISBLANK(TrackingWorksheet!#REF!),ISBLANK(TrackingWorksheet!#REF!),ISBLANK(TrackingWorksheet!G853),
ISBLANK(TrackingWorksheet!H853)),1,0)</f>
        <v>0</v>
      </c>
      <c r="C848" s="11">
        <f>IF(B848=1,"",TrackingWorksheet!D853)</f>
        <v>0</v>
      </c>
      <c r="D848" s="19">
        <f>IF(B848=1,"",IF(AND(TrackingWorksheet!B853&lt;&gt;"",TrackingWorksheet!B853&lt;=WeeklySummary!$C$7,OR(TrackingWorksheet!C853="",TrackingWorksheet!C853&gt;=WeeklySummary!$C$6)),1,0))</f>
        <v>0</v>
      </c>
      <c r="E848" s="19">
        <f>IF(B848=1,"",IF(AND(TrackingWorksheet!F853&lt;&gt;"",TrackingWorksheet!F853&lt;=WeeklySummary!$C$7,WeeklySummary!$C$6-TrackingWorksheet!F853&lt;60),1,0)*D848)</f>
        <v>0</v>
      </c>
      <c r="F848" s="19">
        <f>IF(B848=1,"",IF(AND(TrackingWorksheet!F853&lt;&gt;"",TrackingWorksheet!F853&lt;=WeeklySummary!$C$7,TrackingWorksheet!F853&gt;$M$3),1,0)*D848)</f>
        <v>0</v>
      </c>
      <c r="G848" s="19">
        <f t="shared" si="13"/>
        <v>0</v>
      </c>
      <c r="H848" s="18">
        <f>IF(B848=1,"",IF(AND(TrackingWorksheet!G853&lt;&gt;"",TrackingWorksheet!G853&lt;=WeeklySummary!$C$7),1,0)*D848)</f>
        <v>0</v>
      </c>
      <c r="I848" s="18">
        <f>IF(B848=1,"",IF(AND(TrackingWorksheet!H853&lt;&gt;"",TrackingWorksheet!H853&lt;=WeeklySummary!$C$7),1,0)*D848)</f>
        <v>0</v>
      </c>
      <c r="J848" s="51">
        <f>IF(B848=1,"",IF(AND(TrackingWorksheet!F853="",TrackingWorksheet!G853="", TrackingWorksheet!H853=""),1,0)*D848)</f>
        <v>0</v>
      </c>
      <c r="K848" s="51"/>
      <c r="L848" s="51"/>
      <c r="N848" s="51"/>
    </row>
    <row r="849" spans="2:14" x14ac:dyDescent="0.35">
      <c r="B849" s="25">
        <f>IF(AND(ISBLANK(TrackingWorksheet!B854),ISBLANK(TrackingWorksheet!C854),ISBLANK(TrackingWorksheet!F854),ISBLANK(TrackingWorksheet!#REF!),
ISBLANK(TrackingWorksheet!#REF!),ISBLANK(TrackingWorksheet!#REF!),ISBLANK(TrackingWorksheet!G854),
ISBLANK(TrackingWorksheet!H854)),1,0)</f>
        <v>0</v>
      </c>
      <c r="C849" s="11">
        <f>IF(B849=1,"",TrackingWorksheet!D854)</f>
        <v>0</v>
      </c>
      <c r="D849" s="19">
        <f>IF(B849=1,"",IF(AND(TrackingWorksheet!B854&lt;&gt;"",TrackingWorksheet!B854&lt;=WeeklySummary!$C$7,OR(TrackingWorksheet!C854="",TrackingWorksheet!C854&gt;=WeeklySummary!$C$6)),1,0))</f>
        <v>0</v>
      </c>
      <c r="E849" s="19">
        <f>IF(B849=1,"",IF(AND(TrackingWorksheet!F854&lt;&gt;"",TrackingWorksheet!F854&lt;=WeeklySummary!$C$7,WeeklySummary!$C$6-TrackingWorksheet!F854&lt;60),1,0)*D849)</f>
        <v>0</v>
      </c>
      <c r="F849" s="19">
        <f>IF(B849=1,"",IF(AND(TrackingWorksheet!F854&lt;&gt;"",TrackingWorksheet!F854&lt;=WeeklySummary!$C$7,TrackingWorksheet!F854&gt;$M$3),1,0)*D849)</f>
        <v>0</v>
      </c>
      <c r="G849" s="19">
        <f t="shared" si="13"/>
        <v>0</v>
      </c>
      <c r="H849" s="18">
        <f>IF(B849=1,"",IF(AND(TrackingWorksheet!G854&lt;&gt;"",TrackingWorksheet!G854&lt;=WeeklySummary!$C$7),1,0)*D849)</f>
        <v>0</v>
      </c>
      <c r="I849" s="18">
        <f>IF(B849=1,"",IF(AND(TrackingWorksheet!H854&lt;&gt;"",TrackingWorksheet!H854&lt;=WeeklySummary!$C$7),1,0)*D849)</f>
        <v>0</v>
      </c>
      <c r="J849" s="51">
        <f>IF(B849=1,"",IF(AND(TrackingWorksheet!F854="",TrackingWorksheet!G854="", TrackingWorksheet!H854=""),1,0)*D849)</f>
        <v>0</v>
      </c>
      <c r="K849" s="51"/>
      <c r="L849" s="51"/>
      <c r="N849" s="51"/>
    </row>
    <row r="850" spans="2:14" x14ac:dyDescent="0.35">
      <c r="B850" s="25">
        <f>IF(AND(ISBLANK(TrackingWorksheet!B855),ISBLANK(TrackingWorksheet!C855),ISBLANK(TrackingWorksheet!F855),ISBLANK(TrackingWorksheet!#REF!),
ISBLANK(TrackingWorksheet!#REF!),ISBLANK(TrackingWorksheet!#REF!),ISBLANK(TrackingWorksheet!G855),
ISBLANK(TrackingWorksheet!H855)),1,0)</f>
        <v>0</v>
      </c>
      <c r="C850" s="11">
        <f>IF(B850=1,"",TrackingWorksheet!D855)</f>
        <v>0</v>
      </c>
      <c r="D850" s="19">
        <f>IF(B850=1,"",IF(AND(TrackingWorksheet!B855&lt;&gt;"",TrackingWorksheet!B855&lt;=WeeklySummary!$C$7,OR(TrackingWorksheet!C855="",TrackingWorksheet!C855&gt;=WeeklySummary!$C$6)),1,0))</f>
        <v>0</v>
      </c>
      <c r="E850" s="19">
        <f>IF(B850=1,"",IF(AND(TrackingWorksheet!F855&lt;&gt;"",TrackingWorksheet!F855&lt;=WeeklySummary!$C$7,WeeklySummary!$C$6-TrackingWorksheet!F855&lt;60),1,0)*D850)</f>
        <v>0</v>
      </c>
      <c r="F850" s="19">
        <f>IF(B850=1,"",IF(AND(TrackingWorksheet!F855&lt;&gt;"",TrackingWorksheet!F855&lt;=WeeklySummary!$C$7,TrackingWorksheet!F855&gt;$M$3),1,0)*D850)</f>
        <v>0</v>
      </c>
      <c r="G850" s="19">
        <f t="shared" si="13"/>
        <v>0</v>
      </c>
      <c r="H850" s="18">
        <f>IF(B850=1,"",IF(AND(TrackingWorksheet!G855&lt;&gt;"",TrackingWorksheet!G855&lt;=WeeklySummary!$C$7),1,0)*D850)</f>
        <v>0</v>
      </c>
      <c r="I850" s="18">
        <f>IF(B850=1,"",IF(AND(TrackingWorksheet!H855&lt;&gt;"",TrackingWorksheet!H855&lt;=WeeklySummary!$C$7),1,0)*D850)</f>
        <v>0</v>
      </c>
      <c r="J850" s="51">
        <f>IF(B850=1,"",IF(AND(TrackingWorksheet!F855="",TrackingWorksheet!G855="", TrackingWorksheet!H855=""),1,0)*D850)</f>
        <v>0</v>
      </c>
      <c r="K850" s="51"/>
      <c r="L850" s="51"/>
      <c r="N850" s="51"/>
    </row>
    <row r="851" spans="2:14" x14ac:dyDescent="0.35">
      <c r="B851" s="25">
        <f>IF(AND(ISBLANK(TrackingWorksheet!B856),ISBLANK(TrackingWorksheet!C856),ISBLANK(TrackingWorksheet!F856),ISBLANK(TrackingWorksheet!#REF!),
ISBLANK(TrackingWorksheet!#REF!),ISBLANK(TrackingWorksheet!#REF!),ISBLANK(TrackingWorksheet!G856),
ISBLANK(TrackingWorksheet!H856)),1,0)</f>
        <v>0</v>
      </c>
      <c r="C851" s="11">
        <f>IF(B851=1,"",TrackingWorksheet!D856)</f>
        <v>0</v>
      </c>
      <c r="D851" s="19">
        <f>IF(B851=1,"",IF(AND(TrackingWorksheet!B856&lt;&gt;"",TrackingWorksheet!B856&lt;=WeeklySummary!$C$7,OR(TrackingWorksheet!C856="",TrackingWorksheet!C856&gt;=WeeklySummary!$C$6)),1,0))</f>
        <v>0</v>
      </c>
      <c r="E851" s="19">
        <f>IF(B851=1,"",IF(AND(TrackingWorksheet!F856&lt;&gt;"",TrackingWorksheet!F856&lt;=WeeklySummary!$C$7,WeeklySummary!$C$6-TrackingWorksheet!F856&lt;60),1,0)*D851)</f>
        <v>0</v>
      </c>
      <c r="F851" s="19">
        <f>IF(B851=1,"",IF(AND(TrackingWorksheet!F856&lt;&gt;"",TrackingWorksheet!F856&lt;=WeeklySummary!$C$7,TrackingWorksheet!F856&gt;$M$3),1,0)*D851)</f>
        <v>0</v>
      </c>
      <c r="G851" s="19">
        <f t="shared" si="13"/>
        <v>0</v>
      </c>
      <c r="H851" s="18">
        <f>IF(B851=1,"",IF(AND(TrackingWorksheet!G856&lt;&gt;"",TrackingWorksheet!G856&lt;=WeeklySummary!$C$7),1,0)*D851)</f>
        <v>0</v>
      </c>
      <c r="I851" s="18">
        <f>IF(B851=1,"",IF(AND(TrackingWorksheet!H856&lt;&gt;"",TrackingWorksheet!H856&lt;=WeeklySummary!$C$7),1,0)*D851)</f>
        <v>0</v>
      </c>
      <c r="J851" s="51">
        <f>IF(B851=1,"",IF(AND(TrackingWorksheet!F856="",TrackingWorksheet!G856="", TrackingWorksheet!H856=""),1,0)*D851)</f>
        <v>0</v>
      </c>
      <c r="K851" s="51"/>
      <c r="L851" s="51"/>
      <c r="N851" s="51"/>
    </row>
    <row r="852" spans="2:14" x14ac:dyDescent="0.35">
      <c r="B852" s="25">
        <f>IF(AND(ISBLANK(TrackingWorksheet!B857),ISBLANK(TrackingWorksheet!C857),ISBLANK(TrackingWorksheet!F857),ISBLANK(TrackingWorksheet!#REF!),
ISBLANK(TrackingWorksheet!#REF!),ISBLANK(TrackingWorksheet!#REF!),ISBLANK(TrackingWorksheet!G857),
ISBLANK(TrackingWorksheet!H857)),1,0)</f>
        <v>0</v>
      </c>
      <c r="C852" s="11">
        <f>IF(B852=1,"",TrackingWorksheet!D857)</f>
        <v>0</v>
      </c>
      <c r="D852" s="19">
        <f>IF(B852=1,"",IF(AND(TrackingWorksheet!B857&lt;&gt;"",TrackingWorksheet!B857&lt;=WeeklySummary!$C$7,OR(TrackingWorksheet!C857="",TrackingWorksheet!C857&gt;=WeeklySummary!$C$6)),1,0))</f>
        <v>0</v>
      </c>
      <c r="E852" s="19">
        <f>IF(B852=1,"",IF(AND(TrackingWorksheet!F857&lt;&gt;"",TrackingWorksheet!F857&lt;=WeeklySummary!$C$7,WeeklySummary!$C$6-TrackingWorksheet!F857&lt;60),1,0)*D852)</f>
        <v>0</v>
      </c>
      <c r="F852" s="19">
        <f>IF(B852=1,"",IF(AND(TrackingWorksheet!F857&lt;&gt;"",TrackingWorksheet!F857&lt;=WeeklySummary!$C$7,TrackingWorksheet!F857&gt;$M$3),1,0)*D852)</f>
        <v>0</v>
      </c>
      <c r="G852" s="19">
        <f t="shared" si="13"/>
        <v>0</v>
      </c>
      <c r="H852" s="18">
        <f>IF(B852=1,"",IF(AND(TrackingWorksheet!G857&lt;&gt;"",TrackingWorksheet!G857&lt;=WeeklySummary!$C$7),1,0)*D852)</f>
        <v>0</v>
      </c>
      <c r="I852" s="18">
        <f>IF(B852=1,"",IF(AND(TrackingWorksheet!H857&lt;&gt;"",TrackingWorksheet!H857&lt;=WeeklySummary!$C$7),1,0)*D852)</f>
        <v>0</v>
      </c>
      <c r="J852" s="51">
        <f>IF(B852=1,"",IF(AND(TrackingWorksheet!F857="",TrackingWorksheet!G857="", TrackingWorksheet!H857=""),1,0)*D852)</f>
        <v>0</v>
      </c>
      <c r="K852" s="51"/>
      <c r="L852" s="51"/>
      <c r="N852" s="51"/>
    </row>
    <row r="853" spans="2:14" x14ac:dyDescent="0.35">
      <c r="B853" s="25">
        <f>IF(AND(ISBLANK(TrackingWorksheet!B858),ISBLANK(TrackingWorksheet!C858),ISBLANK(TrackingWorksheet!F858),ISBLANK(TrackingWorksheet!#REF!),
ISBLANK(TrackingWorksheet!#REF!),ISBLANK(TrackingWorksheet!#REF!),ISBLANK(TrackingWorksheet!G858),
ISBLANK(TrackingWorksheet!H858)),1,0)</f>
        <v>0</v>
      </c>
      <c r="C853" s="11">
        <f>IF(B853=1,"",TrackingWorksheet!D858)</f>
        <v>0</v>
      </c>
      <c r="D853" s="19">
        <f>IF(B853=1,"",IF(AND(TrackingWorksheet!B858&lt;&gt;"",TrackingWorksheet!B858&lt;=WeeklySummary!$C$7,OR(TrackingWorksheet!C858="",TrackingWorksheet!C858&gt;=WeeklySummary!$C$6)),1,0))</f>
        <v>0</v>
      </c>
      <c r="E853" s="19">
        <f>IF(B853=1,"",IF(AND(TrackingWorksheet!F858&lt;&gt;"",TrackingWorksheet!F858&lt;=WeeklySummary!$C$7,WeeklySummary!$C$6-TrackingWorksheet!F858&lt;60),1,0)*D853)</f>
        <v>0</v>
      </c>
      <c r="F853" s="19">
        <f>IF(B853=1,"",IF(AND(TrackingWorksheet!F858&lt;&gt;"",TrackingWorksheet!F858&lt;=WeeklySummary!$C$7,TrackingWorksheet!F858&gt;$M$3),1,0)*D853)</f>
        <v>0</v>
      </c>
      <c r="G853" s="19">
        <f t="shared" si="13"/>
        <v>0</v>
      </c>
      <c r="H853" s="18">
        <f>IF(B853=1,"",IF(AND(TrackingWorksheet!G858&lt;&gt;"",TrackingWorksheet!G858&lt;=WeeklySummary!$C$7),1,0)*D853)</f>
        <v>0</v>
      </c>
      <c r="I853" s="18">
        <f>IF(B853=1,"",IF(AND(TrackingWorksheet!H858&lt;&gt;"",TrackingWorksheet!H858&lt;=WeeklySummary!$C$7),1,0)*D853)</f>
        <v>0</v>
      </c>
      <c r="J853" s="51">
        <f>IF(B853=1,"",IF(AND(TrackingWorksheet!F858="",TrackingWorksheet!G858="", TrackingWorksheet!H858=""),1,0)*D853)</f>
        <v>0</v>
      </c>
      <c r="K853" s="51"/>
      <c r="L853" s="51"/>
      <c r="N853" s="51"/>
    </row>
    <row r="854" spans="2:14" x14ac:dyDescent="0.35">
      <c r="B854" s="25">
        <f>IF(AND(ISBLANK(TrackingWorksheet!B859),ISBLANK(TrackingWorksheet!C859),ISBLANK(TrackingWorksheet!F859),ISBLANK(TrackingWorksheet!#REF!),
ISBLANK(TrackingWorksheet!#REF!),ISBLANK(TrackingWorksheet!#REF!),ISBLANK(TrackingWorksheet!G859),
ISBLANK(TrackingWorksheet!H859)),1,0)</f>
        <v>0</v>
      </c>
      <c r="C854" s="11">
        <f>IF(B854=1,"",TrackingWorksheet!D859)</f>
        <v>0</v>
      </c>
      <c r="D854" s="19">
        <f>IF(B854=1,"",IF(AND(TrackingWorksheet!B859&lt;&gt;"",TrackingWorksheet!B859&lt;=WeeklySummary!$C$7,OR(TrackingWorksheet!C859="",TrackingWorksheet!C859&gt;=WeeklySummary!$C$6)),1,0))</f>
        <v>0</v>
      </c>
      <c r="E854" s="19">
        <f>IF(B854=1,"",IF(AND(TrackingWorksheet!F859&lt;&gt;"",TrackingWorksheet!F859&lt;=WeeklySummary!$C$7,WeeklySummary!$C$6-TrackingWorksheet!F859&lt;60),1,0)*D854)</f>
        <v>0</v>
      </c>
      <c r="F854" s="19">
        <f>IF(B854=1,"",IF(AND(TrackingWorksheet!F859&lt;&gt;"",TrackingWorksheet!F859&lt;=WeeklySummary!$C$7,TrackingWorksheet!F859&gt;$M$3),1,0)*D854)</f>
        <v>0</v>
      </c>
      <c r="G854" s="19">
        <f t="shared" si="13"/>
        <v>0</v>
      </c>
      <c r="H854" s="18">
        <f>IF(B854=1,"",IF(AND(TrackingWorksheet!G859&lt;&gt;"",TrackingWorksheet!G859&lt;=WeeklySummary!$C$7),1,0)*D854)</f>
        <v>0</v>
      </c>
      <c r="I854" s="18">
        <f>IF(B854=1,"",IF(AND(TrackingWorksheet!H859&lt;&gt;"",TrackingWorksheet!H859&lt;=WeeklySummary!$C$7),1,0)*D854)</f>
        <v>0</v>
      </c>
      <c r="J854" s="51">
        <f>IF(B854=1,"",IF(AND(TrackingWorksheet!F859="",TrackingWorksheet!G859="", TrackingWorksheet!H859=""),1,0)*D854)</f>
        <v>0</v>
      </c>
      <c r="K854" s="51"/>
      <c r="L854" s="51"/>
      <c r="N854" s="51"/>
    </row>
    <row r="855" spans="2:14" x14ac:dyDescent="0.35">
      <c r="B855" s="25">
        <f>IF(AND(ISBLANK(TrackingWorksheet!B860),ISBLANK(TrackingWorksheet!C860),ISBLANK(TrackingWorksheet!F860),ISBLANK(TrackingWorksheet!#REF!),
ISBLANK(TrackingWorksheet!#REF!),ISBLANK(TrackingWorksheet!#REF!),ISBLANK(TrackingWorksheet!G860),
ISBLANK(TrackingWorksheet!H860)),1,0)</f>
        <v>0</v>
      </c>
      <c r="C855" s="11">
        <f>IF(B855=1,"",TrackingWorksheet!D860)</f>
        <v>0</v>
      </c>
      <c r="D855" s="19">
        <f>IF(B855=1,"",IF(AND(TrackingWorksheet!B860&lt;&gt;"",TrackingWorksheet!B860&lt;=WeeklySummary!$C$7,OR(TrackingWorksheet!C860="",TrackingWorksheet!C860&gt;=WeeklySummary!$C$6)),1,0))</f>
        <v>0</v>
      </c>
      <c r="E855" s="19">
        <f>IF(B855=1,"",IF(AND(TrackingWorksheet!F860&lt;&gt;"",TrackingWorksheet!F860&lt;=WeeklySummary!$C$7,WeeklySummary!$C$6-TrackingWorksheet!F860&lt;60),1,0)*D855)</f>
        <v>0</v>
      </c>
      <c r="F855" s="19">
        <f>IF(B855=1,"",IF(AND(TrackingWorksheet!F860&lt;&gt;"",TrackingWorksheet!F860&lt;=WeeklySummary!$C$7,TrackingWorksheet!F860&gt;$M$3),1,0)*D855)</f>
        <v>0</v>
      </c>
      <c r="G855" s="19">
        <f t="shared" si="13"/>
        <v>0</v>
      </c>
      <c r="H855" s="18">
        <f>IF(B855=1,"",IF(AND(TrackingWorksheet!G860&lt;&gt;"",TrackingWorksheet!G860&lt;=WeeklySummary!$C$7),1,0)*D855)</f>
        <v>0</v>
      </c>
      <c r="I855" s="18">
        <f>IF(B855=1,"",IF(AND(TrackingWorksheet!H860&lt;&gt;"",TrackingWorksheet!H860&lt;=WeeklySummary!$C$7),1,0)*D855)</f>
        <v>0</v>
      </c>
      <c r="J855" s="51">
        <f>IF(B855=1,"",IF(AND(TrackingWorksheet!F860="",TrackingWorksheet!G860="", TrackingWorksheet!H860=""),1,0)*D855)</f>
        <v>0</v>
      </c>
      <c r="K855" s="51"/>
      <c r="L855" s="51"/>
      <c r="N855" s="51"/>
    </row>
    <row r="856" spans="2:14" x14ac:dyDescent="0.35">
      <c r="B856" s="25">
        <f>IF(AND(ISBLANK(TrackingWorksheet!B861),ISBLANK(TrackingWorksheet!C861),ISBLANK(TrackingWorksheet!F861),ISBLANK(TrackingWorksheet!#REF!),
ISBLANK(TrackingWorksheet!#REF!),ISBLANK(TrackingWorksheet!#REF!),ISBLANK(TrackingWorksheet!G861),
ISBLANK(TrackingWorksheet!H861)),1,0)</f>
        <v>0</v>
      </c>
      <c r="C856" s="11">
        <f>IF(B856=1,"",TrackingWorksheet!D861)</f>
        <v>0</v>
      </c>
      <c r="D856" s="19">
        <f>IF(B856=1,"",IF(AND(TrackingWorksheet!B861&lt;&gt;"",TrackingWorksheet!B861&lt;=WeeklySummary!$C$7,OR(TrackingWorksheet!C861="",TrackingWorksheet!C861&gt;=WeeklySummary!$C$6)),1,0))</f>
        <v>0</v>
      </c>
      <c r="E856" s="19">
        <f>IF(B856=1,"",IF(AND(TrackingWorksheet!F861&lt;&gt;"",TrackingWorksheet!F861&lt;=WeeklySummary!$C$7,WeeklySummary!$C$6-TrackingWorksheet!F861&lt;60),1,0)*D856)</f>
        <v>0</v>
      </c>
      <c r="F856" s="19">
        <f>IF(B856=1,"",IF(AND(TrackingWorksheet!F861&lt;&gt;"",TrackingWorksheet!F861&lt;=WeeklySummary!$C$7,TrackingWorksheet!F861&gt;$M$3),1,0)*D856)</f>
        <v>0</v>
      </c>
      <c r="G856" s="19">
        <f t="shared" si="13"/>
        <v>0</v>
      </c>
      <c r="H856" s="18">
        <f>IF(B856=1,"",IF(AND(TrackingWorksheet!G861&lt;&gt;"",TrackingWorksheet!G861&lt;=WeeklySummary!$C$7),1,0)*D856)</f>
        <v>0</v>
      </c>
      <c r="I856" s="18">
        <f>IF(B856=1,"",IF(AND(TrackingWorksheet!H861&lt;&gt;"",TrackingWorksheet!H861&lt;=WeeklySummary!$C$7),1,0)*D856)</f>
        <v>0</v>
      </c>
      <c r="J856" s="51">
        <f>IF(B856=1,"",IF(AND(TrackingWorksheet!F861="",TrackingWorksheet!G861="", TrackingWorksheet!H861=""),1,0)*D856)</f>
        <v>0</v>
      </c>
      <c r="K856" s="51"/>
      <c r="L856" s="51"/>
      <c r="N856" s="51"/>
    </row>
    <row r="857" spans="2:14" x14ac:dyDescent="0.35">
      <c r="B857" s="25">
        <f>IF(AND(ISBLANK(TrackingWorksheet!B862),ISBLANK(TrackingWorksheet!C862),ISBLANK(TrackingWorksheet!F862),ISBLANK(TrackingWorksheet!#REF!),
ISBLANK(TrackingWorksheet!#REF!),ISBLANK(TrackingWorksheet!#REF!),ISBLANK(TrackingWorksheet!G862),
ISBLANK(TrackingWorksheet!H862)),1,0)</f>
        <v>0</v>
      </c>
      <c r="C857" s="11">
        <f>IF(B857=1,"",TrackingWorksheet!D862)</f>
        <v>0</v>
      </c>
      <c r="D857" s="19">
        <f>IF(B857=1,"",IF(AND(TrackingWorksheet!B862&lt;&gt;"",TrackingWorksheet!B862&lt;=WeeklySummary!$C$7,OR(TrackingWorksheet!C862="",TrackingWorksheet!C862&gt;=WeeklySummary!$C$6)),1,0))</f>
        <v>0</v>
      </c>
      <c r="E857" s="19">
        <f>IF(B857=1,"",IF(AND(TrackingWorksheet!F862&lt;&gt;"",TrackingWorksheet!F862&lt;=WeeklySummary!$C$7,WeeklySummary!$C$6-TrackingWorksheet!F862&lt;60),1,0)*D857)</f>
        <v>0</v>
      </c>
      <c r="F857" s="19">
        <f>IF(B857=1,"",IF(AND(TrackingWorksheet!F862&lt;&gt;"",TrackingWorksheet!F862&lt;=WeeklySummary!$C$7,TrackingWorksheet!F862&gt;$M$3),1,0)*D857)</f>
        <v>0</v>
      </c>
      <c r="G857" s="19">
        <f t="shared" si="13"/>
        <v>0</v>
      </c>
      <c r="H857" s="18">
        <f>IF(B857=1,"",IF(AND(TrackingWorksheet!G862&lt;&gt;"",TrackingWorksheet!G862&lt;=WeeklySummary!$C$7),1,0)*D857)</f>
        <v>0</v>
      </c>
      <c r="I857" s="18">
        <f>IF(B857=1,"",IF(AND(TrackingWorksheet!H862&lt;&gt;"",TrackingWorksheet!H862&lt;=WeeklySummary!$C$7),1,0)*D857)</f>
        <v>0</v>
      </c>
      <c r="J857" s="51">
        <f>IF(B857=1,"",IF(AND(TrackingWorksheet!F862="",TrackingWorksheet!G862="", TrackingWorksheet!H862=""),1,0)*D857)</f>
        <v>0</v>
      </c>
      <c r="K857" s="51"/>
      <c r="L857" s="51"/>
      <c r="N857" s="51"/>
    </row>
    <row r="858" spans="2:14" x14ac:dyDescent="0.35">
      <c r="B858" s="25">
        <f>IF(AND(ISBLANK(TrackingWorksheet!B863),ISBLANK(TrackingWorksheet!C863),ISBLANK(TrackingWorksheet!F863),ISBLANK(TrackingWorksheet!#REF!),
ISBLANK(TrackingWorksheet!#REF!),ISBLANK(TrackingWorksheet!#REF!),ISBLANK(TrackingWorksheet!G863),
ISBLANK(TrackingWorksheet!H863)),1,0)</f>
        <v>0</v>
      </c>
      <c r="C858" s="11">
        <f>IF(B858=1,"",TrackingWorksheet!D863)</f>
        <v>0</v>
      </c>
      <c r="D858" s="19">
        <f>IF(B858=1,"",IF(AND(TrackingWorksheet!B863&lt;&gt;"",TrackingWorksheet!B863&lt;=WeeklySummary!$C$7,OR(TrackingWorksheet!C863="",TrackingWorksheet!C863&gt;=WeeklySummary!$C$6)),1,0))</f>
        <v>0</v>
      </c>
      <c r="E858" s="19">
        <f>IF(B858=1,"",IF(AND(TrackingWorksheet!F863&lt;&gt;"",TrackingWorksheet!F863&lt;=WeeklySummary!$C$7,WeeklySummary!$C$6-TrackingWorksheet!F863&lt;60),1,0)*D858)</f>
        <v>0</v>
      </c>
      <c r="F858" s="19">
        <f>IF(B858=1,"",IF(AND(TrackingWorksheet!F863&lt;&gt;"",TrackingWorksheet!F863&lt;=WeeklySummary!$C$7,TrackingWorksheet!F863&gt;$M$3),1,0)*D858)</f>
        <v>0</v>
      </c>
      <c r="G858" s="19">
        <f t="shared" si="13"/>
        <v>0</v>
      </c>
      <c r="H858" s="18">
        <f>IF(B858=1,"",IF(AND(TrackingWorksheet!G863&lt;&gt;"",TrackingWorksheet!G863&lt;=WeeklySummary!$C$7),1,0)*D858)</f>
        <v>0</v>
      </c>
      <c r="I858" s="18">
        <f>IF(B858=1,"",IF(AND(TrackingWorksheet!H863&lt;&gt;"",TrackingWorksheet!H863&lt;=WeeklySummary!$C$7),1,0)*D858)</f>
        <v>0</v>
      </c>
      <c r="J858" s="51">
        <f>IF(B858=1,"",IF(AND(TrackingWorksheet!F863="",TrackingWorksheet!G863="", TrackingWorksheet!H863=""),1,0)*D858)</f>
        <v>0</v>
      </c>
      <c r="K858" s="51"/>
      <c r="L858" s="51"/>
      <c r="N858" s="51"/>
    </row>
    <row r="859" spans="2:14" x14ac:dyDescent="0.35">
      <c r="B859" s="25">
        <f>IF(AND(ISBLANK(TrackingWorksheet!B864),ISBLANK(TrackingWorksheet!C864),ISBLANK(TrackingWorksheet!F864),ISBLANK(TrackingWorksheet!#REF!),
ISBLANK(TrackingWorksheet!#REF!),ISBLANK(TrackingWorksheet!#REF!),ISBLANK(TrackingWorksheet!G864),
ISBLANK(TrackingWorksheet!H864)),1,0)</f>
        <v>0</v>
      </c>
      <c r="C859" s="11">
        <f>IF(B859=1,"",TrackingWorksheet!D864)</f>
        <v>0</v>
      </c>
      <c r="D859" s="19">
        <f>IF(B859=1,"",IF(AND(TrackingWorksheet!B864&lt;&gt;"",TrackingWorksheet!B864&lt;=WeeklySummary!$C$7,OR(TrackingWorksheet!C864="",TrackingWorksheet!C864&gt;=WeeklySummary!$C$6)),1,0))</f>
        <v>0</v>
      </c>
      <c r="E859" s="19">
        <f>IF(B859=1,"",IF(AND(TrackingWorksheet!F864&lt;&gt;"",TrackingWorksheet!F864&lt;=WeeklySummary!$C$7,WeeklySummary!$C$6-TrackingWorksheet!F864&lt;60),1,0)*D859)</f>
        <v>0</v>
      </c>
      <c r="F859" s="19">
        <f>IF(B859=1,"",IF(AND(TrackingWorksheet!F864&lt;&gt;"",TrackingWorksheet!F864&lt;=WeeklySummary!$C$7,TrackingWorksheet!F864&gt;$M$3),1,0)*D859)</f>
        <v>0</v>
      </c>
      <c r="G859" s="19">
        <f t="shared" si="13"/>
        <v>0</v>
      </c>
      <c r="H859" s="18">
        <f>IF(B859=1,"",IF(AND(TrackingWorksheet!G864&lt;&gt;"",TrackingWorksheet!G864&lt;=WeeklySummary!$C$7),1,0)*D859)</f>
        <v>0</v>
      </c>
      <c r="I859" s="18">
        <f>IF(B859=1,"",IF(AND(TrackingWorksheet!H864&lt;&gt;"",TrackingWorksheet!H864&lt;=WeeklySummary!$C$7),1,0)*D859)</f>
        <v>0</v>
      </c>
      <c r="J859" s="51">
        <f>IF(B859=1,"",IF(AND(TrackingWorksheet!F864="",TrackingWorksheet!G864="", TrackingWorksheet!H864=""),1,0)*D859)</f>
        <v>0</v>
      </c>
      <c r="K859" s="51"/>
      <c r="L859" s="51"/>
      <c r="N859" s="51"/>
    </row>
    <row r="860" spans="2:14" x14ac:dyDescent="0.35">
      <c r="B860" s="25">
        <f>IF(AND(ISBLANK(TrackingWorksheet!B865),ISBLANK(TrackingWorksheet!C865),ISBLANK(TrackingWorksheet!F865),ISBLANK(TrackingWorksheet!#REF!),
ISBLANK(TrackingWorksheet!#REF!),ISBLANK(TrackingWorksheet!#REF!),ISBLANK(TrackingWorksheet!G865),
ISBLANK(TrackingWorksheet!H865)),1,0)</f>
        <v>0</v>
      </c>
      <c r="C860" s="11">
        <f>IF(B860=1,"",TrackingWorksheet!D865)</f>
        <v>0</v>
      </c>
      <c r="D860" s="19">
        <f>IF(B860=1,"",IF(AND(TrackingWorksheet!B865&lt;&gt;"",TrackingWorksheet!B865&lt;=WeeklySummary!$C$7,OR(TrackingWorksheet!C865="",TrackingWorksheet!C865&gt;=WeeklySummary!$C$6)),1,0))</f>
        <v>0</v>
      </c>
      <c r="E860" s="19">
        <f>IF(B860=1,"",IF(AND(TrackingWorksheet!F865&lt;&gt;"",TrackingWorksheet!F865&lt;=WeeklySummary!$C$7,WeeklySummary!$C$6-TrackingWorksheet!F865&lt;60),1,0)*D860)</f>
        <v>0</v>
      </c>
      <c r="F860" s="19">
        <f>IF(B860=1,"",IF(AND(TrackingWorksheet!F865&lt;&gt;"",TrackingWorksheet!F865&lt;=WeeklySummary!$C$7,TrackingWorksheet!F865&gt;$M$3),1,0)*D860)</f>
        <v>0</v>
      </c>
      <c r="G860" s="19">
        <f t="shared" si="13"/>
        <v>0</v>
      </c>
      <c r="H860" s="18">
        <f>IF(B860=1,"",IF(AND(TrackingWorksheet!G865&lt;&gt;"",TrackingWorksheet!G865&lt;=WeeklySummary!$C$7),1,0)*D860)</f>
        <v>0</v>
      </c>
      <c r="I860" s="18">
        <f>IF(B860=1,"",IF(AND(TrackingWorksheet!H865&lt;&gt;"",TrackingWorksheet!H865&lt;=WeeklySummary!$C$7),1,0)*D860)</f>
        <v>0</v>
      </c>
      <c r="J860" s="51">
        <f>IF(B860=1,"",IF(AND(TrackingWorksheet!F865="",TrackingWorksheet!G865="", TrackingWorksheet!H865=""),1,0)*D860)</f>
        <v>0</v>
      </c>
      <c r="K860" s="51"/>
      <c r="L860" s="51"/>
      <c r="N860" s="51"/>
    </row>
    <row r="861" spans="2:14" x14ac:dyDescent="0.35">
      <c r="B861" s="25">
        <f>IF(AND(ISBLANK(TrackingWorksheet!B866),ISBLANK(TrackingWorksheet!C866),ISBLANK(TrackingWorksheet!F866),ISBLANK(TrackingWorksheet!#REF!),
ISBLANK(TrackingWorksheet!#REF!),ISBLANK(TrackingWorksheet!#REF!),ISBLANK(TrackingWorksheet!G866),
ISBLANK(TrackingWorksheet!H866)),1,0)</f>
        <v>0</v>
      </c>
      <c r="C861" s="11">
        <f>IF(B861=1,"",TrackingWorksheet!D866)</f>
        <v>0</v>
      </c>
      <c r="D861" s="19">
        <f>IF(B861=1,"",IF(AND(TrackingWorksheet!B866&lt;&gt;"",TrackingWorksheet!B866&lt;=WeeklySummary!$C$7,OR(TrackingWorksheet!C866="",TrackingWorksheet!C866&gt;=WeeklySummary!$C$6)),1,0))</f>
        <v>0</v>
      </c>
      <c r="E861" s="19">
        <f>IF(B861=1,"",IF(AND(TrackingWorksheet!F866&lt;&gt;"",TrackingWorksheet!F866&lt;=WeeklySummary!$C$7,WeeklySummary!$C$6-TrackingWorksheet!F866&lt;60),1,0)*D861)</f>
        <v>0</v>
      </c>
      <c r="F861" s="19">
        <f>IF(B861=1,"",IF(AND(TrackingWorksheet!F866&lt;&gt;"",TrackingWorksheet!F866&lt;=WeeklySummary!$C$7,TrackingWorksheet!F866&gt;$M$3),1,0)*D861)</f>
        <v>0</v>
      </c>
      <c r="G861" s="19">
        <f t="shared" si="13"/>
        <v>0</v>
      </c>
      <c r="H861" s="18">
        <f>IF(B861=1,"",IF(AND(TrackingWorksheet!G866&lt;&gt;"",TrackingWorksheet!G866&lt;=WeeklySummary!$C$7),1,0)*D861)</f>
        <v>0</v>
      </c>
      <c r="I861" s="18">
        <f>IF(B861=1,"",IF(AND(TrackingWorksheet!H866&lt;&gt;"",TrackingWorksheet!H866&lt;=WeeklySummary!$C$7),1,0)*D861)</f>
        <v>0</v>
      </c>
      <c r="J861" s="51">
        <f>IF(B861=1,"",IF(AND(TrackingWorksheet!F866="",TrackingWorksheet!G866="", TrackingWorksheet!H866=""),1,0)*D861)</f>
        <v>0</v>
      </c>
      <c r="K861" s="51"/>
      <c r="L861" s="51"/>
      <c r="N861" s="51"/>
    </row>
    <row r="862" spans="2:14" x14ac:dyDescent="0.35">
      <c r="B862" s="25">
        <f>IF(AND(ISBLANK(TrackingWorksheet!B867),ISBLANK(TrackingWorksheet!C867),ISBLANK(TrackingWorksheet!F867),ISBLANK(TrackingWorksheet!#REF!),
ISBLANK(TrackingWorksheet!#REF!),ISBLANK(TrackingWorksheet!#REF!),ISBLANK(TrackingWorksheet!G867),
ISBLANK(TrackingWorksheet!H867)),1,0)</f>
        <v>0</v>
      </c>
      <c r="C862" s="11">
        <f>IF(B862=1,"",TrackingWorksheet!D867)</f>
        <v>0</v>
      </c>
      <c r="D862" s="19">
        <f>IF(B862=1,"",IF(AND(TrackingWorksheet!B867&lt;&gt;"",TrackingWorksheet!B867&lt;=WeeklySummary!$C$7,OR(TrackingWorksheet!C867="",TrackingWorksheet!C867&gt;=WeeklySummary!$C$6)),1,0))</f>
        <v>0</v>
      </c>
      <c r="E862" s="19">
        <f>IF(B862=1,"",IF(AND(TrackingWorksheet!F867&lt;&gt;"",TrackingWorksheet!F867&lt;=WeeklySummary!$C$7,WeeklySummary!$C$6-TrackingWorksheet!F867&lt;60),1,0)*D862)</f>
        <v>0</v>
      </c>
      <c r="F862" s="19">
        <f>IF(B862=1,"",IF(AND(TrackingWorksheet!F867&lt;&gt;"",TrackingWorksheet!F867&lt;=WeeklySummary!$C$7,TrackingWorksheet!F867&gt;$M$3),1,0)*D862)</f>
        <v>0</v>
      </c>
      <c r="G862" s="19">
        <f t="shared" si="13"/>
        <v>0</v>
      </c>
      <c r="H862" s="18">
        <f>IF(B862=1,"",IF(AND(TrackingWorksheet!G867&lt;&gt;"",TrackingWorksheet!G867&lt;=WeeklySummary!$C$7),1,0)*D862)</f>
        <v>0</v>
      </c>
      <c r="I862" s="18">
        <f>IF(B862=1,"",IF(AND(TrackingWorksheet!H867&lt;&gt;"",TrackingWorksheet!H867&lt;=WeeklySummary!$C$7),1,0)*D862)</f>
        <v>0</v>
      </c>
      <c r="J862" s="51">
        <f>IF(B862=1,"",IF(AND(TrackingWorksheet!F867="",TrackingWorksheet!G867="", TrackingWorksheet!H867=""),1,0)*D862)</f>
        <v>0</v>
      </c>
      <c r="K862" s="51"/>
      <c r="L862" s="51"/>
      <c r="N862" s="51"/>
    </row>
    <row r="863" spans="2:14" x14ac:dyDescent="0.35">
      <c r="B863" s="25">
        <f>IF(AND(ISBLANK(TrackingWorksheet!B868),ISBLANK(TrackingWorksheet!C868),ISBLANK(TrackingWorksheet!F868),ISBLANK(TrackingWorksheet!#REF!),
ISBLANK(TrackingWorksheet!#REF!),ISBLANK(TrackingWorksheet!#REF!),ISBLANK(TrackingWorksheet!G868),
ISBLANK(TrackingWorksheet!H868)),1,0)</f>
        <v>0</v>
      </c>
      <c r="C863" s="11">
        <f>IF(B863=1,"",TrackingWorksheet!D868)</f>
        <v>0</v>
      </c>
      <c r="D863" s="19">
        <f>IF(B863=1,"",IF(AND(TrackingWorksheet!B868&lt;&gt;"",TrackingWorksheet!B868&lt;=WeeklySummary!$C$7,OR(TrackingWorksheet!C868="",TrackingWorksheet!C868&gt;=WeeklySummary!$C$6)),1,0))</f>
        <v>0</v>
      </c>
      <c r="E863" s="19">
        <f>IF(B863=1,"",IF(AND(TrackingWorksheet!F868&lt;&gt;"",TrackingWorksheet!F868&lt;=WeeklySummary!$C$7,WeeklySummary!$C$6-TrackingWorksheet!F868&lt;60),1,0)*D863)</f>
        <v>0</v>
      </c>
      <c r="F863" s="19">
        <f>IF(B863=1,"",IF(AND(TrackingWorksheet!F868&lt;&gt;"",TrackingWorksheet!F868&lt;=WeeklySummary!$C$7,TrackingWorksheet!F868&gt;$M$3),1,0)*D863)</f>
        <v>0</v>
      </c>
      <c r="G863" s="19">
        <f t="shared" si="13"/>
        <v>0</v>
      </c>
      <c r="H863" s="18">
        <f>IF(B863=1,"",IF(AND(TrackingWorksheet!G868&lt;&gt;"",TrackingWorksheet!G868&lt;=WeeklySummary!$C$7),1,0)*D863)</f>
        <v>0</v>
      </c>
      <c r="I863" s="18">
        <f>IF(B863=1,"",IF(AND(TrackingWorksheet!H868&lt;&gt;"",TrackingWorksheet!H868&lt;=WeeklySummary!$C$7),1,0)*D863)</f>
        <v>0</v>
      </c>
      <c r="J863" s="51">
        <f>IF(B863=1,"",IF(AND(TrackingWorksheet!F868="",TrackingWorksheet!G868="", TrackingWorksheet!H868=""),1,0)*D863)</f>
        <v>0</v>
      </c>
      <c r="K863" s="51"/>
      <c r="L863" s="51"/>
      <c r="N863" s="51"/>
    </row>
    <row r="864" spans="2:14" x14ac:dyDescent="0.35">
      <c r="B864" s="25">
        <f>IF(AND(ISBLANK(TrackingWorksheet!B869),ISBLANK(TrackingWorksheet!C869),ISBLANK(TrackingWorksheet!F869),ISBLANK(TrackingWorksheet!#REF!),
ISBLANK(TrackingWorksheet!#REF!),ISBLANK(TrackingWorksheet!#REF!),ISBLANK(TrackingWorksheet!G869),
ISBLANK(TrackingWorksheet!H869)),1,0)</f>
        <v>0</v>
      </c>
      <c r="C864" s="11">
        <f>IF(B864=1,"",TrackingWorksheet!D869)</f>
        <v>0</v>
      </c>
      <c r="D864" s="19">
        <f>IF(B864=1,"",IF(AND(TrackingWorksheet!B869&lt;&gt;"",TrackingWorksheet!B869&lt;=WeeklySummary!$C$7,OR(TrackingWorksheet!C869="",TrackingWorksheet!C869&gt;=WeeklySummary!$C$6)),1,0))</f>
        <v>0</v>
      </c>
      <c r="E864" s="19">
        <f>IF(B864=1,"",IF(AND(TrackingWorksheet!F869&lt;&gt;"",TrackingWorksheet!F869&lt;=WeeklySummary!$C$7,WeeklySummary!$C$6-TrackingWorksheet!F869&lt;60),1,0)*D864)</f>
        <v>0</v>
      </c>
      <c r="F864" s="19">
        <f>IF(B864=1,"",IF(AND(TrackingWorksheet!F869&lt;&gt;"",TrackingWorksheet!F869&lt;=WeeklySummary!$C$7,TrackingWorksheet!F869&gt;$M$3),1,0)*D864)</f>
        <v>0</v>
      </c>
      <c r="G864" s="19">
        <f t="shared" si="13"/>
        <v>0</v>
      </c>
      <c r="H864" s="18">
        <f>IF(B864=1,"",IF(AND(TrackingWorksheet!G869&lt;&gt;"",TrackingWorksheet!G869&lt;=WeeklySummary!$C$7),1,0)*D864)</f>
        <v>0</v>
      </c>
      <c r="I864" s="18">
        <f>IF(B864=1,"",IF(AND(TrackingWorksheet!H869&lt;&gt;"",TrackingWorksheet!H869&lt;=WeeklySummary!$C$7),1,0)*D864)</f>
        <v>0</v>
      </c>
      <c r="J864" s="51">
        <f>IF(B864=1,"",IF(AND(TrackingWorksheet!F869="",TrackingWorksheet!G869="", TrackingWorksheet!H869=""),1,0)*D864)</f>
        <v>0</v>
      </c>
      <c r="K864" s="51"/>
      <c r="L864" s="51"/>
      <c r="N864" s="51"/>
    </row>
    <row r="865" spans="2:14" x14ac:dyDescent="0.35">
      <c r="B865" s="25">
        <f>IF(AND(ISBLANK(TrackingWorksheet!B870),ISBLANK(TrackingWorksheet!C870),ISBLANK(TrackingWorksheet!F870),ISBLANK(TrackingWorksheet!#REF!),
ISBLANK(TrackingWorksheet!#REF!),ISBLANK(TrackingWorksheet!#REF!),ISBLANK(TrackingWorksheet!G870),
ISBLANK(TrackingWorksheet!H870)),1,0)</f>
        <v>0</v>
      </c>
      <c r="C865" s="11">
        <f>IF(B865=1,"",TrackingWorksheet!D870)</f>
        <v>0</v>
      </c>
      <c r="D865" s="19">
        <f>IF(B865=1,"",IF(AND(TrackingWorksheet!B870&lt;&gt;"",TrackingWorksheet!B870&lt;=WeeklySummary!$C$7,OR(TrackingWorksheet!C870="",TrackingWorksheet!C870&gt;=WeeklySummary!$C$6)),1,0))</f>
        <v>0</v>
      </c>
      <c r="E865" s="19">
        <f>IF(B865=1,"",IF(AND(TrackingWorksheet!F870&lt;&gt;"",TrackingWorksheet!F870&lt;=WeeklySummary!$C$7,WeeklySummary!$C$6-TrackingWorksheet!F870&lt;60),1,0)*D865)</f>
        <v>0</v>
      </c>
      <c r="F865" s="19">
        <f>IF(B865=1,"",IF(AND(TrackingWorksheet!F870&lt;&gt;"",TrackingWorksheet!F870&lt;=WeeklySummary!$C$7,TrackingWorksheet!F870&gt;$M$3),1,0)*D865)</f>
        <v>0</v>
      </c>
      <c r="G865" s="19">
        <f t="shared" si="13"/>
        <v>0</v>
      </c>
      <c r="H865" s="18">
        <f>IF(B865=1,"",IF(AND(TrackingWorksheet!G870&lt;&gt;"",TrackingWorksheet!G870&lt;=WeeklySummary!$C$7),1,0)*D865)</f>
        <v>0</v>
      </c>
      <c r="I865" s="18">
        <f>IF(B865=1,"",IF(AND(TrackingWorksheet!H870&lt;&gt;"",TrackingWorksheet!H870&lt;=WeeklySummary!$C$7),1,0)*D865)</f>
        <v>0</v>
      </c>
      <c r="J865" s="51">
        <f>IF(B865=1,"",IF(AND(TrackingWorksheet!F870="",TrackingWorksheet!G870="", TrackingWorksheet!H870=""),1,0)*D865)</f>
        <v>0</v>
      </c>
      <c r="K865" s="51"/>
      <c r="L865" s="51"/>
      <c r="N865" s="51"/>
    </row>
    <row r="866" spans="2:14" x14ac:dyDescent="0.35">
      <c r="B866" s="25">
        <f>IF(AND(ISBLANK(TrackingWorksheet!B871),ISBLANK(TrackingWorksheet!C871),ISBLANK(TrackingWorksheet!F871),ISBLANK(TrackingWorksheet!#REF!),
ISBLANK(TrackingWorksheet!#REF!),ISBLANK(TrackingWorksheet!#REF!),ISBLANK(TrackingWorksheet!G871),
ISBLANK(TrackingWorksheet!H871)),1,0)</f>
        <v>0</v>
      </c>
      <c r="C866" s="11">
        <f>IF(B866=1,"",TrackingWorksheet!D871)</f>
        <v>0</v>
      </c>
      <c r="D866" s="19">
        <f>IF(B866=1,"",IF(AND(TrackingWorksheet!B871&lt;&gt;"",TrackingWorksheet!B871&lt;=WeeklySummary!$C$7,OR(TrackingWorksheet!C871="",TrackingWorksheet!C871&gt;=WeeklySummary!$C$6)),1,0))</f>
        <v>0</v>
      </c>
      <c r="E866" s="19">
        <f>IF(B866=1,"",IF(AND(TrackingWorksheet!F871&lt;&gt;"",TrackingWorksheet!F871&lt;=WeeklySummary!$C$7,WeeklySummary!$C$6-TrackingWorksheet!F871&lt;60),1,0)*D866)</f>
        <v>0</v>
      </c>
      <c r="F866" s="19">
        <f>IF(B866=1,"",IF(AND(TrackingWorksheet!F871&lt;&gt;"",TrackingWorksheet!F871&lt;=WeeklySummary!$C$7,TrackingWorksheet!F871&gt;$M$3),1,0)*D866)</f>
        <v>0</v>
      </c>
      <c r="G866" s="19">
        <f t="shared" si="13"/>
        <v>0</v>
      </c>
      <c r="H866" s="18">
        <f>IF(B866=1,"",IF(AND(TrackingWorksheet!G871&lt;&gt;"",TrackingWorksheet!G871&lt;=WeeklySummary!$C$7),1,0)*D866)</f>
        <v>0</v>
      </c>
      <c r="I866" s="18">
        <f>IF(B866=1,"",IF(AND(TrackingWorksheet!H871&lt;&gt;"",TrackingWorksheet!H871&lt;=WeeklySummary!$C$7),1,0)*D866)</f>
        <v>0</v>
      </c>
      <c r="J866" s="51">
        <f>IF(B866=1,"",IF(AND(TrackingWorksheet!F871="",TrackingWorksheet!G871="", TrackingWorksheet!H871=""),1,0)*D866)</f>
        <v>0</v>
      </c>
      <c r="K866" s="51"/>
      <c r="L866" s="51"/>
      <c r="N866" s="51"/>
    </row>
    <row r="867" spans="2:14" x14ac:dyDescent="0.35">
      <c r="B867" s="25">
        <f>IF(AND(ISBLANK(TrackingWorksheet!B872),ISBLANK(TrackingWorksheet!C872),ISBLANK(TrackingWorksheet!F872),ISBLANK(TrackingWorksheet!#REF!),
ISBLANK(TrackingWorksheet!#REF!),ISBLANK(TrackingWorksheet!#REF!),ISBLANK(TrackingWorksheet!G872),
ISBLANK(TrackingWorksheet!H872)),1,0)</f>
        <v>0</v>
      </c>
      <c r="C867" s="11">
        <f>IF(B867=1,"",TrackingWorksheet!D872)</f>
        <v>0</v>
      </c>
      <c r="D867" s="19">
        <f>IF(B867=1,"",IF(AND(TrackingWorksheet!B872&lt;&gt;"",TrackingWorksheet!B872&lt;=WeeklySummary!$C$7,OR(TrackingWorksheet!C872="",TrackingWorksheet!C872&gt;=WeeklySummary!$C$6)),1,0))</f>
        <v>0</v>
      </c>
      <c r="E867" s="19">
        <f>IF(B867=1,"",IF(AND(TrackingWorksheet!F872&lt;&gt;"",TrackingWorksheet!F872&lt;=WeeklySummary!$C$7,WeeklySummary!$C$6-TrackingWorksheet!F872&lt;60),1,0)*D867)</f>
        <v>0</v>
      </c>
      <c r="F867" s="19">
        <f>IF(B867=1,"",IF(AND(TrackingWorksheet!F872&lt;&gt;"",TrackingWorksheet!F872&lt;=WeeklySummary!$C$7,TrackingWorksheet!F872&gt;$M$3),1,0)*D867)</f>
        <v>0</v>
      </c>
      <c r="G867" s="19">
        <f t="shared" si="13"/>
        <v>0</v>
      </c>
      <c r="H867" s="18">
        <f>IF(B867=1,"",IF(AND(TrackingWorksheet!G872&lt;&gt;"",TrackingWorksheet!G872&lt;=WeeklySummary!$C$7),1,0)*D867)</f>
        <v>0</v>
      </c>
      <c r="I867" s="18">
        <f>IF(B867=1,"",IF(AND(TrackingWorksheet!H872&lt;&gt;"",TrackingWorksheet!H872&lt;=WeeklySummary!$C$7),1,0)*D867)</f>
        <v>0</v>
      </c>
      <c r="J867" s="51">
        <f>IF(B867=1,"",IF(AND(TrackingWorksheet!F872="",TrackingWorksheet!G872="", TrackingWorksheet!H872=""),1,0)*D867)</f>
        <v>0</v>
      </c>
      <c r="K867" s="51"/>
      <c r="L867" s="51"/>
      <c r="N867" s="51"/>
    </row>
    <row r="868" spans="2:14" x14ac:dyDescent="0.35">
      <c r="B868" s="25">
        <f>IF(AND(ISBLANK(TrackingWorksheet!B873),ISBLANK(TrackingWorksheet!C873),ISBLANK(TrackingWorksheet!F873),ISBLANK(TrackingWorksheet!#REF!),
ISBLANK(TrackingWorksheet!#REF!),ISBLANK(TrackingWorksheet!#REF!),ISBLANK(TrackingWorksheet!G873),
ISBLANK(TrackingWorksheet!H873)),1,0)</f>
        <v>0</v>
      </c>
      <c r="C868" s="11">
        <f>IF(B868=1,"",TrackingWorksheet!D873)</f>
        <v>0</v>
      </c>
      <c r="D868" s="19">
        <f>IF(B868=1,"",IF(AND(TrackingWorksheet!B873&lt;&gt;"",TrackingWorksheet!B873&lt;=WeeklySummary!$C$7,OR(TrackingWorksheet!C873="",TrackingWorksheet!C873&gt;=WeeklySummary!$C$6)),1,0))</f>
        <v>0</v>
      </c>
      <c r="E868" s="19">
        <f>IF(B868=1,"",IF(AND(TrackingWorksheet!F873&lt;&gt;"",TrackingWorksheet!F873&lt;=WeeklySummary!$C$7,WeeklySummary!$C$6-TrackingWorksheet!F873&lt;60),1,0)*D868)</f>
        <v>0</v>
      </c>
      <c r="F868" s="19">
        <f>IF(B868=1,"",IF(AND(TrackingWorksheet!F873&lt;&gt;"",TrackingWorksheet!F873&lt;=WeeklySummary!$C$7,TrackingWorksheet!F873&gt;$M$3),1,0)*D868)</f>
        <v>0</v>
      </c>
      <c r="G868" s="19">
        <f t="shared" si="13"/>
        <v>0</v>
      </c>
      <c r="H868" s="18">
        <f>IF(B868=1,"",IF(AND(TrackingWorksheet!G873&lt;&gt;"",TrackingWorksheet!G873&lt;=WeeklySummary!$C$7),1,0)*D868)</f>
        <v>0</v>
      </c>
      <c r="I868" s="18">
        <f>IF(B868=1,"",IF(AND(TrackingWorksheet!H873&lt;&gt;"",TrackingWorksheet!H873&lt;=WeeklySummary!$C$7),1,0)*D868)</f>
        <v>0</v>
      </c>
      <c r="J868" s="51">
        <f>IF(B868=1,"",IF(AND(TrackingWorksheet!F873="",TrackingWorksheet!G873="", TrackingWorksheet!H873=""),1,0)*D868)</f>
        <v>0</v>
      </c>
      <c r="K868" s="51"/>
      <c r="L868" s="51"/>
      <c r="N868" s="51"/>
    </row>
    <row r="869" spans="2:14" x14ac:dyDescent="0.35">
      <c r="B869" s="25">
        <f>IF(AND(ISBLANK(TrackingWorksheet!B874),ISBLANK(TrackingWorksheet!C874),ISBLANK(TrackingWorksheet!F874),ISBLANK(TrackingWorksheet!#REF!),
ISBLANK(TrackingWorksheet!#REF!),ISBLANK(TrackingWorksheet!#REF!),ISBLANK(TrackingWorksheet!G874),
ISBLANK(TrackingWorksheet!H874)),1,0)</f>
        <v>0</v>
      </c>
      <c r="C869" s="11">
        <f>IF(B869=1,"",TrackingWorksheet!D874)</f>
        <v>0</v>
      </c>
      <c r="D869" s="19">
        <f>IF(B869=1,"",IF(AND(TrackingWorksheet!B874&lt;&gt;"",TrackingWorksheet!B874&lt;=WeeklySummary!$C$7,OR(TrackingWorksheet!C874="",TrackingWorksheet!C874&gt;=WeeklySummary!$C$6)),1,0))</f>
        <v>0</v>
      </c>
      <c r="E869" s="19">
        <f>IF(B869=1,"",IF(AND(TrackingWorksheet!F874&lt;&gt;"",TrackingWorksheet!F874&lt;=WeeklySummary!$C$7,WeeklySummary!$C$6-TrackingWorksheet!F874&lt;60),1,0)*D869)</f>
        <v>0</v>
      </c>
      <c r="F869" s="19">
        <f>IF(B869=1,"",IF(AND(TrackingWorksheet!F874&lt;&gt;"",TrackingWorksheet!F874&lt;=WeeklySummary!$C$7,TrackingWorksheet!F874&gt;$M$3),1,0)*D869)</f>
        <v>0</v>
      </c>
      <c r="G869" s="19">
        <f t="shared" si="13"/>
        <v>0</v>
      </c>
      <c r="H869" s="18">
        <f>IF(B869=1,"",IF(AND(TrackingWorksheet!G874&lt;&gt;"",TrackingWorksheet!G874&lt;=WeeklySummary!$C$7),1,0)*D869)</f>
        <v>0</v>
      </c>
      <c r="I869" s="18">
        <f>IF(B869=1,"",IF(AND(TrackingWorksheet!H874&lt;&gt;"",TrackingWorksheet!H874&lt;=WeeklySummary!$C$7),1,0)*D869)</f>
        <v>0</v>
      </c>
      <c r="J869" s="51">
        <f>IF(B869=1,"",IF(AND(TrackingWorksheet!F874="",TrackingWorksheet!G874="", TrackingWorksheet!H874=""),1,0)*D869)</f>
        <v>0</v>
      </c>
      <c r="K869" s="51"/>
      <c r="L869" s="51"/>
      <c r="N869" s="51"/>
    </row>
    <row r="870" spans="2:14" x14ac:dyDescent="0.35">
      <c r="B870" s="25">
        <f>IF(AND(ISBLANK(TrackingWorksheet!B875),ISBLANK(TrackingWorksheet!C875),ISBLANK(TrackingWorksheet!F875),ISBLANK(TrackingWorksheet!#REF!),
ISBLANK(TrackingWorksheet!#REF!),ISBLANK(TrackingWorksheet!#REF!),ISBLANK(TrackingWorksheet!G875),
ISBLANK(TrackingWorksheet!H875)),1,0)</f>
        <v>0</v>
      </c>
      <c r="C870" s="11">
        <f>IF(B870=1,"",TrackingWorksheet!D875)</f>
        <v>0</v>
      </c>
      <c r="D870" s="19">
        <f>IF(B870=1,"",IF(AND(TrackingWorksheet!B875&lt;&gt;"",TrackingWorksheet!B875&lt;=WeeklySummary!$C$7,OR(TrackingWorksheet!C875="",TrackingWorksheet!C875&gt;=WeeklySummary!$C$6)),1,0))</f>
        <v>0</v>
      </c>
      <c r="E870" s="19">
        <f>IF(B870=1,"",IF(AND(TrackingWorksheet!F875&lt;&gt;"",TrackingWorksheet!F875&lt;=WeeklySummary!$C$7,WeeklySummary!$C$6-TrackingWorksheet!F875&lt;60),1,0)*D870)</f>
        <v>0</v>
      </c>
      <c r="F870" s="19">
        <f>IF(B870=1,"",IF(AND(TrackingWorksheet!F875&lt;&gt;"",TrackingWorksheet!F875&lt;=WeeklySummary!$C$7,TrackingWorksheet!F875&gt;$M$3),1,0)*D870)</f>
        <v>0</v>
      </c>
      <c r="G870" s="19">
        <f t="shared" si="13"/>
        <v>0</v>
      </c>
      <c r="H870" s="18">
        <f>IF(B870=1,"",IF(AND(TrackingWorksheet!G875&lt;&gt;"",TrackingWorksheet!G875&lt;=WeeklySummary!$C$7),1,0)*D870)</f>
        <v>0</v>
      </c>
      <c r="I870" s="18">
        <f>IF(B870=1,"",IF(AND(TrackingWorksheet!H875&lt;&gt;"",TrackingWorksheet!H875&lt;=WeeklySummary!$C$7),1,0)*D870)</f>
        <v>0</v>
      </c>
      <c r="J870" s="51">
        <f>IF(B870=1,"",IF(AND(TrackingWorksheet!F875="",TrackingWorksheet!G875="", TrackingWorksheet!H875=""),1,0)*D870)</f>
        <v>0</v>
      </c>
      <c r="K870" s="51"/>
      <c r="L870" s="51"/>
      <c r="N870" s="51"/>
    </row>
    <row r="871" spans="2:14" x14ac:dyDescent="0.35">
      <c r="B871" s="25">
        <f>IF(AND(ISBLANK(TrackingWorksheet!B876),ISBLANK(TrackingWorksheet!C876),ISBLANK(TrackingWorksheet!F876),ISBLANK(TrackingWorksheet!#REF!),
ISBLANK(TrackingWorksheet!#REF!),ISBLANK(TrackingWorksheet!#REF!),ISBLANK(TrackingWorksheet!G876),
ISBLANK(TrackingWorksheet!H876)),1,0)</f>
        <v>0</v>
      </c>
      <c r="C871" s="11">
        <f>IF(B871=1,"",TrackingWorksheet!D876)</f>
        <v>0</v>
      </c>
      <c r="D871" s="19">
        <f>IF(B871=1,"",IF(AND(TrackingWorksheet!B876&lt;&gt;"",TrackingWorksheet!B876&lt;=WeeklySummary!$C$7,OR(TrackingWorksheet!C876="",TrackingWorksheet!C876&gt;=WeeklySummary!$C$6)),1,0))</f>
        <v>0</v>
      </c>
      <c r="E871" s="19">
        <f>IF(B871=1,"",IF(AND(TrackingWorksheet!F876&lt;&gt;"",TrackingWorksheet!F876&lt;=WeeklySummary!$C$7,WeeklySummary!$C$6-TrackingWorksheet!F876&lt;60),1,0)*D871)</f>
        <v>0</v>
      </c>
      <c r="F871" s="19">
        <f>IF(B871=1,"",IF(AND(TrackingWorksheet!F876&lt;&gt;"",TrackingWorksheet!F876&lt;=WeeklySummary!$C$7,TrackingWorksheet!F876&gt;$M$3),1,0)*D871)</f>
        <v>0</v>
      </c>
      <c r="G871" s="19">
        <f t="shared" si="13"/>
        <v>0</v>
      </c>
      <c r="H871" s="18">
        <f>IF(B871=1,"",IF(AND(TrackingWorksheet!G876&lt;&gt;"",TrackingWorksheet!G876&lt;=WeeklySummary!$C$7),1,0)*D871)</f>
        <v>0</v>
      </c>
      <c r="I871" s="18">
        <f>IF(B871=1,"",IF(AND(TrackingWorksheet!H876&lt;&gt;"",TrackingWorksheet!H876&lt;=WeeklySummary!$C$7),1,0)*D871)</f>
        <v>0</v>
      </c>
      <c r="J871" s="51">
        <f>IF(B871=1,"",IF(AND(TrackingWorksheet!F876="",TrackingWorksheet!G876="", TrackingWorksheet!H876=""),1,0)*D871)</f>
        <v>0</v>
      </c>
      <c r="K871" s="51"/>
      <c r="L871" s="51"/>
      <c r="N871" s="51"/>
    </row>
    <row r="872" spans="2:14" x14ac:dyDescent="0.35">
      <c r="B872" s="25">
        <f>IF(AND(ISBLANK(TrackingWorksheet!B877),ISBLANK(TrackingWorksheet!C877),ISBLANK(TrackingWorksheet!F877),ISBLANK(TrackingWorksheet!#REF!),
ISBLANK(TrackingWorksheet!#REF!),ISBLANK(TrackingWorksheet!#REF!),ISBLANK(TrackingWorksheet!G877),
ISBLANK(TrackingWorksheet!H877)),1,0)</f>
        <v>0</v>
      </c>
      <c r="C872" s="11">
        <f>IF(B872=1,"",TrackingWorksheet!D877)</f>
        <v>0</v>
      </c>
      <c r="D872" s="19">
        <f>IF(B872=1,"",IF(AND(TrackingWorksheet!B877&lt;&gt;"",TrackingWorksheet!B877&lt;=WeeklySummary!$C$7,OR(TrackingWorksheet!C877="",TrackingWorksheet!C877&gt;=WeeklySummary!$C$6)),1,0))</f>
        <v>0</v>
      </c>
      <c r="E872" s="19">
        <f>IF(B872=1,"",IF(AND(TrackingWorksheet!F877&lt;&gt;"",TrackingWorksheet!F877&lt;=WeeklySummary!$C$7,WeeklySummary!$C$6-TrackingWorksheet!F877&lt;60),1,0)*D872)</f>
        <v>0</v>
      </c>
      <c r="F872" s="19">
        <f>IF(B872=1,"",IF(AND(TrackingWorksheet!F877&lt;&gt;"",TrackingWorksheet!F877&lt;=WeeklySummary!$C$7,TrackingWorksheet!F877&gt;$M$3),1,0)*D872)</f>
        <v>0</v>
      </c>
      <c r="G872" s="19">
        <f t="shared" si="13"/>
        <v>0</v>
      </c>
      <c r="H872" s="18">
        <f>IF(B872=1,"",IF(AND(TrackingWorksheet!G877&lt;&gt;"",TrackingWorksheet!G877&lt;=WeeklySummary!$C$7),1,0)*D872)</f>
        <v>0</v>
      </c>
      <c r="I872" s="18">
        <f>IF(B872=1,"",IF(AND(TrackingWorksheet!H877&lt;&gt;"",TrackingWorksheet!H877&lt;=WeeklySummary!$C$7),1,0)*D872)</f>
        <v>0</v>
      </c>
      <c r="J872" s="51">
        <f>IF(B872=1,"",IF(AND(TrackingWorksheet!F877="",TrackingWorksheet!G877="", TrackingWorksheet!H877=""),1,0)*D872)</f>
        <v>0</v>
      </c>
      <c r="K872" s="51"/>
      <c r="L872" s="51"/>
      <c r="N872" s="51"/>
    </row>
    <row r="873" spans="2:14" x14ac:dyDescent="0.35">
      <c r="B873" s="25">
        <f>IF(AND(ISBLANK(TrackingWorksheet!B878),ISBLANK(TrackingWorksheet!C878),ISBLANK(TrackingWorksheet!F878),ISBLANK(TrackingWorksheet!#REF!),
ISBLANK(TrackingWorksheet!#REF!),ISBLANK(TrackingWorksheet!#REF!),ISBLANK(TrackingWorksheet!G878),
ISBLANK(TrackingWorksheet!H878)),1,0)</f>
        <v>0</v>
      </c>
      <c r="C873" s="11">
        <f>IF(B873=1,"",TrackingWorksheet!D878)</f>
        <v>0</v>
      </c>
      <c r="D873" s="19">
        <f>IF(B873=1,"",IF(AND(TrackingWorksheet!B878&lt;&gt;"",TrackingWorksheet!B878&lt;=WeeklySummary!$C$7,OR(TrackingWorksheet!C878="",TrackingWorksheet!C878&gt;=WeeklySummary!$C$6)),1,0))</f>
        <v>0</v>
      </c>
      <c r="E873" s="19">
        <f>IF(B873=1,"",IF(AND(TrackingWorksheet!F878&lt;&gt;"",TrackingWorksheet!F878&lt;=WeeklySummary!$C$7,WeeklySummary!$C$6-TrackingWorksheet!F878&lt;60),1,0)*D873)</f>
        <v>0</v>
      </c>
      <c r="F873" s="19">
        <f>IF(B873=1,"",IF(AND(TrackingWorksheet!F878&lt;&gt;"",TrackingWorksheet!F878&lt;=WeeklySummary!$C$7,TrackingWorksheet!F878&gt;$M$3),1,0)*D873)</f>
        <v>0</v>
      </c>
      <c r="G873" s="19">
        <f t="shared" si="13"/>
        <v>0</v>
      </c>
      <c r="H873" s="18">
        <f>IF(B873=1,"",IF(AND(TrackingWorksheet!G878&lt;&gt;"",TrackingWorksheet!G878&lt;=WeeklySummary!$C$7),1,0)*D873)</f>
        <v>0</v>
      </c>
      <c r="I873" s="18">
        <f>IF(B873=1,"",IF(AND(TrackingWorksheet!H878&lt;&gt;"",TrackingWorksheet!H878&lt;=WeeklySummary!$C$7),1,0)*D873)</f>
        <v>0</v>
      </c>
      <c r="J873" s="51">
        <f>IF(B873=1,"",IF(AND(TrackingWorksheet!F878="",TrackingWorksheet!G878="", TrackingWorksheet!H878=""),1,0)*D873)</f>
        <v>0</v>
      </c>
      <c r="K873" s="51"/>
      <c r="L873" s="51"/>
      <c r="N873" s="51"/>
    </row>
    <row r="874" spans="2:14" x14ac:dyDescent="0.35">
      <c r="B874" s="25">
        <f>IF(AND(ISBLANK(TrackingWorksheet!B879),ISBLANK(TrackingWorksheet!C879),ISBLANK(TrackingWorksheet!F879),ISBLANK(TrackingWorksheet!#REF!),
ISBLANK(TrackingWorksheet!#REF!),ISBLANK(TrackingWorksheet!#REF!),ISBLANK(TrackingWorksheet!G879),
ISBLANK(TrackingWorksheet!H879)),1,0)</f>
        <v>0</v>
      </c>
      <c r="C874" s="11">
        <f>IF(B874=1,"",TrackingWorksheet!D879)</f>
        <v>0</v>
      </c>
      <c r="D874" s="19">
        <f>IF(B874=1,"",IF(AND(TrackingWorksheet!B879&lt;&gt;"",TrackingWorksheet!B879&lt;=WeeklySummary!$C$7,OR(TrackingWorksheet!C879="",TrackingWorksheet!C879&gt;=WeeklySummary!$C$6)),1,0))</f>
        <v>0</v>
      </c>
      <c r="E874" s="19">
        <f>IF(B874=1,"",IF(AND(TrackingWorksheet!F879&lt;&gt;"",TrackingWorksheet!F879&lt;=WeeklySummary!$C$7,WeeklySummary!$C$6-TrackingWorksheet!F879&lt;60),1,0)*D874)</f>
        <v>0</v>
      </c>
      <c r="F874" s="19">
        <f>IF(B874=1,"",IF(AND(TrackingWorksheet!F879&lt;&gt;"",TrackingWorksheet!F879&lt;=WeeklySummary!$C$7,TrackingWorksheet!F879&gt;$M$3),1,0)*D874)</f>
        <v>0</v>
      </c>
      <c r="G874" s="19">
        <f t="shared" si="13"/>
        <v>0</v>
      </c>
      <c r="H874" s="18">
        <f>IF(B874=1,"",IF(AND(TrackingWorksheet!G879&lt;&gt;"",TrackingWorksheet!G879&lt;=WeeklySummary!$C$7),1,0)*D874)</f>
        <v>0</v>
      </c>
      <c r="I874" s="18">
        <f>IF(B874=1,"",IF(AND(TrackingWorksheet!H879&lt;&gt;"",TrackingWorksheet!H879&lt;=WeeklySummary!$C$7),1,0)*D874)</f>
        <v>0</v>
      </c>
      <c r="J874" s="51">
        <f>IF(B874=1,"",IF(AND(TrackingWorksheet!F879="",TrackingWorksheet!G879="", TrackingWorksheet!H879=""),1,0)*D874)</f>
        <v>0</v>
      </c>
      <c r="K874" s="51"/>
      <c r="L874" s="51"/>
      <c r="N874" s="51"/>
    </row>
    <row r="875" spans="2:14" x14ac:dyDescent="0.35">
      <c r="B875" s="25">
        <f>IF(AND(ISBLANK(TrackingWorksheet!B880),ISBLANK(TrackingWorksheet!C880),ISBLANK(TrackingWorksheet!F880),ISBLANK(TrackingWorksheet!#REF!),
ISBLANK(TrackingWorksheet!#REF!),ISBLANK(TrackingWorksheet!#REF!),ISBLANK(TrackingWorksheet!G880),
ISBLANK(TrackingWorksheet!H880)),1,0)</f>
        <v>0</v>
      </c>
      <c r="C875" s="11">
        <f>IF(B875=1,"",TrackingWorksheet!D880)</f>
        <v>0</v>
      </c>
      <c r="D875" s="19">
        <f>IF(B875=1,"",IF(AND(TrackingWorksheet!B880&lt;&gt;"",TrackingWorksheet!B880&lt;=WeeklySummary!$C$7,OR(TrackingWorksheet!C880="",TrackingWorksheet!C880&gt;=WeeklySummary!$C$6)),1,0))</f>
        <v>0</v>
      </c>
      <c r="E875" s="19">
        <f>IF(B875=1,"",IF(AND(TrackingWorksheet!F880&lt;&gt;"",TrackingWorksheet!F880&lt;=WeeklySummary!$C$7,WeeklySummary!$C$6-TrackingWorksheet!F880&lt;60),1,0)*D875)</f>
        <v>0</v>
      </c>
      <c r="F875" s="19">
        <f>IF(B875=1,"",IF(AND(TrackingWorksheet!F880&lt;&gt;"",TrackingWorksheet!F880&lt;=WeeklySummary!$C$7,TrackingWorksheet!F880&gt;$M$3),1,0)*D875)</f>
        <v>0</v>
      </c>
      <c r="G875" s="19">
        <f t="shared" si="13"/>
        <v>0</v>
      </c>
      <c r="H875" s="18">
        <f>IF(B875=1,"",IF(AND(TrackingWorksheet!G880&lt;&gt;"",TrackingWorksheet!G880&lt;=WeeklySummary!$C$7),1,0)*D875)</f>
        <v>0</v>
      </c>
      <c r="I875" s="18">
        <f>IF(B875=1,"",IF(AND(TrackingWorksheet!H880&lt;&gt;"",TrackingWorksheet!H880&lt;=WeeklySummary!$C$7),1,0)*D875)</f>
        <v>0</v>
      </c>
      <c r="J875" s="51">
        <f>IF(B875=1,"",IF(AND(TrackingWorksheet!F880="",TrackingWorksheet!G880="", TrackingWorksheet!H880=""),1,0)*D875)</f>
        <v>0</v>
      </c>
      <c r="K875" s="51"/>
      <c r="L875" s="51"/>
      <c r="N875" s="51"/>
    </row>
    <row r="876" spans="2:14" x14ac:dyDescent="0.35">
      <c r="B876" s="25">
        <f>IF(AND(ISBLANK(TrackingWorksheet!B881),ISBLANK(TrackingWorksheet!C881),ISBLANK(TrackingWorksheet!F881),ISBLANK(TrackingWorksheet!#REF!),
ISBLANK(TrackingWorksheet!#REF!),ISBLANK(TrackingWorksheet!#REF!),ISBLANK(TrackingWorksheet!G881),
ISBLANK(TrackingWorksheet!H881)),1,0)</f>
        <v>0</v>
      </c>
      <c r="C876" s="11">
        <f>IF(B876=1,"",TrackingWorksheet!D881)</f>
        <v>0</v>
      </c>
      <c r="D876" s="19">
        <f>IF(B876=1,"",IF(AND(TrackingWorksheet!B881&lt;&gt;"",TrackingWorksheet!B881&lt;=WeeklySummary!$C$7,OR(TrackingWorksheet!C881="",TrackingWorksheet!C881&gt;=WeeklySummary!$C$6)),1,0))</f>
        <v>0</v>
      </c>
      <c r="E876" s="19">
        <f>IF(B876=1,"",IF(AND(TrackingWorksheet!F881&lt;&gt;"",TrackingWorksheet!F881&lt;=WeeklySummary!$C$7,WeeklySummary!$C$6-TrackingWorksheet!F881&lt;60),1,0)*D876)</f>
        <v>0</v>
      </c>
      <c r="F876" s="19">
        <f>IF(B876=1,"",IF(AND(TrackingWorksheet!F881&lt;&gt;"",TrackingWorksheet!F881&lt;=WeeklySummary!$C$7,TrackingWorksheet!F881&gt;$M$3),1,0)*D876)</f>
        <v>0</v>
      </c>
      <c r="G876" s="19">
        <f t="shared" si="13"/>
        <v>0</v>
      </c>
      <c r="H876" s="18">
        <f>IF(B876=1,"",IF(AND(TrackingWorksheet!G881&lt;&gt;"",TrackingWorksheet!G881&lt;=WeeklySummary!$C$7),1,0)*D876)</f>
        <v>0</v>
      </c>
      <c r="I876" s="18">
        <f>IF(B876=1,"",IF(AND(TrackingWorksheet!H881&lt;&gt;"",TrackingWorksheet!H881&lt;=WeeklySummary!$C$7),1,0)*D876)</f>
        <v>0</v>
      </c>
      <c r="J876" s="51">
        <f>IF(B876=1,"",IF(AND(TrackingWorksheet!F881="",TrackingWorksheet!G881="", TrackingWorksheet!H881=""),1,0)*D876)</f>
        <v>0</v>
      </c>
      <c r="K876" s="51"/>
      <c r="L876" s="51"/>
      <c r="N876" s="51"/>
    </row>
    <row r="877" spans="2:14" x14ac:dyDescent="0.35">
      <c r="B877" s="25">
        <f>IF(AND(ISBLANK(TrackingWorksheet!B882),ISBLANK(TrackingWorksheet!C882),ISBLANK(TrackingWorksheet!F882),ISBLANK(TrackingWorksheet!#REF!),
ISBLANK(TrackingWorksheet!#REF!),ISBLANK(TrackingWorksheet!#REF!),ISBLANK(TrackingWorksheet!G882),
ISBLANK(TrackingWorksheet!H882)),1,0)</f>
        <v>0</v>
      </c>
      <c r="C877" s="11">
        <f>IF(B877=1,"",TrackingWorksheet!D882)</f>
        <v>0</v>
      </c>
      <c r="D877" s="19">
        <f>IF(B877=1,"",IF(AND(TrackingWorksheet!B882&lt;&gt;"",TrackingWorksheet!B882&lt;=WeeklySummary!$C$7,OR(TrackingWorksheet!C882="",TrackingWorksheet!C882&gt;=WeeklySummary!$C$6)),1,0))</f>
        <v>0</v>
      </c>
      <c r="E877" s="19">
        <f>IF(B877=1,"",IF(AND(TrackingWorksheet!F882&lt;&gt;"",TrackingWorksheet!F882&lt;=WeeklySummary!$C$7,WeeklySummary!$C$6-TrackingWorksheet!F882&lt;60),1,0)*D877)</f>
        <v>0</v>
      </c>
      <c r="F877" s="19">
        <f>IF(B877=1,"",IF(AND(TrackingWorksheet!F882&lt;&gt;"",TrackingWorksheet!F882&lt;=WeeklySummary!$C$7,TrackingWorksheet!F882&gt;$M$3),1,0)*D877)</f>
        <v>0</v>
      </c>
      <c r="G877" s="19">
        <f t="shared" si="13"/>
        <v>0</v>
      </c>
      <c r="H877" s="18">
        <f>IF(B877=1,"",IF(AND(TrackingWorksheet!G882&lt;&gt;"",TrackingWorksheet!G882&lt;=WeeklySummary!$C$7),1,0)*D877)</f>
        <v>0</v>
      </c>
      <c r="I877" s="18">
        <f>IF(B877=1,"",IF(AND(TrackingWorksheet!H882&lt;&gt;"",TrackingWorksheet!H882&lt;=WeeklySummary!$C$7),1,0)*D877)</f>
        <v>0</v>
      </c>
      <c r="J877" s="51">
        <f>IF(B877=1,"",IF(AND(TrackingWorksheet!F882="",TrackingWorksheet!G882="", TrackingWorksheet!H882=""),1,0)*D877)</f>
        <v>0</v>
      </c>
      <c r="K877" s="51"/>
      <c r="L877" s="51"/>
      <c r="N877" s="51"/>
    </row>
    <row r="878" spans="2:14" x14ac:dyDescent="0.35">
      <c r="B878" s="25">
        <f>IF(AND(ISBLANK(TrackingWorksheet!B883),ISBLANK(TrackingWorksheet!C883),ISBLANK(TrackingWorksheet!F883),ISBLANK(TrackingWorksheet!#REF!),
ISBLANK(TrackingWorksheet!#REF!),ISBLANK(TrackingWorksheet!#REF!),ISBLANK(TrackingWorksheet!G883),
ISBLANK(TrackingWorksheet!H883)),1,0)</f>
        <v>0</v>
      </c>
      <c r="C878" s="11">
        <f>IF(B878=1,"",TrackingWorksheet!D883)</f>
        <v>0</v>
      </c>
      <c r="D878" s="19">
        <f>IF(B878=1,"",IF(AND(TrackingWorksheet!B883&lt;&gt;"",TrackingWorksheet!B883&lt;=WeeklySummary!$C$7,OR(TrackingWorksheet!C883="",TrackingWorksheet!C883&gt;=WeeklySummary!$C$6)),1,0))</f>
        <v>0</v>
      </c>
      <c r="E878" s="19">
        <f>IF(B878=1,"",IF(AND(TrackingWorksheet!F883&lt;&gt;"",TrackingWorksheet!F883&lt;=WeeklySummary!$C$7,WeeklySummary!$C$6-TrackingWorksheet!F883&lt;60),1,0)*D878)</f>
        <v>0</v>
      </c>
      <c r="F878" s="19">
        <f>IF(B878=1,"",IF(AND(TrackingWorksheet!F883&lt;&gt;"",TrackingWorksheet!F883&lt;=WeeklySummary!$C$7,TrackingWorksheet!F883&gt;$M$3),1,0)*D878)</f>
        <v>0</v>
      </c>
      <c r="G878" s="19">
        <f t="shared" si="13"/>
        <v>0</v>
      </c>
      <c r="H878" s="18">
        <f>IF(B878=1,"",IF(AND(TrackingWorksheet!G883&lt;&gt;"",TrackingWorksheet!G883&lt;=WeeklySummary!$C$7),1,0)*D878)</f>
        <v>0</v>
      </c>
      <c r="I878" s="18">
        <f>IF(B878=1,"",IF(AND(TrackingWorksheet!H883&lt;&gt;"",TrackingWorksheet!H883&lt;=WeeklySummary!$C$7),1,0)*D878)</f>
        <v>0</v>
      </c>
      <c r="J878" s="51">
        <f>IF(B878=1,"",IF(AND(TrackingWorksheet!F883="",TrackingWorksheet!G883="", TrackingWorksheet!H883=""),1,0)*D878)</f>
        <v>0</v>
      </c>
      <c r="K878" s="51"/>
      <c r="L878" s="51"/>
      <c r="N878" s="51"/>
    </row>
    <row r="879" spans="2:14" x14ac:dyDescent="0.35">
      <c r="B879" s="25">
        <f>IF(AND(ISBLANK(TrackingWorksheet!B884),ISBLANK(TrackingWorksheet!C884),ISBLANK(TrackingWorksheet!F884),ISBLANK(TrackingWorksheet!#REF!),
ISBLANK(TrackingWorksheet!#REF!),ISBLANK(TrackingWorksheet!#REF!),ISBLANK(TrackingWorksheet!G884),
ISBLANK(TrackingWorksheet!H884)),1,0)</f>
        <v>0</v>
      </c>
      <c r="C879" s="11">
        <f>IF(B879=1,"",TrackingWorksheet!D884)</f>
        <v>0</v>
      </c>
      <c r="D879" s="19">
        <f>IF(B879=1,"",IF(AND(TrackingWorksheet!B884&lt;&gt;"",TrackingWorksheet!B884&lt;=WeeklySummary!$C$7,OR(TrackingWorksheet!C884="",TrackingWorksheet!C884&gt;=WeeklySummary!$C$6)),1,0))</f>
        <v>0</v>
      </c>
      <c r="E879" s="19">
        <f>IF(B879=1,"",IF(AND(TrackingWorksheet!F884&lt;&gt;"",TrackingWorksheet!F884&lt;=WeeklySummary!$C$7,WeeklySummary!$C$6-TrackingWorksheet!F884&lt;60),1,0)*D879)</f>
        <v>0</v>
      </c>
      <c r="F879" s="19">
        <f>IF(B879=1,"",IF(AND(TrackingWorksheet!F884&lt;&gt;"",TrackingWorksheet!F884&lt;=WeeklySummary!$C$7,TrackingWorksheet!F884&gt;$M$3),1,0)*D879)</f>
        <v>0</v>
      </c>
      <c r="G879" s="19">
        <f t="shared" si="13"/>
        <v>0</v>
      </c>
      <c r="H879" s="18">
        <f>IF(B879=1,"",IF(AND(TrackingWorksheet!G884&lt;&gt;"",TrackingWorksheet!G884&lt;=WeeklySummary!$C$7),1,0)*D879)</f>
        <v>0</v>
      </c>
      <c r="I879" s="18">
        <f>IF(B879=1,"",IF(AND(TrackingWorksheet!H884&lt;&gt;"",TrackingWorksheet!H884&lt;=WeeklySummary!$C$7),1,0)*D879)</f>
        <v>0</v>
      </c>
      <c r="J879" s="51">
        <f>IF(B879=1,"",IF(AND(TrackingWorksheet!F884="",TrackingWorksheet!G884="", TrackingWorksheet!H884=""),1,0)*D879)</f>
        <v>0</v>
      </c>
      <c r="K879" s="51"/>
      <c r="L879" s="51"/>
      <c r="N879" s="51"/>
    </row>
    <row r="880" spans="2:14" x14ac:dyDescent="0.35">
      <c r="B880" s="25">
        <f>IF(AND(ISBLANK(TrackingWorksheet!B885),ISBLANK(TrackingWorksheet!C885),ISBLANK(TrackingWorksheet!F885),ISBLANK(TrackingWorksheet!#REF!),
ISBLANK(TrackingWorksheet!#REF!),ISBLANK(TrackingWorksheet!#REF!),ISBLANK(TrackingWorksheet!G885),
ISBLANK(TrackingWorksheet!H885)),1,0)</f>
        <v>0</v>
      </c>
      <c r="C880" s="11">
        <f>IF(B880=1,"",TrackingWorksheet!D885)</f>
        <v>0</v>
      </c>
      <c r="D880" s="19">
        <f>IF(B880=1,"",IF(AND(TrackingWorksheet!B885&lt;&gt;"",TrackingWorksheet!B885&lt;=WeeklySummary!$C$7,OR(TrackingWorksheet!C885="",TrackingWorksheet!C885&gt;=WeeklySummary!$C$6)),1,0))</f>
        <v>0</v>
      </c>
      <c r="E880" s="19">
        <f>IF(B880=1,"",IF(AND(TrackingWorksheet!F885&lt;&gt;"",TrackingWorksheet!F885&lt;=WeeklySummary!$C$7,WeeklySummary!$C$6-TrackingWorksheet!F885&lt;60),1,0)*D880)</f>
        <v>0</v>
      </c>
      <c r="F880" s="19">
        <f>IF(B880=1,"",IF(AND(TrackingWorksheet!F885&lt;&gt;"",TrackingWorksheet!F885&lt;=WeeklySummary!$C$7,TrackingWorksheet!F885&gt;$M$3),1,0)*D880)</f>
        <v>0</v>
      </c>
      <c r="G880" s="19">
        <f t="shared" si="13"/>
        <v>0</v>
      </c>
      <c r="H880" s="18">
        <f>IF(B880=1,"",IF(AND(TrackingWorksheet!G885&lt;&gt;"",TrackingWorksheet!G885&lt;=WeeklySummary!$C$7),1,0)*D880)</f>
        <v>0</v>
      </c>
      <c r="I880" s="18">
        <f>IF(B880=1,"",IF(AND(TrackingWorksheet!H885&lt;&gt;"",TrackingWorksheet!H885&lt;=WeeklySummary!$C$7),1,0)*D880)</f>
        <v>0</v>
      </c>
      <c r="J880" s="51">
        <f>IF(B880=1,"",IF(AND(TrackingWorksheet!F885="",TrackingWorksheet!G885="", TrackingWorksheet!H885=""),1,0)*D880)</f>
        <v>0</v>
      </c>
      <c r="K880" s="51"/>
      <c r="L880" s="51"/>
      <c r="N880" s="51"/>
    </row>
    <row r="881" spans="2:14" x14ac:dyDescent="0.35">
      <c r="B881" s="25">
        <f>IF(AND(ISBLANK(TrackingWorksheet!B886),ISBLANK(TrackingWorksheet!C886),ISBLANK(TrackingWorksheet!F886),ISBLANK(TrackingWorksheet!#REF!),
ISBLANK(TrackingWorksheet!#REF!),ISBLANK(TrackingWorksheet!#REF!),ISBLANK(TrackingWorksheet!G886),
ISBLANK(TrackingWorksheet!H886)),1,0)</f>
        <v>0</v>
      </c>
      <c r="C881" s="11">
        <f>IF(B881=1,"",TrackingWorksheet!D886)</f>
        <v>0</v>
      </c>
      <c r="D881" s="19">
        <f>IF(B881=1,"",IF(AND(TrackingWorksheet!B886&lt;&gt;"",TrackingWorksheet!B886&lt;=WeeklySummary!$C$7,OR(TrackingWorksheet!C886="",TrackingWorksheet!C886&gt;=WeeklySummary!$C$6)),1,0))</f>
        <v>0</v>
      </c>
      <c r="E881" s="19">
        <f>IF(B881=1,"",IF(AND(TrackingWorksheet!F886&lt;&gt;"",TrackingWorksheet!F886&lt;=WeeklySummary!$C$7,WeeklySummary!$C$6-TrackingWorksheet!F886&lt;60),1,0)*D881)</f>
        <v>0</v>
      </c>
      <c r="F881" s="19">
        <f>IF(B881=1,"",IF(AND(TrackingWorksheet!F886&lt;&gt;"",TrackingWorksheet!F886&lt;=WeeklySummary!$C$7,TrackingWorksheet!F886&gt;$M$3),1,0)*D881)</f>
        <v>0</v>
      </c>
      <c r="G881" s="19">
        <f t="shared" si="13"/>
        <v>0</v>
      </c>
      <c r="H881" s="18">
        <f>IF(B881=1,"",IF(AND(TrackingWorksheet!G886&lt;&gt;"",TrackingWorksheet!G886&lt;=WeeklySummary!$C$7),1,0)*D881)</f>
        <v>0</v>
      </c>
      <c r="I881" s="18">
        <f>IF(B881=1,"",IF(AND(TrackingWorksheet!H886&lt;&gt;"",TrackingWorksheet!H886&lt;=WeeklySummary!$C$7),1,0)*D881)</f>
        <v>0</v>
      </c>
      <c r="J881" s="51">
        <f>IF(B881=1,"",IF(AND(TrackingWorksheet!F886="",TrackingWorksheet!G886="", TrackingWorksheet!H886=""),1,0)*D881)</f>
        <v>0</v>
      </c>
      <c r="K881" s="51"/>
      <c r="L881" s="51"/>
      <c r="N881" s="51"/>
    </row>
    <row r="882" spans="2:14" x14ac:dyDescent="0.35">
      <c r="B882" s="25">
        <f>IF(AND(ISBLANK(TrackingWorksheet!B887),ISBLANK(TrackingWorksheet!C887),ISBLANK(TrackingWorksheet!F887),ISBLANK(TrackingWorksheet!#REF!),
ISBLANK(TrackingWorksheet!#REF!),ISBLANK(TrackingWorksheet!#REF!),ISBLANK(TrackingWorksheet!G887),
ISBLANK(TrackingWorksheet!H887)),1,0)</f>
        <v>0</v>
      </c>
      <c r="C882" s="11">
        <f>IF(B882=1,"",TrackingWorksheet!D887)</f>
        <v>0</v>
      </c>
      <c r="D882" s="19">
        <f>IF(B882=1,"",IF(AND(TrackingWorksheet!B887&lt;&gt;"",TrackingWorksheet!B887&lt;=WeeklySummary!$C$7,OR(TrackingWorksheet!C887="",TrackingWorksheet!C887&gt;=WeeklySummary!$C$6)),1,0))</f>
        <v>0</v>
      </c>
      <c r="E882" s="19">
        <f>IF(B882=1,"",IF(AND(TrackingWorksheet!F887&lt;&gt;"",TrackingWorksheet!F887&lt;=WeeklySummary!$C$7,WeeklySummary!$C$6-TrackingWorksheet!F887&lt;60),1,0)*D882)</f>
        <v>0</v>
      </c>
      <c r="F882" s="19">
        <f>IF(B882=1,"",IF(AND(TrackingWorksheet!F887&lt;&gt;"",TrackingWorksheet!F887&lt;=WeeklySummary!$C$7,TrackingWorksheet!F887&gt;$M$3),1,0)*D882)</f>
        <v>0</v>
      </c>
      <c r="G882" s="19">
        <f t="shared" si="13"/>
        <v>0</v>
      </c>
      <c r="H882" s="18">
        <f>IF(B882=1,"",IF(AND(TrackingWorksheet!G887&lt;&gt;"",TrackingWorksheet!G887&lt;=WeeklySummary!$C$7),1,0)*D882)</f>
        <v>0</v>
      </c>
      <c r="I882" s="18">
        <f>IF(B882=1,"",IF(AND(TrackingWorksheet!H887&lt;&gt;"",TrackingWorksheet!H887&lt;=WeeklySummary!$C$7),1,0)*D882)</f>
        <v>0</v>
      </c>
      <c r="J882" s="51">
        <f>IF(B882=1,"",IF(AND(TrackingWorksheet!F887="",TrackingWorksheet!G887="", TrackingWorksheet!H887=""),1,0)*D882)</f>
        <v>0</v>
      </c>
      <c r="K882" s="51"/>
      <c r="L882" s="51"/>
      <c r="N882" s="51"/>
    </row>
    <row r="883" spans="2:14" x14ac:dyDescent="0.35">
      <c r="B883" s="25">
        <f>IF(AND(ISBLANK(TrackingWorksheet!B888),ISBLANK(TrackingWorksheet!C888),ISBLANK(TrackingWorksheet!F888),ISBLANK(TrackingWorksheet!#REF!),
ISBLANK(TrackingWorksheet!#REF!),ISBLANK(TrackingWorksheet!#REF!),ISBLANK(TrackingWorksheet!G888),
ISBLANK(TrackingWorksheet!H888)),1,0)</f>
        <v>0</v>
      </c>
      <c r="C883" s="11">
        <f>IF(B883=1,"",TrackingWorksheet!D888)</f>
        <v>0</v>
      </c>
      <c r="D883" s="19">
        <f>IF(B883=1,"",IF(AND(TrackingWorksheet!B888&lt;&gt;"",TrackingWorksheet!B888&lt;=WeeklySummary!$C$7,OR(TrackingWorksheet!C888="",TrackingWorksheet!C888&gt;=WeeklySummary!$C$6)),1,0))</f>
        <v>0</v>
      </c>
      <c r="E883" s="19">
        <f>IF(B883=1,"",IF(AND(TrackingWorksheet!F888&lt;&gt;"",TrackingWorksheet!F888&lt;=WeeklySummary!$C$7,WeeklySummary!$C$6-TrackingWorksheet!F888&lt;60),1,0)*D883)</f>
        <v>0</v>
      </c>
      <c r="F883" s="19">
        <f>IF(B883=1,"",IF(AND(TrackingWorksheet!F888&lt;&gt;"",TrackingWorksheet!F888&lt;=WeeklySummary!$C$7,TrackingWorksheet!F888&gt;$M$3),1,0)*D883)</f>
        <v>0</v>
      </c>
      <c r="G883" s="19">
        <f t="shared" si="13"/>
        <v>0</v>
      </c>
      <c r="H883" s="18">
        <f>IF(B883=1,"",IF(AND(TrackingWorksheet!G888&lt;&gt;"",TrackingWorksheet!G888&lt;=WeeklySummary!$C$7),1,0)*D883)</f>
        <v>0</v>
      </c>
      <c r="I883" s="18">
        <f>IF(B883=1,"",IF(AND(TrackingWorksheet!H888&lt;&gt;"",TrackingWorksheet!H888&lt;=WeeklySummary!$C$7),1,0)*D883)</f>
        <v>0</v>
      </c>
      <c r="J883" s="51">
        <f>IF(B883=1,"",IF(AND(TrackingWorksheet!F888="",TrackingWorksheet!G888="", TrackingWorksheet!H888=""),1,0)*D883)</f>
        <v>0</v>
      </c>
      <c r="K883" s="51"/>
      <c r="L883" s="51"/>
      <c r="N883" s="51"/>
    </row>
    <row r="884" spans="2:14" x14ac:dyDescent="0.35">
      <c r="B884" s="25">
        <f>IF(AND(ISBLANK(TrackingWorksheet!B889),ISBLANK(TrackingWorksheet!C889),ISBLANK(TrackingWorksheet!F889),ISBLANK(TrackingWorksheet!#REF!),
ISBLANK(TrackingWorksheet!#REF!),ISBLANK(TrackingWorksheet!#REF!),ISBLANK(TrackingWorksheet!G889),
ISBLANK(TrackingWorksheet!H889)),1,0)</f>
        <v>0</v>
      </c>
      <c r="C884" s="11">
        <f>IF(B884=1,"",TrackingWorksheet!D889)</f>
        <v>0</v>
      </c>
      <c r="D884" s="19">
        <f>IF(B884=1,"",IF(AND(TrackingWorksheet!B889&lt;&gt;"",TrackingWorksheet!B889&lt;=WeeklySummary!$C$7,OR(TrackingWorksheet!C889="",TrackingWorksheet!C889&gt;=WeeklySummary!$C$6)),1,0))</f>
        <v>0</v>
      </c>
      <c r="E884" s="19">
        <f>IF(B884=1,"",IF(AND(TrackingWorksheet!F889&lt;&gt;"",TrackingWorksheet!F889&lt;=WeeklySummary!$C$7,WeeklySummary!$C$6-TrackingWorksheet!F889&lt;60),1,0)*D884)</f>
        <v>0</v>
      </c>
      <c r="F884" s="19">
        <f>IF(B884=1,"",IF(AND(TrackingWorksheet!F889&lt;&gt;"",TrackingWorksheet!F889&lt;=WeeklySummary!$C$7,TrackingWorksheet!F889&gt;$M$3),1,0)*D884)</f>
        <v>0</v>
      </c>
      <c r="G884" s="19">
        <f t="shared" si="13"/>
        <v>0</v>
      </c>
      <c r="H884" s="18">
        <f>IF(B884=1,"",IF(AND(TrackingWorksheet!G889&lt;&gt;"",TrackingWorksheet!G889&lt;=WeeklySummary!$C$7),1,0)*D884)</f>
        <v>0</v>
      </c>
      <c r="I884" s="18">
        <f>IF(B884=1,"",IF(AND(TrackingWorksheet!H889&lt;&gt;"",TrackingWorksheet!H889&lt;=WeeklySummary!$C$7),1,0)*D884)</f>
        <v>0</v>
      </c>
      <c r="J884" s="51">
        <f>IF(B884=1,"",IF(AND(TrackingWorksheet!F889="",TrackingWorksheet!G889="", TrackingWorksheet!H889=""),1,0)*D884)</f>
        <v>0</v>
      </c>
      <c r="K884" s="51"/>
      <c r="L884" s="51"/>
      <c r="N884" s="51"/>
    </row>
    <row r="885" spans="2:14" x14ac:dyDescent="0.35">
      <c r="B885" s="25">
        <f>IF(AND(ISBLANK(TrackingWorksheet!B890),ISBLANK(TrackingWorksheet!C890),ISBLANK(TrackingWorksheet!F890),ISBLANK(TrackingWorksheet!#REF!),
ISBLANK(TrackingWorksheet!#REF!),ISBLANK(TrackingWorksheet!#REF!),ISBLANK(TrackingWorksheet!G890),
ISBLANK(TrackingWorksheet!H890)),1,0)</f>
        <v>0</v>
      </c>
      <c r="C885" s="11">
        <f>IF(B885=1,"",TrackingWorksheet!D890)</f>
        <v>0</v>
      </c>
      <c r="D885" s="19">
        <f>IF(B885=1,"",IF(AND(TrackingWorksheet!B890&lt;&gt;"",TrackingWorksheet!B890&lt;=WeeklySummary!$C$7,OR(TrackingWorksheet!C890="",TrackingWorksheet!C890&gt;=WeeklySummary!$C$6)),1,0))</f>
        <v>0</v>
      </c>
      <c r="E885" s="19">
        <f>IF(B885=1,"",IF(AND(TrackingWorksheet!F890&lt;&gt;"",TrackingWorksheet!F890&lt;=WeeklySummary!$C$7,WeeklySummary!$C$6-TrackingWorksheet!F890&lt;60),1,0)*D885)</f>
        <v>0</v>
      </c>
      <c r="F885" s="19">
        <f>IF(B885=1,"",IF(AND(TrackingWorksheet!F890&lt;&gt;"",TrackingWorksheet!F890&lt;=WeeklySummary!$C$7,TrackingWorksheet!F890&gt;$M$3),1,0)*D885)</f>
        <v>0</v>
      </c>
      <c r="G885" s="19">
        <f t="shared" si="13"/>
        <v>0</v>
      </c>
      <c r="H885" s="18">
        <f>IF(B885=1,"",IF(AND(TrackingWorksheet!G890&lt;&gt;"",TrackingWorksheet!G890&lt;=WeeklySummary!$C$7),1,0)*D885)</f>
        <v>0</v>
      </c>
      <c r="I885" s="18">
        <f>IF(B885=1,"",IF(AND(TrackingWorksheet!H890&lt;&gt;"",TrackingWorksheet!H890&lt;=WeeklySummary!$C$7),1,0)*D885)</f>
        <v>0</v>
      </c>
      <c r="J885" s="51">
        <f>IF(B885=1,"",IF(AND(TrackingWorksheet!F890="",TrackingWorksheet!G890="", TrackingWorksheet!H890=""),1,0)*D885)</f>
        <v>0</v>
      </c>
      <c r="K885" s="51"/>
      <c r="L885" s="51"/>
      <c r="N885" s="51"/>
    </row>
    <row r="886" spans="2:14" x14ac:dyDescent="0.35">
      <c r="B886" s="25">
        <f>IF(AND(ISBLANK(TrackingWorksheet!B891),ISBLANK(TrackingWorksheet!C891),ISBLANK(TrackingWorksheet!F891),ISBLANK(TrackingWorksheet!#REF!),
ISBLANK(TrackingWorksheet!#REF!),ISBLANK(TrackingWorksheet!#REF!),ISBLANK(TrackingWorksheet!G891),
ISBLANK(TrackingWorksheet!H891)),1,0)</f>
        <v>0</v>
      </c>
      <c r="C886" s="11">
        <f>IF(B886=1,"",TrackingWorksheet!D891)</f>
        <v>0</v>
      </c>
      <c r="D886" s="19">
        <f>IF(B886=1,"",IF(AND(TrackingWorksheet!B891&lt;&gt;"",TrackingWorksheet!B891&lt;=WeeklySummary!$C$7,OR(TrackingWorksheet!C891="",TrackingWorksheet!C891&gt;=WeeklySummary!$C$6)),1,0))</f>
        <v>0</v>
      </c>
      <c r="E886" s="19">
        <f>IF(B886=1,"",IF(AND(TrackingWorksheet!F891&lt;&gt;"",TrackingWorksheet!F891&lt;=WeeklySummary!$C$7,WeeklySummary!$C$6-TrackingWorksheet!F891&lt;60),1,0)*D886)</f>
        <v>0</v>
      </c>
      <c r="F886" s="19">
        <f>IF(B886=1,"",IF(AND(TrackingWorksheet!F891&lt;&gt;"",TrackingWorksheet!F891&lt;=WeeklySummary!$C$7,TrackingWorksheet!F891&gt;$M$3),1,0)*D886)</f>
        <v>0</v>
      </c>
      <c r="G886" s="19">
        <f t="shared" si="13"/>
        <v>0</v>
      </c>
      <c r="H886" s="18">
        <f>IF(B886=1,"",IF(AND(TrackingWorksheet!G891&lt;&gt;"",TrackingWorksheet!G891&lt;=WeeklySummary!$C$7),1,0)*D886)</f>
        <v>0</v>
      </c>
      <c r="I886" s="18">
        <f>IF(B886=1,"",IF(AND(TrackingWorksheet!H891&lt;&gt;"",TrackingWorksheet!H891&lt;=WeeklySummary!$C$7),1,0)*D886)</f>
        <v>0</v>
      </c>
      <c r="J886" s="51">
        <f>IF(B886=1,"",IF(AND(TrackingWorksheet!F891="",TrackingWorksheet!G891="", TrackingWorksheet!H891=""),1,0)*D886)</f>
        <v>0</v>
      </c>
      <c r="K886" s="51"/>
      <c r="L886" s="51"/>
      <c r="N886" s="51"/>
    </row>
    <row r="887" spans="2:14" x14ac:dyDescent="0.35">
      <c r="B887" s="25">
        <f>IF(AND(ISBLANK(TrackingWorksheet!B892),ISBLANK(TrackingWorksheet!C892),ISBLANK(TrackingWorksheet!F892),ISBLANK(TrackingWorksheet!#REF!),
ISBLANK(TrackingWorksheet!#REF!),ISBLANK(TrackingWorksheet!#REF!),ISBLANK(TrackingWorksheet!G892),
ISBLANK(TrackingWorksheet!H892)),1,0)</f>
        <v>0</v>
      </c>
      <c r="C887" s="11">
        <f>IF(B887=1,"",TrackingWorksheet!D892)</f>
        <v>0</v>
      </c>
      <c r="D887" s="19">
        <f>IF(B887=1,"",IF(AND(TrackingWorksheet!B892&lt;&gt;"",TrackingWorksheet!B892&lt;=WeeklySummary!$C$7,OR(TrackingWorksheet!C892="",TrackingWorksheet!C892&gt;=WeeklySummary!$C$6)),1,0))</f>
        <v>0</v>
      </c>
      <c r="E887" s="19">
        <f>IF(B887=1,"",IF(AND(TrackingWorksheet!F892&lt;&gt;"",TrackingWorksheet!F892&lt;=WeeklySummary!$C$7,WeeklySummary!$C$6-TrackingWorksheet!F892&lt;60),1,0)*D887)</f>
        <v>0</v>
      </c>
      <c r="F887" s="19">
        <f>IF(B887=1,"",IF(AND(TrackingWorksheet!F892&lt;&gt;"",TrackingWorksheet!F892&lt;=WeeklySummary!$C$7,TrackingWorksheet!F892&gt;$M$3),1,0)*D887)</f>
        <v>0</v>
      </c>
      <c r="G887" s="19">
        <f t="shared" si="13"/>
        <v>0</v>
      </c>
      <c r="H887" s="18">
        <f>IF(B887=1,"",IF(AND(TrackingWorksheet!G892&lt;&gt;"",TrackingWorksheet!G892&lt;=WeeklySummary!$C$7),1,0)*D887)</f>
        <v>0</v>
      </c>
      <c r="I887" s="18">
        <f>IF(B887=1,"",IF(AND(TrackingWorksheet!H892&lt;&gt;"",TrackingWorksheet!H892&lt;=WeeklySummary!$C$7),1,0)*D887)</f>
        <v>0</v>
      </c>
      <c r="J887" s="51">
        <f>IF(B887=1,"",IF(AND(TrackingWorksheet!F892="",TrackingWorksheet!G892="", TrackingWorksheet!H892=""),1,0)*D887)</f>
        <v>0</v>
      </c>
      <c r="K887" s="51"/>
      <c r="L887" s="51"/>
      <c r="N887" s="51"/>
    </row>
    <row r="888" spans="2:14" x14ac:dyDescent="0.35">
      <c r="B888" s="25">
        <f>IF(AND(ISBLANK(TrackingWorksheet!B893),ISBLANK(TrackingWorksheet!C893),ISBLANK(TrackingWorksheet!F893),ISBLANK(TrackingWorksheet!#REF!),
ISBLANK(TrackingWorksheet!#REF!),ISBLANK(TrackingWorksheet!#REF!),ISBLANK(TrackingWorksheet!G893),
ISBLANK(TrackingWorksheet!H893)),1,0)</f>
        <v>0</v>
      </c>
      <c r="C888" s="11">
        <f>IF(B888=1,"",TrackingWorksheet!D893)</f>
        <v>0</v>
      </c>
      <c r="D888" s="19">
        <f>IF(B888=1,"",IF(AND(TrackingWorksheet!B893&lt;&gt;"",TrackingWorksheet!B893&lt;=WeeklySummary!$C$7,OR(TrackingWorksheet!C893="",TrackingWorksheet!C893&gt;=WeeklySummary!$C$6)),1,0))</f>
        <v>0</v>
      </c>
      <c r="E888" s="19">
        <f>IF(B888=1,"",IF(AND(TrackingWorksheet!F893&lt;&gt;"",TrackingWorksheet!F893&lt;=WeeklySummary!$C$7,WeeklySummary!$C$6-TrackingWorksheet!F893&lt;60),1,0)*D888)</f>
        <v>0</v>
      </c>
      <c r="F888" s="19">
        <f>IF(B888=1,"",IF(AND(TrackingWorksheet!F893&lt;&gt;"",TrackingWorksheet!F893&lt;=WeeklySummary!$C$7,TrackingWorksheet!F893&gt;$M$3),1,0)*D888)</f>
        <v>0</v>
      </c>
      <c r="G888" s="19">
        <f t="shared" si="13"/>
        <v>0</v>
      </c>
      <c r="H888" s="18">
        <f>IF(B888=1,"",IF(AND(TrackingWorksheet!G893&lt;&gt;"",TrackingWorksheet!G893&lt;=WeeklySummary!$C$7),1,0)*D888)</f>
        <v>0</v>
      </c>
      <c r="I888" s="18">
        <f>IF(B888=1,"",IF(AND(TrackingWorksheet!H893&lt;&gt;"",TrackingWorksheet!H893&lt;=WeeklySummary!$C$7),1,0)*D888)</f>
        <v>0</v>
      </c>
      <c r="J888" s="51">
        <f>IF(B888=1,"",IF(AND(TrackingWorksheet!F893="",TrackingWorksheet!G893="", TrackingWorksheet!H893=""),1,0)*D888)</f>
        <v>0</v>
      </c>
      <c r="K888" s="51"/>
      <c r="L888" s="51"/>
      <c r="N888" s="51"/>
    </row>
    <row r="889" spans="2:14" x14ac:dyDescent="0.35">
      <c r="B889" s="25">
        <f>IF(AND(ISBLANK(TrackingWorksheet!B894),ISBLANK(TrackingWorksheet!C894),ISBLANK(TrackingWorksheet!F894),ISBLANK(TrackingWorksheet!#REF!),
ISBLANK(TrackingWorksheet!#REF!),ISBLANK(TrackingWorksheet!#REF!),ISBLANK(TrackingWorksheet!G894),
ISBLANK(TrackingWorksheet!H894)),1,0)</f>
        <v>0</v>
      </c>
      <c r="C889" s="11">
        <f>IF(B889=1,"",TrackingWorksheet!D894)</f>
        <v>0</v>
      </c>
      <c r="D889" s="19">
        <f>IF(B889=1,"",IF(AND(TrackingWorksheet!B894&lt;&gt;"",TrackingWorksheet!B894&lt;=WeeklySummary!$C$7,OR(TrackingWorksheet!C894="",TrackingWorksheet!C894&gt;=WeeklySummary!$C$6)),1,0))</f>
        <v>0</v>
      </c>
      <c r="E889" s="19">
        <f>IF(B889=1,"",IF(AND(TrackingWorksheet!F894&lt;&gt;"",TrackingWorksheet!F894&lt;=WeeklySummary!$C$7,WeeklySummary!$C$6-TrackingWorksheet!F894&lt;60),1,0)*D889)</f>
        <v>0</v>
      </c>
      <c r="F889" s="19">
        <f>IF(B889=1,"",IF(AND(TrackingWorksheet!F894&lt;&gt;"",TrackingWorksheet!F894&lt;=WeeklySummary!$C$7,TrackingWorksheet!F894&gt;$M$3),1,0)*D889)</f>
        <v>0</v>
      </c>
      <c r="G889" s="19">
        <f t="shared" si="13"/>
        <v>0</v>
      </c>
      <c r="H889" s="18">
        <f>IF(B889=1,"",IF(AND(TrackingWorksheet!G894&lt;&gt;"",TrackingWorksheet!G894&lt;=WeeklySummary!$C$7),1,0)*D889)</f>
        <v>0</v>
      </c>
      <c r="I889" s="18">
        <f>IF(B889=1,"",IF(AND(TrackingWorksheet!H894&lt;&gt;"",TrackingWorksheet!H894&lt;=WeeklySummary!$C$7),1,0)*D889)</f>
        <v>0</v>
      </c>
      <c r="J889" s="51">
        <f>IF(B889=1,"",IF(AND(TrackingWorksheet!F894="",TrackingWorksheet!G894="", TrackingWorksheet!H894=""),1,0)*D889)</f>
        <v>0</v>
      </c>
      <c r="K889" s="51"/>
      <c r="L889" s="51"/>
      <c r="N889" s="51"/>
    </row>
    <row r="890" spans="2:14" x14ac:dyDescent="0.35">
      <c r="B890" s="25">
        <f>IF(AND(ISBLANK(TrackingWorksheet!B895),ISBLANK(TrackingWorksheet!C895),ISBLANK(TrackingWorksheet!F895),ISBLANK(TrackingWorksheet!#REF!),
ISBLANK(TrackingWorksheet!#REF!),ISBLANK(TrackingWorksheet!#REF!),ISBLANK(TrackingWorksheet!G895),
ISBLANK(TrackingWorksheet!H895)),1,0)</f>
        <v>0</v>
      </c>
      <c r="C890" s="11">
        <f>IF(B890=1,"",TrackingWorksheet!D895)</f>
        <v>0</v>
      </c>
      <c r="D890" s="19">
        <f>IF(B890=1,"",IF(AND(TrackingWorksheet!B895&lt;&gt;"",TrackingWorksheet!B895&lt;=WeeklySummary!$C$7,OR(TrackingWorksheet!C895="",TrackingWorksheet!C895&gt;=WeeklySummary!$C$6)),1,0))</f>
        <v>0</v>
      </c>
      <c r="E890" s="19">
        <f>IF(B890=1,"",IF(AND(TrackingWorksheet!F895&lt;&gt;"",TrackingWorksheet!F895&lt;=WeeklySummary!$C$7,WeeklySummary!$C$6-TrackingWorksheet!F895&lt;60),1,0)*D890)</f>
        <v>0</v>
      </c>
      <c r="F890" s="19">
        <f>IF(B890=1,"",IF(AND(TrackingWorksheet!F895&lt;&gt;"",TrackingWorksheet!F895&lt;=WeeklySummary!$C$7,TrackingWorksheet!F895&gt;$M$3),1,0)*D890)</f>
        <v>0</v>
      </c>
      <c r="G890" s="19">
        <f t="shared" si="13"/>
        <v>0</v>
      </c>
      <c r="H890" s="18">
        <f>IF(B890=1,"",IF(AND(TrackingWorksheet!G895&lt;&gt;"",TrackingWorksheet!G895&lt;=WeeklySummary!$C$7),1,0)*D890)</f>
        <v>0</v>
      </c>
      <c r="I890" s="18">
        <f>IF(B890=1,"",IF(AND(TrackingWorksheet!H895&lt;&gt;"",TrackingWorksheet!H895&lt;=WeeklySummary!$C$7),1,0)*D890)</f>
        <v>0</v>
      </c>
      <c r="J890" s="51">
        <f>IF(B890=1,"",IF(AND(TrackingWorksheet!F895="",TrackingWorksheet!G895="", TrackingWorksheet!H895=""),1,0)*D890)</f>
        <v>0</v>
      </c>
      <c r="K890" s="51"/>
      <c r="L890" s="51"/>
      <c r="N890" s="51"/>
    </row>
    <row r="891" spans="2:14" x14ac:dyDescent="0.35">
      <c r="B891" s="25">
        <f>IF(AND(ISBLANK(TrackingWorksheet!B896),ISBLANK(TrackingWorksheet!C896),ISBLANK(TrackingWorksheet!F896),ISBLANK(TrackingWorksheet!#REF!),
ISBLANK(TrackingWorksheet!#REF!),ISBLANK(TrackingWorksheet!#REF!),ISBLANK(TrackingWorksheet!G896),
ISBLANK(TrackingWorksheet!H896)),1,0)</f>
        <v>0</v>
      </c>
      <c r="C891" s="11">
        <f>IF(B891=1,"",TrackingWorksheet!D896)</f>
        <v>0</v>
      </c>
      <c r="D891" s="19">
        <f>IF(B891=1,"",IF(AND(TrackingWorksheet!B896&lt;&gt;"",TrackingWorksheet!B896&lt;=WeeklySummary!$C$7,OR(TrackingWorksheet!C896="",TrackingWorksheet!C896&gt;=WeeklySummary!$C$6)),1,0))</f>
        <v>0</v>
      </c>
      <c r="E891" s="19">
        <f>IF(B891=1,"",IF(AND(TrackingWorksheet!F896&lt;&gt;"",TrackingWorksheet!F896&lt;=WeeklySummary!$C$7,WeeklySummary!$C$6-TrackingWorksheet!F896&lt;60),1,0)*D891)</f>
        <v>0</v>
      </c>
      <c r="F891" s="19">
        <f>IF(B891=1,"",IF(AND(TrackingWorksheet!F896&lt;&gt;"",TrackingWorksheet!F896&lt;=WeeklySummary!$C$7,TrackingWorksheet!F896&gt;$M$3),1,0)*D891)</f>
        <v>0</v>
      </c>
      <c r="G891" s="19">
        <f t="shared" si="13"/>
        <v>0</v>
      </c>
      <c r="H891" s="18">
        <f>IF(B891=1,"",IF(AND(TrackingWorksheet!G896&lt;&gt;"",TrackingWorksheet!G896&lt;=WeeklySummary!$C$7),1,0)*D891)</f>
        <v>0</v>
      </c>
      <c r="I891" s="18">
        <f>IF(B891=1,"",IF(AND(TrackingWorksheet!H896&lt;&gt;"",TrackingWorksheet!H896&lt;=WeeklySummary!$C$7),1,0)*D891)</f>
        <v>0</v>
      </c>
      <c r="J891" s="51">
        <f>IF(B891=1,"",IF(AND(TrackingWorksheet!F896="",TrackingWorksheet!G896="", TrackingWorksheet!H896=""),1,0)*D891)</f>
        <v>0</v>
      </c>
      <c r="K891" s="51"/>
      <c r="L891" s="51"/>
      <c r="N891" s="51"/>
    </row>
    <row r="892" spans="2:14" x14ac:dyDescent="0.35">
      <c r="B892" s="25">
        <f>IF(AND(ISBLANK(TrackingWorksheet!B897),ISBLANK(TrackingWorksheet!C897),ISBLANK(TrackingWorksheet!F897),ISBLANK(TrackingWorksheet!#REF!),
ISBLANK(TrackingWorksheet!#REF!),ISBLANK(TrackingWorksheet!#REF!),ISBLANK(TrackingWorksheet!G897),
ISBLANK(TrackingWorksheet!H897)),1,0)</f>
        <v>0</v>
      </c>
      <c r="C892" s="11">
        <f>IF(B892=1,"",TrackingWorksheet!D897)</f>
        <v>0</v>
      </c>
      <c r="D892" s="19">
        <f>IF(B892=1,"",IF(AND(TrackingWorksheet!B897&lt;&gt;"",TrackingWorksheet!B897&lt;=WeeklySummary!$C$7,OR(TrackingWorksheet!C897="",TrackingWorksheet!C897&gt;=WeeklySummary!$C$6)),1,0))</f>
        <v>0</v>
      </c>
      <c r="E892" s="19">
        <f>IF(B892=1,"",IF(AND(TrackingWorksheet!F897&lt;&gt;"",TrackingWorksheet!F897&lt;=WeeklySummary!$C$7,WeeklySummary!$C$6-TrackingWorksheet!F897&lt;60),1,0)*D892)</f>
        <v>0</v>
      </c>
      <c r="F892" s="19">
        <f>IF(B892=1,"",IF(AND(TrackingWorksheet!F897&lt;&gt;"",TrackingWorksheet!F897&lt;=WeeklySummary!$C$7,TrackingWorksheet!F897&gt;$M$3),1,0)*D892)</f>
        <v>0</v>
      </c>
      <c r="G892" s="19">
        <f t="shared" si="13"/>
        <v>0</v>
      </c>
      <c r="H892" s="18">
        <f>IF(B892=1,"",IF(AND(TrackingWorksheet!G897&lt;&gt;"",TrackingWorksheet!G897&lt;=WeeklySummary!$C$7),1,0)*D892)</f>
        <v>0</v>
      </c>
      <c r="I892" s="18">
        <f>IF(B892=1,"",IF(AND(TrackingWorksheet!H897&lt;&gt;"",TrackingWorksheet!H897&lt;=WeeklySummary!$C$7),1,0)*D892)</f>
        <v>0</v>
      </c>
      <c r="J892" s="51">
        <f>IF(B892=1,"",IF(AND(TrackingWorksheet!F897="",TrackingWorksheet!G897="", TrackingWorksheet!H897=""),1,0)*D892)</f>
        <v>0</v>
      </c>
      <c r="K892" s="51"/>
      <c r="L892" s="51"/>
      <c r="N892" s="51"/>
    </row>
    <row r="893" spans="2:14" x14ac:dyDescent="0.35">
      <c r="B893" s="25">
        <f>IF(AND(ISBLANK(TrackingWorksheet!B898),ISBLANK(TrackingWorksheet!C898),ISBLANK(TrackingWorksheet!F898),ISBLANK(TrackingWorksheet!#REF!),
ISBLANK(TrackingWorksheet!#REF!),ISBLANK(TrackingWorksheet!#REF!),ISBLANK(TrackingWorksheet!G898),
ISBLANK(TrackingWorksheet!H898)),1,0)</f>
        <v>0</v>
      </c>
      <c r="C893" s="11">
        <f>IF(B893=1,"",TrackingWorksheet!D898)</f>
        <v>0</v>
      </c>
      <c r="D893" s="19">
        <f>IF(B893=1,"",IF(AND(TrackingWorksheet!B898&lt;&gt;"",TrackingWorksheet!B898&lt;=WeeklySummary!$C$7,OR(TrackingWorksheet!C898="",TrackingWorksheet!C898&gt;=WeeklySummary!$C$6)),1,0))</f>
        <v>0</v>
      </c>
      <c r="E893" s="19">
        <f>IF(B893=1,"",IF(AND(TrackingWorksheet!F898&lt;&gt;"",TrackingWorksheet!F898&lt;=WeeklySummary!$C$7,WeeklySummary!$C$6-TrackingWorksheet!F898&lt;60),1,0)*D893)</f>
        <v>0</v>
      </c>
      <c r="F893" s="19">
        <f>IF(B893=1,"",IF(AND(TrackingWorksheet!F898&lt;&gt;"",TrackingWorksheet!F898&lt;=WeeklySummary!$C$7,TrackingWorksheet!F898&gt;$M$3),1,0)*D893)</f>
        <v>0</v>
      </c>
      <c r="G893" s="19">
        <f t="shared" si="13"/>
        <v>0</v>
      </c>
      <c r="H893" s="18">
        <f>IF(B893=1,"",IF(AND(TrackingWorksheet!G898&lt;&gt;"",TrackingWorksheet!G898&lt;=WeeklySummary!$C$7),1,0)*D893)</f>
        <v>0</v>
      </c>
      <c r="I893" s="18">
        <f>IF(B893=1,"",IF(AND(TrackingWorksheet!H898&lt;&gt;"",TrackingWorksheet!H898&lt;=WeeklySummary!$C$7),1,0)*D893)</f>
        <v>0</v>
      </c>
      <c r="J893" s="51">
        <f>IF(B893=1,"",IF(AND(TrackingWorksheet!F898="",TrackingWorksheet!G898="", TrackingWorksheet!H898=""),1,0)*D893)</f>
        <v>0</v>
      </c>
      <c r="K893" s="51"/>
      <c r="L893" s="51"/>
      <c r="N893" s="51"/>
    </row>
    <row r="894" spans="2:14" x14ac:dyDescent="0.35">
      <c r="B894" s="25">
        <f>IF(AND(ISBLANK(TrackingWorksheet!B899),ISBLANK(TrackingWorksheet!C899),ISBLANK(TrackingWorksheet!F899),ISBLANK(TrackingWorksheet!#REF!),
ISBLANK(TrackingWorksheet!#REF!),ISBLANK(TrackingWorksheet!#REF!),ISBLANK(TrackingWorksheet!G899),
ISBLANK(TrackingWorksheet!H899)),1,0)</f>
        <v>0</v>
      </c>
      <c r="C894" s="11">
        <f>IF(B894=1,"",TrackingWorksheet!D899)</f>
        <v>0</v>
      </c>
      <c r="D894" s="19">
        <f>IF(B894=1,"",IF(AND(TrackingWorksheet!B899&lt;&gt;"",TrackingWorksheet!B899&lt;=WeeklySummary!$C$7,OR(TrackingWorksheet!C899="",TrackingWorksheet!C899&gt;=WeeklySummary!$C$6)),1,0))</f>
        <v>0</v>
      </c>
      <c r="E894" s="19">
        <f>IF(B894=1,"",IF(AND(TrackingWorksheet!F899&lt;&gt;"",TrackingWorksheet!F899&lt;=WeeklySummary!$C$7,WeeklySummary!$C$6-TrackingWorksheet!F899&lt;60),1,0)*D894)</f>
        <v>0</v>
      </c>
      <c r="F894" s="19">
        <f>IF(B894=1,"",IF(AND(TrackingWorksheet!F899&lt;&gt;"",TrackingWorksheet!F899&lt;=WeeklySummary!$C$7,TrackingWorksheet!F899&gt;$M$3),1,0)*D894)</f>
        <v>0</v>
      </c>
      <c r="G894" s="19">
        <f t="shared" si="13"/>
        <v>0</v>
      </c>
      <c r="H894" s="18">
        <f>IF(B894=1,"",IF(AND(TrackingWorksheet!G899&lt;&gt;"",TrackingWorksheet!G899&lt;=WeeklySummary!$C$7),1,0)*D894)</f>
        <v>0</v>
      </c>
      <c r="I894" s="18">
        <f>IF(B894=1,"",IF(AND(TrackingWorksheet!H899&lt;&gt;"",TrackingWorksheet!H899&lt;=WeeklySummary!$C$7),1,0)*D894)</f>
        <v>0</v>
      </c>
      <c r="J894" s="51">
        <f>IF(B894=1,"",IF(AND(TrackingWorksheet!F899="",TrackingWorksheet!G899="", TrackingWorksheet!H899=""),1,0)*D894)</f>
        <v>0</v>
      </c>
      <c r="K894" s="51"/>
      <c r="L894" s="51"/>
      <c r="N894" s="51"/>
    </row>
    <row r="895" spans="2:14" x14ac:dyDescent="0.35">
      <c r="B895" s="25">
        <f>IF(AND(ISBLANK(TrackingWorksheet!B900),ISBLANK(TrackingWorksheet!C900),ISBLANK(TrackingWorksheet!F900),ISBLANK(TrackingWorksheet!#REF!),
ISBLANK(TrackingWorksheet!#REF!),ISBLANK(TrackingWorksheet!#REF!),ISBLANK(TrackingWorksheet!G900),
ISBLANK(TrackingWorksheet!H900)),1,0)</f>
        <v>0</v>
      </c>
      <c r="C895" s="11">
        <f>IF(B895=1,"",TrackingWorksheet!D900)</f>
        <v>0</v>
      </c>
      <c r="D895" s="19">
        <f>IF(B895=1,"",IF(AND(TrackingWorksheet!B900&lt;&gt;"",TrackingWorksheet!B900&lt;=WeeklySummary!$C$7,OR(TrackingWorksheet!C900="",TrackingWorksheet!C900&gt;=WeeklySummary!$C$6)),1,0))</f>
        <v>0</v>
      </c>
      <c r="E895" s="19">
        <f>IF(B895=1,"",IF(AND(TrackingWorksheet!F900&lt;&gt;"",TrackingWorksheet!F900&lt;=WeeklySummary!$C$7,WeeklySummary!$C$6-TrackingWorksheet!F900&lt;60),1,0)*D895)</f>
        <v>0</v>
      </c>
      <c r="F895" s="19">
        <f>IF(B895=1,"",IF(AND(TrackingWorksheet!F900&lt;&gt;"",TrackingWorksheet!F900&lt;=WeeklySummary!$C$7,TrackingWorksheet!F900&gt;$M$3),1,0)*D895)</f>
        <v>0</v>
      </c>
      <c r="G895" s="19">
        <f t="shared" si="13"/>
        <v>0</v>
      </c>
      <c r="H895" s="18">
        <f>IF(B895=1,"",IF(AND(TrackingWorksheet!G900&lt;&gt;"",TrackingWorksheet!G900&lt;=WeeklySummary!$C$7),1,0)*D895)</f>
        <v>0</v>
      </c>
      <c r="I895" s="18">
        <f>IF(B895=1,"",IF(AND(TrackingWorksheet!H900&lt;&gt;"",TrackingWorksheet!H900&lt;=WeeklySummary!$C$7),1,0)*D895)</f>
        <v>0</v>
      </c>
      <c r="J895" s="51">
        <f>IF(B895=1,"",IF(AND(TrackingWorksheet!F900="",TrackingWorksheet!G900="", TrackingWorksheet!H900=""),1,0)*D895)</f>
        <v>0</v>
      </c>
      <c r="K895" s="51"/>
      <c r="L895" s="51"/>
      <c r="N895" s="51"/>
    </row>
    <row r="896" spans="2:14" x14ac:dyDescent="0.35">
      <c r="B896" s="25">
        <f>IF(AND(ISBLANK(TrackingWorksheet!B901),ISBLANK(TrackingWorksheet!C901),ISBLANK(TrackingWorksheet!F901),ISBLANK(TrackingWorksheet!#REF!),
ISBLANK(TrackingWorksheet!#REF!),ISBLANK(TrackingWorksheet!#REF!),ISBLANK(TrackingWorksheet!G901),
ISBLANK(TrackingWorksheet!H901)),1,0)</f>
        <v>0</v>
      </c>
      <c r="C896" s="11">
        <f>IF(B896=1,"",TrackingWorksheet!D901)</f>
        <v>0</v>
      </c>
      <c r="D896" s="19">
        <f>IF(B896=1,"",IF(AND(TrackingWorksheet!B901&lt;&gt;"",TrackingWorksheet!B901&lt;=WeeklySummary!$C$7,OR(TrackingWorksheet!C901="",TrackingWorksheet!C901&gt;=WeeklySummary!$C$6)),1,0))</f>
        <v>0</v>
      </c>
      <c r="E896" s="19">
        <f>IF(B896=1,"",IF(AND(TrackingWorksheet!F901&lt;&gt;"",TrackingWorksheet!F901&lt;=WeeklySummary!$C$7,WeeklySummary!$C$6-TrackingWorksheet!F901&lt;60),1,0)*D896)</f>
        <v>0</v>
      </c>
      <c r="F896" s="19">
        <f>IF(B896=1,"",IF(AND(TrackingWorksheet!F901&lt;&gt;"",TrackingWorksheet!F901&lt;=WeeklySummary!$C$7,TrackingWorksheet!F901&gt;$M$3),1,0)*D896)</f>
        <v>0</v>
      </c>
      <c r="G896" s="19">
        <f t="shared" si="13"/>
        <v>0</v>
      </c>
      <c r="H896" s="18">
        <f>IF(B896=1,"",IF(AND(TrackingWorksheet!G901&lt;&gt;"",TrackingWorksheet!G901&lt;=WeeklySummary!$C$7),1,0)*D896)</f>
        <v>0</v>
      </c>
      <c r="I896" s="18">
        <f>IF(B896=1,"",IF(AND(TrackingWorksheet!H901&lt;&gt;"",TrackingWorksheet!H901&lt;=WeeklySummary!$C$7),1,0)*D896)</f>
        <v>0</v>
      </c>
      <c r="J896" s="51">
        <f>IF(B896=1,"",IF(AND(TrackingWorksheet!F901="",TrackingWorksheet!G901="", TrackingWorksheet!H901=""),1,0)*D896)</f>
        <v>0</v>
      </c>
      <c r="K896" s="51"/>
      <c r="L896" s="51"/>
      <c r="N896" s="51"/>
    </row>
    <row r="897" spans="2:14" x14ac:dyDescent="0.35">
      <c r="B897" s="25">
        <f>IF(AND(ISBLANK(TrackingWorksheet!B902),ISBLANK(TrackingWorksheet!C902),ISBLANK(TrackingWorksheet!F902),ISBLANK(TrackingWorksheet!#REF!),
ISBLANK(TrackingWorksheet!#REF!),ISBLANK(TrackingWorksheet!#REF!),ISBLANK(TrackingWorksheet!G902),
ISBLANK(TrackingWorksheet!H902)),1,0)</f>
        <v>0</v>
      </c>
      <c r="C897" s="11">
        <f>IF(B897=1,"",TrackingWorksheet!D902)</f>
        <v>0</v>
      </c>
      <c r="D897" s="19">
        <f>IF(B897=1,"",IF(AND(TrackingWorksheet!B902&lt;&gt;"",TrackingWorksheet!B902&lt;=WeeklySummary!$C$7,OR(TrackingWorksheet!C902="",TrackingWorksheet!C902&gt;=WeeklySummary!$C$6)),1,0))</f>
        <v>0</v>
      </c>
      <c r="E897" s="19">
        <f>IF(B897=1,"",IF(AND(TrackingWorksheet!F902&lt;&gt;"",TrackingWorksheet!F902&lt;=WeeklySummary!$C$7,WeeklySummary!$C$6-TrackingWorksheet!F902&lt;60),1,0)*D897)</f>
        <v>0</v>
      </c>
      <c r="F897" s="19">
        <f>IF(B897=1,"",IF(AND(TrackingWorksheet!F902&lt;&gt;"",TrackingWorksheet!F902&lt;=WeeklySummary!$C$7,TrackingWorksheet!F902&gt;$M$3),1,0)*D897)</f>
        <v>0</v>
      </c>
      <c r="G897" s="19">
        <f t="shared" si="13"/>
        <v>0</v>
      </c>
      <c r="H897" s="18">
        <f>IF(B897=1,"",IF(AND(TrackingWorksheet!G902&lt;&gt;"",TrackingWorksheet!G902&lt;=WeeklySummary!$C$7),1,0)*D897)</f>
        <v>0</v>
      </c>
      <c r="I897" s="18">
        <f>IF(B897=1,"",IF(AND(TrackingWorksheet!H902&lt;&gt;"",TrackingWorksheet!H902&lt;=WeeklySummary!$C$7),1,0)*D897)</f>
        <v>0</v>
      </c>
      <c r="J897" s="51">
        <f>IF(B897=1,"",IF(AND(TrackingWorksheet!F902="",TrackingWorksheet!G902="", TrackingWorksheet!H902=""),1,0)*D897)</f>
        <v>0</v>
      </c>
      <c r="K897" s="51"/>
      <c r="L897" s="51"/>
      <c r="N897" s="51"/>
    </row>
    <row r="898" spans="2:14" x14ac:dyDescent="0.35">
      <c r="B898" s="25">
        <f>IF(AND(ISBLANK(TrackingWorksheet!B903),ISBLANK(TrackingWorksheet!C903),ISBLANK(TrackingWorksheet!F903),ISBLANK(TrackingWorksheet!#REF!),
ISBLANK(TrackingWorksheet!#REF!),ISBLANK(TrackingWorksheet!#REF!),ISBLANK(TrackingWorksheet!G903),
ISBLANK(TrackingWorksheet!H903)),1,0)</f>
        <v>0</v>
      </c>
      <c r="C898" s="11">
        <f>IF(B898=1,"",TrackingWorksheet!D903)</f>
        <v>0</v>
      </c>
      <c r="D898" s="19">
        <f>IF(B898=1,"",IF(AND(TrackingWorksheet!B903&lt;&gt;"",TrackingWorksheet!B903&lt;=WeeklySummary!$C$7,OR(TrackingWorksheet!C903="",TrackingWorksheet!C903&gt;=WeeklySummary!$C$6)),1,0))</f>
        <v>0</v>
      </c>
      <c r="E898" s="19">
        <f>IF(B898=1,"",IF(AND(TrackingWorksheet!F903&lt;&gt;"",TrackingWorksheet!F903&lt;=WeeklySummary!$C$7,WeeklySummary!$C$6-TrackingWorksheet!F903&lt;60),1,0)*D898)</f>
        <v>0</v>
      </c>
      <c r="F898" s="19">
        <f>IF(B898=1,"",IF(AND(TrackingWorksheet!F903&lt;&gt;"",TrackingWorksheet!F903&lt;=WeeklySummary!$C$7,TrackingWorksheet!F903&gt;$M$3),1,0)*D898)</f>
        <v>0</v>
      </c>
      <c r="G898" s="19">
        <f t="shared" si="13"/>
        <v>0</v>
      </c>
      <c r="H898" s="18">
        <f>IF(B898=1,"",IF(AND(TrackingWorksheet!G903&lt;&gt;"",TrackingWorksheet!G903&lt;=WeeklySummary!$C$7),1,0)*D898)</f>
        <v>0</v>
      </c>
      <c r="I898" s="18">
        <f>IF(B898=1,"",IF(AND(TrackingWorksheet!H903&lt;&gt;"",TrackingWorksheet!H903&lt;=WeeklySummary!$C$7),1,0)*D898)</f>
        <v>0</v>
      </c>
      <c r="J898" s="51">
        <f>IF(B898=1,"",IF(AND(TrackingWorksheet!F903="",TrackingWorksheet!G903="", TrackingWorksheet!H903=""),1,0)*D898)</f>
        <v>0</v>
      </c>
      <c r="K898" s="51"/>
      <c r="L898" s="51"/>
      <c r="N898" s="51"/>
    </row>
    <row r="899" spans="2:14" x14ac:dyDescent="0.35">
      <c r="B899" s="25">
        <f>IF(AND(ISBLANK(TrackingWorksheet!B904),ISBLANK(TrackingWorksheet!C904),ISBLANK(TrackingWorksheet!F904),ISBLANK(TrackingWorksheet!#REF!),
ISBLANK(TrackingWorksheet!#REF!),ISBLANK(TrackingWorksheet!#REF!),ISBLANK(TrackingWorksheet!G904),
ISBLANK(TrackingWorksheet!H904)),1,0)</f>
        <v>0</v>
      </c>
      <c r="C899" s="11">
        <f>IF(B899=1,"",TrackingWorksheet!D904)</f>
        <v>0</v>
      </c>
      <c r="D899" s="19">
        <f>IF(B899=1,"",IF(AND(TrackingWorksheet!B904&lt;&gt;"",TrackingWorksheet!B904&lt;=WeeklySummary!$C$7,OR(TrackingWorksheet!C904="",TrackingWorksheet!C904&gt;=WeeklySummary!$C$6)),1,0))</f>
        <v>0</v>
      </c>
      <c r="E899" s="19">
        <f>IF(B899=1,"",IF(AND(TrackingWorksheet!F904&lt;&gt;"",TrackingWorksheet!F904&lt;=WeeklySummary!$C$7,WeeklySummary!$C$6-TrackingWorksheet!F904&lt;60),1,0)*D899)</f>
        <v>0</v>
      </c>
      <c r="F899" s="19">
        <f>IF(B899=1,"",IF(AND(TrackingWorksheet!F904&lt;&gt;"",TrackingWorksheet!F904&lt;=WeeklySummary!$C$7,TrackingWorksheet!F904&gt;$M$3),1,0)*D899)</f>
        <v>0</v>
      </c>
      <c r="G899" s="19">
        <f t="shared" si="13"/>
        <v>0</v>
      </c>
      <c r="H899" s="18">
        <f>IF(B899=1,"",IF(AND(TrackingWorksheet!G904&lt;&gt;"",TrackingWorksheet!G904&lt;=WeeklySummary!$C$7),1,0)*D899)</f>
        <v>0</v>
      </c>
      <c r="I899" s="18">
        <f>IF(B899=1,"",IF(AND(TrackingWorksheet!H904&lt;&gt;"",TrackingWorksheet!H904&lt;=WeeklySummary!$C$7),1,0)*D899)</f>
        <v>0</v>
      </c>
      <c r="J899" s="51">
        <f>IF(B899=1,"",IF(AND(TrackingWorksheet!F904="",TrackingWorksheet!G904="", TrackingWorksheet!H904=""),1,0)*D899)</f>
        <v>0</v>
      </c>
      <c r="K899" s="51"/>
      <c r="L899" s="51"/>
      <c r="N899" s="51"/>
    </row>
    <row r="900" spans="2:14" x14ac:dyDescent="0.35">
      <c r="B900" s="25">
        <f>IF(AND(ISBLANK(TrackingWorksheet!B905),ISBLANK(TrackingWorksheet!C905),ISBLANK(TrackingWorksheet!F905),ISBLANK(TrackingWorksheet!#REF!),
ISBLANK(TrackingWorksheet!#REF!),ISBLANK(TrackingWorksheet!#REF!),ISBLANK(TrackingWorksheet!G905),
ISBLANK(TrackingWorksheet!H905)),1,0)</f>
        <v>0</v>
      </c>
      <c r="C900" s="11">
        <f>IF(B900=1,"",TrackingWorksheet!D905)</f>
        <v>0</v>
      </c>
      <c r="D900" s="19">
        <f>IF(B900=1,"",IF(AND(TrackingWorksheet!B905&lt;&gt;"",TrackingWorksheet!B905&lt;=WeeklySummary!$C$7,OR(TrackingWorksheet!C905="",TrackingWorksheet!C905&gt;=WeeklySummary!$C$6)),1,0))</f>
        <v>0</v>
      </c>
      <c r="E900" s="19">
        <f>IF(B900=1,"",IF(AND(TrackingWorksheet!F905&lt;&gt;"",TrackingWorksheet!F905&lt;=WeeklySummary!$C$7,WeeklySummary!$C$6-TrackingWorksheet!F905&lt;60),1,0)*D900)</f>
        <v>0</v>
      </c>
      <c r="F900" s="19">
        <f>IF(B900=1,"",IF(AND(TrackingWorksheet!F905&lt;&gt;"",TrackingWorksheet!F905&lt;=WeeklySummary!$C$7,TrackingWorksheet!F905&gt;$M$3),1,0)*D900)</f>
        <v>0</v>
      </c>
      <c r="G900" s="19">
        <f t="shared" ref="G900:G963" si="14">MAX(E900:F900)</f>
        <v>0</v>
      </c>
      <c r="H900" s="18">
        <f>IF(B900=1,"",IF(AND(TrackingWorksheet!G905&lt;&gt;"",TrackingWorksheet!G905&lt;=WeeklySummary!$C$7),1,0)*D900)</f>
        <v>0</v>
      </c>
      <c r="I900" s="18">
        <f>IF(B900=1,"",IF(AND(TrackingWorksheet!H905&lt;&gt;"",TrackingWorksheet!H905&lt;=WeeklySummary!$C$7),1,0)*D900)</f>
        <v>0</v>
      </c>
      <c r="J900" s="51">
        <f>IF(B900=1,"",IF(AND(TrackingWorksheet!F905="",TrackingWorksheet!G905="", TrackingWorksheet!H905=""),1,0)*D900)</f>
        <v>0</v>
      </c>
      <c r="K900" s="51"/>
      <c r="L900" s="51"/>
      <c r="N900" s="51"/>
    </row>
    <row r="901" spans="2:14" x14ac:dyDescent="0.35">
      <c r="B901" s="25">
        <f>IF(AND(ISBLANK(TrackingWorksheet!B906),ISBLANK(TrackingWorksheet!C906),ISBLANK(TrackingWorksheet!F906),ISBLANK(TrackingWorksheet!#REF!),
ISBLANK(TrackingWorksheet!#REF!),ISBLANK(TrackingWorksheet!#REF!),ISBLANK(TrackingWorksheet!G906),
ISBLANK(TrackingWorksheet!H906)),1,0)</f>
        <v>0</v>
      </c>
      <c r="C901" s="11">
        <f>IF(B901=1,"",TrackingWorksheet!D906)</f>
        <v>0</v>
      </c>
      <c r="D901" s="19">
        <f>IF(B901=1,"",IF(AND(TrackingWorksheet!B906&lt;&gt;"",TrackingWorksheet!B906&lt;=WeeklySummary!$C$7,OR(TrackingWorksheet!C906="",TrackingWorksheet!C906&gt;=WeeklySummary!$C$6)),1,0))</f>
        <v>0</v>
      </c>
      <c r="E901" s="19">
        <f>IF(B901=1,"",IF(AND(TrackingWorksheet!F906&lt;&gt;"",TrackingWorksheet!F906&lt;=WeeklySummary!$C$7,WeeklySummary!$C$6-TrackingWorksheet!F906&lt;60),1,0)*D901)</f>
        <v>0</v>
      </c>
      <c r="F901" s="19">
        <f>IF(B901=1,"",IF(AND(TrackingWorksheet!F906&lt;&gt;"",TrackingWorksheet!F906&lt;=WeeklySummary!$C$7,TrackingWorksheet!F906&gt;$M$3),1,0)*D901)</f>
        <v>0</v>
      </c>
      <c r="G901" s="19">
        <f t="shared" si="14"/>
        <v>0</v>
      </c>
      <c r="H901" s="18">
        <f>IF(B901=1,"",IF(AND(TrackingWorksheet!G906&lt;&gt;"",TrackingWorksheet!G906&lt;=WeeklySummary!$C$7),1,0)*D901)</f>
        <v>0</v>
      </c>
      <c r="I901" s="18">
        <f>IF(B901=1,"",IF(AND(TrackingWorksheet!H906&lt;&gt;"",TrackingWorksheet!H906&lt;=WeeklySummary!$C$7),1,0)*D901)</f>
        <v>0</v>
      </c>
      <c r="J901" s="51">
        <f>IF(B901=1,"",IF(AND(TrackingWorksheet!F906="",TrackingWorksheet!G906="", TrackingWorksheet!H906=""),1,0)*D901)</f>
        <v>0</v>
      </c>
      <c r="K901" s="51"/>
      <c r="L901" s="51"/>
      <c r="N901" s="51"/>
    </row>
    <row r="902" spans="2:14" x14ac:dyDescent="0.35">
      <c r="B902" s="25">
        <f>IF(AND(ISBLANK(TrackingWorksheet!B907),ISBLANK(TrackingWorksheet!C907),ISBLANK(TrackingWorksheet!F907),ISBLANK(TrackingWorksheet!#REF!),
ISBLANK(TrackingWorksheet!#REF!),ISBLANK(TrackingWorksheet!#REF!),ISBLANK(TrackingWorksheet!G907),
ISBLANK(TrackingWorksheet!H907)),1,0)</f>
        <v>0</v>
      </c>
      <c r="C902" s="11">
        <f>IF(B902=1,"",TrackingWorksheet!D907)</f>
        <v>0</v>
      </c>
      <c r="D902" s="19">
        <f>IF(B902=1,"",IF(AND(TrackingWorksheet!B907&lt;&gt;"",TrackingWorksheet!B907&lt;=WeeklySummary!$C$7,OR(TrackingWorksheet!C907="",TrackingWorksheet!C907&gt;=WeeklySummary!$C$6)),1,0))</f>
        <v>0</v>
      </c>
      <c r="E902" s="19">
        <f>IF(B902=1,"",IF(AND(TrackingWorksheet!F907&lt;&gt;"",TrackingWorksheet!F907&lt;=WeeklySummary!$C$7,WeeklySummary!$C$6-TrackingWorksheet!F907&lt;60),1,0)*D902)</f>
        <v>0</v>
      </c>
      <c r="F902" s="19">
        <f>IF(B902=1,"",IF(AND(TrackingWorksheet!F907&lt;&gt;"",TrackingWorksheet!F907&lt;=WeeklySummary!$C$7,TrackingWorksheet!F907&gt;$M$3),1,0)*D902)</f>
        <v>0</v>
      </c>
      <c r="G902" s="19">
        <f t="shared" si="14"/>
        <v>0</v>
      </c>
      <c r="H902" s="18">
        <f>IF(B902=1,"",IF(AND(TrackingWorksheet!G907&lt;&gt;"",TrackingWorksheet!G907&lt;=WeeklySummary!$C$7),1,0)*D902)</f>
        <v>0</v>
      </c>
      <c r="I902" s="18">
        <f>IF(B902=1,"",IF(AND(TrackingWorksheet!H907&lt;&gt;"",TrackingWorksheet!H907&lt;=WeeklySummary!$C$7),1,0)*D902)</f>
        <v>0</v>
      </c>
      <c r="J902" s="51">
        <f>IF(B902=1,"",IF(AND(TrackingWorksheet!F907="",TrackingWorksheet!G907="", TrackingWorksheet!H907=""),1,0)*D902)</f>
        <v>0</v>
      </c>
      <c r="K902" s="51"/>
      <c r="L902" s="51"/>
      <c r="N902" s="51"/>
    </row>
    <row r="903" spans="2:14" x14ac:dyDescent="0.35">
      <c r="B903" s="25">
        <f>IF(AND(ISBLANK(TrackingWorksheet!B908),ISBLANK(TrackingWorksheet!C908),ISBLANK(TrackingWorksheet!F908),ISBLANK(TrackingWorksheet!#REF!),
ISBLANK(TrackingWorksheet!#REF!),ISBLANK(TrackingWorksheet!#REF!),ISBLANK(TrackingWorksheet!G908),
ISBLANK(TrackingWorksheet!H908)),1,0)</f>
        <v>0</v>
      </c>
      <c r="C903" s="11">
        <f>IF(B903=1,"",TrackingWorksheet!D908)</f>
        <v>0</v>
      </c>
      <c r="D903" s="19">
        <f>IF(B903=1,"",IF(AND(TrackingWorksheet!B908&lt;&gt;"",TrackingWorksheet!B908&lt;=WeeklySummary!$C$7,OR(TrackingWorksheet!C908="",TrackingWorksheet!C908&gt;=WeeklySummary!$C$6)),1,0))</f>
        <v>0</v>
      </c>
      <c r="E903" s="19">
        <f>IF(B903=1,"",IF(AND(TrackingWorksheet!F908&lt;&gt;"",TrackingWorksheet!F908&lt;=WeeklySummary!$C$7,WeeklySummary!$C$6-TrackingWorksheet!F908&lt;60),1,0)*D903)</f>
        <v>0</v>
      </c>
      <c r="F903" s="19">
        <f>IF(B903=1,"",IF(AND(TrackingWorksheet!F908&lt;&gt;"",TrackingWorksheet!F908&lt;=WeeklySummary!$C$7,TrackingWorksheet!F908&gt;$M$3),1,0)*D903)</f>
        <v>0</v>
      </c>
      <c r="G903" s="19">
        <f t="shared" si="14"/>
        <v>0</v>
      </c>
      <c r="H903" s="18">
        <f>IF(B903=1,"",IF(AND(TrackingWorksheet!G908&lt;&gt;"",TrackingWorksheet!G908&lt;=WeeklySummary!$C$7),1,0)*D903)</f>
        <v>0</v>
      </c>
      <c r="I903" s="18">
        <f>IF(B903=1,"",IF(AND(TrackingWorksheet!H908&lt;&gt;"",TrackingWorksheet!H908&lt;=WeeklySummary!$C$7),1,0)*D903)</f>
        <v>0</v>
      </c>
      <c r="J903" s="51">
        <f>IF(B903=1,"",IF(AND(TrackingWorksheet!F908="",TrackingWorksheet!G908="", TrackingWorksheet!H908=""),1,0)*D903)</f>
        <v>0</v>
      </c>
      <c r="K903" s="51"/>
      <c r="L903" s="51"/>
      <c r="N903" s="51"/>
    </row>
    <row r="904" spans="2:14" x14ac:dyDescent="0.35">
      <c r="B904" s="25">
        <f>IF(AND(ISBLANK(TrackingWorksheet!B909),ISBLANK(TrackingWorksheet!C909),ISBLANK(TrackingWorksheet!F909),ISBLANK(TrackingWorksheet!#REF!),
ISBLANK(TrackingWorksheet!#REF!),ISBLANK(TrackingWorksheet!#REF!),ISBLANK(TrackingWorksheet!G909),
ISBLANK(TrackingWorksheet!H909)),1,0)</f>
        <v>0</v>
      </c>
      <c r="C904" s="11">
        <f>IF(B904=1,"",TrackingWorksheet!D909)</f>
        <v>0</v>
      </c>
      <c r="D904" s="19">
        <f>IF(B904=1,"",IF(AND(TrackingWorksheet!B909&lt;&gt;"",TrackingWorksheet!B909&lt;=WeeklySummary!$C$7,OR(TrackingWorksheet!C909="",TrackingWorksheet!C909&gt;=WeeklySummary!$C$6)),1,0))</f>
        <v>0</v>
      </c>
      <c r="E904" s="19">
        <f>IF(B904=1,"",IF(AND(TrackingWorksheet!F909&lt;&gt;"",TrackingWorksheet!F909&lt;=WeeklySummary!$C$7,WeeklySummary!$C$6-TrackingWorksheet!F909&lt;60),1,0)*D904)</f>
        <v>0</v>
      </c>
      <c r="F904" s="19">
        <f>IF(B904=1,"",IF(AND(TrackingWorksheet!F909&lt;&gt;"",TrackingWorksheet!F909&lt;=WeeklySummary!$C$7,TrackingWorksheet!F909&gt;$M$3),1,0)*D904)</f>
        <v>0</v>
      </c>
      <c r="G904" s="19">
        <f t="shared" si="14"/>
        <v>0</v>
      </c>
      <c r="H904" s="18">
        <f>IF(B904=1,"",IF(AND(TrackingWorksheet!G909&lt;&gt;"",TrackingWorksheet!G909&lt;=WeeklySummary!$C$7),1,0)*D904)</f>
        <v>0</v>
      </c>
      <c r="I904" s="18">
        <f>IF(B904=1,"",IF(AND(TrackingWorksheet!H909&lt;&gt;"",TrackingWorksheet!H909&lt;=WeeklySummary!$C$7),1,0)*D904)</f>
        <v>0</v>
      </c>
      <c r="J904" s="51">
        <f>IF(B904=1,"",IF(AND(TrackingWorksheet!F909="",TrackingWorksheet!G909="", TrackingWorksheet!H909=""),1,0)*D904)</f>
        <v>0</v>
      </c>
      <c r="K904" s="51"/>
      <c r="L904" s="51"/>
      <c r="N904" s="51"/>
    </row>
    <row r="905" spans="2:14" x14ac:dyDescent="0.35">
      <c r="B905" s="25">
        <f>IF(AND(ISBLANK(TrackingWorksheet!B910),ISBLANK(TrackingWorksheet!C910),ISBLANK(TrackingWorksheet!F910),ISBLANK(TrackingWorksheet!#REF!),
ISBLANK(TrackingWorksheet!#REF!),ISBLANK(TrackingWorksheet!#REF!),ISBLANK(TrackingWorksheet!G910),
ISBLANK(TrackingWorksheet!H910)),1,0)</f>
        <v>0</v>
      </c>
      <c r="C905" s="11">
        <f>IF(B905=1,"",TrackingWorksheet!D910)</f>
        <v>0</v>
      </c>
      <c r="D905" s="19">
        <f>IF(B905=1,"",IF(AND(TrackingWorksheet!B910&lt;&gt;"",TrackingWorksheet!B910&lt;=WeeklySummary!$C$7,OR(TrackingWorksheet!C910="",TrackingWorksheet!C910&gt;=WeeklySummary!$C$6)),1,0))</f>
        <v>0</v>
      </c>
      <c r="E905" s="19">
        <f>IF(B905=1,"",IF(AND(TrackingWorksheet!F910&lt;&gt;"",TrackingWorksheet!F910&lt;=WeeklySummary!$C$7,WeeklySummary!$C$6-TrackingWorksheet!F910&lt;60),1,0)*D905)</f>
        <v>0</v>
      </c>
      <c r="F905" s="19">
        <f>IF(B905=1,"",IF(AND(TrackingWorksheet!F910&lt;&gt;"",TrackingWorksheet!F910&lt;=WeeklySummary!$C$7,TrackingWorksheet!F910&gt;$M$3),1,0)*D905)</f>
        <v>0</v>
      </c>
      <c r="G905" s="19">
        <f t="shared" si="14"/>
        <v>0</v>
      </c>
      <c r="H905" s="18">
        <f>IF(B905=1,"",IF(AND(TrackingWorksheet!G910&lt;&gt;"",TrackingWorksheet!G910&lt;=WeeklySummary!$C$7),1,0)*D905)</f>
        <v>0</v>
      </c>
      <c r="I905" s="18">
        <f>IF(B905=1,"",IF(AND(TrackingWorksheet!H910&lt;&gt;"",TrackingWorksheet!H910&lt;=WeeklySummary!$C$7),1,0)*D905)</f>
        <v>0</v>
      </c>
      <c r="J905" s="51">
        <f>IF(B905=1,"",IF(AND(TrackingWorksheet!F910="",TrackingWorksheet!G910="", TrackingWorksheet!H910=""),1,0)*D905)</f>
        <v>0</v>
      </c>
      <c r="K905" s="51"/>
      <c r="L905" s="51"/>
      <c r="N905" s="51"/>
    </row>
    <row r="906" spans="2:14" x14ac:dyDescent="0.35">
      <c r="B906" s="25">
        <f>IF(AND(ISBLANK(TrackingWorksheet!B911),ISBLANK(TrackingWorksheet!C911),ISBLANK(TrackingWorksheet!F911),ISBLANK(TrackingWorksheet!#REF!),
ISBLANK(TrackingWorksheet!#REF!),ISBLANK(TrackingWorksheet!#REF!),ISBLANK(TrackingWorksheet!G911),
ISBLANK(TrackingWorksheet!H911)),1,0)</f>
        <v>0</v>
      </c>
      <c r="C906" s="11">
        <f>IF(B906=1,"",TrackingWorksheet!D911)</f>
        <v>0</v>
      </c>
      <c r="D906" s="19">
        <f>IF(B906=1,"",IF(AND(TrackingWorksheet!B911&lt;&gt;"",TrackingWorksheet!B911&lt;=WeeklySummary!$C$7,OR(TrackingWorksheet!C911="",TrackingWorksheet!C911&gt;=WeeklySummary!$C$6)),1,0))</f>
        <v>0</v>
      </c>
      <c r="E906" s="19">
        <f>IF(B906=1,"",IF(AND(TrackingWorksheet!F911&lt;&gt;"",TrackingWorksheet!F911&lt;=WeeklySummary!$C$7,WeeklySummary!$C$6-TrackingWorksheet!F911&lt;60),1,0)*D906)</f>
        <v>0</v>
      </c>
      <c r="F906" s="19">
        <f>IF(B906=1,"",IF(AND(TrackingWorksheet!F911&lt;&gt;"",TrackingWorksheet!F911&lt;=WeeklySummary!$C$7,TrackingWorksheet!F911&gt;$M$3),1,0)*D906)</f>
        <v>0</v>
      </c>
      <c r="G906" s="19">
        <f t="shared" si="14"/>
        <v>0</v>
      </c>
      <c r="H906" s="18">
        <f>IF(B906=1,"",IF(AND(TrackingWorksheet!G911&lt;&gt;"",TrackingWorksheet!G911&lt;=WeeklySummary!$C$7),1,0)*D906)</f>
        <v>0</v>
      </c>
      <c r="I906" s="18">
        <f>IF(B906=1,"",IF(AND(TrackingWorksheet!H911&lt;&gt;"",TrackingWorksheet!H911&lt;=WeeklySummary!$C$7),1,0)*D906)</f>
        <v>0</v>
      </c>
      <c r="J906" s="51">
        <f>IF(B906=1,"",IF(AND(TrackingWorksheet!F911="",TrackingWorksheet!G911="", TrackingWorksheet!H911=""),1,0)*D906)</f>
        <v>0</v>
      </c>
      <c r="K906" s="51"/>
      <c r="L906" s="51"/>
      <c r="N906" s="51"/>
    </row>
    <row r="907" spans="2:14" x14ac:dyDescent="0.35">
      <c r="B907" s="25">
        <f>IF(AND(ISBLANK(TrackingWorksheet!B912),ISBLANK(TrackingWorksheet!C912),ISBLANK(TrackingWorksheet!F912),ISBLANK(TrackingWorksheet!#REF!),
ISBLANK(TrackingWorksheet!#REF!),ISBLANK(TrackingWorksheet!#REF!),ISBLANK(TrackingWorksheet!G912),
ISBLANK(TrackingWorksheet!H912)),1,0)</f>
        <v>0</v>
      </c>
      <c r="C907" s="11">
        <f>IF(B907=1,"",TrackingWorksheet!D912)</f>
        <v>0</v>
      </c>
      <c r="D907" s="19">
        <f>IF(B907=1,"",IF(AND(TrackingWorksheet!B912&lt;&gt;"",TrackingWorksheet!B912&lt;=WeeklySummary!$C$7,OR(TrackingWorksheet!C912="",TrackingWorksheet!C912&gt;=WeeklySummary!$C$6)),1,0))</f>
        <v>0</v>
      </c>
      <c r="E907" s="19">
        <f>IF(B907=1,"",IF(AND(TrackingWorksheet!F912&lt;&gt;"",TrackingWorksheet!F912&lt;=WeeklySummary!$C$7,WeeklySummary!$C$6-TrackingWorksheet!F912&lt;60),1,0)*D907)</f>
        <v>0</v>
      </c>
      <c r="F907" s="19">
        <f>IF(B907=1,"",IF(AND(TrackingWorksheet!F912&lt;&gt;"",TrackingWorksheet!F912&lt;=WeeklySummary!$C$7,TrackingWorksheet!F912&gt;$M$3),1,0)*D907)</f>
        <v>0</v>
      </c>
      <c r="G907" s="19">
        <f t="shared" si="14"/>
        <v>0</v>
      </c>
      <c r="H907" s="18">
        <f>IF(B907=1,"",IF(AND(TrackingWorksheet!G912&lt;&gt;"",TrackingWorksheet!G912&lt;=WeeklySummary!$C$7),1,0)*D907)</f>
        <v>0</v>
      </c>
      <c r="I907" s="18">
        <f>IF(B907=1,"",IF(AND(TrackingWorksheet!H912&lt;&gt;"",TrackingWorksheet!H912&lt;=WeeklySummary!$C$7),1,0)*D907)</f>
        <v>0</v>
      </c>
      <c r="J907" s="51">
        <f>IF(B907=1,"",IF(AND(TrackingWorksheet!F912="",TrackingWorksheet!G912="", TrackingWorksheet!H912=""),1,0)*D907)</f>
        <v>0</v>
      </c>
      <c r="K907" s="51"/>
      <c r="L907" s="51"/>
      <c r="N907" s="51"/>
    </row>
    <row r="908" spans="2:14" x14ac:dyDescent="0.35">
      <c r="B908" s="25">
        <f>IF(AND(ISBLANK(TrackingWorksheet!B913),ISBLANK(TrackingWorksheet!C913),ISBLANK(TrackingWorksheet!F913),ISBLANK(TrackingWorksheet!#REF!),
ISBLANK(TrackingWorksheet!#REF!),ISBLANK(TrackingWorksheet!#REF!),ISBLANK(TrackingWorksheet!G913),
ISBLANK(TrackingWorksheet!H913)),1,0)</f>
        <v>0</v>
      </c>
      <c r="C908" s="11">
        <f>IF(B908=1,"",TrackingWorksheet!D913)</f>
        <v>0</v>
      </c>
      <c r="D908" s="19">
        <f>IF(B908=1,"",IF(AND(TrackingWorksheet!B913&lt;&gt;"",TrackingWorksheet!B913&lt;=WeeklySummary!$C$7,OR(TrackingWorksheet!C913="",TrackingWorksheet!C913&gt;=WeeklySummary!$C$6)),1,0))</f>
        <v>0</v>
      </c>
      <c r="E908" s="19">
        <f>IF(B908=1,"",IF(AND(TrackingWorksheet!F913&lt;&gt;"",TrackingWorksheet!F913&lt;=WeeklySummary!$C$7,WeeklySummary!$C$6-TrackingWorksheet!F913&lt;60),1,0)*D908)</f>
        <v>0</v>
      </c>
      <c r="F908" s="19">
        <f>IF(B908=1,"",IF(AND(TrackingWorksheet!F913&lt;&gt;"",TrackingWorksheet!F913&lt;=WeeklySummary!$C$7,TrackingWorksheet!F913&gt;$M$3),1,0)*D908)</f>
        <v>0</v>
      </c>
      <c r="G908" s="19">
        <f t="shared" si="14"/>
        <v>0</v>
      </c>
      <c r="H908" s="18">
        <f>IF(B908=1,"",IF(AND(TrackingWorksheet!G913&lt;&gt;"",TrackingWorksheet!G913&lt;=WeeklySummary!$C$7),1,0)*D908)</f>
        <v>0</v>
      </c>
      <c r="I908" s="18">
        <f>IF(B908=1,"",IF(AND(TrackingWorksheet!H913&lt;&gt;"",TrackingWorksheet!H913&lt;=WeeklySummary!$C$7),1,0)*D908)</f>
        <v>0</v>
      </c>
      <c r="J908" s="51">
        <f>IF(B908=1,"",IF(AND(TrackingWorksheet!F913="",TrackingWorksheet!G913="", TrackingWorksheet!H913=""),1,0)*D908)</f>
        <v>0</v>
      </c>
      <c r="K908" s="51"/>
      <c r="L908" s="51"/>
      <c r="N908" s="51"/>
    </row>
    <row r="909" spans="2:14" x14ac:dyDescent="0.35">
      <c r="B909" s="25">
        <f>IF(AND(ISBLANK(TrackingWorksheet!B914),ISBLANK(TrackingWorksheet!C914),ISBLANK(TrackingWorksheet!F914),ISBLANK(TrackingWorksheet!#REF!),
ISBLANK(TrackingWorksheet!#REF!),ISBLANK(TrackingWorksheet!#REF!),ISBLANK(TrackingWorksheet!G914),
ISBLANK(TrackingWorksheet!H914)),1,0)</f>
        <v>0</v>
      </c>
      <c r="C909" s="11">
        <f>IF(B909=1,"",TrackingWorksheet!D914)</f>
        <v>0</v>
      </c>
      <c r="D909" s="19">
        <f>IF(B909=1,"",IF(AND(TrackingWorksheet!B914&lt;&gt;"",TrackingWorksheet!B914&lt;=WeeklySummary!$C$7,OR(TrackingWorksheet!C914="",TrackingWorksheet!C914&gt;=WeeklySummary!$C$6)),1,0))</f>
        <v>0</v>
      </c>
      <c r="E909" s="19">
        <f>IF(B909=1,"",IF(AND(TrackingWorksheet!F914&lt;&gt;"",TrackingWorksheet!F914&lt;=WeeklySummary!$C$7,WeeklySummary!$C$6-TrackingWorksheet!F914&lt;60),1,0)*D909)</f>
        <v>0</v>
      </c>
      <c r="F909" s="19">
        <f>IF(B909=1,"",IF(AND(TrackingWorksheet!F914&lt;&gt;"",TrackingWorksheet!F914&lt;=WeeklySummary!$C$7,TrackingWorksheet!F914&gt;$M$3),1,0)*D909)</f>
        <v>0</v>
      </c>
      <c r="G909" s="19">
        <f t="shared" si="14"/>
        <v>0</v>
      </c>
      <c r="H909" s="18">
        <f>IF(B909=1,"",IF(AND(TrackingWorksheet!G914&lt;&gt;"",TrackingWorksheet!G914&lt;=WeeklySummary!$C$7),1,0)*D909)</f>
        <v>0</v>
      </c>
      <c r="I909" s="18">
        <f>IF(B909=1,"",IF(AND(TrackingWorksheet!H914&lt;&gt;"",TrackingWorksheet!H914&lt;=WeeklySummary!$C$7),1,0)*D909)</f>
        <v>0</v>
      </c>
      <c r="J909" s="51">
        <f>IF(B909=1,"",IF(AND(TrackingWorksheet!F914="",TrackingWorksheet!G914="", TrackingWorksheet!H914=""),1,0)*D909)</f>
        <v>0</v>
      </c>
      <c r="K909" s="51"/>
      <c r="L909" s="51"/>
      <c r="N909" s="51"/>
    </row>
    <row r="910" spans="2:14" x14ac:dyDescent="0.35">
      <c r="B910" s="25">
        <f>IF(AND(ISBLANK(TrackingWorksheet!B915),ISBLANK(TrackingWorksheet!C915),ISBLANK(TrackingWorksheet!F915),ISBLANK(TrackingWorksheet!#REF!),
ISBLANK(TrackingWorksheet!#REF!),ISBLANK(TrackingWorksheet!#REF!),ISBLANK(TrackingWorksheet!G915),
ISBLANK(TrackingWorksheet!H915)),1,0)</f>
        <v>0</v>
      </c>
      <c r="C910" s="11">
        <f>IF(B910=1,"",TrackingWorksheet!D915)</f>
        <v>0</v>
      </c>
      <c r="D910" s="19">
        <f>IF(B910=1,"",IF(AND(TrackingWorksheet!B915&lt;&gt;"",TrackingWorksheet!B915&lt;=WeeklySummary!$C$7,OR(TrackingWorksheet!C915="",TrackingWorksheet!C915&gt;=WeeklySummary!$C$6)),1,0))</f>
        <v>0</v>
      </c>
      <c r="E910" s="19">
        <f>IF(B910=1,"",IF(AND(TrackingWorksheet!F915&lt;&gt;"",TrackingWorksheet!F915&lt;=WeeklySummary!$C$7,WeeklySummary!$C$6-TrackingWorksheet!F915&lt;60),1,0)*D910)</f>
        <v>0</v>
      </c>
      <c r="F910" s="19">
        <f>IF(B910=1,"",IF(AND(TrackingWorksheet!F915&lt;&gt;"",TrackingWorksheet!F915&lt;=WeeklySummary!$C$7,TrackingWorksheet!F915&gt;$M$3),1,0)*D910)</f>
        <v>0</v>
      </c>
      <c r="G910" s="19">
        <f t="shared" si="14"/>
        <v>0</v>
      </c>
      <c r="H910" s="18">
        <f>IF(B910=1,"",IF(AND(TrackingWorksheet!G915&lt;&gt;"",TrackingWorksheet!G915&lt;=WeeklySummary!$C$7),1,0)*D910)</f>
        <v>0</v>
      </c>
      <c r="I910" s="18">
        <f>IF(B910=1,"",IF(AND(TrackingWorksheet!H915&lt;&gt;"",TrackingWorksheet!H915&lt;=WeeklySummary!$C$7),1,0)*D910)</f>
        <v>0</v>
      </c>
      <c r="J910" s="51">
        <f>IF(B910=1,"",IF(AND(TrackingWorksheet!F915="",TrackingWorksheet!G915="", TrackingWorksheet!H915=""),1,0)*D910)</f>
        <v>0</v>
      </c>
      <c r="K910" s="51"/>
      <c r="L910" s="51"/>
      <c r="N910" s="51"/>
    </row>
    <row r="911" spans="2:14" x14ac:dyDescent="0.35">
      <c r="B911" s="25">
        <f>IF(AND(ISBLANK(TrackingWorksheet!B916),ISBLANK(TrackingWorksheet!C916),ISBLANK(TrackingWorksheet!F916),ISBLANK(TrackingWorksheet!#REF!),
ISBLANK(TrackingWorksheet!#REF!),ISBLANK(TrackingWorksheet!#REF!),ISBLANK(TrackingWorksheet!G916),
ISBLANK(TrackingWorksheet!H916)),1,0)</f>
        <v>0</v>
      </c>
      <c r="C911" s="11">
        <f>IF(B911=1,"",TrackingWorksheet!D916)</f>
        <v>0</v>
      </c>
      <c r="D911" s="19">
        <f>IF(B911=1,"",IF(AND(TrackingWorksheet!B916&lt;&gt;"",TrackingWorksheet!B916&lt;=WeeklySummary!$C$7,OR(TrackingWorksheet!C916="",TrackingWorksheet!C916&gt;=WeeklySummary!$C$6)),1,0))</f>
        <v>0</v>
      </c>
      <c r="E911" s="19">
        <f>IF(B911=1,"",IF(AND(TrackingWorksheet!F916&lt;&gt;"",TrackingWorksheet!F916&lt;=WeeklySummary!$C$7,WeeklySummary!$C$6-TrackingWorksheet!F916&lt;60),1,0)*D911)</f>
        <v>0</v>
      </c>
      <c r="F911" s="19">
        <f>IF(B911=1,"",IF(AND(TrackingWorksheet!F916&lt;&gt;"",TrackingWorksheet!F916&lt;=WeeklySummary!$C$7,TrackingWorksheet!F916&gt;$M$3),1,0)*D911)</f>
        <v>0</v>
      </c>
      <c r="G911" s="19">
        <f t="shared" si="14"/>
        <v>0</v>
      </c>
      <c r="H911" s="18">
        <f>IF(B911=1,"",IF(AND(TrackingWorksheet!G916&lt;&gt;"",TrackingWorksheet!G916&lt;=WeeklySummary!$C$7),1,0)*D911)</f>
        <v>0</v>
      </c>
      <c r="I911" s="18">
        <f>IF(B911=1,"",IF(AND(TrackingWorksheet!H916&lt;&gt;"",TrackingWorksheet!H916&lt;=WeeklySummary!$C$7),1,0)*D911)</f>
        <v>0</v>
      </c>
      <c r="J911" s="51">
        <f>IF(B911=1,"",IF(AND(TrackingWorksheet!F916="",TrackingWorksheet!G916="", TrackingWorksheet!H916=""),1,0)*D911)</f>
        <v>0</v>
      </c>
      <c r="K911" s="51"/>
      <c r="L911" s="51"/>
      <c r="N911" s="51"/>
    </row>
    <row r="912" spans="2:14" x14ac:dyDescent="0.35">
      <c r="B912" s="25">
        <f>IF(AND(ISBLANK(TrackingWorksheet!B917),ISBLANK(TrackingWorksheet!C917),ISBLANK(TrackingWorksheet!F917),ISBLANK(TrackingWorksheet!#REF!),
ISBLANK(TrackingWorksheet!#REF!),ISBLANK(TrackingWorksheet!#REF!),ISBLANK(TrackingWorksheet!G917),
ISBLANK(TrackingWorksheet!H917)),1,0)</f>
        <v>0</v>
      </c>
      <c r="C912" s="11">
        <f>IF(B912=1,"",TrackingWorksheet!D917)</f>
        <v>0</v>
      </c>
      <c r="D912" s="19">
        <f>IF(B912=1,"",IF(AND(TrackingWorksheet!B917&lt;&gt;"",TrackingWorksheet!B917&lt;=WeeklySummary!$C$7,OR(TrackingWorksheet!C917="",TrackingWorksheet!C917&gt;=WeeklySummary!$C$6)),1,0))</f>
        <v>0</v>
      </c>
      <c r="E912" s="19">
        <f>IF(B912=1,"",IF(AND(TrackingWorksheet!F917&lt;&gt;"",TrackingWorksheet!F917&lt;=WeeklySummary!$C$7,WeeklySummary!$C$6-TrackingWorksheet!F917&lt;60),1,0)*D912)</f>
        <v>0</v>
      </c>
      <c r="F912" s="19">
        <f>IF(B912=1,"",IF(AND(TrackingWorksheet!F917&lt;&gt;"",TrackingWorksheet!F917&lt;=WeeklySummary!$C$7,TrackingWorksheet!F917&gt;$M$3),1,0)*D912)</f>
        <v>0</v>
      </c>
      <c r="G912" s="19">
        <f t="shared" si="14"/>
        <v>0</v>
      </c>
      <c r="H912" s="18">
        <f>IF(B912=1,"",IF(AND(TrackingWorksheet!G917&lt;&gt;"",TrackingWorksheet!G917&lt;=WeeklySummary!$C$7),1,0)*D912)</f>
        <v>0</v>
      </c>
      <c r="I912" s="18">
        <f>IF(B912=1,"",IF(AND(TrackingWorksheet!H917&lt;&gt;"",TrackingWorksheet!H917&lt;=WeeklySummary!$C$7),1,0)*D912)</f>
        <v>0</v>
      </c>
      <c r="J912" s="51">
        <f>IF(B912=1,"",IF(AND(TrackingWorksheet!F917="",TrackingWorksheet!G917="", TrackingWorksheet!H917=""),1,0)*D912)</f>
        <v>0</v>
      </c>
      <c r="K912" s="51"/>
      <c r="L912" s="51"/>
      <c r="N912" s="51"/>
    </row>
    <row r="913" spans="2:14" x14ac:dyDescent="0.35">
      <c r="B913" s="25">
        <f>IF(AND(ISBLANK(TrackingWorksheet!B918),ISBLANK(TrackingWorksheet!C918),ISBLANK(TrackingWorksheet!F918),ISBLANK(TrackingWorksheet!#REF!),
ISBLANK(TrackingWorksheet!#REF!),ISBLANK(TrackingWorksheet!#REF!),ISBLANK(TrackingWorksheet!G918),
ISBLANK(TrackingWorksheet!H918)),1,0)</f>
        <v>0</v>
      </c>
      <c r="C913" s="11">
        <f>IF(B913=1,"",TrackingWorksheet!D918)</f>
        <v>0</v>
      </c>
      <c r="D913" s="19">
        <f>IF(B913=1,"",IF(AND(TrackingWorksheet!B918&lt;&gt;"",TrackingWorksheet!B918&lt;=WeeklySummary!$C$7,OR(TrackingWorksheet!C918="",TrackingWorksheet!C918&gt;=WeeklySummary!$C$6)),1,0))</f>
        <v>0</v>
      </c>
      <c r="E913" s="19">
        <f>IF(B913=1,"",IF(AND(TrackingWorksheet!F918&lt;&gt;"",TrackingWorksheet!F918&lt;=WeeklySummary!$C$7,WeeklySummary!$C$6-TrackingWorksheet!F918&lt;60),1,0)*D913)</f>
        <v>0</v>
      </c>
      <c r="F913" s="19">
        <f>IF(B913=1,"",IF(AND(TrackingWorksheet!F918&lt;&gt;"",TrackingWorksheet!F918&lt;=WeeklySummary!$C$7,TrackingWorksheet!F918&gt;$M$3),1,0)*D913)</f>
        <v>0</v>
      </c>
      <c r="G913" s="19">
        <f t="shared" si="14"/>
        <v>0</v>
      </c>
      <c r="H913" s="18">
        <f>IF(B913=1,"",IF(AND(TrackingWorksheet!G918&lt;&gt;"",TrackingWorksheet!G918&lt;=WeeklySummary!$C$7),1,0)*D913)</f>
        <v>0</v>
      </c>
      <c r="I913" s="18">
        <f>IF(B913=1,"",IF(AND(TrackingWorksheet!H918&lt;&gt;"",TrackingWorksheet!H918&lt;=WeeklySummary!$C$7),1,0)*D913)</f>
        <v>0</v>
      </c>
      <c r="J913" s="51">
        <f>IF(B913=1,"",IF(AND(TrackingWorksheet!F918="",TrackingWorksheet!G918="", TrackingWorksheet!H918=""),1,0)*D913)</f>
        <v>0</v>
      </c>
      <c r="K913" s="51"/>
      <c r="L913" s="51"/>
      <c r="N913" s="51"/>
    </row>
    <row r="914" spans="2:14" x14ac:dyDescent="0.35">
      <c r="B914" s="25">
        <f>IF(AND(ISBLANK(TrackingWorksheet!B919),ISBLANK(TrackingWorksheet!C919),ISBLANK(TrackingWorksheet!F919),ISBLANK(TrackingWorksheet!#REF!),
ISBLANK(TrackingWorksheet!#REF!),ISBLANK(TrackingWorksheet!#REF!),ISBLANK(TrackingWorksheet!G919),
ISBLANK(TrackingWorksheet!H919)),1,0)</f>
        <v>0</v>
      </c>
      <c r="C914" s="11">
        <f>IF(B914=1,"",TrackingWorksheet!D919)</f>
        <v>0</v>
      </c>
      <c r="D914" s="19">
        <f>IF(B914=1,"",IF(AND(TrackingWorksheet!B919&lt;&gt;"",TrackingWorksheet!B919&lt;=WeeklySummary!$C$7,OR(TrackingWorksheet!C919="",TrackingWorksheet!C919&gt;=WeeklySummary!$C$6)),1,0))</f>
        <v>0</v>
      </c>
      <c r="E914" s="19">
        <f>IF(B914=1,"",IF(AND(TrackingWorksheet!F919&lt;&gt;"",TrackingWorksheet!F919&lt;=WeeklySummary!$C$7,WeeklySummary!$C$6-TrackingWorksheet!F919&lt;60),1,0)*D914)</f>
        <v>0</v>
      </c>
      <c r="F914" s="19">
        <f>IF(B914=1,"",IF(AND(TrackingWorksheet!F919&lt;&gt;"",TrackingWorksheet!F919&lt;=WeeklySummary!$C$7,TrackingWorksheet!F919&gt;$M$3),1,0)*D914)</f>
        <v>0</v>
      </c>
      <c r="G914" s="19">
        <f t="shared" si="14"/>
        <v>0</v>
      </c>
      <c r="H914" s="18">
        <f>IF(B914=1,"",IF(AND(TrackingWorksheet!G919&lt;&gt;"",TrackingWorksheet!G919&lt;=WeeklySummary!$C$7),1,0)*D914)</f>
        <v>0</v>
      </c>
      <c r="I914" s="18">
        <f>IF(B914=1,"",IF(AND(TrackingWorksheet!H919&lt;&gt;"",TrackingWorksheet!H919&lt;=WeeklySummary!$C$7),1,0)*D914)</f>
        <v>0</v>
      </c>
      <c r="J914" s="51">
        <f>IF(B914=1,"",IF(AND(TrackingWorksheet!F919="",TrackingWorksheet!G919="", TrackingWorksheet!H919=""),1,0)*D914)</f>
        <v>0</v>
      </c>
      <c r="K914" s="51"/>
      <c r="L914" s="51"/>
      <c r="N914" s="51"/>
    </row>
    <row r="915" spans="2:14" x14ac:dyDescent="0.35">
      <c r="B915" s="25">
        <f>IF(AND(ISBLANK(TrackingWorksheet!B920),ISBLANK(TrackingWorksheet!C920),ISBLANK(TrackingWorksheet!F920),ISBLANK(TrackingWorksheet!#REF!),
ISBLANK(TrackingWorksheet!#REF!),ISBLANK(TrackingWorksheet!#REF!),ISBLANK(TrackingWorksheet!G920),
ISBLANK(TrackingWorksheet!H920)),1,0)</f>
        <v>0</v>
      </c>
      <c r="C915" s="11">
        <f>IF(B915=1,"",TrackingWorksheet!D920)</f>
        <v>0</v>
      </c>
      <c r="D915" s="19">
        <f>IF(B915=1,"",IF(AND(TrackingWorksheet!B920&lt;&gt;"",TrackingWorksheet!B920&lt;=WeeklySummary!$C$7,OR(TrackingWorksheet!C920="",TrackingWorksheet!C920&gt;=WeeklySummary!$C$6)),1,0))</f>
        <v>0</v>
      </c>
      <c r="E915" s="19">
        <f>IF(B915=1,"",IF(AND(TrackingWorksheet!F920&lt;&gt;"",TrackingWorksheet!F920&lt;=WeeklySummary!$C$7,WeeklySummary!$C$6-TrackingWorksheet!F920&lt;60),1,0)*D915)</f>
        <v>0</v>
      </c>
      <c r="F915" s="19">
        <f>IF(B915=1,"",IF(AND(TrackingWorksheet!F920&lt;&gt;"",TrackingWorksheet!F920&lt;=WeeklySummary!$C$7,TrackingWorksheet!F920&gt;$M$3),1,0)*D915)</f>
        <v>0</v>
      </c>
      <c r="G915" s="19">
        <f t="shared" si="14"/>
        <v>0</v>
      </c>
      <c r="H915" s="18">
        <f>IF(B915=1,"",IF(AND(TrackingWorksheet!G920&lt;&gt;"",TrackingWorksheet!G920&lt;=WeeklySummary!$C$7),1,0)*D915)</f>
        <v>0</v>
      </c>
      <c r="I915" s="18">
        <f>IF(B915=1,"",IF(AND(TrackingWorksheet!H920&lt;&gt;"",TrackingWorksheet!H920&lt;=WeeklySummary!$C$7),1,0)*D915)</f>
        <v>0</v>
      </c>
      <c r="J915" s="51">
        <f>IF(B915=1,"",IF(AND(TrackingWorksheet!F920="",TrackingWorksheet!G920="", TrackingWorksheet!H920=""),1,0)*D915)</f>
        <v>0</v>
      </c>
      <c r="K915" s="51"/>
      <c r="L915" s="51"/>
      <c r="N915" s="51"/>
    </row>
    <row r="916" spans="2:14" x14ac:dyDescent="0.35">
      <c r="B916" s="25">
        <f>IF(AND(ISBLANK(TrackingWorksheet!B921),ISBLANK(TrackingWorksheet!C921),ISBLANK(TrackingWorksheet!F921),ISBLANK(TrackingWorksheet!#REF!),
ISBLANK(TrackingWorksheet!#REF!),ISBLANK(TrackingWorksheet!#REF!),ISBLANK(TrackingWorksheet!G921),
ISBLANK(TrackingWorksheet!H921)),1,0)</f>
        <v>0</v>
      </c>
      <c r="C916" s="11">
        <f>IF(B916=1,"",TrackingWorksheet!D921)</f>
        <v>0</v>
      </c>
      <c r="D916" s="19">
        <f>IF(B916=1,"",IF(AND(TrackingWorksheet!B921&lt;&gt;"",TrackingWorksheet!B921&lt;=WeeklySummary!$C$7,OR(TrackingWorksheet!C921="",TrackingWorksheet!C921&gt;=WeeklySummary!$C$6)),1,0))</f>
        <v>0</v>
      </c>
      <c r="E916" s="19">
        <f>IF(B916=1,"",IF(AND(TrackingWorksheet!F921&lt;&gt;"",TrackingWorksheet!F921&lt;=WeeklySummary!$C$7,WeeklySummary!$C$6-TrackingWorksheet!F921&lt;60),1,0)*D916)</f>
        <v>0</v>
      </c>
      <c r="F916" s="19">
        <f>IF(B916=1,"",IF(AND(TrackingWorksheet!F921&lt;&gt;"",TrackingWorksheet!F921&lt;=WeeklySummary!$C$7,TrackingWorksheet!F921&gt;$M$3),1,0)*D916)</f>
        <v>0</v>
      </c>
      <c r="G916" s="19">
        <f t="shared" si="14"/>
        <v>0</v>
      </c>
      <c r="H916" s="18">
        <f>IF(B916=1,"",IF(AND(TrackingWorksheet!G921&lt;&gt;"",TrackingWorksheet!G921&lt;=WeeklySummary!$C$7),1,0)*D916)</f>
        <v>0</v>
      </c>
      <c r="I916" s="18">
        <f>IF(B916=1,"",IF(AND(TrackingWorksheet!H921&lt;&gt;"",TrackingWorksheet!H921&lt;=WeeklySummary!$C$7),1,0)*D916)</f>
        <v>0</v>
      </c>
      <c r="J916" s="51">
        <f>IF(B916=1,"",IF(AND(TrackingWorksheet!F921="",TrackingWorksheet!G921="", TrackingWorksheet!H921=""),1,0)*D916)</f>
        <v>0</v>
      </c>
      <c r="K916" s="51"/>
      <c r="L916" s="51"/>
      <c r="N916" s="51"/>
    </row>
    <row r="917" spans="2:14" x14ac:dyDescent="0.35">
      <c r="B917" s="25">
        <f>IF(AND(ISBLANK(TrackingWorksheet!B922),ISBLANK(TrackingWorksheet!C922),ISBLANK(TrackingWorksheet!F922),ISBLANK(TrackingWorksheet!#REF!),
ISBLANK(TrackingWorksheet!#REF!),ISBLANK(TrackingWorksheet!#REF!),ISBLANK(TrackingWorksheet!G922),
ISBLANK(TrackingWorksheet!H922)),1,0)</f>
        <v>0</v>
      </c>
      <c r="C917" s="11">
        <f>IF(B917=1,"",TrackingWorksheet!D922)</f>
        <v>0</v>
      </c>
      <c r="D917" s="19">
        <f>IF(B917=1,"",IF(AND(TrackingWorksheet!B922&lt;&gt;"",TrackingWorksheet!B922&lt;=WeeklySummary!$C$7,OR(TrackingWorksheet!C922="",TrackingWorksheet!C922&gt;=WeeklySummary!$C$6)),1,0))</f>
        <v>0</v>
      </c>
      <c r="E917" s="19">
        <f>IF(B917=1,"",IF(AND(TrackingWorksheet!F922&lt;&gt;"",TrackingWorksheet!F922&lt;=WeeklySummary!$C$7,WeeklySummary!$C$6-TrackingWorksheet!F922&lt;60),1,0)*D917)</f>
        <v>0</v>
      </c>
      <c r="F917" s="19">
        <f>IF(B917=1,"",IF(AND(TrackingWorksheet!F922&lt;&gt;"",TrackingWorksheet!F922&lt;=WeeklySummary!$C$7,TrackingWorksheet!F922&gt;$M$3),1,0)*D917)</f>
        <v>0</v>
      </c>
      <c r="G917" s="19">
        <f t="shared" si="14"/>
        <v>0</v>
      </c>
      <c r="H917" s="18">
        <f>IF(B917=1,"",IF(AND(TrackingWorksheet!G922&lt;&gt;"",TrackingWorksheet!G922&lt;=WeeklySummary!$C$7),1,0)*D917)</f>
        <v>0</v>
      </c>
      <c r="I917" s="18">
        <f>IF(B917=1,"",IF(AND(TrackingWorksheet!H922&lt;&gt;"",TrackingWorksheet!H922&lt;=WeeklySummary!$C$7),1,0)*D917)</f>
        <v>0</v>
      </c>
      <c r="J917" s="51">
        <f>IF(B917=1,"",IF(AND(TrackingWorksheet!F922="",TrackingWorksheet!G922="", TrackingWorksheet!H922=""),1,0)*D917)</f>
        <v>0</v>
      </c>
      <c r="K917" s="51"/>
      <c r="L917" s="51"/>
      <c r="N917" s="51"/>
    </row>
    <row r="918" spans="2:14" x14ac:dyDescent="0.35">
      <c r="B918" s="25">
        <f>IF(AND(ISBLANK(TrackingWorksheet!B923),ISBLANK(TrackingWorksheet!C923),ISBLANK(TrackingWorksheet!F923),ISBLANK(TrackingWorksheet!#REF!),
ISBLANK(TrackingWorksheet!#REF!),ISBLANK(TrackingWorksheet!#REF!),ISBLANK(TrackingWorksheet!G923),
ISBLANK(TrackingWorksheet!H923)),1,0)</f>
        <v>0</v>
      </c>
      <c r="C918" s="11">
        <f>IF(B918=1,"",TrackingWorksheet!D923)</f>
        <v>0</v>
      </c>
      <c r="D918" s="19">
        <f>IF(B918=1,"",IF(AND(TrackingWorksheet!B923&lt;&gt;"",TrackingWorksheet!B923&lt;=WeeklySummary!$C$7,OR(TrackingWorksheet!C923="",TrackingWorksheet!C923&gt;=WeeklySummary!$C$6)),1,0))</f>
        <v>0</v>
      </c>
      <c r="E918" s="19">
        <f>IF(B918=1,"",IF(AND(TrackingWorksheet!F923&lt;&gt;"",TrackingWorksheet!F923&lt;=WeeklySummary!$C$7,WeeklySummary!$C$6-TrackingWorksheet!F923&lt;60),1,0)*D918)</f>
        <v>0</v>
      </c>
      <c r="F918" s="19">
        <f>IF(B918=1,"",IF(AND(TrackingWorksheet!F923&lt;&gt;"",TrackingWorksheet!F923&lt;=WeeklySummary!$C$7,TrackingWorksheet!F923&gt;$M$3),1,0)*D918)</f>
        <v>0</v>
      </c>
      <c r="G918" s="19">
        <f t="shared" si="14"/>
        <v>0</v>
      </c>
      <c r="H918" s="18">
        <f>IF(B918=1,"",IF(AND(TrackingWorksheet!G923&lt;&gt;"",TrackingWorksheet!G923&lt;=WeeklySummary!$C$7),1,0)*D918)</f>
        <v>0</v>
      </c>
      <c r="I918" s="18">
        <f>IF(B918=1,"",IF(AND(TrackingWorksheet!H923&lt;&gt;"",TrackingWorksheet!H923&lt;=WeeklySummary!$C$7),1,0)*D918)</f>
        <v>0</v>
      </c>
      <c r="J918" s="51">
        <f>IF(B918=1,"",IF(AND(TrackingWorksheet!F923="",TrackingWorksheet!G923="", TrackingWorksheet!H923=""),1,0)*D918)</f>
        <v>0</v>
      </c>
      <c r="K918" s="51"/>
      <c r="L918" s="51"/>
      <c r="N918" s="51"/>
    </row>
    <row r="919" spans="2:14" x14ac:dyDescent="0.35">
      <c r="B919" s="25">
        <f>IF(AND(ISBLANK(TrackingWorksheet!B924),ISBLANK(TrackingWorksheet!C924),ISBLANK(TrackingWorksheet!F924),ISBLANK(TrackingWorksheet!#REF!),
ISBLANK(TrackingWorksheet!#REF!),ISBLANK(TrackingWorksheet!#REF!),ISBLANK(TrackingWorksheet!G924),
ISBLANK(TrackingWorksheet!H924)),1,0)</f>
        <v>0</v>
      </c>
      <c r="C919" s="11">
        <f>IF(B919=1,"",TrackingWorksheet!D924)</f>
        <v>0</v>
      </c>
      <c r="D919" s="19">
        <f>IF(B919=1,"",IF(AND(TrackingWorksheet!B924&lt;&gt;"",TrackingWorksheet!B924&lt;=WeeklySummary!$C$7,OR(TrackingWorksheet!C924="",TrackingWorksheet!C924&gt;=WeeklySummary!$C$6)),1,0))</f>
        <v>0</v>
      </c>
      <c r="E919" s="19">
        <f>IF(B919=1,"",IF(AND(TrackingWorksheet!F924&lt;&gt;"",TrackingWorksheet!F924&lt;=WeeklySummary!$C$7,WeeklySummary!$C$6-TrackingWorksheet!F924&lt;60),1,0)*D919)</f>
        <v>0</v>
      </c>
      <c r="F919" s="19">
        <f>IF(B919=1,"",IF(AND(TrackingWorksheet!F924&lt;&gt;"",TrackingWorksheet!F924&lt;=WeeklySummary!$C$7,TrackingWorksheet!F924&gt;$M$3),1,0)*D919)</f>
        <v>0</v>
      </c>
      <c r="G919" s="19">
        <f t="shared" si="14"/>
        <v>0</v>
      </c>
      <c r="H919" s="18">
        <f>IF(B919=1,"",IF(AND(TrackingWorksheet!G924&lt;&gt;"",TrackingWorksheet!G924&lt;=WeeklySummary!$C$7),1,0)*D919)</f>
        <v>0</v>
      </c>
      <c r="I919" s="18">
        <f>IF(B919=1,"",IF(AND(TrackingWorksheet!H924&lt;&gt;"",TrackingWorksheet!H924&lt;=WeeklySummary!$C$7),1,0)*D919)</f>
        <v>0</v>
      </c>
      <c r="J919" s="51">
        <f>IF(B919=1,"",IF(AND(TrackingWorksheet!F924="",TrackingWorksheet!G924="", TrackingWorksheet!H924=""),1,0)*D919)</f>
        <v>0</v>
      </c>
      <c r="K919" s="51"/>
      <c r="L919" s="51"/>
      <c r="N919" s="51"/>
    </row>
    <row r="920" spans="2:14" x14ac:dyDescent="0.35">
      <c r="B920" s="25">
        <f>IF(AND(ISBLANK(TrackingWorksheet!B925),ISBLANK(TrackingWorksheet!C925),ISBLANK(TrackingWorksheet!F925),ISBLANK(TrackingWorksheet!#REF!),
ISBLANK(TrackingWorksheet!#REF!),ISBLANK(TrackingWorksheet!#REF!),ISBLANK(TrackingWorksheet!G925),
ISBLANK(TrackingWorksheet!H925)),1,0)</f>
        <v>0</v>
      </c>
      <c r="C920" s="11">
        <f>IF(B920=1,"",TrackingWorksheet!D925)</f>
        <v>0</v>
      </c>
      <c r="D920" s="19">
        <f>IF(B920=1,"",IF(AND(TrackingWorksheet!B925&lt;&gt;"",TrackingWorksheet!B925&lt;=WeeklySummary!$C$7,OR(TrackingWorksheet!C925="",TrackingWorksheet!C925&gt;=WeeklySummary!$C$6)),1,0))</f>
        <v>0</v>
      </c>
      <c r="E920" s="19">
        <f>IF(B920=1,"",IF(AND(TrackingWorksheet!F925&lt;&gt;"",TrackingWorksheet!F925&lt;=WeeklySummary!$C$7,WeeklySummary!$C$6-TrackingWorksheet!F925&lt;60),1,0)*D920)</f>
        <v>0</v>
      </c>
      <c r="F920" s="19">
        <f>IF(B920=1,"",IF(AND(TrackingWorksheet!F925&lt;&gt;"",TrackingWorksheet!F925&lt;=WeeklySummary!$C$7,TrackingWorksheet!F925&gt;$M$3),1,0)*D920)</f>
        <v>0</v>
      </c>
      <c r="G920" s="19">
        <f t="shared" si="14"/>
        <v>0</v>
      </c>
      <c r="H920" s="18">
        <f>IF(B920=1,"",IF(AND(TrackingWorksheet!G925&lt;&gt;"",TrackingWorksheet!G925&lt;=WeeklySummary!$C$7),1,0)*D920)</f>
        <v>0</v>
      </c>
      <c r="I920" s="18">
        <f>IF(B920=1,"",IF(AND(TrackingWorksheet!H925&lt;&gt;"",TrackingWorksheet!H925&lt;=WeeklySummary!$C$7),1,0)*D920)</f>
        <v>0</v>
      </c>
      <c r="J920" s="51">
        <f>IF(B920=1,"",IF(AND(TrackingWorksheet!F925="",TrackingWorksheet!G925="", TrackingWorksheet!H925=""),1,0)*D920)</f>
        <v>0</v>
      </c>
      <c r="K920" s="51"/>
      <c r="L920" s="51"/>
      <c r="N920" s="51"/>
    </row>
    <row r="921" spans="2:14" x14ac:dyDescent="0.35">
      <c r="B921" s="25">
        <f>IF(AND(ISBLANK(TrackingWorksheet!B926),ISBLANK(TrackingWorksheet!C926),ISBLANK(TrackingWorksheet!F926),ISBLANK(TrackingWorksheet!#REF!),
ISBLANK(TrackingWorksheet!#REF!),ISBLANK(TrackingWorksheet!#REF!),ISBLANK(TrackingWorksheet!G926),
ISBLANK(TrackingWorksheet!H926)),1,0)</f>
        <v>0</v>
      </c>
      <c r="C921" s="11">
        <f>IF(B921=1,"",TrackingWorksheet!D926)</f>
        <v>0</v>
      </c>
      <c r="D921" s="19">
        <f>IF(B921=1,"",IF(AND(TrackingWorksheet!B926&lt;&gt;"",TrackingWorksheet!B926&lt;=WeeklySummary!$C$7,OR(TrackingWorksheet!C926="",TrackingWorksheet!C926&gt;=WeeklySummary!$C$6)),1,0))</f>
        <v>0</v>
      </c>
      <c r="E921" s="19">
        <f>IF(B921=1,"",IF(AND(TrackingWorksheet!F926&lt;&gt;"",TrackingWorksheet!F926&lt;=WeeklySummary!$C$7,WeeklySummary!$C$6-TrackingWorksheet!F926&lt;60),1,0)*D921)</f>
        <v>0</v>
      </c>
      <c r="F921" s="19">
        <f>IF(B921=1,"",IF(AND(TrackingWorksheet!F926&lt;&gt;"",TrackingWorksheet!F926&lt;=WeeklySummary!$C$7,TrackingWorksheet!F926&gt;$M$3),1,0)*D921)</f>
        <v>0</v>
      </c>
      <c r="G921" s="19">
        <f t="shared" si="14"/>
        <v>0</v>
      </c>
      <c r="H921" s="18">
        <f>IF(B921=1,"",IF(AND(TrackingWorksheet!G926&lt;&gt;"",TrackingWorksheet!G926&lt;=WeeklySummary!$C$7),1,0)*D921)</f>
        <v>0</v>
      </c>
      <c r="I921" s="18">
        <f>IF(B921=1,"",IF(AND(TrackingWorksheet!H926&lt;&gt;"",TrackingWorksheet!H926&lt;=WeeklySummary!$C$7),1,0)*D921)</f>
        <v>0</v>
      </c>
      <c r="J921" s="51">
        <f>IF(B921=1,"",IF(AND(TrackingWorksheet!F926="",TrackingWorksheet!G926="", TrackingWorksheet!H926=""),1,0)*D921)</f>
        <v>0</v>
      </c>
      <c r="K921" s="51"/>
      <c r="L921" s="51"/>
      <c r="N921" s="51"/>
    </row>
    <row r="922" spans="2:14" x14ac:dyDescent="0.35">
      <c r="B922" s="25">
        <f>IF(AND(ISBLANK(TrackingWorksheet!B927),ISBLANK(TrackingWorksheet!C927),ISBLANK(TrackingWorksheet!F927),ISBLANK(TrackingWorksheet!#REF!),
ISBLANK(TrackingWorksheet!#REF!),ISBLANK(TrackingWorksheet!#REF!),ISBLANK(TrackingWorksheet!G927),
ISBLANK(TrackingWorksheet!H927)),1,0)</f>
        <v>0</v>
      </c>
      <c r="C922" s="11">
        <f>IF(B922=1,"",TrackingWorksheet!D927)</f>
        <v>0</v>
      </c>
      <c r="D922" s="19">
        <f>IF(B922=1,"",IF(AND(TrackingWorksheet!B927&lt;&gt;"",TrackingWorksheet!B927&lt;=WeeklySummary!$C$7,OR(TrackingWorksheet!C927="",TrackingWorksheet!C927&gt;=WeeklySummary!$C$6)),1,0))</f>
        <v>0</v>
      </c>
      <c r="E922" s="19">
        <f>IF(B922=1,"",IF(AND(TrackingWorksheet!F927&lt;&gt;"",TrackingWorksheet!F927&lt;=WeeklySummary!$C$7,WeeklySummary!$C$6-TrackingWorksheet!F927&lt;60),1,0)*D922)</f>
        <v>0</v>
      </c>
      <c r="F922" s="19">
        <f>IF(B922=1,"",IF(AND(TrackingWorksheet!F927&lt;&gt;"",TrackingWorksheet!F927&lt;=WeeklySummary!$C$7,TrackingWorksheet!F927&gt;$M$3),1,0)*D922)</f>
        <v>0</v>
      </c>
      <c r="G922" s="19">
        <f t="shared" si="14"/>
        <v>0</v>
      </c>
      <c r="H922" s="18">
        <f>IF(B922=1,"",IF(AND(TrackingWorksheet!G927&lt;&gt;"",TrackingWorksheet!G927&lt;=WeeklySummary!$C$7),1,0)*D922)</f>
        <v>0</v>
      </c>
      <c r="I922" s="18">
        <f>IF(B922=1,"",IF(AND(TrackingWorksheet!H927&lt;&gt;"",TrackingWorksheet!H927&lt;=WeeklySummary!$C$7),1,0)*D922)</f>
        <v>0</v>
      </c>
      <c r="J922" s="51">
        <f>IF(B922=1,"",IF(AND(TrackingWorksheet!F927="",TrackingWorksheet!G927="", TrackingWorksheet!H927=""),1,0)*D922)</f>
        <v>0</v>
      </c>
      <c r="K922" s="51"/>
      <c r="L922" s="51"/>
      <c r="N922" s="51"/>
    </row>
    <row r="923" spans="2:14" x14ac:dyDescent="0.35">
      <c r="B923" s="25">
        <f>IF(AND(ISBLANK(TrackingWorksheet!B928),ISBLANK(TrackingWorksheet!C928),ISBLANK(TrackingWorksheet!F928),ISBLANK(TrackingWorksheet!#REF!),
ISBLANK(TrackingWorksheet!#REF!),ISBLANK(TrackingWorksheet!#REF!),ISBLANK(TrackingWorksheet!G928),
ISBLANK(TrackingWorksheet!H928)),1,0)</f>
        <v>0</v>
      </c>
      <c r="C923" s="11">
        <f>IF(B923=1,"",TrackingWorksheet!D928)</f>
        <v>0</v>
      </c>
      <c r="D923" s="19">
        <f>IF(B923=1,"",IF(AND(TrackingWorksheet!B928&lt;&gt;"",TrackingWorksheet!B928&lt;=WeeklySummary!$C$7,OR(TrackingWorksheet!C928="",TrackingWorksheet!C928&gt;=WeeklySummary!$C$6)),1,0))</f>
        <v>0</v>
      </c>
      <c r="E923" s="19">
        <f>IF(B923=1,"",IF(AND(TrackingWorksheet!F928&lt;&gt;"",TrackingWorksheet!F928&lt;=WeeklySummary!$C$7,WeeklySummary!$C$6-TrackingWorksheet!F928&lt;60),1,0)*D923)</f>
        <v>0</v>
      </c>
      <c r="F923" s="19">
        <f>IF(B923=1,"",IF(AND(TrackingWorksheet!F928&lt;&gt;"",TrackingWorksheet!F928&lt;=WeeklySummary!$C$7,TrackingWorksheet!F928&gt;$M$3),1,0)*D923)</f>
        <v>0</v>
      </c>
      <c r="G923" s="19">
        <f t="shared" si="14"/>
        <v>0</v>
      </c>
      <c r="H923" s="18">
        <f>IF(B923=1,"",IF(AND(TrackingWorksheet!G928&lt;&gt;"",TrackingWorksheet!G928&lt;=WeeklySummary!$C$7),1,0)*D923)</f>
        <v>0</v>
      </c>
      <c r="I923" s="18">
        <f>IF(B923=1,"",IF(AND(TrackingWorksheet!H928&lt;&gt;"",TrackingWorksheet!H928&lt;=WeeklySummary!$C$7),1,0)*D923)</f>
        <v>0</v>
      </c>
      <c r="J923" s="51">
        <f>IF(B923=1,"",IF(AND(TrackingWorksheet!F928="",TrackingWorksheet!G928="", TrackingWorksheet!H928=""),1,0)*D923)</f>
        <v>0</v>
      </c>
      <c r="K923" s="51"/>
      <c r="L923" s="51"/>
      <c r="N923" s="51"/>
    </row>
    <row r="924" spans="2:14" x14ac:dyDescent="0.35">
      <c r="B924" s="25">
        <f>IF(AND(ISBLANK(TrackingWorksheet!B929),ISBLANK(TrackingWorksheet!C929),ISBLANK(TrackingWorksheet!F929),ISBLANK(TrackingWorksheet!#REF!),
ISBLANK(TrackingWorksheet!#REF!),ISBLANK(TrackingWorksheet!#REF!),ISBLANK(TrackingWorksheet!G929),
ISBLANK(TrackingWorksheet!H929)),1,0)</f>
        <v>0</v>
      </c>
      <c r="C924" s="11">
        <f>IF(B924=1,"",TrackingWorksheet!D929)</f>
        <v>0</v>
      </c>
      <c r="D924" s="19">
        <f>IF(B924=1,"",IF(AND(TrackingWorksheet!B929&lt;&gt;"",TrackingWorksheet!B929&lt;=WeeklySummary!$C$7,OR(TrackingWorksheet!C929="",TrackingWorksheet!C929&gt;=WeeklySummary!$C$6)),1,0))</f>
        <v>0</v>
      </c>
      <c r="E924" s="19">
        <f>IF(B924=1,"",IF(AND(TrackingWorksheet!F929&lt;&gt;"",TrackingWorksheet!F929&lt;=WeeklySummary!$C$7,WeeklySummary!$C$6-TrackingWorksheet!F929&lt;60),1,0)*D924)</f>
        <v>0</v>
      </c>
      <c r="F924" s="19">
        <f>IF(B924=1,"",IF(AND(TrackingWorksheet!F929&lt;&gt;"",TrackingWorksheet!F929&lt;=WeeklySummary!$C$7,TrackingWorksheet!F929&gt;$M$3),1,0)*D924)</f>
        <v>0</v>
      </c>
      <c r="G924" s="19">
        <f t="shared" si="14"/>
        <v>0</v>
      </c>
      <c r="H924" s="18">
        <f>IF(B924=1,"",IF(AND(TrackingWorksheet!G929&lt;&gt;"",TrackingWorksheet!G929&lt;=WeeklySummary!$C$7),1,0)*D924)</f>
        <v>0</v>
      </c>
      <c r="I924" s="18">
        <f>IF(B924=1,"",IF(AND(TrackingWorksheet!H929&lt;&gt;"",TrackingWorksheet!H929&lt;=WeeklySummary!$C$7),1,0)*D924)</f>
        <v>0</v>
      </c>
      <c r="J924" s="51">
        <f>IF(B924=1,"",IF(AND(TrackingWorksheet!F929="",TrackingWorksheet!G929="", TrackingWorksheet!H929=""),1,0)*D924)</f>
        <v>0</v>
      </c>
      <c r="K924" s="51"/>
      <c r="L924" s="51"/>
      <c r="N924" s="51"/>
    </row>
    <row r="925" spans="2:14" x14ac:dyDescent="0.35">
      <c r="B925" s="25">
        <f>IF(AND(ISBLANK(TrackingWorksheet!B930),ISBLANK(TrackingWorksheet!C930),ISBLANK(TrackingWorksheet!F930),ISBLANK(TrackingWorksheet!#REF!),
ISBLANK(TrackingWorksheet!#REF!),ISBLANK(TrackingWorksheet!#REF!),ISBLANK(TrackingWorksheet!G930),
ISBLANK(TrackingWorksheet!H930)),1,0)</f>
        <v>0</v>
      </c>
      <c r="C925" s="11">
        <f>IF(B925=1,"",TrackingWorksheet!D930)</f>
        <v>0</v>
      </c>
      <c r="D925" s="19">
        <f>IF(B925=1,"",IF(AND(TrackingWorksheet!B930&lt;&gt;"",TrackingWorksheet!B930&lt;=WeeklySummary!$C$7,OR(TrackingWorksheet!C930="",TrackingWorksheet!C930&gt;=WeeklySummary!$C$6)),1,0))</f>
        <v>0</v>
      </c>
      <c r="E925" s="19">
        <f>IF(B925=1,"",IF(AND(TrackingWorksheet!F930&lt;&gt;"",TrackingWorksheet!F930&lt;=WeeklySummary!$C$7,WeeklySummary!$C$6-TrackingWorksheet!F930&lt;60),1,0)*D925)</f>
        <v>0</v>
      </c>
      <c r="F925" s="19">
        <f>IF(B925=1,"",IF(AND(TrackingWorksheet!F930&lt;&gt;"",TrackingWorksheet!F930&lt;=WeeklySummary!$C$7,TrackingWorksheet!F930&gt;$M$3),1,0)*D925)</f>
        <v>0</v>
      </c>
      <c r="G925" s="19">
        <f t="shared" si="14"/>
        <v>0</v>
      </c>
      <c r="H925" s="18">
        <f>IF(B925=1,"",IF(AND(TrackingWorksheet!G930&lt;&gt;"",TrackingWorksheet!G930&lt;=WeeklySummary!$C$7),1,0)*D925)</f>
        <v>0</v>
      </c>
      <c r="I925" s="18">
        <f>IF(B925=1,"",IF(AND(TrackingWorksheet!H930&lt;&gt;"",TrackingWorksheet!H930&lt;=WeeklySummary!$C$7),1,0)*D925)</f>
        <v>0</v>
      </c>
      <c r="J925" s="51">
        <f>IF(B925=1,"",IF(AND(TrackingWorksheet!F930="",TrackingWorksheet!G930="", TrackingWorksheet!H930=""),1,0)*D925)</f>
        <v>0</v>
      </c>
      <c r="K925" s="51"/>
      <c r="L925" s="51"/>
      <c r="N925" s="51"/>
    </row>
    <row r="926" spans="2:14" x14ac:dyDescent="0.35">
      <c r="B926" s="25">
        <f>IF(AND(ISBLANK(TrackingWorksheet!B931),ISBLANK(TrackingWorksheet!C931),ISBLANK(TrackingWorksheet!F931),ISBLANK(TrackingWorksheet!#REF!),
ISBLANK(TrackingWorksheet!#REF!),ISBLANK(TrackingWorksheet!#REF!),ISBLANK(TrackingWorksheet!G931),
ISBLANK(TrackingWorksheet!H931)),1,0)</f>
        <v>0</v>
      </c>
      <c r="C926" s="11">
        <f>IF(B926=1,"",TrackingWorksheet!D931)</f>
        <v>0</v>
      </c>
      <c r="D926" s="19">
        <f>IF(B926=1,"",IF(AND(TrackingWorksheet!B931&lt;&gt;"",TrackingWorksheet!B931&lt;=WeeklySummary!$C$7,OR(TrackingWorksheet!C931="",TrackingWorksheet!C931&gt;=WeeklySummary!$C$6)),1,0))</f>
        <v>0</v>
      </c>
      <c r="E926" s="19">
        <f>IF(B926=1,"",IF(AND(TrackingWorksheet!F931&lt;&gt;"",TrackingWorksheet!F931&lt;=WeeklySummary!$C$7,WeeklySummary!$C$6-TrackingWorksheet!F931&lt;60),1,0)*D926)</f>
        <v>0</v>
      </c>
      <c r="F926" s="19">
        <f>IF(B926=1,"",IF(AND(TrackingWorksheet!F931&lt;&gt;"",TrackingWorksheet!F931&lt;=WeeklySummary!$C$7,TrackingWorksheet!F931&gt;$M$3),1,0)*D926)</f>
        <v>0</v>
      </c>
      <c r="G926" s="19">
        <f t="shared" si="14"/>
        <v>0</v>
      </c>
      <c r="H926" s="18">
        <f>IF(B926=1,"",IF(AND(TrackingWorksheet!G931&lt;&gt;"",TrackingWorksheet!G931&lt;=WeeklySummary!$C$7),1,0)*D926)</f>
        <v>0</v>
      </c>
      <c r="I926" s="18">
        <f>IF(B926=1,"",IF(AND(TrackingWorksheet!H931&lt;&gt;"",TrackingWorksheet!H931&lt;=WeeklySummary!$C$7),1,0)*D926)</f>
        <v>0</v>
      </c>
      <c r="J926" s="51">
        <f>IF(B926=1,"",IF(AND(TrackingWorksheet!F931="",TrackingWorksheet!G931="", TrackingWorksheet!H931=""),1,0)*D926)</f>
        <v>0</v>
      </c>
      <c r="K926" s="51"/>
      <c r="L926" s="51"/>
      <c r="N926" s="51"/>
    </row>
    <row r="927" spans="2:14" x14ac:dyDescent="0.35">
      <c r="B927" s="25">
        <f>IF(AND(ISBLANK(TrackingWorksheet!B932),ISBLANK(TrackingWorksheet!C932),ISBLANK(TrackingWorksheet!F932),ISBLANK(TrackingWorksheet!#REF!),
ISBLANK(TrackingWorksheet!#REF!),ISBLANK(TrackingWorksheet!#REF!),ISBLANK(TrackingWorksheet!G932),
ISBLANK(TrackingWorksheet!H932)),1,0)</f>
        <v>0</v>
      </c>
      <c r="C927" s="11">
        <f>IF(B927=1,"",TrackingWorksheet!D932)</f>
        <v>0</v>
      </c>
      <c r="D927" s="19">
        <f>IF(B927=1,"",IF(AND(TrackingWorksheet!B932&lt;&gt;"",TrackingWorksheet!B932&lt;=WeeklySummary!$C$7,OR(TrackingWorksheet!C932="",TrackingWorksheet!C932&gt;=WeeklySummary!$C$6)),1,0))</f>
        <v>0</v>
      </c>
      <c r="E927" s="19">
        <f>IF(B927=1,"",IF(AND(TrackingWorksheet!F932&lt;&gt;"",TrackingWorksheet!F932&lt;=WeeklySummary!$C$7,WeeklySummary!$C$6-TrackingWorksheet!F932&lt;60),1,0)*D927)</f>
        <v>0</v>
      </c>
      <c r="F927" s="19">
        <f>IF(B927=1,"",IF(AND(TrackingWorksheet!F932&lt;&gt;"",TrackingWorksheet!F932&lt;=WeeklySummary!$C$7,TrackingWorksheet!F932&gt;$M$3),1,0)*D927)</f>
        <v>0</v>
      </c>
      <c r="G927" s="19">
        <f t="shared" si="14"/>
        <v>0</v>
      </c>
      <c r="H927" s="18">
        <f>IF(B927=1,"",IF(AND(TrackingWorksheet!G932&lt;&gt;"",TrackingWorksheet!G932&lt;=WeeklySummary!$C$7),1,0)*D927)</f>
        <v>0</v>
      </c>
      <c r="I927" s="18">
        <f>IF(B927=1,"",IF(AND(TrackingWorksheet!H932&lt;&gt;"",TrackingWorksheet!H932&lt;=WeeklySummary!$C$7),1,0)*D927)</f>
        <v>0</v>
      </c>
      <c r="J927" s="51">
        <f>IF(B927=1,"",IF(AND(TrackingWorksheet!F932="",TrackingWorksheet!G932="", TrackingWorksheet!H932=""),1,0)*D927)</f>
        <v>0</v>
      </c>
      <c r="K927" s="51"/>
      <c r="L927" s="51"/>
      <c r="N927" s="51"/>
    </row>
    <row r="928" spans="2:14" x14ac:dyDescent="0.35">
      <c r="B928" s="25">
        <f>IF(AND(ISBLANK(TrackingWorksheet!B933),ISBLANK(TrackingWorksheet!C933),ISBLANK(TrackingWorksheet!F933),ISBLANK(TrackingWorksheet!#REF!),
ISBLANK(TrackingWorksheet!#REF!),ISBLANK(TrackingWorksheet!#REF!),ISBLANK(TrackingWorksheet!G933),
ISBLANK(TrackingWorksheet!H933)),1,0)</f>
        <v>0</v>
      </c>
      <c r="C928" s="11">
        <f>IF(B928=1,"",TrackingWorksheet!D933)</f>
        <v>0</v>
      </c>
      <c r="D928" s="19">
        <f>IF(B928=1,"",IF(AND(TrackingWorksheet!B933&lt;&gt;"",TrackingWorksheet!B933&lt;=WeeklySummary!$C$7,OR(TrackingWorksheet!C933="",TrackingWorksheet!C933&gt;=WeeklySummary!$C$6)),1,0))</f>
        <v>0</v>
      </c>
      <c r="E928" s="19">
        <f>IF(B928=1,"",IF(AND(TrackingWorksheet!F933&lt;&gt;"",TrackingWorksheet!F933&lt;=WeeklySummary!$C$7,WeeklySummary!$C$6-TrackingWorksheet!F933&lt;60),1,0)*D928)</f>
        <v>0</v>
      </c>
      <c r="F928" s="19">
        <f>IF(B928=1,"",IF(AND(TrackingWorksheet!F933&lt;&gt;"",TrackingWorksheet!F933&lt;=WeeklySummary!$C$7,TrackingWorksheet!F933&gt;$M$3),1,0)*D928)</f>
        <v>0</v>
      </c>
      <c r="G928" s="19">
        <f t="shared" si="14"/>
        <v>0</v>
      </c>
      <c r="H928" s="18">
        <f>IF(B928=1,"",IF(AND(TrackingWorksheet!G933&lt;&gt;"",TrackingWorksheet!G933&lt;=WeeklySummary!$C$7),1,0)*D928)</f>
        <v>0</v>
      </c>
      <c r="I928" s="18">
        <f>IF(B928=1,"",IF(AND(TrackingWorksheet!H933&lt;&gt;"",TrackingWorksheet!H933&lt;=WeeklySummary!$C$7),1,0)*D928)</f>
        <v>0</v>
      </c>
      <c r="J928" s="51">
        <f>IF(B928=1,"",IF(AND(TrackingWorksheet!F933="",TrackingWorksheet!G933="", TrackingWorksheet!H933=""),1,0)*D928)</f>
        <v>0</v>
      </c>
      <c r="K928" s="51"/>
      <c r="L928" s="51"/>
      <c r="N928" s="51"/>
    </row>
    <row r="929" spans="2:14" x14ac:dyDescent="0.35">
      <c r="B929" s="25">
        <f>IF(AND(ISBLANK(TrackingWorksheet!B934),ISBLANK(TrackingWorksheet!C934),ISBLANK(TrackingWorksheet!F934),ISBLANK(TrackingWorksheet!#REF!),
ISBLANK(TrackingWorksheet!#REF!),ISBLANK(TrackingWorksheet!#REF!),ISBLANK(TrackingWorksheet!G934),
ISBLANK(TrackingWorksheet!H934)),1,0)</f>
        <v>0</v>
      </c>
      <c r="C929" s="11">
        <f>IF(B929=1,"",TrackingWorksheet!D934)</f>
        <v>0</v>
      </c>
      <c r="D929" s="19">
        <f>IF(B929=1,"",IF(AND(TrackingWorksheet!B934&lt;&gt;"",TrackingWorksheet!B934&lt;=WeeklySummary!$C$7,OR(TrackingWorksheet!C934="",TrackingWorksheet!C934&gt;=WeeklySummary!$C$6)),1,0))</f>
        <v>0</v>
      </c>
      <c r="E929" s="19">
        <f>IF(B929=1,"",IF(AND(TrackingWorksheet!F934&lt;&gt;"",TrackingWorksheet!F934&lt;=WeeklySummary!$C$7,WeeklySummary!$C$6-TrackingWorksheet!F934&lt;60),1,0)*D929)</f>
        <v>0</v>
      </c>
      <c r="F929" s="19">
        <f>IF(B929=1,"",IF(AND(TrackingWorksheet!F934&lt;&gt;"",TrackingWorksheet!F934&lt;=WeeklySummary!$C$7,TrackingWorksheet!F934&gt;$M$3),1,0)*D929)</f>
        <v>0</v>
      </c>
      <c r="G929" s="19">
        <f t="shared" si="14"/>
        <v>0</v>
      </c>
      <c r="H929" s="18">
        <f>IF(B929=1,"",IF(AND(TrackingWorksheet!G934&lt;&gt;"",TrackingWorksheet!G934&lt;=WeeklySummary!$C$7),1,0)*D929)</f>
        <v>0</v>
      </c>
      <c r="I929" s="18">
        <f>IF(B929=1,"",IF(AND(TrackingWorksheet!H934&lt;&gt;"",TrackingWorksheet!H934&lt;=WeeklySummary!$C$7),1,0)*D929)</f>
        <v>0</v>
      </c>
      <c r="J929" s="51">
        <f>IF(B929=1,"",IF(AND(TrackingWorksheet!F934="",TrackingWorksheet!G934="", TrackingWorksheet!H934=""),1,0)*D929)</f>
        <v>0</v>
      </c>
      <c r="K929" s="51"/>
      <c r="L929" s="51"/>
      <c r="N929" s="51"/>
    </row>
    <row r="930" spans="2:14" x14ac:dyDescent="0.35">
      <c r="B930" s="25">
        <f>IF(AND(ISBLANK(TrackingWorksheet!B935),ISBLANK(TrackingWorksheet!C935),ISBLANK(TrackingWorksheet!F935),ISBLANK(TrackingWorksheet!#REF!),
ISBLANK(TrackingWorksheet!#REF!),ISBLANK(TrackingWorksheet!#REF!),ISBLANK(TrackingWorksheet!G935),
ISBLANK(TrackingWorksheet!H935)),1,0)</f>
        <v>0</v>
      </c>
      <c r="C930" s="11">
        <f>IF(B930=1,"",TrackingWorksheet!D935)</f>
        <v>0</v>
      </c>
      <c r="D930" s="19">
        <f>IF(B930=1,"",IF(AND(TrackingWorksheet!B935&lt;&gt;"",TrackingWorksheet!B935&lt;=WeeklySummary!$C$7,OR(TrackingWorksheet!C935="",TrackingWorksheet!C935&gt;=WeeklySummary!$C$6)),1,0))</f>
        <v>0</v>
      </c>
      <c r="E930" s="19">
        <f>IF(B930=1,"",IF(AND(TrackingWorksheet!F935&lt;&gt;"",TrackingWorksheet!F935&lt;=WeeklySummary!$C$7,WeeklySummary!$C$6-TrackingWorksheet!F935&lt;60),1,0)*D930)</f>
        <v>0</v>
      </c>
      <c r="F930" s="19">
        <f>IF(B930=1,"",IF(AND(TrackingWorksheet!F935&lt;&gt;"",TrackingWorksheet!F935&lt;=WeeklySummary!$C$7,TrackingWorksheet!F935&gt;$M$3),1,0)*D930)</f>
        <v>0</v>
      </c>
      <c r="G930" s="19">
        <f t="shared" si="14"/>
        <v>0</v>
      </c>
      <c r="H930" s="18">
        <f>IF(B930=1,"",IF(AND(TrackingWorksheet!G935&lt;&gt;"",TrackingWorksheet!G935&lt;=WeeklySummary!$C$7),1,0)*D930)</f>
        <v>0</v>
      </c>
      <c r="I930" s="18">
        <f>IF(B930=1,"",IF(AND(TrackingWorksheet!H935&lt;&gt;"",TrackingWorksheet!H935&lt;=WeeklySummary!$C$7),1,0)*D930)</f>
        <v>0</v>
      </c>
      <c r="J930" s="51">
        <f>IF(B930=1,"",IF(AND(TrackingWorksheet!F935="",TrackingWorksheet!G935="", TrackingWorksheet!H935=""),1,0)*D930)</f>
        <v>0</v>
      </c>
      <c r="K930" s="51"/>
      <c r="L930" s="51"/>
      <c r="N930" s="51"/>
    </row>
    <row r="931" spans="2:14" x14ac:dyDescent="0.35">
      <c r="B931" s="25">
        <f>IF(AND(ISBLANK(TrackingWorksheet!B936),ISBLANK(TrackingWorksheet!C936),ISBLANK(TrackingWorksheet!F936),ISBLANK(TrackingWorksheet!#REF!),
ISBLANK(TrackingWorksheet!#REF!),ISBLANK(TrackingWorksheet!#REF!),ISBLANK(TrackingWorksheet!G936),
ISBLANK(TrackingWorksheet!H936)),1,0)</f>
        <v>0</v>
      </c>
      <c r="C931" s="11">
        <f>IF(B931=1,"",TrackingWorksheet!D936)</f>
        <v>0</v>
      </c>
      <c r="D931" s="19">
        <f>IF(B931=1,"",IF(AND(TrackingWorksheet!B936&lt;&gt;"",TrackingWorksheet!B936&lt;=WeeklySummary!$C$7,OR(TrackingWorksheet!C936="",TrackingWorksheet!C936&gt;=WeeklySummary!$C$6)),1,0))</f>
        <v>0</v>
      </c>
      <c r="E931" s="19">
        <f>IF(B931=1,"",IF(AND(TrackingWorksheet!F936&lt;&gt;"",TrackingWorksheet!F936&lt;=WeeklySummary!$C$7,WeeklySummary!$C$6-TrackingWorksheet!F936&lt;60),1,0)*D931)</f>
        <v>0</v>
      </c>
      <c r="F931" s="19">
        <f>IF(B931=1,"",IF(AND(TrackingWorksheet!F936&lt;&gt;"",TrackingWorksheet!F936&lt;=WeeklySummary!$C$7,TrackingWorksheet!F936&gt;$M$3),1,0)*D931)</f>
        <v>0</v>
      </c>
      <c r="G931" s="19">
        <f t="shared" si="14"/>
        <v>0</v>
      </c>
      <c r="H931" s="18">
        <f>IF(B931=1,"",IF(AND(TrackingWorksheet!G936&lt;&gt;"",TrackingWorksheet!G936&lt;=WeeklySummary!$C$7),1,0)*D931)</f>
        <v>0</v>
      </c>
      <c r="I931" s="18">
        <f>IF(B931=1,"",IF(AND(TrackingWorksheet!H936&lt;&gt;"",TrackingWorksheet!H936&lt;=WeeklySummary!$C$7),1,0)*D931)</f>
        <v>0</v>
      </c>
      <c r="J931" s="51">
        <f>IF(B931=1,"",IF(AND(TrackingWorksheet!F936="",TrackingWorksheet!G936="", TrackingWorksheet!H936=""),1,0)*D931)</f>
        <v>0</v>
      </c>
      <c r="K931" s="51"/>
      <c r="L931" s="51"/>
      <c r="N931" s="51"/>
    </row>
    <row r="932" spans="2:14" x14ac:dyDescent="0.35">
      <c r="B932" s="25">
        <f>IF(AND(ISBLANK(TrackingWorksheet!B937),ISBLANK(TrackingWorksheet!C937),ISBLANK(TrackingWorksheet!F937),ISBLANK(TrackingWorksheet!#REF!),
ISBLANK(TrackingWorksheet!#REF!),ISBLANK(TrackingWorksheet!#REF!),ISBLANK(TrackingWorksheet!G937),
ISBLANK(TrackingWorksheet!H937)),1,0)</f>
        <v>0</v>
      </c>
      <c r="C932" s="11">
        <f>IF(B932=1,"",TrackingWorksheet!D937)</f>
        <v>0</v>
      </c>
      <c r="D932" s="19">
        <f>IF(B932=1,"",IF(AND(TrackingWorksheet!B937&lt;&gt;"",TrackingWorksheet!B937&lt;=WeeklySummary!$C$7,OR(TrackingWorksheet!C937="",TrackingWorksheet!C937&gt;=WeeklySummary!$C$6)),1,0))</f>
        <v>0</v>
      </c>
      <c r="E932" s="19">
        <f>IF(B932=1,"",IF(AND(TrackingWorksheet!F937&lt;&gt;"",TrackingWorksheet!F937&lt;=WeeklySummary!$C$7,WeeklySummary!$C$6-TrackingWorksheet!F937&lt;60),1,0)*D932)</f>
        <v>0</v>
      </c>
      <c r="F932" s="19">
        <f>IF(B932=1,"",IF(AND(TrackingWorksheet!F937&lt;&gt;"",TrackingWorksheet!F937&lt;=WeeklySummary!$C$7,TrackingWorksheet!F937&gt;$M$3),1,0)*D932)</f>
        <v>0</v>
      </c>
      <c r="G932" s="19">
        <f t="shared" si="14"/>
        <v>0</v>
      </c>
      <c r="H932" s="18">
        <f>IF(B932=1,"",IF(AND(TrackingWorksheet!G937&lt;&gt;"",TrackingWorksheet!G937&lt;=WeeklySummary!$C$7),1,0)*D932)</f>
        <v>0</v>
      </c>
      <c r="I932" s="18">
        <f>IF(B932=1,"",IF(AND(TrackingWorksheet!H937&lt;&gt;"",TrackingWorksheet!H937&lt;=WeeklySummary!$C$7),1,0)*D932)</f>
        <v>0</v>
      </c>
      <c r="J932" s="51">
        <f>IF(B932=1,"",IF(AND(TrackingWorksheet!F937="",TrackingWorksheet!G937="", TrackingWorksheet!H937=""),1,0)*D932)</f>
        <v>0</v>
      </c>
      <c r="K932" s="51"/>
      <c r="L932" s="51"/>
      <c r="N932" s="51"/>
    </row>
    <row r="933" spans="2:14" x14ac:dyDescent="0.35">
      <c r="B933" s="25">
        <f>IF(AND(ISBLANK(TrackingWorksheet!B938),ISBLANK(TrackingWorksheet!C938),ISBLANK(TrackingWorksheet!F938),ISBLANK(TrackingWorksheet!#REF!),
ISBLANK(TrackingWorksheet!#REF!),ISBLANK(TrackingWorksheet!#REF!),ISBLANK(TrackingWorksheet!G938),
ISBLANK(TrackingWorksheet!H938)),1,0)</f>
        <v>0</v>
      </c>
      <c r="C933" s="11">
        <f>IF(B933=1,"",TrackingWorksheet!D938)</f>
        <v>0</v>
      </c>
      <c r="D933" s="19">
        <f>IF(B933=1,"",IF(AND(TrackingWorksheet!B938&lt;&gt;"",TrackingWorksheet!B938&lt;=WeeklySummary!$C$7,OR(TrackingWorksheet!C938="",TrackingWorksheet!C938&gt;=WeeklySummary!$C$6)),1,0))</f>
        <v>0</v>
      </c>
      <c r="E933" s="19">
        <f>IF(B933=1,"",IF(AND(TrackingWorksheet!F938&lt;&gt;"",TrackingWorksheet!F938&lt;=WeeklySummary!$C$7,WeeklySummary!$C$6-TrackingWorksheet!F938&lt;60),1,0)*D933)</f>
        <v>0</v>
      </c>
      <c r="F933" s="19">
        <f>IF(B933=1,"",IF(AND(TrackingWorksheet!F938&lt;&gt;"",TrackingWorksheet!F938&lt;=WeeklySummary!$C$7,TrackingWorksheet!F938&gt;$M$3),1,0)*D933)</f>
        <v>0</v>
      </c>
      <c r="G933" s="19">
        <f t="shared" si="14"/>
        <v>0</v>
      </c>
      <c r="H933" s="18">
        <f>IF(B933=1,"",IF(AND(TrackingWorksheet!G938&lt;&gt;"",TrackingWorksheet!G938&lt;=WeeklySummary!$C$7),1,0)*D933)</f>
        <v>0</v>
      </c>
      <c r="I933" s="18">
        <f>IF(B933=1,"",IF(AND(TrackingWorksheet!H938&lt;&gt;"",TrackingWorksheet!H938&lt;=WeeklySummary!$C$7),1,0)*D933)</f>
        <v>0</v>
      </c>
      <c r="J933" s="51">
        <f>IF(B933=1,"",IF(AND(TrackingWorksheet!F938="",TrackingWorksheet!G938="", TrackingWorksheet!H938=""),1,0)*D933)</f>
        <v>0</v>
      </c>
      <c r="K933" s="51"/>
      <c r="L933" s="51"/>
      <c r="N933" s="51"/>
    </row>
    <row r="934" spans="2:14" x14ac:dyDescent="0.35">
      <c r="B934" s="25">
        <f>IF(AND(ISBLANK(TrackingWorksheet!B939),ISBLANK(TrackingWorksheet!C939),ISBLANK(TrackingWorksheet!F939),ISBLANK(TrackingWorksheet!#REF!),
ISBLANK(TrackingWorksheet!#REF!),ISBLANK(TrackingWorksheet!#REF!),ISBLANK(TrackingWorksheet!G939),
ISBLANK(TrackingWorksheet!H939)),1,0)</f>
        <v>0</v>
      </c>
      <c r="C934" s="11">
        <f>IF(B934=1,"",TrackingWorksheet!D939)</f>
        <v>0</v>
      </c>
      <c r="D934" s="19">
        <f>IF(B934=1,"",IF(AND(TrackingWorksheet!B939&lt;&gt;"",TrackingWorksheet!B939&lt;=WeeklySummary!$C$7,OR(TrackingWorksheet!C939="",TrackingWorksheet!C939&gt;=WeeklySummary!$C$6)),1,0))</f>
        <v>0</v>
      </c>
      <c r="E934" s="19">
        <f>IF(B934=1,"",IF(AND(TrackingWorksheet!F939&lt;&gt;"",TrackingWorksheet!F939&lt;=WeeklySummary!$C$7,WeeklySummary!$C$6-TrackingWorksheet!F939&lt;60),1,0)*D934)</f>
        <v>0</v>
      </c>
      <c r="F934" s="19">
        <f>IF(B934=1,"",IF(AND(TrackingWorksheet!F939&lt;&gt;"",TrackingWorksheet!F939&lt;=WeeklySummary!$C$7,TrackingWorksheet!F939&gt;$M$3),1,0)*D934)</f>
        <v>0</v>
      </c>
      <c r="G934" s="19">
        <f t="shared" si="14"/>
        <v>0</v>
      </c>
      <c r="H934" s="18">
        <f>IF(B934=1,"",IF(AND(TrackingWorksheet!G939&lt;&gt;"",TrackingWorksheet!G939&lt;=WeeklySummary!$C$7),1,0)*D934)</f>
        <v>0</v>
      </c>
      <c r="I934" s="18">
        <f>IF(B934=1,"",IF(AND(TrackingWorksheet!H939&lt;&gt;"",TrackingWorksheet!H939&lt;=WeeklySummary!$C$7),1,0)*D934)</f>
        <v>0</v>
      </c>
      <c r="J934" s="51">
        <f>IF(B934=1,"",IF(AND(TrackingWorksheet!F939="",TrackingWorksheet!G939="", TrackingWorksheet!H939=""),1,0)*D934)</f>
        <v>0</v>
      </c>
      <c r="K934" s="51"/>
      <c r="L934" s="51"/>
      <c r="N934" s="51"/>
    </row>
    <row r="935" spans="2:14" x14ac:dyDescent="0.35">
      <c r="B935" s="25">
        <f>IF(AND(ISBLANK(TrackingWorksheet!B940),ISBLANK(TrackingWorksheet!C940),ISBLANK(TrackingWorksheet!F940),ISBLANK(TrackingWorksheet!#REF!),
ISBLANK(TrackingWorksheet!#REF!),ISBLANK(TrackingWorksheet!#REF!),ISBLANK(TrackingWorksheet!G940),
ISBLANK(TrackingWorksheet!H940)),1,0)</f>
        <v>0</v>
      </c>
      <c r="C935" s="11">
        <f>IF(B935=1,"",TrackingWorksheet!D940)</f>
        <v>0</v>
      </c>
      <c r="D935" s="19">
        <f>IF(B935=1,"",IF(AND(TrackingWorksheet!B940&lt;&gt;"",TrackingWorksheet!B940&lt;=WeeklySummary!$C$7,OR(TrackingWorksheet!C940="",TrackingWorksheet!C940&gt;=WeeklySummary!$C$6)),1,0))</f>
        <v>0</v>
      </c>
      <c r="E935" s="19">
        <f>IF(B935=1,"",IF(AND(TrackingWorksheet!F940&lt;&gt;"",TrackingWorksheet!F940&lt;=WeeklySummary!$C$7,WeeklySummary!$C$6-TrackingWorksheet!F940&lt;60),1,0)*D935)</f>
        <v>0</v>
      </c>
      <c r="F935" s="19">
        <f>IF(B935=1,"",IF(AND(TrackingWorksheet!F940&lt;&gt;"",TrackingWorksheet!F940&lt;=WeeklySummary!$C$7,TrackingWorksheet!F940&gt;$M$3),1,0)*D935)</f>
        <v>0</v>
      </c>
      <c r="G935" s="19">
        <f t="shared" si="14"/>
        <v>0</v>
      </c>
      <c r="H935" s="18">
        <f>IF(B935=1,"",IF(AND(TrackingWorksheet!G940&lt;&gt;"",TrackingWorksheet!G940&lt;=WeeklySummary!$C$7),1,0)*D935)</f>
        <v>0</v>
      </c>
      <c r="I935" s="18">
        <f>IF(B935=1,"",IF(AND(TrackingWorksheet!H940&lt;&gt;"",TrackingWorksheet!H940&lt;=WeeklySummary!$C$7),1,0)*D935)</f>
        <v>0</v>
      </c>
      <c r="J935" s="51">
        <f>IF(B935=1,"",IF(AND(TrackingWorksheet!F940="",TrackingWorksheet!G940="", TrackingWorksheet!H940=""),1,0)*D935)</f>
        <v>0</v>
      </c>
      <c r="K935" s="51"/>
      <c r="L935" s="51"/>
      <c r="N935" s="51"/>
    </row>
    <row r="936" spans="2:14" x14ac:dyDescent="0.35">
      <c r="B936" s="25">
        <f>IF(AND(ISBLANK(TrackingWorksheet!B941),ISBLANK(TrackingWorksheet!C941),ISBLANK(TrackingWorksheet!F941),ISBLANK(TrackingWorksheet!#REF!),
ISBLANK(TrackingWorksheet!#REF!),ISBLANK(TrackingWorksheet!#REF!),ISBLANK(TrackingWorksheet!G941),
ISBLANK(TrackingWorksheet!H941)),1,0)</f>
        <v>0</v>
      </c>
      <c r="C936" s="11">
        <f>IF(B936=1,"",TrackingWorksheet!D941)</f>
        <v>0</v>
      </c>
      <c r="D936" s="19">
        <f>IF(B936=1,"",IF(AND(TrackingWorksheet!B941&lt;&gt;"",TrackingWorksheet!B941&lt;=WeeklySummary!$C$7,OR(TrackingWorksheet!C941="",TrackingWorksheet!C941&gt;=WeeklySummary!$C$6)),1,0))</f>
        <v>0</v>
      </c>
      <c r="E936" s="19">
        <f>IF(B936=1,"",IF(AND(TrackingWorksheet!F941&lt;&gt;"",TrackingWorksheet!F941&lt;=WeeklySummary!$C$7,WeeklySummary!$C$6-TrackingWorksheet!F941&lt;60),1,0)*D936)</f>
        <v>0</v>
      </c>
      <c r="F936" s="19">
        <f>IF(B936=1,"",IF(AND(TrackingWorksheet!F941&lt;&gt;"",TrackingWorksheet!F941&lt;=WeeklySummary!$C$7,TrackingWorksheet!F941&gt;$M$3),1,0)*D936)</f>
        <v>0</v>
      </c>
      <c r="G936" s="19">
        <f t="shared" si="14"/>
        <v>0</v>
      </c>
      <c r="H936" s="18">
        <f>IF(B936=1,"",IF(AND(TrackingWorksheet!G941&lt;&gt;"",TrackingWorksheet!G941&lt;=WeeklySummary!$C$7),1,0)*D936)</f>
        <v>0</v>
      </c>
      <c r="I936" s="18">
        <f>IF(B936=1,"",IF(AND(TrackingWorksheet!H941&lt;&gt;"",TrackingWorksheet!H941&lt;=WeeklySummary!$C$7),1,0)*D936)</f>
        <v>0</v>
      </c>
      <c r="J936" s="51">
        <f>IF(B936=1,"",IF(AND(TrackingWorksheet!F941="",TrackingWorksheet!G941="", TrackingWorksheet!H941=""),1,0)*D936)</f>
        <v>0</v>
      </c>
      <c r="K936" s="51"/>
      <c r="L936" s="51"/>
      <c r="N936" s="51"/>
    </row>
    <row r="937" spans="2:14" x14ac:dyDescent="0.35">
      <c r="B937" s="25">
        <f>IF(AND(ISBLANK(TrackingWorksheet!B942),ISBLANK(TrackingWorksheet!C942),ISBLANK(TrackingWorksheet!F942),ISBLANK(TrackingWorksheet!#REF!),
ISBLANK(TrackingWorksheet!#REF!),ISBLANK(TrackingWorksheet!#REF!),ISBLANK(TrackingWorksheet!G942),
ISBLANK(TrackingWorksheet!H942)),1,0)</f>
        <v>0</v>
      </c>
      <c r="C937" s="11">
        <f>IF(B937=1,"",TrackingWorksheet!D942)</f>
        <v>0</v>
      </c>
      <c r="D937" s="19">
        <f>IF(B937=1,"",IF(AND(TrackingWorksheet!B942&lt;&gt;"",TrackingWorksheet!B942&lt;=WeeklySummary!$C$7,OR(TrackingWorksheet!C942="",TrackingWorksheet!C942&gt;=WeeklySummary!$C$6)),1,0))</f>
        <v>0</v>
      </c>
      <c r="E937" s="19">
        <f>IF(B937=1,"",IF(AND(TrackingWorksheet!F942&lt;&gt;"",TrackingWorksheet!F942&lt;=WeeklySummary!$C$7,WeeklySummary!$C$6-TrackingWorksheet!F942&lt;60),1,0)*D937)</f>
        <v>0</v>
      </c>
      <c r="F937" s="19">
        <f>IF(B937=1,"",IF(AND(TrackingWorksheet!F942&lt;&gt;"",TrackingWorksheet!F942&lt;=WeeklySummary!$C$7,TrackingWorksheet!F942&gt;$M$3),1,0)*D937)</f>
        <v>0</v>
      </c>
      <c r="G937" s="19">
        <f t="shared" si="14"/>
        <v>0</v>
      </c>
      <c r="H937" s="18">
        <f>IF(B937=1,"",IF(AND(TrackingWorksheet!G942&lt;&gt;"",TrackingWorksheet!G942&lt;=WeeklySummary!$C$7),1,0)*D937)</f>
        <v>0</v>
      </c>
      <c r="I937" s="18">
        <f>IF(B937=1,"",IF(AND(TrackingWorksheet!H942&lt;&gt;"",TrackingWorksheet!H942&lt;=WeeklySummary!$C$7),1,0)*D937)</f>
        <v>0</v>
      </c>
      <c r="J937" s="51">
        <f>IF(B937=1,"",IF(AND(TrackingWorksheet!F942="",TrackingWorksheet!G942="", TrackingWorksheet!H942=""),1,0)*D937)</f>
        <v>0</v>
      </c>
      <c r="K937" s="51"/>
      <c r="L937" s="51"/>
      <c r="N937" s="51"/>
    </row>
    <row r="938" spans="2:14" x14ac:dyDescent="0.35">
      <c r="B938" s="25">
        <f>IF(AND(ISBLANK(TrackingWorksheet!B943),ISBLANK(TrackingWorksheet!C943),ISBLANK(TrackingWorksheet!F943),ISBLANK(TrackingWorksheet!#REF!),
ISBLANK(TrackingWorksheet!#REF!),ISBLANK(TrackingWorksheet!#REF!),ISBLANK(TrackingWorksheet!G943),
ISBLANK(TrackingWorksheet!H943)),1,0)</f>
        <v>0</v>
      </c>
      <c r="C938" s="11">
        <f>IF(B938=1,"",TrackingWorksheet!D943)</f>
        <v>0</v>
      </c>
      <c r="D938" s="19">
        <f>IF(B938=1,"",IF(AND(TrackingWorksheet!B943&lt;&gt;"",TrackingWorksheet!B943&lt;=WeeklySummary!$C$7,OR(TrackingWorksheet!C943="",TrackingWorksheet!C943&gt;=WeeklySummary!$C$6)),1,0))</f>
        <v>0</v>
      </c>
      <c r="E938" s="19">
        <f>IF(B938=1,"",IF(AND(TrackingWorksheet!F943&lt;&gt;"",TrackingWorksheet!F943&lt;=WeeklySummary!$C$7,WeeklySummary!$C$6-TrackingWorksheet!F943&lt;60),1,0)*D938)</f>
        <v>0</v>
      </c>
      <c r="F938" s="19">
        <f>IF(B938=1,"",IF(AND(TrackingWorksheet!F943&lt;&gt;"",TrackingWorksheet!F943&lt;=WeeklySummary!$C$7,TrackingWorksheet!F943&gt;$M$3),1,0)*D938)</f>
        <v>0</v>
      </c>
      <c r="G938" s="19">
        <f t="shared" si="14"/>
        <v>0</v>
      </c>
      <c r="H938" s="18">
        <f>IF(B938=1,"",IF(AND(TrackingWorksheet!G943&lt;&gt;"",TrackingWorksheet!G943&lt;=WeeklySummary!$C$7),1,0)*D938)</f>
        <v>0</v>
      </c>
      <c r="I938" s="18">
        <f>IF(B938=1,"",IF(AND(TrackingWorksheet!H943&lt;&gt;"",TrackingWorksheet!H943&lt;=WeeklySummary!$C$7),1,0)*D938)</f>
        <v>0</v>
      </c>
      <c r="J938" s="51">
        <f>IF(B938=1,"",IF(AND(TrackingWorksheet!F943="",TrackingWorksheet!G943="", TrackingWorksheet!H943=""),1,0)*D938)</f>
        <v>0</v>
      </c>
      <c r="K938" s="51"/>
      <c r="L938" s="51"/>
      <c r="N938" s="51"/>
    </row>
    <row r="939" spans="2:14" x14ac:dyDescent="0.35">
      <c r="B939" s="25">
        <f>IF(AND(ISBLANK(TrackingWorksheet!B944),ISBLANK(TrackingWorksheet!C944),ISBLANK(TrackingWorksheet!F944),ISBLANK(TrackingWorksheet!#REF!),
ISBLANK(TrackingWorksheet!#REF!),ISBLANK(TrackingWorksheet!#REF!),ISBLANK(TrackingWorksheet!G944),
ISBLANK(TrackingWorksheet!H944)),1,0)</f>
        <v>0</v>
      </c>
      <c r="C939" s="11">
        <f>IF(B939=1,"",TrackingWorksheet!D944)</f>
        <v>0</v>
      </c>
      <c r="D939" s="19">
        <f>IF(B939=1,"",IF(AND(TrackingWorksheet!B944&lt;&gt;"",TrackingWorksheet!B944&lt;=WeeklySummary!$C$7,OR(TrackingWorksheet!C944="",TrackingWorksheet!C944&gt;=WeeklySummary!$C$6)),1,0))</f>
        <v>0</v>
      </c>
      <c r="E939" s="19">
        <f>IF(B939=1,"",IF(AND(TrackingWorksheet!F944&lt;&gt;"",TrackingWorksheet!F944&lt;=WeeklySummary!$C$7,WeeklySummary!$C$6-TrackingWorksheet!F944&lt;60),1,0)*D939)</f>
        <v>0</v>
      </c>
      <c r="F939" s="19">
        <f>IF(B939=1,"",IF(AND(TrackingWorksheet!F944&lt;&gt;"",TrackingWorksheet!F944&lt;=WeeklySummary!$C$7,TrackingWorksheet!F944&gt;$M$3),1,0)*D939)</f>
        <v>0</v>
      </c>
      <c r="G939" s="19">
        <f t="shared" si="14"/>
        <v>0</v>
      </c>
      <c r="H939" s="18">
        <f>IF(B939=1,"",IF(AND(TrackingWorksheet!G944&lt;&gt;"",TrackingWorksheet!G944&lt;=WeeklySummary!$C$7),1,0)*D939)</f>
        <v>0</v>
      </c>
      <c r="I939" s="18">
        <f>IF(B939=1,"",IF(AND(TrackingWorksheet!H944&lt;&gt;"",TrackingWorksheet!H944&lt;=WeeklySummary!$C$7),1,0)*D939)</f>
        <v>0</v>
      </c>
      <c r="J939" s="51">
        <f>IF(B939=1,"",IF(AND(TrackingWorksheet!F944="",TrackingWorksheet!G944="", TrackingWorksheet!H944=""),1,0)*D939)</f>
        <v>0</v>
      </c>
      <c r="K939" s="51"/>
      <c r="L939" s="51"/>
      <c r="N939" s="51"/>
    </row>
    <row r="940" spans="2:14" x14ac:dyDescent="0.35">
      <c r="B940" s="25">
        <f>IF(AND(ISBLANK(TrackingWorksheet!B945),ISBLANK(TrackingWorksheet!C945),ISBLANK(TrackingWorksheet!F945),ISBLANK(TrackingWorksheet!#REF!),
ISBLANK(TrackingWorksheet!#REF!),ISBLANK(TrackingWorksheet!#REF!),ISBLANK(TrackingWorksheet!G945),
ISBLANK(TrackingWorksheet!H945)),1,0)</f>
        <v>0</v>
      </c>
      <c r="C940" s="11">
        <f>IF(B940=1,"",TrackingWorksheet!D945)</f>
        <v>0</v>
      </c>
      <c r="D940" s="19">
        <f>IF(B940=1,"",IF(AND(TrackingWorksheet!B945&lt;&gt;"",TrackingWorksheet!B945&lt;=WeeklySummary!$C$7,OR(TrackingWorksheet!C945="",TrackingWorksheet!C945&gt;=WeeklySummary!$C$6)),1,0))</f>
        <v>0</v>
      </c>
      <c r="E940" s="19">
        <f>IF(B940=1,"",IF(AND(TrackingWorksheet!F945&lt;&gt;"",TrackingWorksheet!F945&lt;=WeeklySummary!$C$7,WeeklySummary!$C$6-TrackingWorksheet!F945&lt;60),1,0)*D940)</f>
        <v>0</v>
      </c>
      <c r="F940" s="19">
        <f>IF(B940=1,"",IF(AND(TrackingWorksheet!F945&lt;&gt;"",TrackingWorksheet!F945&lt;=WeeklySummary!$C$7,TrackingWorksheet!F945&gt;$M$3),1,0)*D940)</f>
        <v>0</v>
      </c>
      <c r="G940" s="19">
        <f t="shared" si="14"/>
        <v>0</v>
      </c>
      <c r="H940" s="18">
        <f>IF(B940=1,"",IF(AND(TrackingWorksheet!G945&lt;&gt;"",TrackingWorksheet!G945&lt;=WeeklySummary!$C$7),1,0)*D940)</f>
        <v>0</v>
      </c>
      <c r="I940" s="18">
        <f>IF(B940=1,"",IF(AND(TrackingWorksheet!H945&lt;&gt;"",TrackingWorksheet!H945&lt;=WeeklySummary!$C$7),1,0)*D940)</f>
        <v>0</v>
      </c>
      <c r="J940" s="51">
        <f>IF(B940=1,"",IF(AND(TrackingWorksheet!F945="",TrackingWorksheet!G945="", TrackingWorksheet!H945=""),1,0)*D940)</f>
        <v>0</v>
      </c>
      <c r="K940" s="51"/>
      <c r="L940" s="51"/>
      <c r="N940" s="51"/>
    </row>
    <row r="941" spans="2:14" x14ac:dyDescent="0.35">
      <c r="B941" s="25">
        <f>IF(AND(ISBLANK(TrackingWorksheet!B946),ISBLANK(TrackingWorksheet!C946),ISBLANK(TrackingWorksheet!F946),ISBLANK(TrackingWorksheet!#REF!),
ISBLANK(TrackingWorksheet!#REF!),ISBLANK(TrackingWorksheet!#REF!),ISBLANK(TrackingWorksheet!G946),
ISBLANK(TrackingWorksheet!H946)),1,0)</f>
        <v>0</v>
      </c>
      <c r="C941" s="11">
        <f>IF(B941=1,"",TrackingWorksheet!D946)</f>
        <v>0</v>
      </c>
      <c r="D941" s="19">
        <f>IF(B941=1,"",IF(AND(TrackingWorksheet!B946&lt;&gt;"",TrackingWorksheet!B946&lt;=WeeklySummary!$C$7,OR(TrackingWorksheet!C946="",TrackingWorksheet!C946&gt;=WeeklySummary!$C$6)),1,0))</f>
        <v>0</v>
      </c>
      <c r="E941" s="19">
        <f>IF(B941=1,"",IF(AND(TrackingWorksheet!F946&lt;&gt;"",TrackingWorksheet!F946&lt;=WeeklySummary!$C$7,WeeklySummary!$C$6-TrackingWorksheet!F946&lt;60),1,0)*D941)</f>
        <v>0</v>
      </c>
      <c r="F941" s="19">
        <f>IF(B941=1,"",IF(AND(TrackingWorksheet!F946&lt;&gt;"",TrackingWorksheet!F946&lt;=WeeklySummary!$C$7,TrackingWorksheet!F946&gt;$M$3),1,0)*D941)</f>
        <v>0</v>
      </c>
      <c r="G941" s="19">
        <f t="shared" si="14"/>
        <v>0</v>
      </c>
      <c r="H941" s="18">
        <f>IF(B941=1,"",IF(AND(TrackingWorksheet!G946&lt;&gt;"",TrackingWorksheet!G946&lt;=WeeklySummary!$C$7),1,0)*D941)</f>
        <v>0</v>
      </c>
      <c r="I941" s="18">
        <f>IF(B941=1,"",IF(AND(TrackingWorksheet!H946&lt;&gt;"",TrackingWorksheet!H946&lt;=WeeklySummary!$C$7),1,0)*D941)</f>
        <v>0</v>
      </c>
      <c r="J941" s="51">
        <f>IF(B941=1,"",IF(AND(TrackingWorksheet!F946="",TrackingWorksheet!G946="", TrackingWorksheet!H946=""),1,0)*D941)</f>
        <v>0</v>
      </c>
      <c r="K941" s="51"/>
      <c r="L941" s="51"/>
      <c r="N941" s="51"/>
    </row>
    <row r="942" spans="2:14" x14ac:dyDescent="0.35">
      <c r="B942" s="25">
        <f>IF(AND(ISBLANK(TrackingWorksheet!B947),ISBLANK(TrackingWorksheet!C947),ISBLANK(TrackingWorksheet!F947),ISBLANK(TrackingWorksheet!#REF!),
ISBLANK(TrackingWorksheet!#REF!),ISBLANK(TrackingWorksheet!#REF!),ISBLANK(TrackingWorksheet!G947),
ISBLANK(TrackingWorksheet!H947)),1,0)</f>
        <v>0</v>
      </c>
      <c r="C942" s="11">
        <f>IF(B942=1,"",TrackingWorksheet!D947)</f>
        <v>0</v>
      </c>
      <c r="D942" s="19">
        <f>IF(B942=1,"",IF(AND(TrackingWorksheet!B947&lt;&gt;"",TrackingWorksheet!B947&lt;=WeeklySummary!$C$7,OR(TrackingWorksheet!C947="",TrackingWorksheet!C947&gt;=WeeklySummary!$C$6)),1,0))</f>
        <v>0</v>
      </c>
      <c r="E942" s="19">
        <f>IF(B942=1,"",IF(AND(TrackingWorksheet!F947&lt;&gt;"",TrackingWorksheet!F947&lt;=WeeklySummary!$C$7,WeeklySummary!$C$6-TrackingWorksheet!F947&lt;60),1,0)*D942)</f>
        <v>0</v>
      </c>
      <c r="F942" s="19">
        <f>IF(B942=1,"",IF(AND(TrackingWorksheet!F947&lt;&gt;"",TrackingWorksheet!F947&lt;=WeeklySummary!$C$7,TrackingWorksheet!F947&gt;$M$3),1,0)*D942)</f>
        <v>0</v>
      </c>
      <c r="G942" s="19">
        <f t="shared" si="14"/>
        <v>0</v>
      </c>
      <c r="H942" s="18">
        <f>IF(B942=1,"",IF(AND(TrackingWorksheet!G947&lt;&gt;"",TrackingWorksheet!G947&lt;=WeeklySummary!$C$7),1,0)*D942)</f>
        <v>0</v>
      </c>
      <c r="I942" s="18">
        <f>IF(B942=1,"",IF(AND(TrackingWorksheet!H947&lt;&gt;"",TrackingWorksheet!H947&lt;=WeeklySummary!$C$7),1,0)*D942)</f>
        <v>0</v>
      </c>
      <c r="J942" s="51">
        <f>IF(B942=1,"",IF(AND(TrackingWorksheet!F947="",TrackingWorksheet!G947="", TrackingWorksheet!H947=""),1,0)*D942)</f>
        <v>0</v>
      </c>
      <c r="K942" s="51"/>
      <c r="L942" s="51"/>
      <c r="N942" s="51"/>
    </row>
    <row r="943" spans="2:14" x14ac:dyDescent="0.35">
      <c r="B943" s="25">
        <f>IF(AND(ISBLANK(TrackingWorksheet!B948),ISBLANK(TrackingWorksheet!C948),ISBLANK(TrackingWorksheet!F948),ISBLANK(TrackingWorksheet!#REF!),
ISBLANK(TrackingWorksheet!#REF!),ISBLANK(TrackingWorksheet!#REF!),ISBLANK(TrackingWorksheet!G948),
ISBLANK(TrackingWorksheet!H948)),1,0)</f>
        <v>0</v>
      </c>
      <c r="C943" s="11">
        <f>IF(B943=1,"",TrackingWorksheet!D948)</f>
        <v>0</v>
      </c>
      <c r="D943" s="19">
        <f>IF(B943=1,"",IF(AND(TrackingWorksheet!B948&lt;&gt;"",TrackingWorksheet!B948&lt;=WeeklySummary!$C$7,OR(TrackingWorksheet!C948="",TrackingWorksheet!C948&gt;=WeeklySummary!$C$6)),1,0))</f>
        <v>0</v>
      </c>
      <c r="E943" s="19">
        <f>IF(B943=1,"",IF(AND(TrackingWorksheet!F948&lt;&gt;"",TrackingWorksheet!F948&lt;=WeeklySummary!$C$7,WeeklySummary!$C$6-TrackingWorksheet!F948&lt;60),1,0)*D943)</f>
        <v>0</v>
      </c>
      <c r="F943" s="19">
        <f>IF(B943=1,"",IF(AND(TrackingWorksheet!F948&lt;&gt;"",TrackingWorksheet!F948&lt;=WeeklySummary!$C$7,TrackingWorksheet!F948&gt;$M$3),1,0)*D943)</f>
        <v>0</v>
      </c>
      <c r="G943" s="19">
        <f t="shared" si="14"/>
        <v>0</v>
      </c>
      <c r="H943" s="18">
        <f>IF(B943=1,"",IF(AND(TrackingWorksheet!G948&lt;&gt;"",TrackingWorksheet!G948&lt;=WeeklySummary!$C$7),1,0)*D943)</f>
        <v>0</v>
      </c>
      <c r="I943" s="18">
        <f>IF(B943=1,"",IF(AND(TrackingWorksheet!H948&lt;&gt;"",TrackingWorksheet!H948&lt;=WeeklySummary!$C$7),1,0)*D943)</f>
        <v>0</v>
      </c>
      <c r="J943" s="51">
        <f>IF(B943=1,"",IF(AND(TrackingWorksheet!F948="",TrackingWorksheet!G948="", TrackingWorksheet!H948=""),1,0)*D943)</f>
        <v>0</v>
      </c>
      <c r="K943" s="51"/>
      <c r="L943" s="51"/>
      <c r="N943" s="51"/>
    </row>
    <row r="944" spans="2:14" x14ac:dyDescent="0.35">
      <c r="B944" s="25">
        <f>IF(AND(ISBLANK(TrackingWorksheet!B949),ISBLANK(TrackingWorksheet!C949),ISBLANK(TrackingWorksheet!F949),ISBLANK(TrackingWorksheet!#REF!),
ISBLANK(TrackingWorksheet!#REF!),ISBLANK(TrackingWorksheet!#REF!),ISBLANK(TrackingWorksheet!G949),
ISBLANK(TrackingWorksheet!H949)),1,0)</f>
        <v>0</v>
      </c>
      <c r="C944" s="11">
        <f>IF(B944=1,"",TrackingWorksheet!D949)</f>
        <v>0</v>
      </c>
      <c r="D944" s="19">
        <f>IF(B944=1,"",IF(AND(TrackingWorksheet!B949&lt;&gt;"",TrackingWorksheet!B949&lt;=WeeklySummary!$C$7,OR(TrackingWorksheet!C949="",TrackingWorksheet!C949&gt;=WeeklySummary!$C$6)),1,0))</f>
        <v>0</v>
      </c>
      <c r="E944" s="19">
        <f>IF(B944=1,"",IF(AND(TrackingWorksheet!F949&lt;&gt;"",TrackingWorksheet!F949&lt;=WeeklySummary!$C$7,WeeklySummary!$C$6-TrackingWorksheet!F949&lt;60),1,0)*D944)</f>
        <v>0</v>
      </c>
      <c r="F944" s="19">
        <f>IF(B944=1,"",IF(AND(TrackingWorksheet!F949&lt;&gt;"",TrackingWorksheet!F949&lt;=WeeklySummary!$C$7,TrackingWorksheet!F949&gt;$M$3),1,0)*D944)</f>
        <v>0</v>
      </c>
      <c r="G944" s="19">
        <f t="shared" si="14"/>
        <v>0</v>
      </c>
      <c r="H944" s="18">
        <f>IF(B944=1,"",IF(AND(TrackingWorksheet!G949&lt;&gt;"",TrackingWorksheet!G949&lt;=WeeklySummary!$C$7),1,0)*D944)</f>
        <v>0</v>
      </c>
      <c r="I944" s="18">
        <f>IF(B944=1,"",IF(AND(TrackingWorksheet!H949&lt;&gt;"",TrackingWorksheet!H949&lt;=WeeklySummary!$C$7),1,0)*D944)</f>
        <v>0</v>
      </c>
      <c r="J944" s="51">
        <f>IF(B944=1,"",IF(AND(TrackingWorksheet!F949="",TrackingWorksheet!G949="", TrackingWorksheet!H949=""),1,0)*D944)</f>
        <v>0</v>
      </c>
      <c r="K944" s="51"/>
      <c r="L944" s="51"/>
      <c r="N944" s="51"/>
    </row>
    <row r="945" spans="2:14" x14ac:dyDescent="0.35">
      <c r="B945" s="25">
        <f>IF(AND(ISBLANK(TrackingWorksheet!B950),ISBLANK(TrackingWorksheet!C950),ISBLANK(TrackingWorksheet!F950),ISBLANK(TrackingWorksheet!#REF!),
ISBLANK(TrackingWorksheet!#REF!),ISBLANK(TrackingWorksheet!#REF!),ISBLANK(TrackingWorksheet!G950),
ISBLANK(TrackingWorksheet!H950)),1,0)</f>
        <v>0</v>
      </c>
      <c r="C945" s="11">
        <f>IF(B945=1,"",TrackingWorksheet!D950)</f>
        <v>0</v>
      </c>
      <c r="D945" s="19">
        <f>IF(B945=1,"",IF(AND(TrackingWorksheet!B950&lt;&gt;"",TrackingWorksheet!B950&lt;=WeeklySummary!$C$7,OR(TrackingWorksheet!C950="",TrackingWorksheet!C950&gt;=WeeklySummary!$C$6)),1,0))</f>
        <v>0</v>
      </c>
      <c r="E945" s="19">
        <f>IF(B945=1,"",IF(AND(TrackingWorksheet!F950&lt;&gt;"",TrackingWorksheet!F950&lt;=WeeklySummary!$C$7,WeeklySummary!$C$6-TrackingWorksheet!F950&lt;60),1,0)*D945)</f>
        <v>0</v>
      </c>
      <c r="F945" s="19">
        <f>IF(B945=1,"",IF(AND(TrackingWorksheet!F950&lt;&gt;"",TrackingWorksheet!F950&lt;=WeeklySummary!$C$7,TrackingWorksheet!F950&gt;$M$3),1,0)*D945)</f>
        <v>0</v>
      </c>
      <c r="G945" s="19">
        <f t="shared" si="14"/>
        <v>0</v>
      </c>
      <c r="H945" s="18">
        <f>IF(B945=1,"",IF(AND(TrackingWorksheet!G950&lt;&gt;"",TrackingWorksheet!G950&lt;=WeeklySummary!$C$7),1,0)*D945)</f>
        <v>0</v>
      </c>
      <c r="I945" s="18">
        <f>IF(B945=1,"",IF(AND(TrackingWorksheet!H950&lt;&gt;"",TrackingWorksheet!H950&lt;=WeeklySummary!$C$7),1,0)*D945)</f>
        <v>0</v>
      </c>
      <c r="J945" s="51">
        <f>IF(B945=1,"",IF(AND(TrackingWorksheet!F950="",TrackingWorksheet!G950="", TrackingWorksheet!H950=""),1,0)*D945)</f>
        <v>0</v>
      </c>
      <c r="K945" s="51"/>
      <c r="L945" s="51"/>
      <c r="N945" s="51"/>
    </row>
    <row r="946" spans="2:14" x14ac:dyDescent="0.35">
      <c r="B946" s="25">
        <f>IF(AND(ISBLANK(TrackingWorksheet!B951),ISBLANK(TrackingWorksheet!C951),ISBLANK(TrackingWorksheet!F951),ISBLANK(TrackingWorksheet!#REF!),
ISBLANK(TrackingWorksheet!#REF!),ISBLANK(TrackingWorksheet!#REF!),ISBLANK(TrackingWorksheet!G951),
ISBLANK(TrackingWorksheet!H951)),1,0)</f>
        <v>0</v>
      </c>
      <c r="C946" s="11">
        <f>IF(B946=1,"",TrackingWorksheet!D951)</f>
        <v>0</v>
      </c>
      <c r="D946" s="19">
        <f>IF(B946=1,"",IF(AND(TrackingWorksheet!B951&lt;&gt;"",TrackingWorksheet!B951&lt;=WeeklySummary!$C$7,OR(TrackingWorksheet!C951="",TrackingWorksheet!C951&gt;=WeeklySummary!$C$6)),1,0))</f>
        <v>0</v>
      </c>
      <c r="E946" s="19">
        <f>IF(B946=1,"",IF(AND(TrackingWorksheet!F951&lt;&gt;"",TrackingWorksheet!F951&lt;=WeeklySummary!$C$7,WeeklySummary!$C$6-TrackingWorksheet!F951&lt;60),1,0)*D946)</f>
        <v>0</v>
      </c>
      <c r="F946" s="19">
        <f>IF(B946=1,"",IF(AND(TrackingWorksheet!F951&lt;&gt;"",TrackingWorksheet!F951&lt;=WeeklySummary!$C$7,TrackingWorksheet!F951&gt;$M$3),1,0)*D946)</f>
        <v>0</v>
      </c>
      <c r="G946" s="19">
        <f t="shared" si="14"/>
        <v>0</v>
      </c>
      <c r="H946" s="18">
        <f>IF(B946=1,"",IF(AND(TrackingWorksheet!G951&lt;&gt;"",TrackingWorksheet!G951&lt;=WeeklySummary!$C$7),1,0)*D946)</f>
        <v>0</v>
      </c>
      <c r="I946" s="18">
        <f>IF(B946=1,"",IF(AND(TrackingWorksheet!H951&lt;&gt;"",TrackingWorksheet!H951&lt;=WeeklySummary!$C$7),1,0)*D946)</f>
        <v>0</v>
      </c>
      <c r="J946" s="51">
        <f>IF(B946=1,"",IF(AND(TrackingWorksheet!F951="",TrackingWorksheet!G951="", TrackingWorksheet!H951=""),1,0)*D946)</f>
        <v>0</v>
      </c>
      <c r="K946" s="51"/>
      <c r="L946" s="51"/>
      <c r="N946" s="51"/>
    </row>
    <row r="947" spans="2:14" x14ac:dyDescent="0.35">
      <c r="B947" s="25">
        <f>IF(AND(ISBLANK(TrackingWorksheet!B952),ISBLANK(TrackingWorksheet!C952),ISBLANK(TrackingWorksheet!F952),ISBLANK(TrackingWorksheet!#REF!),
ISBLANK(TrackingWorksheet!#REF!),ISBLANK(TrackingWorksheet!#REF!),ISBLANK(TrackingWorksheet!G952),
ISBLANK(TrackingWorksheet!H952)),1,0)</f>
        <v>0</v>
      </c>
      <c r="C947" s="11">
        <f>IF(B947=1,"",TrackingWorksheet!D952)</f>
        <v>0</v>
      </c>
      <c r="D947" s="19">
        <f>IF(B947=1,"",IF(AND(TrackingWorksheet!B952&lt;&gt;"",TrackingWorksheet!B952&lt;=WeeklySummary!$C$7,OR(TrackingWorksheet!C952="",TrackingWorksheet!C952&gt;=WeeklySummary!$C$6)),1,0))</f>
        <v>0</v>
      </c>
      <c r="E947" s="19">
        <f>IF(B947=1,"",IF(AND(TrackingWorksheet!F952&lt;&gt;"",TrackingWorksheet!F952&lt;=WeeklySummary!$C$7,WeeklySummary!$C$6-TrackingWorksheet!F952&lt;60),1,0)*D947)</f>
        <v>0</v>
      </c>
      <c r="F947" s="19">
        <f>IF(B947=1,"",IF(AND(TrackingWorksheet!F952&lt;&gt;"",TrackingWorksheet!F952&lt;=WeeklySummary!$C$7,TrackingWorksheet!F952&gt;$M$3),1,0)*D947)</f>
        <v>0</v>
      </c>
      <c r="G947" s="19">
        <f t="shared" si="14"/>
        <v>0</v>
      </c>
      <c r="H947" s="18">
        <f>IF(B947=1,"",IF(AND(TrackingWorksheet!G952&lt;&gt;"",TrackingWorksheet!G952&lt;=WeeklySummary!$C$7),1,0)*D947)</f>
        <v>0</v>
      </c>
      <c r="I947" s="18">
        <f>IF(B947=1,"",IF(AND(TrackingWorksheet!H952&lt;&gt;"",TrackingWorksheet!H952&lt;=WeeklySummary!$C$7),1,0)*D947)</f>
        <v>0</v>
      </c>
      <c r="J947" s="51">
        <f>IF(B947=1,"",IF(AND(TrackingWorksheet!F952="",TrackingWorksheet!G952="", TrackingWorksheet!H952=""),1,0)*D947)</f>
        <v>0</v>
      </c>
      <c r="K947" s="51"/>
      <c r="L947" s="51"/>
      <c r="N947" s="51"/>
    </row>
    <row r="948" spans="2:14" x14ac:dyDescent="0.35">
      <c r="B948" s="25">
        <f>IF(AND(ISBLANK(TrackingWorksheet!B953),ISBLANK(TrackingWorksheet!C953),ISBLANK(TrackingWorksheet!F953),ISBLANK(TrackingWorksheet!#REF!),
ISBLANK(TrackingWorksheet!#REF!),ISBLANK(TrackingWorksheet!#REF!),ISBLANK(TrackingWorksheet!G953),
ISBLANK(TrackingWorksheet!H953)),1,0)</f>
        <v>0</v>
      </c>
      <c r="C948" s="11">
        <f>IF(B948=1,"",TrackingWorksheet!D953)</f>
        <v>0</v>
      </c>
      <c r="D948" s="19">
        <f>IF(B948=1,"",IF(AND(TrackingWorksheet!B953&lt;&gt;"",TrackingWorksheet!B953&lt;=WeeklySummary!$C$7,OR(TrackingWorksheet!C953="",TrackingWorksheet!C953&gt;=WeeklySummary!$C$6)),1,0))</f>
        <v>0</v>
      </c>
      <c r="E948" s="19">
        <f>IF(B948=1,"",IF(AND(TrackingWorksheet!F953&lt;&gt;"",TrackingWorksheet!F953&lt;=WeeklySummary!$C$7,WeeklySummary!$C$6-TrackingWorksheet!F953&lt;60),1,0)*D948)</f>
        <v>0</v>
      </c>
      <c r="F948" s="19">
        <f>IF(B948=1,"",IF(AND(TrackingWorksheet!F953&lt;&gt;"",TrackingWorksheet!F953&lt;=WeeklySummary!$C$7,TrackingWorksheet!F953&gt;$M$3),1,0)*D948)</f>
        <v>0</v>
      </c>
      <c r="G948" s="19">
        <f t="shared" si="14"/>
        <v>0</v>
      </c>
      <c r="H948" s="18">
        <f>IF(B948=1,"",IF(AND(TrackingWorksheet!G953&lt;&gt;"",TrackingWorksheet!G953&lt;=WeeklySummary!$C$7),1,0)*D948)</f>
        <v>0</v>
      </c>
      <c r="I948" s="18">
        <f>IF(B948=1,"",IF(AND(TrackingWorksheet!H953&lt;&gt;"",TrackingWorksheet!H953&lt;=WeeklySummary!$C$7),1,0)*D948)</f>
        <v>0</v>
      </c>
      <c r="J948" s="51">
        <f>IF(B948=1,"",IF(AND(TrackingWorksheet!F953="",TrackingWorksheet!G953="", TrackingWorksheet!H953=""),1,0)*D948)</f>
        <v>0</v>
      </c>
      <c r="K948" s="51"/>
      <c r="L948" s="51"/>
      <c r="N948" s="51"/>
    </row>
    <row r="949" spans="2:14" x14ac:dyDescent="0.35">
      <c r="B949" s="25">
        <f>IF(AND(ISBLANK(TrackingWorksheet!B954),ISBLANK(TrackingWorksheet!C954),ISBLANK(TrackingWorksheet!F954),ISBLANK(TrackingWorksheet!#REF!),
ISBLANK(TrackingWorksheet!#REF!),ISBLANK(TrackingWorksheet!#REF!),ISBLANK(TrackingWorksheet!G954),
ISBLANK(TrackingWorksheet!H954)),1,0)</f>
        <v>0</v>
      </c>
      <c r="C949" s="11">
        <f>IF(B949=1,"",TrackingWorksheet!D954)</f>
        <v>0</v>
      </c>
      <c r="D949" s="19">
        <f>IF(B949=1,"",IF(AND(TrackingWorksheet!B954&lt;&gt;"",TrackingWorksheet!B954&lt;=WeeklySummary!$C$7,OR(TrackingWorksheet!C954="",TrackingWorksheet!C954&gt;=WeeklySummary!$C$6)),1,0))</f>
        <v>0</v>
      </c>
      <c r="E949" s="19">
        <f>IF(B949=1,"",IF(AND(TrackingWorksheet!F954&lt;&gt;"",TrackingWorksheet!F954&lt;=WeeklySummary!$C$7,WeeklySummary!$C$6-TrackingWorksheet!F954&lt;60),1,0)*D949)</f>
        <v>0</v>
      </c>
      <c r="F949" s="19">
        <f>IF(B949=1,"",IF(AND(TrackingWorksheet!F954&lt;&gt;"",TrackingWorksheet!F954&lt;=WeeklySummary!$C$7,TrackingWorksheet!F954&gt;$M$3),1,0)*D949)</f>
        <v>0</v>
      </c>
      <c r="G949" s="19">
        <f t="shared" si="14"/>
        <v>0</v>
      </c>
      <c r="H949" s="18">
        <f>IF(B949=1,"",IF(AND(TrackingWorksheet!G954&lt;&gt;"",TrackingWorksheet!G954&lt;=WeeklySummary!$C$7),1,0)*D949)</f>
        <v>0</v>
      </c>
      <c r="I949" s="18">
        <f>IF(B949=1,"",IF(AND(TrackingWorksheet!H954&lt;&gt;"",TrackingWorksheet!H954&lt;=WeeklySummary!$C$7),1,0)*D949)</f>
        <v>0</v>
      </c>
      <c r="J949" s="51">
        <f>IF(B949=1,"",IF(AND(TrackingWorksheet!F954="",TrackingWorksheet!G954="", TrackingWorksheet!H954=""),1,0)*D949)</f>
        <v>0</v>
      </c>
      <c r="K949" s="51"/>
      <c r="L949" s="51"/>
      <c r="N949" s="51"/>
    </row>
    <row r="950" spans="2:14" x14ac:dyDescent="0.35">
      <c r="B950" s="25">
        <f>IF(AND(ISBLANK(TrackingWorksheet!B955),ISBLANK(TrackingWorksheet!C955),ISBLANK(TrackingWorksheet!F955),ISBLANK(TrackingWorksheet!#REF!),
ISBLANK(TrackingWorksheet!#REF!),ISBLANK(TrackingWorksheet!#REF!),ISBLANK(TrackingWorksheet!G955),
ISBLANK(TrackingWorksheet!H955)),1,0)</f>
        <v>0</v>
      </c>
      <c r="C950" s="11">
        <f>IF(B950=1,"",TrackingWorksheet!D955)</f>
        <v>0</v>
      </c>
      <c r="D950" s="19">
        <f>IF(B950=1,"",IF(AND(TrackingWorksheet!B955&lt;&gt;"",TrackingWorksheet!B955&lt;=WeeklySummary!$C$7,OR(TrackingWorksheet!C955="",TrackingWorksheet!C955&gt;=WeeklySummary!$C$6)),1,0))</f>
        <v>0</v>
      </c>
      <c r="E950" s="19">
        <f>IF(B950=1,"",IF(AND(TrackingWorksheet!F955&lt;&gt;"",TrackingWorksheet!F955&lt;=WeeklySummary!$C$7,WeeklySummary!$C$6-TrackingWorksheet!F955&lt;60),1,0)*D950)</f>
        <v>0</v>
      </c>
      <c r="F950" s="19">
        <f>IF(B950=1,"",IF(AND(TrackingWorksheet!F955&lt;&gt;"",TrackingWorksheet!F955&lt;=WeeklySummary!$C$7,TrackingWorksheet!F955&gt;$M$3),1,0)*D950)</f>
        <v>0</v>
      </c>
      <c r="G950" s="19">
        <f t="shared" si="14"/>
        <v>0</v>
      </c>
      <c r="H950" s="18">
        <f>IF(B950=1,"",IF(AND(TrackingWorksheet!G955&lt;&gt;"",TrackingWorksheet!G955&lt;=WeeklySummary!$C$7),1,0)*D950)</f>
        <v>0</v>
      </c>
      <c r="I950" s="18">
        <f>IF(B950=1,"",IF(AND(TrackingWorksheet!H955&lt;&gt;"",TrackingWorksheet!H955&lt;=WeeklySummary!$C$7),1,0)*D950)</f>
        <v>0</v>
      </c>
      <c r="J950" s="51">
        <f>IF(B950=1,"",IF(AND(TrackingWorksheet!F955="",TrackingWorksheet!G955="", TrackingWorksheet!H955=""),1,0)*D950)</f>
        <v>0</v>
      </c>
      <c r="K950" s="51"/>
      <c r="L950" s="51"/>
      <c r="N950" s="51"/>
    </row>
    <row r="951" spans="2:14" x14ac:dyDescent="0.35">
      <c r="B951" s="25">
        <f>IF(AND(ISBLANK(TrackingWorksheet!B956),ISBLANK(TrackingWorksheet!C956),ISBLANK(TrackingWorksheet!F956),ISBLANK(TrackingWorksheet!#REF!),
ISBLANK(TrackingWorksheet!#REF!),ISBLANK(TrackingWorksheet!#REF!),ISBLANK(TrackingWorksheet!G956),
ISBLANK(TrackingWorksheet!H956)),1,0)</f>
        <v>0</v>
      </c>
      <c r="C951" s="11">
        <f>IF(B951=1,"",TrackingWorksheet!D956)</f>
        <v>0</v>
      </c>
      <c r="D951" s="19">
        <f>IF(B951=1,"",IF(AND(TrackingWorksheet!B956&lt;&gt;"",TrackingWorksheet!B956&lt;=WeeklySummary!$C$7,OR(TrackingWorksheet!C956="",TrackingWorksheet!C956&gt;=WeeklySummary!$C$6)),1,0))</f>
        <v>0</v>
      </c>
      <c r="E951" s="19">
        <f>IF(B951=1,"",IF(AND(TrackingWorksheet!F956&lt;&gt;"",TrackingWorksheet!F956&lt;=WeeklySummary!$C$7,WeeklySummary!$C$6-TrackingWorksheet!F956&lt;60),1,0)*D951)</f>
        <v>0</v>
      </c>
      <c r="F951" s="19">
        <f>IF(B951=1,"",IF(AND(TrackingWorksheet!F956&lt;&gt;"",TrackingWorksheet!F956&lt;=WeeklySummary!$C$7,TrackingWorksheet!F956&gt;$M$3),1,0)*D951)</f>
        <v>0</v>
      </c>
      <c r="G951" s="19">
        <f t="shared" si="14"/>
        <v>0</v>
      </c>
      <c r="H951" s="18">
        <f>IF(B951=1,"",IF(AND(TrackingWorksheet!G956&lt;&gt;"",TrackingWorksheet!G956&lt;=WeeklySummary!$C$7),1,0)*D951)</f>
        <v>0</v>
      </c>
      <c r="I951" s="18">
        <f>IF(B951=1,"",IF(AND(TrackingWorksheet!H956&lt;&gt;"",TrackingWorksheet!H956&lt;=WeeklySummary!$C$7),1,0)*D951)</f>
        <v>0</v>
      </c>
      <c r="J951" s="51">
        <f>IF(B951=1,"",IF(AND(TrackingWorksheet!F956="",TrackingWorksheet!G956="", TrackingWorksheet!H956=""),1,0)*D951)</f>
        <v>0</v>
      </c>
      <c r="K951" s="51"/>
      <c r="L951" s="51"/>
      <c r="N951" s="51"/>
    </row>
    <row r="952" spans="2:14" x14ac:dyDescent="0.35">
      <c r="B952" s="25">
        <f>IF(AND(ISBLANK(TrackingWorksheet!B957),ISBLANK(TrackingWorksheet!C957),ISBLANK(TrackingWorksheet!F957),ISBLANK(TrackingWorksheet!#REF!),
ISBLANK(TrackingWorksheet!#REF!),ISBLANK(TrackingWorksheet!#REF!),ISBLANK(TrackingWorksheet!G957),
ISBLANK(TrackingWorksheet!H957)),1,0)</f>
        <v>0</v>
      </c>
      <c r="C952" s="11">
        <f>IF(B952=1,"",TrackingWorksheet!D957)</f>
        <v>0</v>
      </c>
      <c r="D952" s="19">
        <f>IF(B952=1,"",IF(AND(TrackingWorksheet!B957&lt;&gt;"",TrackingWorksheet!B957&lt;=WeeklySummary!$C$7,OR(TrackingWorksheet!C957="",TrackingWorksheet!C957&gt;=WeeklySummary!$C$6)),1,0))</f>
        <v>0</v>
      </c>
      <c r="E952" s="19">
        <f>IF(B952=1,"",IF(AND(TrackingWorksheet!F957&lt;&gt;"",TrackingWorksheet!F957&lt;=WeeklySummary!$C$7,WeeklySummary!$C$6-TrackingWorksheet!F957&lt;60),1,0)*D952)</f>
        <v>0</v>
      </c>
      <c r="F952" s="19">
        <f>IF(B952=1,"",IF(AND(TrackingWorksheet!F957&lt;&gt;"",TrackingWorksheet!F957&lt;=WeeklySummary!$C$7,TrackingWorksheet!F957&gt;$M$3),1,0)*D952)</f>
        <v>0</v>
      </c>
      <c r="G952" s="19">
        <f t="shared" si="14"/>
        <v>0</v>
      </c>
      <c r="H952" s="18">
        <f>IF(B952=1,"",IF(AND(TrackingWorksheet!G957&lt;&gt;"",TrackingWorksheet!G957&lt;=WeeklySummary!$C$7),1,0)*D952)</f>
        <v>0</v>
      </c>
      <c r="I952" s="18">
        <f>IF(B952=1,"",IF(AND(TrackingWorksheet!H957&lt;&gt;"",TrackingWorksheet!H957&lt;=WeeklySummary!$C$7),1,0)*D952)</f>
        <v>0</v>
      </c>
      <c r="J952" s="51">
        <f>IF(B952=1,"",IF(AND(TrackingWorksheet!F957="",TrackingWorksheet!G957="", TrackingWorksheet!H957=""),1,0)*D952)</f>
        <v>0</v>
      </c>
      <c r="K952" s="51"/>
      <c r="L952" s="51"/>
      <c r="N952" s="51"/>
    </row>
    <row r="953" spans="2:14" x14ac:dyDescent="0.35">
      <c r="B953" s="25">
        <f>IF(AND(ISBLANK(TrackingWorksheet!B958),ISBLANK(TrackingWorksheet!C958),ISBLANK(TrackingWorksheet!F958),ISBLANK(TrackingWorksheet!#REF!),
ISBLANK(TrackingWorksheet!#REF!),ISBLANK(TrackingWorksheet!#REF!),ISBLANK(TrackingWorksheet!G958),
ISBLANK(TrackingWorksheet!H958)),1,0)</f>
        <v>0</v>
      </c>
      <c r="C953" s="11">
        <f>IF(B953=1,"",TrackingWorksheet!D958)</f>
        <v>0</v>
      </c>
      <c r="D953" s="19">
        <f>IF(B953=1,"",IF(AND(TrackingWorksheet!B958&lt;&gt;"",TrackingWorksheet!B958&lt;=WeeklySummary!$C$7,OR(TrackingWorksheet!C958="",TrackingWorksheet!C958&gt;=WeeklySummary!$C$6)),1,0))</f>
        <v>0</v>
      </c>
      <c r="E953" s="19">
        <f>IF(B953=1,"",IF(AND(TrackingWorksheet!F958&lt;&gt;"",TrackingWorksheet!F958&lt;=WeeklySummary!$C$7,WeeklySummary!$C$6-TrackingWorksheet!F958&lt;60),1,0)*D953)</f>
        <v>0</v>
      </c>
      <c r="F953" s="19">
        <f>IF(B953=1,"",IF(AND(TrackingWorksheet!F958&lt;&gt;"",TrackingWorksheet!F958&lt;=WeeklySummary!$C$7,TrackingWorksheet!F958&gt;$M$3),1,0)*D953)</f>
        <v>0</v>
      </c>
      <c r="G953" s="19">
        <f t="shared" si="14"/>
        <v>0</v>
      </c>
      <c r="H953" s="18">
        <f>IF(B953=1,"",IF(AND(TrackingWorksheet!G958&lt;&gt;"",TrackingWorksheet!G958&lt;=WeeklySummary!$C$7),1,0)*D953)</f>
        <v>0</v>
      </c>
      <c r="I953" s="18">
        <f>IF(B953=1,"",IF(AND(TrackingWorksheet!H958&lt;&gt;"",TrackingWorksheet!H958&lt;=WeeklySummary!$C$7),1,0)*D953)</f>
        <v>0</v>
      </c>
      <c r="J953" s="51">
        <f>IF(B953=1,"",IF(AND(TrackingWorksheet!F958="",TrackingWorksheet!G958="", TrackingWorksheet!H958=""),1,0)*D953)</f>
        <v>0</v>
      </c>
      <c r="K953" s="51"/>
      <c r="L953" s="51"/>
      <c r="N953" s="51"/>
    </row>
    <row r="954" spans="2:14" x14ac:dyDescent="0.35">
      <c r="B954" s="25">
        <f>IF(AND(ISBLANK(TrackingWorksheet!B959),ISBLANK(TrackingWorksheet!C959),ISBLANK(TrackingWorksheet!F959),ISBLANK(TrackingWorksheet!#REF!),
ISBLANK(TrackingWorksheet!#REF!),ISBLANK(TrackingWorksheet!#REF!),ISBLANK(TrackingWorksheet!G959),
ISBLANK(TrackingWorksheet!H959)),1,0)</f>
        <v>0</v>
      </c>
      <c r="C954" s="11">
        <f>IF(B954=1,"",TrackingWorksheet!D959)</f>
        <v>0</v>
      </c>
      <c r="D954" s="19">
        <f>IF(B954=1,"",IF(AND(TrackingWorksheet!B959&lt;&gt;"",TrackingWorksheet!B959&lt;=WeeklySummary!$C$7,OR(TrackingWorksheet!C959="",TrackingWorksheet!C959&gt;=WeeklySummary!$C$6)),1,0))</f>
        <v>0</v>
      </c>
      <c r="E954" s="19">
        <f>IF(B954=1,"",IF(AND(TrackingWorksheet!F959&lt;&gt;"",TrackingWorksheet!F959&lt;=WeeklySummary!$C$7,WeeklySummary!$C$6-TrackingWorksheet!F959&lt;60),1,0)*D954)</f>
        <v>0</v>
      </c>
      <c r="F954" s="19">
        <f>IF(B954=1,"",IF(AND(TrackingWorksheet!F959&lt;&gt;"",TrackingWorksheet!F959&lt;=WeeklySummary!$C$7,TrackingWorksheet!F959&gt;$M$3),1,0)*D954)</f>
        <v>0</v>
      </c>
      <c r="G954" s="19">
        <f t="shared" si="14"/>
        <v>0</v>
      </c>
      <c r="H954" s="18">
        <f>IF(B954=1,"",IF(AND(TrackingWorksheet!G959&lt;&gt;"",TrackingWorksheet!G959&lt;=WeeklySummary!$C$7),1,0)*D954)</f>
        <v>0</v>
      </c>
      <c r="I954" s="18">
        <f>IF(B954=1,"",IF(AND(TrackingWorksheet!H959&lt;&gt;"",TrackingWorksheet!H959&lt;=WeeklySummary!$C$7),1,0)*D954)</f>
        <v>0</v>
      </c>
      <c r="J954" s="51">
        <f>IF(B954=1,"",IF(AND(TrackingWorksheet!F959="",TrackingWorksheet!G959="", TrackingWorksheet!H959=""),1,0)*D954)</f>
        <v>0</v>
      </c>
      <c r="K954" s="51"/>
      <c r="L954" s="51"/>
      <c r="N954" s="51"/>
    </row>
    <row r="955" spans="2:14" x14ac:dyDescent="0.35">
      <c r="B955" s="25">
        <f>IF(AND(ISBLANK(TrackingWorksheet!B960),ISBLANK(TrackingWorksheet!C960),ISBLANK(TrackingWorksheet!F960),ISBLANK(TrackingWorksheet!#REF!),
ISBLANK(TrackingWorksheet!#REF!),ISBLANK(TrackingWorksheet!#REF!),ISBLANK(TrackingWorksheet!G960),
ISBLANK(TrackingWorksheet!H960)),1,0)</f>
        <v>0</v>
      </c>
      <c r="C955" s="11">
        <f>IF(B955=1,"",TrackingWorksheet!D960)</f>
        <v>0</v>
      </c>
      <c r="D955" s="19">
        <f>IF(B955=1,"",IF(AND(TrackingWorksheet!B960&lt;&gt;"",TrackingWorksheet!B960&lt;=WeeklySummary!$C$7,OR(TrackingWorksheet!C960="",TrackingWorksheet!C960&gt;=WeeklySummary!$C$6)),1,0))</f>
        <v>0</v>
      </c>
      <c r="E955" s="19">
        <f>IF(B955=1,"",IF(AND(TrackingWorksheet!F960&lt;&gt;"",TrackingWorksheet!F960&lt;=WeeklySummary!$C$7,WeeklySummary!$C$6-TrackingWorksheet!F960&lt;60),1,0)*D955)</f>
        <v>0</v>
      </c>
      <c r="F955" s="19">
        <f>IF(B955=1,"",IF(AND(TrackingWorksheet!F960&lt;&gt;"",TrackingWorksheet!F960&lt;=WeeklySummary!$C$7,TrackingWorksheet!F960&gt;$M$3),1,0)*D955)</f>
        <v>0</v>
      </c>
      <c r="G955" s="19">
        <f t="shared" si="14"/>
        <v>0</v>
      </c>
      <c r="H955" s="18">
        <f>IF(B955=1,"",IF(AND(TrackingWorksheet!G960&lt;&gt;"",TrackingWorksheet!G960&lt;=WeeklySummary!$C$7),1,0)*D955)</f>
        <v>0</v>
      </c>
      <c r="I955" s="18">
        <f>IF(B955=1,"",IF(AND(TrackingWorksheet!H960&lt;&gt;"",TrackingWorksheet!H960&lt;=WeeklySummary!$C$7),1,0)*D955)</f>
        <v>0</v>
      </c>
      <c r="J955" s="51">
        <f>IF(B955=1,"",IF(AND(TrackingWorksheet!F960="",TrackingWorksheet!G960="", TrackingWorksheet!H960=""),1,0)*D955)</f>
        <v>0</v>
      </c>
      <c r="K955" s="51"/>
      <c r="L955" s="51"/>
      <c r="N955" s="51"/>
    </row>
    <row r="956" spans="2:14" x14ac:dyDescent="0.35">
      <c r="B956" s="25">
        <f>IF(AND(ISBLANK(TrackingWorksheet!B961),ISBLANK(TrackingWorksheet!C961),ISBLANK(TrackingWorksheet!F961),ISBLANK(TrackingWorksheet!#REF!),
ISBLANK(TrackingWorksheet!#REF!),ISBLANK(TrackingWorksheet!#REF!),ISBLANK(TrackingWorksheet!G961),
ISBLANK(TrackingWorksheet!H961)),1,0)</f>
        <v>0</v>
      </c>
      <c r="C956" s="11">
        <f>IF(B956=1,"",TrackingWorksheet!D961)</f>
        <v>0</v>
      </c>
      <c r="D956" s="19">
        <f>IF(B956=1,"",IF(AND(TrackingWorksheet!B961&lt;&gt;"",TrackingWorksheet!B961&lt;=WeeklySummary!$C$7,OR(TrackingWorksheet!C961="",TrackingWorksheet!C961&gt;=WeeklySummary!$C$6)),1,0))</f>
        <v>0</v>
      </c>
      <c r="E956" s="19">
        <f>IF(B956=1,"",IF(AND(TrackingWorksheet!F961&lt;&gt;"",TrackingWorksheet!F961&lt;=WeeklySummary!$C$7,WeeklySummary!$C$6-TrackingWorksheet!F961&lt;60),1,0)*D956)</f>
        <v>0</v>
      </c>
      <c r="F956" s="19">
        <f>IF(B956=1,"",IF(AND(TrackingWorksheet!F961&lt;&gt;"",TrackingWorksheet!F961&lt;=WeeklySummary!$C$7,TrackingWorksheet!F961&gt;$M$3),1,0)*D956)</f>
        <v>0</v>
      </c>
      <c r="G956" s="19">
        <f t="shared" si="14"/>
        <v>0</v>
      </c>
      <c r="H956" s="18">
        <f>IF(B956=1,"",IF(AND(TrackingWorksheet!G961&lt;&gt;"",TrackingWorksheet!G961&lt;=WeeklySummary!$C$7),1,0)*D956)</f>
        <v>0</v>
      </c>
      <c r="I956" s="18">
        <f>IF(B956=1,"",IF(AND(TrackingWorksheet!H961&lt;&gt;"",TrackingWorksheet!H961&lt;=WeeklySummary!$C$7),1,0)*D956)</f>
        <v>0</v>
      </c>
      <c r="J956" s="51">
        <f>IF(B956=1,"",IF(AND(TrackingWorksheet!F961="",TrackingWorksheet!G961="", TrackingWorksheet!H961=""),1,0)*D956)</f>
        <v>0</v>
      </c>
      <c r="K956" s="51"/>
      <c r="L956" s="51"/>
      <c r="N956" s="51"/>
    </row>
    <row r="957" spans="2:14" x14ac:dyDescent="0.35">
      <c r="B957" s="25">
        <f>IF(AND(ISBLANK(TrackingWorksheet!B962),ISBLANK(TrackingWorksheet!C962),ISBLANK(TrackingWorksheet!F962),ISBLANK(TrackingWorksheet!#REF!),
ISBLANK(TrackingWorksheet!#REF!),ISBLANK(TrackingWorksheet!#REF!),ISBLANK(TrackingWorksheet!G962),
ISBLANK(TrackingWorksheet!H962)),1,0)</f>
        <v>0</v>
      </c>
      <c r="C957" s="11">
        <f>IF(B957=1,"",TrackingWorksheet!D962)</f>
        <v>0</v>
      </c>
      <c r="D957" s="19">
        <f>IF(B957=1,"",IF(AND(TrackingWorksheet!B962&lt;&gt;"",TrackingWorksheet!B962&lt;=WeeklySummary!$C$7,OR(TrackingWorksheet!C962="",TrackingWorksheet!C962&gt;=WeeklySummary!$C$6)),1,0))</f>
        <v>0</v>
      </c>
      <c r="E957" s="19">
        <f>IF(B957=1,"",IF(AND(TrackingWorksheet!F962&lt;&gt;"",TrackingWorksheet!F962&lt;=WeeklySummary!$C$7,WeeklySummary!$C$6-TrackingWorksheet!F962&lt;60),1,0)*D957)</f>
        <v>0</v>
      </c>
      <c r="F957" s="19">
        <f>IF(B957=1,"",IF(AND(TrackingWorksheet!F962&lt;&gt;"",TrackingWorksheet!F962&lt;=WeeklySummary!$C$7,TrackingWorksheet!F962&gt;$M$3),1,0)*D957)</f>
        <v>0</v>
      </c>
      <c r="G957" s="19">
        <f t="shared" si="14"/>
        <v>0</v>
      </c>
      <c r="H957" s="18">
        <f>IF(B957=1,"",IF(AND(TrackingWorksheet!G962&lt;&gt;"",TrackingWorksheet!G962&lt;=WeeklySummary!$C$7),1,0)*D957)</f>
        <v>0</v>
      </c>
      <c r="I957" s="18">
        <f>IF(B957=1,"",IF(AND(TrackingWorksheet!H962&lt;&gt;"",TrackingWorksheet!H962&lt;=WeeklySummary!$C$7),1,0)*D957)</f>
        <v>0</v>
      </c>
      <c r="J957" s="51">
        <f>IF(B957=1,"",IF(AND(TrackingWorksheet!F962="",TrackingWorksheet!G962="", TrackingWorksheet!H962=""),1,0)*D957)</f>
        <v>0</v>
      </c>
      <c r="K957" s="51"/>
      <c r="L957" s="51"/>
      <c r="N957" s="51"/>
    </row>
    <row r="958" spans="2:14" x14ac:dyDescent="0.35">
      <c r="B958" s="25">
        <f>IF(AND(ISBLANK(TrackingWorksheet!B963),ISBLANK(TrackingWorksheet!C963),ISBLANK(TrackingWorksheet!F963),ISBLANK(TrackingWorksheet!#REF!),
ISBLANK(TrackingWorksheet!#REF!),ISBLANK(TrackingWorksheet!#REF!),ISBLANK(TrackingWorksheet!G963),
ISBLANK(TrackingWorksheet!H963)),1,0)</f>
        <v>0</v>
      </c>
      <c r="C958" s="11">
        <f>IF(B958=1,"",TrackingWorksheet!D963)</f>
        <v>0</v>
      </c>
      <c r="D958" s="19">
        <f>IF(B958=1,"",IF(AND(TrackingWorksheet!B963&lt;&gt;"",TrackingWorksheet!B963&lt;=WeeklySummary!$C$7,OR(TrackingWorksheet!C963="",TrackingWorksheet!C963&gt;=WeeklySummary!$C$6)),1,0))</f>
        <v>0</v>
      </c>
      <c r="E958" s="19">
        <f>IF(B958=1,"",IF(AND(TrackingWorksheet!F963&lt;&gt;"",TrackingWorksheet!F963&lt;=WeeklySummary!$C$7,WeeklySummary!$C$6-TrackingWorksheet!F963&lt;60),1,0)*D958)</f>
        <v>0</v>
      </c>
      <c r="F958" s="19">
        <f>IF(B958=1,"",IF(AND(TrackingWorksheet!F963&lt;&gt;"",TrackingWorksheet!F963&lt;=WeeklySummary!$C$7,TrackingWorksheet!F963&gt;$M$3),1,0)*D958)</f>
        <v>0</v>
      </c>
      <c r="G958" s="19">
        <f t="shared" si="14"/>
        <v>0</v>
      </c>
      <c r="H958" s="18">
        <f>IF(B958=1,"",IF(AND(TrackingWorksheet!G963&lt;&gt;"",TrackingWorksheet!G963&lt;=WeeklySummary!$C$7),1,0)*D958)</f>
        <v>0</v>
      </c>
      <c r="I958" s="18">
        <f>IF(B958=1,"",IF(AND(TrackingWorksheet!H963&lt;&gt;"",TrackingWorksheet!H963&lt;=WeeklySummary!$C$7),1,0)*D958)</f>
        <v>0</v>
      </c>
      <c r="J958" s="51">
        <f>IF(B958=1,"",IF(AND(TrackingWorksheet!F963="",TrackingWorksheet!G963="", TrackingWorksheet!H963=""),1,0)*D958)</f>
        <v>0</v>
      </c>
      <c r="K958" s="51"/>
      <c r="L958" s="51"/>
      <c r="N958" s="51"/>
    </row>
    <row r="959" spans="2:14" x14ac:dyDescent="0.35">
      <c r="B959" s="25">
        <f>IF(AND(ISBLANK(TrackingWorksheet!B964),ISBLANK(TrackingWorksheet!C964),ISBLANK(TrackingWorksheet!F964),ISBLANK(TrackingWorksheet!#REF!),
ISBLANK(TrackingWorksheet!#REF!),ISBLANK(TrackingWorksheet!#REF!),ISBLANK(TrackingWorksheet!G964),
ISBLANK(TrackingWorksheet!H964)),1,0)</f>
        <v>0</v>
      </c>
      <c r="C959" s="11">
        <f>IF(B959=1,"",TrackingWorksheet!D964)</f>
        <v>0</v>
      </c>
      <c r="D959" s="19">
        <f>IF(B959=1,"",IF(AND(TrackingWorksheet!B964&lt;&gt;"",TrackingWorksheet!B964&lt;=WeeklySummary!$C$7,OR(TrackingWorksheet!C964="",TrackingWorksheet!C964&gt;=WeeklySummary!$C$6)),1,0))</f>
        <v>0</v>
      </c>
      <c r="E959" s="19">
        <f>IF(B959=1,"",IF(AND(TrackingWorksheet!F964&lt;&gt;"",TrackingWorksheet!F964&lt;=WeeklySummary!$C$7,WeeklySummary!$C$6-TrackingWorksheet!F964&lt;60),1,0)*D959)</f>
        <v>0</v>
      </c>
      <c r="F959" s="19">
        <f>IF(B959=1,"",IF(AND(TrackingWorksheet!F964&lt;&gt;"",TrackingWorksheet!F964&lt;=WeeklySummary!$C$7,TrackingWorksheet!F964&gt;$M$3),1,0)*D959)</f>
        <v>0</v>
      </c>
      <c r="G959" s="19">
        <f t="shared" si="14"/>
        <v>0</v>
      </c>
      <c r="H959" s="18">
        <f>IF(B959=1,"",IF(AND(TrackingWorksheet!G964&lt;&gt;"",TrackingWorksheet!G964&lt;=WeeklySummary!$C$7),1,0)*D959)</f>
        <v>0</v>
      </c>
      <c r="I959" s="18">
        <f>IF(B959=1,"",IF(AND(TrackingWorksheet!H964&lt;&gt;"",TrackingWorksheet!H964&lt;=WeeklySummary!$C$7),1,0)*D959)</f>
        <v>0</v>
      </c>
      <c r="J959" s="51">
        <f>IF(B959=1,"",IF(AND(TrackingWorksheet!F964="",TrackingWorksheet!G964="", TrackingWorksheet!H964=""),1,0)*D959)</f>
        <v>0</v>
      </c>
      <c r="K959" s="51"/>
      <c r="L959" s="51"/>
      <c r="N959" s="51"/>
    </row>
    <row r="960" spans="2:14" x14ac:dyDescent="0.35">
      <c r="B960" s="25">
        <f>IF(AND(ISBLANK(TrackingWorksheet!B965),ISBLANK(TrackingWorksheet!C965),ISBLANK(TrackingWorksheet!F965),ISBLANK(TrackingWorksheet!#REF!),
ISBLANK(TrackingWorksheet!#REF!),ISBLANK(TrackingWorksheet!#REF!),ISBLANK(TrackingWorksheet!G965),
ISBLANK(TrackingWorksheet!H965)),1,0)</f>
        <v>0</v>
      </c>
      <c r="C960" s="11">
        <f>IF(B960=1,"",TrackingWorksheet!D965)</f>
        <v>0</v>
      </c>
      <c r="D960" s="19">
        <f>IF(B960=1,"",IF(AND(TrackingWorksheet!B965&lt;&gt;"",TrackingWorksheet!B965&lt;=WeeklySummary!$C$7,OR(TrackingWorksheet!C965="",TrackingWorksheet!C965&gt;=WeeklySummary!$C$6)),1,0))</f>
        <v>0</v>
      </c>
      <c r="E960" s="19">
        <f>IF(B960=1,"",IF(AND(TrackingWorksheet!F965&lt;&gt;"",TrackingWorksheet!F965&lt;=WeeklySummary!$C$7,WeeklySummary!$C$6-TrackingWorksheet!F965&lt;60),1,0)*D960)</f>
        <v>0</v>
      </c>
      <c r="F960" s="19">
        <f>IF(B960=1,"",IF(AND(TrackingWorksheet!F965&lt;&gt;"",TrackingWorksheet!F965&lt;=WeeklySummary!$C$7,TrackingWorksheet!F965&gt;$M$3),1,0)*D960)</f>
        <v>0</v>
      </c>
      <c r="G960" s="19">
        <f t="shared" si="14"/>
        <v>0</v>
      </c>
      <c r="H960" s="18">
        <f>IF(B960=1,"",IF(AND(TrackingWorksheet!G965&lt;&gt;"",TrackingWorksheet!G965&lt;=WeeklySummary!$C$7),1,0)*D960)</f>
        <v>0</v>
      </c>
      <c r="I960" s="18">
        <f>IF(B960=1,"",IF(AND(TrackingWorksheet!H965&lt;&gt;"",TrackingWorksheet!H965&lt;=WeeklySummary!$C$7),1,0)*D960)</f>
        <v>0</v>
      </c>
      <c r="J960" s="51">
        <f>IF(B960=1,"",IF(AND(TrackingWorksheet!F965="",TrackingWorksheet!G965="", TrackingWorksheet!H965=""),1,0)*D960)</f>
        <v>0</v>
      </c>
      <c r="K960" s="51"/>
      <c r="L960" s="51"/>
      <c r="N960" s="51"/>
    </row>
    <row r="961" spans="2:14" x14ac:dyDescent="0.35">
      <c r="B961" s="25">
        <f>IF(AND(ISBLANK(TrackingWorksheet!B966),ISBLANK(TrackingWorksheet!C966),ISBLANK(TrackingWorksheet!F966),ISBLANK(TrackingWorksheet!#REF!),
ISBLANK(TrackingWorksheet!#REF!),ISBLANK(TrackingWorksheet!#REF!),ISBLANK(TrackingWorksheet!G966),
ISBLANK(TrackingWorksheet!H966)),1,0)</f>
        <v>0</v>
      </c>
      <c r="C961" s="11">
        <f>IF(B961=1,"",TrackingWorksheet!D966)</f>
        <v>0</v>
      </c>
      <c r="D961" s="19">
        <f>IF(B961=1,"",IF(AND(TrackingWorksheet!B966&lt;&gt;"",TrackingWorksheet!B966&lt;=WeeklySummary!$C$7,OR(TrackingWorksheet!C966="",TrackingWorksheet!C966&gt;=WeeklySummary!$C$6)),1,0))</f>
        <v>0</v>
      </c>
      <c r="E961" s="19">
        <f>IF(B961=1,"",IF(AND(TrackingWorksheet!F966&lt;&gt;"",TrackingWorksheet!F966&lt;=WeeklySummary!$C$7,WeeklySummary!$C$6-TrackingWorksheet!F966&lt;60),1,0)*D961)</f>
        <v>0</v>
      </c>
      <c r="F961" s="19">
        <f>IF(B961=1,"",IF(AND(TrackingWorksheet!F966&lt;&gt;"",TrackingWorksheet!F966&lt;=WeeklySummary!$C$7,TrackingWorksheet!F966&gt;$M$3),1,0)*D961)</f>
        <v>0</v>
      </c>
      <c r="G961" s="19">
        <f t="shared" si="14"/>
        <v>0</v>
      </c>
      <c r="H961" s="18">
        <f>IF(B961=1,"",IF(AND(TrackingWorksheet!G966&lt;&gt;"",TrackingWorksheet!G966&lt;=WeeklySummary!$C$7),1,0)*D961)</f>
        <v>0</v>
      </c>
      <c r="I961" s="18">
        <f>IF(B961=1,"",IF(AND(TrackingWorksheet!H966&lt;&gt;"",TrackingWorksheet!H966&lt;=WeeklySummary!$C$7),1,0)*D961)</f>
        <v>0</v>
      </c>
      <c r="J961" s="51">
        <f>IF(B961=1,"",IF(AND(TrackingWorksheet!F966="",TrackingWorksheet!G966="", TrackingWorksheet!H966=""),1,0)*D961)</f>
        <v>0</v>
      </c>
      <c r="K961" s="51"/>
      <c r="L961" s="51"/>
      <c r="N961" s="51"/>
    </row>
    <row r="962" spans="2:14" x14ac:dyDescent="0.35">
      <c r="B962" s="25">
        <f>IF(AND(ISBLANK(TrackingWorksheet!B967),ISBLANK(TrackingWorksheet!C967),ISBLANK(TrackingWorksheet!F967),ISBLANK(TrackingWorksheet!#REF!),
ISBLANK(TrackingWorksheet!#REF!),ISBLANK(TrackingWorksheet!#REF!),ISBLANK(TrackingWorksheet!G967),
ISBLANK(TrackingWorksheet!H967)),1,0)</f>
        <v>0</v>
      </c>
      <c r="C962" s="11">
        <f>IF(B962=1,"",TrackingWorksheet!D967)</f>
        <v>0</v>
      </c>
      <c r="D962" s="19">
        <f>IF(B962=1,"",IF(AND(TrackingWorksheet!B967&lt;&gt;"",TrackingWorksheet!B967&lt;=WeeklySummary!$C$7,OR(TrackingWorksheet!C967="",TrackingWorksheet!C967&gt;=WeeklySummary!$C$6)),1,0))</f>
        <v>0</v>
      </c>
      <c r="E962" s="19">
        <f>IF(B962=1,"",IF(AND(TrackingWorksheet!F967&lt;&gt;"",TrackingWorksheet!F967&lt;=WeeklySummary!$C$7,WeeklySummary!$C$6-TrackingWorksheet!F967&lt;60),1,0)*D962)</f>
        <v>0</v>
      </c>
      <c r="F962" s="19">
        <f>IF(B962=1,"",IF(AND(TrackingWorksheet!F967&lt;&gt;"",TrackingWorksheet!F967&lt;=WeeklySummary!$C$7,TrackingWorksheet!F967&gt;$M$3),1,0)*D962)</f>
        <v>0</v>
      </c>
      <c r="G962" s="19">
        <f t="shared" si="14"/>
        <v>0</v>
      </c>
      <c r="H962" s="18">
        <f>IF(B962=1,"",IF(AND(TrackingWorksheet!G967&lt;&gt;"",TrackingWorksheet!G967&lt;=WeeklySummary!$C$7),1,0)*D962)</f>
        <v>0</v>
      </c>
      <c r="I962" s="18">
        <f>IF(B962=1,"",IF(AND(TrackingWorksheet!H967&lt;&gt;"",TrackingWorksheet!H967&lt;=WeeklySummary!$C$7),1,0)*D962)</f>
        <v>0</v>
      </c>
      <c r="J962" s="51">
        <f>IF(B962=1,"",IF(AND(TrackingWorksheet!F967="",TrackingWorksheet!G967="", TrackingWorksheet!H967=""),1,0)*D962)</f>
        <v>0</v>
      </c>
      <c r="K962" s="51"/>
      <c r="L962" s="51"/>
      <c r="N962" s="51"/>
    </row>
    <row r="963" spans="2:14" x14ac:dyDescent="0.35">
      <c r="B963" s="25">
        <f>IF(AND(ISBLANK(TrackingWorksheet!B968),ISBLANK(TrackingWorksheet!C968),ISBLANK(TrackingWorksheet!F968),ISBLANK(TrackingWorksheet!#REF!),
ISBLANK(TrackingWorksheet!#REF!),ISBLANK(TrackingWorksheet!#REF!),ISBLANK(TrackingWorksheet!G968),
ISBLANK(TrackingWorksheet!H968)),1,0)</f>
        <v>0</v>
      </c>
      <c r="C963" s="11">
        <f>IF(B963=1,"",TrackingWorksheet!D968)</f>
        <v>0</v>
      </c>
      <c r="D963" s="19">
        <f>IF(B963=1,"",IF(AND(TrackingWorksheet!B968&lt;&gt;"",TrackingWorksheet!B968&lt;=WeeklySummary!$C$7,OR(TrackingWorksheet!C968="",TrackingWorksheet!C968&gt;=WeeklySummary!$C$6)),1,0))</f>
        <v>0</v>
      </c>
      <c r="E963" s="19">
        <f>IF(B963=1,"",IF(AND(TrackingWorksheet!F968&lt;&gt;"",TrackingWorksheet!F968&lt;=WeeklySummary!$C$7,WeeklySummary!$C$6-TrackingWorksheet!F968&lt;60),1,0)*D963)</f>
        <v>0</v>
      </c>
      <c r="F963" s="19">
        <f>IF(B963=1,"",IF(AND(TrackingWorksheet!F968&lt;&gt;"",TrackingWorksheet!F968&lt;=WeeklySummary!$C$7,TrackingWorksheet!F968&gt;$M$3),1,0)*D963)</f>
        <v>0</v>
      </c>
      <c r="G963" s="19">
        <f t="shared" si="14"/>
        <v>0</v>
      </c>
      <c r="H963" s="18">
        <f>IF(B963=1,"",IF(AND(TrackingWorksheet!G968&lt;&gt;"",TrackingWorksheet!G968&lt;=WeeklySummary!$C$7),1,0)*D963)</f>
        <v>0</v>
      </c>
      <c r="I963" s="18">
        <f>IF(B963=1,"",IF(AND(TrackingWorksheet!H968&lt;&gt;"",TrackingWorksheet!H968&lt;=WeeklySummary!$C$7),1,0)*D963)</f>
        <v>0</v>
      </c>
      <c r="J963" s="51">
        <f>IF(B963=1,"",IF(AND(TrackingWorksheet!F968="",TrackingWorksheet!G968="", TrackingWorksheet!H968=""),1,0)*D963)</f>
        <v>0</v>
      </c>
      <c r="K963" s="51"/>
      <c r="L963" s="51"/>
      <c r="N963" s="51"/>
    </row>
    <row r="964" spans="2:14" x14ac:dyDescent="0.35">
      <c r="B964" s="25">
        <f>IF(AND(ISBLANK(TrackingWorksheet!B969),ISBLANK(TrackingWorksheet!C969),ISBLANK(TrackingWorksheet!F969),ISBLANK(TrackingWorksheet!#REF!),
ISBLANK(TrackingWorksheet!#REF!),ISBLANK(TrackingWorksheet!#REF!),ISBLANK(TrackingWorksheet!G969),
ISBLANK(TrackingWorksheet!H969)),1,0)</f>
        <v>0</v>
      </c>
      <c r="C964" s="11">
        <f>IF(B964=1,"",TrackingWorksheet!D969)</f>
        <v>0</v>
      </c>
      <c r="D964" s="19">
        <f>IF(B964=1,"",IF(AND(TrackingWorksheet!B969&lt;&gt;"",TrackingWorksheet!B969&lt;=WeeklySummary!$C$7,OR(TrackingWorksheet!C969="",TrackingWorksheet!C969&gt;=WeeklySummary!$C$6)),1,0))</f>
        <v>0</v>
      </c>
      <c r="E964" s="19">
        <f>IF(B964=1,"",IF(AND(TrackingWorksheet!F969&lt;&gt;"",TrackingWorksheet!F969&lt;=WeeklySummary!$C$7,WeeklySummary!$C$6-TrackingWorksheet!F969&lt;60),1,0)*D964)</f>
        <v>0</v>
      </c>
      <c r="F964" s="19">
        <f>IF(B964=1,"",IF(AND(TrackingWorksheet!F969&lt;&gt;"",TrackingWorksheet!F969&lt;=WeeklySummary!$C$7,TrackingWorksheet!F969&gt;$M$3),1,0)*D964)</f>
        <v>0</v>
      </c>
      <c r="G964" s="19">
        <f t="shared" ref="G964:G1027" si="15">MAX(E964:F964)</f>
        <v>0</v>
      </c>
      <c r="H964" s="18">
        <f>IF(B964=1,"",IF(AND(TrackingWorksheet!G969&lt;&gt;"",TrackingWorksheet!G969&lt;=WeeklySummary!$C$7),1,0)*D964)</f>
        <v>0</v>
      </c>
      <c r="I964" s="18">
        <f>IF(B964=1,"",IF(AND(TrackingWorksheet!H969&lt;&gt;"",TrackingWorksheet!H969&lt;=WeeklySummary!$C$7),1,0)*D964)</f>
        <v>0</v>
      </c>
      <c r="J964" s="51">
        <f>IF(B964=1,"",IF(AND(TrackingWorksheet!F969="",TrackingWorksheet!G969="", TrackingWorksheet!H969=""),1,0)*D964)</f>
        <v>0</v>
      </c>
      <c r="K964" s="51"/>
      <c r="L964" s="51"/>
      <c r="N964" s="51"/>
    </row>
    <row r="965" spans="2:14" x14ac:dyDescent="0.35">
      <c r="B965" s="25">
        <f>IF(AND(ISBLANK(TrackingWorksheet!B970),ISBLANK(TrackingWorksheet!C970),ISBLANK(TrackingWorksheet!F970),ISBLANK(TrackingWorksheet!#REF!),
ISBLANK(TrackingWorksheet!#REF!),ISBLANK(TrackingWorksheet!#REF!),ISBLANK(TrackingWorksheet!G970),
ISBLANK(TrackingWorksheet!H970)),1,0)</f>
        <v>0</v>
      </c>
      <c r="C965" s="11">
        <f>IF(B965=1,"",TrackingWorksheet!D970)</f>
        <v>0</v>
      </c>
      <c r="D965" s="19">
        <f>IF(B965=1,"",IF(AND(TrackingWorksheet!B970&lt;&gt;"",TrackingWorksheet!B970&lt;=WeeklySummary!$C$7,OR(TrackingWorksheet!C970="",TrackingWorksheet!C970&gt;=WeeklySummary!$C$6)),1,0))</f>
        <v>0</v>
      </c>
      <c r="E965" s="19">
        <f>IF(B965=1,"",IF(AND(TrackingWorksheet!F970&lt;&gt;"",TrackingWorksheet!F970&lt;=WeeklySummary!$C$7,WeeklySummary!$C$6-TrackingWorksheet!F970&lt;60),1,0)*D965)</f>
        <v>0</v>
      </c>
      <c r="F965" s="19">
        <f>IF(B965=1,"",IF(AND(TrackingWorksheet!F970&lt;&gt;"",TrackingWorksheet!F970&lt;=WeeklySummary!$C$7,TrackingWorksheet!F970&gt;$M$3),1,0)*D965)</f>
        <v>0</v>
      </c>
      <c r="G965" s="19">
        <f t="shared" si="15"/>
        <v>0</v>
      </c>
      <c r="H965" s="18">
        <f>IF(B965=1,"",IF(AND(TrackingWorksheet!G970&lt;&gt;"",TrackingWorksheet!G970&lt;=WeeklySummary!$C$7),1,0)*D965)</f>
        <v>0</v>
      </c>
      <c r="I965" s="18">
        <f>IF(B965=1,"",IF(AND(TrackingWorksheet!H970&lt;&gt;"",TrackingWorksheet!H970&lt;=WeeklySummary!$C$7),1,0)*D965)</f>
        <v>0</v>
      </c>
      <c r="J965" s="51">
        <f>IF(B965=1,"",IF(AND(TrackingWorksheet!F970="",TrackingWorksheet!G970="", TrackingWorksheet!H970=""),1,0)*D965)</f>
        <v>0</v>
      </c>
      <c r="K965" s="51"/>
      <c r="L965" s="51"/>
      <c r="N965" s="51"/>
    </row>
    <row r="966" spans="2:14" x14ac:dyDescent="0.35">
      <c r="B966" s="25">
        <f>IF(AND(ISBLANK(TrackingWorksheet!B971),ISBLANK(TrackingWorksheet!C971),ISBLANK(TrackingWorksheet!F971),ISBLANK(TrackingWorksheet!#REF!),
ISBLANK(TrackingWorksheet!#REF!),ISBLANK(TrackingWorksheet!#REF!),ISBLANK(TrackingWorksheet!G971),
ISBLANK(TrackingWorksheet!H971)),1,0)</f>
        <v>0</v>
      </c>
      <c r="C966" s="11">
        <f>IF(B966=1,"",TrackingWorksheet!D971)</f>
        <v>0</v>
      </c>
      <c r="D966" s="19">
        <f>IF(B966=1,"",IF(AND(TrackingWorksheet!B971&lt;&gt;"",TrackingWorksheet!B971&lt;=WeeklySummary!$C$7,OR(TrackingWorksheet!C971="",TrackingWorksheet!C971&gt;=WeeklySummary!$C$6)),1,0))</f>
        <v>0</v>
      </c>
      <c r="E966" s="19">
        <f>IF(B966=1,"",IF(AND(TrackingWorksheet!F971&lt;&gt;"",TrackingWorksheet!F971&lt;=WeeklySummary!$C$7,WeeklySummary!$C$6-TrackingWorksheet!F971&lt;60),1,0)*D966)</f>
        <v>0</v>
      </c>
      <c r="F966" s="19">
        <f>IF(B966=1,"",IF(AND(TrackingWorksheet!F971&lt;&gt;"",TrackingWorksheet!F971&lt;=WeeklySummary!$C$7,TrackingWorksheet!F971&gt;$M$3),1,0)*D966)</f>
        <v>0</v>
      </c>
      <c r="G966" s="19">
        <f t="shared" si="15"/>
        <v>0</v>
      </c>
      <c r="H966" s="18">
        <f>IF(B966=1,"",IF(AND(TrackingWorksheet!G971&lt;&gt;"",TrackingWorksheet!G971&lt;=WeeklySummary!$C$7),1,0)*D966)</f>
        <v>0</v>
      </c>
      <c r="I966" s="18">
        <f>IF(B966=1,"",IF(AND(TrackingWorksheet!H971&lt;&gt;"",TrackingWorksheet!H971&lt;=WeeklySummary!$C$7),1,0)*D966)</f>
        <v>0</v>
      </c>
      <c r="J966" s="51">
        <f>IF(B966=1,"",IF(AND(TrackingWorksheet!F971="",TrackingWorksheet!G971="", TrackingWorksheet!H971=""),1,0)*D966)</f>
        <v>0</v>
      </c>
      <c r="K966" s="51"/>
      <c r="L966" s="51"/>
      <c r="N966" s="51"/>
    </row>
    <row r="967" spans="2:14" x14ac:dyDescent="0.35">
      <c r="B967" s="25">
        <f>IF(AND(ISBLANK(TrackingWorksheet!B972),ISBLANK(TrackingWorksheet!C972),ISBLANK(TrackingWorksheet!F972),ISBLANK(TrackingWorksheet!#REF!),
ISBLANK(TrackingWorksheet!#REF!),ISBLANK(TrackingWorksheet!#REF!),ISBLANK(TrackingWorksheet!G972),
ISBLANK(TrackingWorksheet!H972)),1,0)</f>
        <v>0</v>
      </c>
      <c r="C967" s="11">
        <f>IF(B967=1,"",TrackingWorksheet!D972)</f>
        <v>0</v>
      </c>
      <c r="D967" s="19">
        <f>IF(B967=1,"",IF(AND(TrackingWorksheet!B972&lt;&gt;"",TrackingWorksheet!B972&lt;=WeeklySummary!$C$7,OR(TrackingWorksheet!C972="",TrackingWorksheet!C972&gt;=WeeklySummary!$C$6)),1,0))</f>
        <v>0</v>
      </c>
      <c r="E967" s="19">
        <f>IF(B967=1,"",IF(AND(TrackingWorksheet!F972&lt;&gt;"",TrackingWorksheet!F972&lt;=WeeklySummary!$C$7,WeeklySummary!$C$6-TrackingWorksheet!F972&lt;60),1,0)*D967)</f>
        <v>0</v>
      </c>
      <c r="F967" s="19">
        <f>IF(B967=1,"",IF(AND(TrackingWorksheet!F972&lt;&gt;"",TrackingWorksheet!F972&lt;=WeeklySummary!$C$7,TrackingWorksheet!F972&gt;$M$3),1,0)*D967)</f>
        <v>0</v>
      </c>
      <c r="G967" s="19">
        <f t="shared" si="15"/>
        <v>0</v>
      </c>
      <c r="H967" s="18">
        <f>IF(B967=1,"",IF(AND(TrackingWorksheet!G972&lt;&gt;"",TrackingWorksheet!G972&lt;=WeeklySummary!$C$7),1,0)*D967)</f>
        <v>0</v>
      </c>
      <c r="I967" s="18">
        <f>IF(B967=1,"",IF(AND(TrackingWorksheet!H972&lt;&gt;"",TrackingWorksheet!H972&lt;=WeeklySummary!$C$7),1,0)*D967)</f>
        <v>0</v>
      </c>
      <c r="J967" s="51">
        <f>IF(B967=1,"",IF(AND(TrackingWorksheet!F972="",TrackingWorksheet!G972="", TrackingWorksheet!H972=""),1,0)*D967)</f>
        <v>0</v>
      </c>
      <c r="K967" s="51"/>
      <c r="L967" s="51"/>
      <c r="N967" s="51"/>
    </row>
    <row r="968" spans="2:14" x14ac:dyDescent="0.35">
      <c r="B968" s="25">
        <f>IF(AND(ISBLANK(TrackingWorksheet!B973),ISBLANK(TrackingWorksheet!C973),ISBLANK(TrackingWorksheet!F973),ISBLANK(TrackingWorksheet!#REF!),
ISBLANK(TrackingWorksheet!#REF!),ISBLANK(TrackingWorksheet!#REF!),ISBLANK(TrackingWorksheet!G973),
ISBLANK(TrackingWorksheet!H973)),1,0)</f>
        <v>0</v>
      </c>
      <c r="C968" s="11">
        <f>IF(B968=1,"",TrackingWorksheet!D973)</f>
        <v>0</v>
      </c>
      <c r="D968" s="19">
        <f>IF(B968=1,"",IF(AND(TrackingWorksheet!B973&lt;&gt;"",TrackingWorksheet!B973&lt;=WeeklySummary!$C$7,OR(TrackingWorksheet!C973="",TrackingWorksheet!C973&gt;=WeeklySummary!$C$6)),1,0))</f>
        <v>0</v>
      </c>
      <c r="E968" s="19">
        <f>IF(B968=1,"",IF(AND(TrackingWorksheet!F973&lt;&gt;"",TrackingWorksheet!F973&lt;=WeeklySummary!$C$7,WeeklySummary!$C$6-TrackingWorksheet!F973&lt;60),1,0)*D968)</f>
        <v>0</v>
      </c>
      <c r="F968" s="19">
        <f>IF(B968=1,"",IF(AND(TrackingWorksheet!F973&lt;&gt;"",TrackingWorksheet!F973&lt;=WeeklySummary!$C$7,TrackingWorksheet!F973&gt;$M$3),1,0)*D968)</f>
        <v>0</v>
      </c>
      <c r="G968" s="19">
        <f t="shared" si="15"/>
        <v>0</v>
      </c>
      <c r="H968" s="18">
        <f>IF(B968=1,"",IF(AND(TrackingWorksheet!G973&lt;&gt;"",TrackingWorksheet!G973&lt;=WeeklySummary!$C$7),1,0)*D968)</f>
        <v>0</v>
      </c>
      <c r="I968" s="18">
        <f>IF(B968=1,"",IF(AND(TrackingWorksheet!H973&lt;&gt;"",TrackingWorksheet!H973&lt;=WeeklySummary!$C$7),1,0)*D968)</f>
        <v>0</v>
      </c>
      <c r="J968" s="51">
        <f>IF(B968=1,"",IF(AND(TrackingWorksheet!F973="",TrackingWorksheet!G973="", TrackingWorksheet!H973=""),1,0)*D968)</f>
        <v>0</v>
      </c>
      <c r="K968" s="51"/>
      <c r="L968" s="51"/>
      <c r="N968" s="51"/>
    </row>
    <row r="969" spans="2:14" x14ac:dyDescent="0.35">
      <c r="B969" s="25">
        <f>IF(AND(ISBLANK(TrackingWorksheet!B974),ISBLANK(TrackingWorksheet!C974),ISBLANK(TrackingWorksheet!F974),ISBLANK(TrackingWorksheet!#REF!),
ISBLANK(TrackingWorksheet!#REF!),ISBLANK(TrackingWorksheet!#REF!),ISBLANK(TrackingWorksheet!G974),
ISBLANK(TrackingWorksheet!H974)),1,0)</f>
        <v>0</v>
      </c>
      <c r="C969" s="11">
        <f>IF(B969=1,"",TrackingWorksheet!D974)</f>
        <v>0</v>
      </c>
      <c r="D969" s="19">
        <f>IF(B969=1,"",IF(AND(TrackingWorksheet!B974&lt;&gt;"",TrackingWorksheet!B974&lt;=WeeklySummary!$C$7,OR(TrackingWorksheet!C974="",TrackingWorksheet!C974&gt;=WeeklySummary!$C$6)),1,0))</f>
        <v>0</v>
      </c>
      <c r="E969" s="19">
        <f>IF(B969=1,"",IF(AND(TrackingWorksheet!F974&lt;&gt;"",TrackingWorksheet!F974&lt;=WeeklySummary!$C$7,WeeklySummary!$C$6-TrackingWorksheet!F974&lt;60),1,0)*D969)</f>
        <v>0</v>
      </c>
      <c r="F969" s="19">
        <f>IF(B969=1,"",IF(AND(TrackingWorksheet!F974&lt;&gt;"",TrackingWorksheet!F974&lt;=WeeklySummary!$C$7,TrackingWorksheet!F974&gt;$M$3),1,0)*D969)</f>
        <v>0</v>
      </c>
      <c r="G969" s="19">
        <f t="shared" si="15"/>
        <v>0</v>
      </c>
      <c r="H969" s="18">
        <f>IF(B969=1,"",IF(AND(TrackingWorksheet!G974&lt;&gt;"",TrackingWorksheet!G974&lt;=WeeklySummary!$C$7),1,0)*D969)</f>
        <v>0</v>
      </c>
      <c r="I969" s="18">
        <f>IF(B969=1,"",IF(AND(TrackingWorksheet!H974&lt;&gt;"",TrackingWorksheet!H974&lt;=WeeklySummary!$C$7),1,0)*D969)</f>
        <v>0</v>
      </c>
      <c r="J969" s="51">
        <f>IF(B969=1,"",IF(AND(TrackingWorksheet!F974="",TrackingWorksheet!G974="", TrackingWorksheet!H974=""),1,0)*D969)</f>
        <v>0</v>
      </c>
      <c r="K969" s="51"/>
      <c r="L969" s="51"/>
      <c r="N969" s="51"/>
    </row>
    <row r="970" spans="2:14" x14ac:dyDescent="0.35">
      <c r="B970" s="25">
        <f>IF(AND(ISBLANK(TrackingWorksheet!B975),ISBLANK(TrackingWorksheet!C975),ISBLANK(TrackingWorksheet!F975),ISBLANK(TrackingWorksheet!#REF!),
ISBLANK(TrackingWorksheet!#REF!),ISBLANK(TrackingWorksheet!#REF!),ISBLANK(TrackingWorksheet!G975),
ISBLANK(TrackingWorksheet!H975)),1,0)</f>
        <v>0</v>
      </c>
      <c r="C970" s="11">
        <f>IF(B970=1,"",TrackingWorksheet!D975)</f>
        <v>0</v>
      </c>
      <c r="D970" s="19">
        <f>IF(B970=1,"",IF(AND(TrackingWorksheet!B975&lt;&gt;"",TrackingWorksheet!B975&lt;=WeeklySummary!$C$7,OR(TrackingWorksheet!C975="",TrackingWorksheet!C975&gt;=WeeklySummary!$C$6)),1,0))</f>
        <v>0</v>
      </c>
      <c r="E970" s="19">
        <f>IF(B970=1,"",IF(AND(TrackingWorksheet!F975&lt;&gt;"",TrackingWorksheet!F975&lt;=WeeklySummary!$C$7,WeeklySummary!$C$6-TrackingWorksheet!F975&lt;60),1,0)*D970)</f>
        <v>0</v>
      </c>
      <c r="F970" s="19">
        <f>IF(B970=1,"",IF(AND(TrackingWorksheet!F975&lt;&gt;"",TrackingWorksheet!F975&lt;=WeeklySummary!$C$7,TrackingWorksheet!F975&gt;$M$3),1,0)*D970)</f>
        <v>0</v>
      </c>
      <c r="G970" s="19">
        <f t="shared" si="15"/>
        <v>0</v>
      </c>
      <c r="H970" s="18">
        <f>IF(B970=1,"",IF(AND(TrackingWorksheet!G975&lt;&gt;"",TrackingWorksheet!G975&lt;=WeeklySummary!$C$7),1,0)*D970)</f>
        <v>0</v>
      </c>
      <c r="I970" s="18">
        <f>IF(B970=1,"",IF(AND(TrackingWorksheet!H975&lt;&gt;"",TrackingWorksheet!H975&lt;=WeeklySummary!$C$7),1,0)*D970)</f>
        <v>0</v>
      </c>
      <c r="J970" s="51">
        <f>IF(B970=1,"",IF(AND(TrackingWorksheet!F975="",TrackingWorksheet!G975="", TrackingWorksheet!H975=""),1,0)*D970)</f>
        <v>0</v>
      </c>
      <c r="K970" s="51"/>
      <c r="L970" s="51"/>
      <c r="N970" s="51"/>
    </row>
    <row r="971" spans="2:14" x14ac:dyDescent="0.35">
      <c r="B971" s="25">
        <f>IF(AND(ISBLANK(TrackingWorksheet!B976),ISBLANK(TrackingWorksheet!C976),ISBLANK(TrackingWorksheet!F976),ISBLANK(TrackingWorksheet!#REF!),
ISBLANK(TrackingWorksheet!#REF!),ISBLANK(TrackingWorksheet!#REF!),ISBLANK(TrackingWorksheet!G976),
ISBLANK(TrackingWorksheet!H976)),1,0)</f>
        <v>0</v>
      </c>
      <c r="C971" s="11">
        <f>IF(B971=1,"",TrackingWorksheet!D976)</f>
        <v>0</v>
      </c>
      <c r="D971" s="19">
        <f>IF(B971=1,"",IF(AND(TrackingWorksheet!B976&lt;&gt;"",TrackingWorksheet!B976&lt;=WeeklySummary!$C$7,OR(TrackingWorksheet!C976="",TrackingWorksheet!C976&gt;=WeeklySummary!$C$6)),1,0))</f>
        <v>0</v>
      </c>
      <c r="E971" s="19">
        <f>IF(B971=1,"",IF(AND(TrackingWorksheet!F976&lt;&gt;"",TrackingWorksheet!F976&lt;=WeeklySummary!$C$7,WeeklySummary!$C$6-TrackingWorksheet!F976&lt;60),1,0)*D971)</f>
        <v>0</v>
      </c>
      <c r="F971" s="19">
        <f>IF(B971=1,"",IF(AND(TrackingWorksheet!F976&lt;&gt;"",TrackingWorksheet!F976&lt;=WeeklySummary!$C$7,TrackingWorksheet!F976&gt;$M$3),1,0)*D971)</f>
        <v>0</v>
      </c>
      <c r="G971" s="19">
        <f t="shared" si="15"/>
        <v>0</v>
      </c>
      <c r="H971" s="18">
        <f>IF(B971=1,"",IF(AND(TrackingWorksheet!G976&lt;&gt;"",TrackingWorksheet!G976&lt;=WeeklySummary!$C$7),1,0)*D971)</f>
        <v>0</v>
      </c>
      <c r="I971" s="18">
        <f>IF(B971=1,"",IF(AND(TrackingWorksheet!H976&lt;&gt;"",TrackingWorksheet!H976&lt;=WeeklySummary!$C$7),1,0)*D971)</f>
        <v>0</v>
      </c>
      <c r="J971" s="51">
        <f>IF(B971=1,"",IF(AND(TrackingWorksheet!F976="",TrackingWorksheet!G976="", TrackingWorksheet!H976=""),1,0)*D971)</f>
        <v>0</v>
      </c>
      <c r="K971" s="51"/>
      <c r="L971" s="51"/>
      <c r="N971" s="51"/>
    </row>
    <row r="972" spans="2:14" x14ac:dyDescent="0.35">
      <c r="B972" s="25">
        <f>IF(AND(ISBLANK(TrackingWorksheet!B977),ISBLANK(TrackingWorksheet!C977),ISBLANK(TrackingWorksheet!F977),ISBLANK(TrackingWorksheet!#REF!),
ISBLANK(TrackingWorksheet!#REF!),ISBLANK(TrackingWorksheet!#REF!),ISBLANK(TrackingWorksheet!G977),
ISBLANK(TrackingWorksheet!H977)),1,0)</f>
        <v>0</v>
      </c>
      <c r="C972" s="11">
        <f>IF(B972=1,"",TrackingWorksheet!D977)</f>
        <v>0</v>
      </c>
      <c r="D972" s="19">
        <f>IF(B972=1,"",IF(AND(TrackingWorksheet!B977&lt;&gt;"",TrackingWorksheet!B977&lt;=WeeklySummary!$C$7,OR(TrackingWorksheet!C977="",TrackingWorksheet!C977&gt;=WeeklySummary!$C$6)),1,0))</f>
        <v>0</v>
      </c>
      <c r="E972" s="19">
        <f>IF(B972=1,"",IF(AND(TrackingWorksheet!F977&lt;&gt;"",TrackingWorksheet!F977&lt;=WeeklySummary!$C$7,WeeklySummary!$C$6-TrackingWorksheet!F977&lt;60),1,0)*D972)</f>
        <v>0</v>
      </c>
      <c r="F972" s="19">
        <f>IF(B972=1,"",IF(AND(TrackingWorksheet!F977&lt;&gt;"",TrackingWorksheet!F977&lt;=WeeklySummary!$C$7,TrackingWorksheet!F977&gt;$M$3),1,0)*D972)</f>
        <v>0</v>
      </c>
      <c r="G972" s="19">
        <f t="shared" si="15"/>
        <v>0</v>
      </c>
      <c r="H972" s="18">
        <f>IF(B972=1,"",IF(AND(TrackingWorksheet!G977&lt;&gt;"",TrackingWorksheet!G977&lt;=WeeklySummary!$C$7),1,0)*D972)</f>
        <v>0</v>
      </c>
      <c r="I972" s="18">
        <f>IF(B972=1,"",IF(AND(TrackingWorksheet!H977&lt;&gt;"",TrackingWorksheet!H977&lt;=WeeklySummary!$C$7),1,0)*D972)</f>
        <v>0</v>
      </c>
      <c r="J972" s="51">
        <f>IF(B972=1,"",IF(AND(TrackingWorksheet!F977="",TrackingWorksheet!G977="", TrackingWorksheet!H977=""),1,0)*D972)</f>
        <v>0</v>
      </c>
      <c r="K972" s="51"/>
      <c r="L972" s="51"/>
      <c r="N972" s="51"/>
    </row>
    <row r="973" spans="2:14" x14ac:dyDescent="0.35">
      <c r="B973" s="25">
        <f>IF(AND(ISBLANK(TrackingWorksheet!B978),ISBLANK(TrackingWorksheet!C978),ISBLANK(TrackingWorksheet!F978),ISBLANK(TrackingWorksheet!#REF!),
ISBLANK(TrackingWorksheet!#REF!),ISBLANK(TrackingWorksheet!#REF!),ISBLANK(TrackingWorksheet!G978),
ISBLANK(TrackingWorksheet!H978)),1,0)</f>
        <v>0</v>
      </c>
      <c r="C973" s="11">
        <f>IF(B973=1,"",TrackingWorksheet!D978)</f>
        <v>0</v>
      </c>
      <c r="D973" s="19">
        <f>IF(B973=1,"",IF(AND(TrackingWorksheet!B978&lt;&gt;"",TrackingWorksheet!B978&lt;=WeeklySummary!$C$7,OR(TrackingWorksheet!C978="",TrackingWorksheet!C978&gt;=WeeklySummary!$C$6)),1,0))</f>
        <v>0</v>
      </c>
      <c r="E973" s="19">
        <f>IF(B973=1,"",IF(AND(TrackingWorksheet!F978&lt;&gt;"",TrackingWorksheet!F978&lt;=WeeklySummary!$C$7,WeeklySummary!$C$6-TrackingWorksheet!F978&lt;60),1,0)*D973)</f>
        <v>0</v>
      </c>
      <c r="F973" s="19">
        <f>IF(B973=1,"",IF(AND(TrackingWorksheet!F978&lt;&gt;"",TrackingWorksheet!F978&lt;=WeeklySummary!$C$7,TrackingWorksheet!F978&gt;$M$3),1,0)*D973)</f>
        <v>0</v>
      </c>
      <c r="G973" s="19">
        <f t="shared" si="15"/>
        <v>0</v>
      </c>
      <c r="H973" s="18">
        <f>IF(B973=1,"",IF(AND(TrackingWorksheet!G978&lt;&gt;"",TrackingWorksheet!G978&lt;=WeeklySummary!$C$7),1,0)*D973)</f>
        <v>0</v>
      </c>
      <c r="I973" s="18">
        <f>IF(B973=1,"",IF(AND(TrackingWorksheet!H978&lt;&gt;"",TrackingWorksheet!H978&lt;=WeeklySummary!$C$7),1,0)*D973)</f>
        <v>0</v>
      </c>
      <c r="J973" s="51">
        <f>IF(B973=1,"",IF(AND(TrackingWorksheet!F978="",TrackingWorksheet!G978="", TrackingWorksheet!H978=""),1,0)*D973)</f>
        <v>0</v>
      </c>
      <c r="K973" s="51"/>
      <c r="L973" s="51"/>
      <c r="N973" s="51"/>
    </row>
    <row r="974" spans="2:14" x14ac:dyDescent="0.35">
      <c r="B974" s="25">
        <f>IF(AND(ISBLANK(TrackingWorksheet!B979),ISBLANK(TrackingWorksheet!C979),ISBLANK(TrackingWorksheet!F979),ISBLANK(TrackingWorksheet!#REF!),
ISBLANK(TrackingWorksheet!#REF!),ISBLANK(TrackingWorksheet!#REF!),ISBLANK(TrackingWorksheet!G979),
ISBLANK(TrackingWorksheet!H979)),1,0)</f>
        <v>0</v>
      </c>
      <c r="C974" s="11">
        <f>IF(B974=1,"",TrackingWorksheet!D979)</f>
        <v>0</v>
      </c>
      <c r="D974" s="19">
        <f>IF(B974=1,"",IF(AND(TrackingWorksheet!B979&lt;&gt;"",TrackingWorksheet!B979&lt;=WeeklySummary!$C$7,OR(TrackingWorksheet!C979="",TrackingWorksheet!C979&gt;=WeeklySummary!$C$6)),1,0))</f>
        <v>0</v>
      </c>
      <c r="E974" s="19">
        <f>IF(B974=1,"",IF(AND(TrackingWorksheet!F979&lt;&gt;"",TrackingWorksheet!F979&lt;=WeeklySummary!$C$7,WeeklySummary!$C$6-TrackingWorksheet!F979&lt;60),1,0)*D974)</f>
        <v>0</v>
      </c>
      <c r="F974" s="19">
        <f>IF(B974=1,"",IF(AND(TrackingWorksheet!F979&lt;&gt;"",TrackingWorksheet!F979&lt;=WeeklySummary!$C$7,TrackingWorksheet!F979&gt;$M$3),1,0)*D974)</f>
        <v>0</v>
      </c>
      <c r="G974" s="19">
        <f t="shared" si="15"/>
        <v>0</v>
      </c>
      <c r="H974" s="18">
        <f>IF(B974=1,"",IF(AND(TrackingWorksheet!G979&lt;&gt;"",TrackingWorksheet!G979&lt;=WeeklySummary!$C$7),1,0)*D974)</f>
        <v>0</v>
      </c>
      <c r="I974" s="18">
        <f>IF(B974=1,"",IF(AND(TrackingWorksheet!H979&lt;&gt;"",TrackingWorksheet!H979&lt;=WeeklySummary!$C$7),1,0)*D974)</f>
        <v>0</v>
      </c>
      <c r="J974" s="51">
        <f>IF(B974=1,"",IF(AND(TrackingWorksheet!F979="",TrackingWorksheet!G979="", TrackingWorksheet!H979=""),1,0)*D974)</f>
        <v>0</v>
      </c>
      <c r="K974" s="51"/>
      <c r="L974" s="51"/>
      <c r="N974" s="51"/>
    </row>
    <row r="975" spans="2:14" x14ac:dyDescent="0.35">
      <c r="B975" s="25">
        <f>IF(AND(ISBLANK(TrackingWorksheet!B980),ISBLANK(TrackingWorksheet!C980),ISBLANK(TrackingWorksheet!F980),ISBLANK(TrackingWorksheet!#REF!),
ISBLANK(TrackingWorksheet!#REF!),ISBLANK(TrackingWorksheet!#REF!),ISBLANK(TrackingWorksheet!G980),
ISBLANK(TrackingWorksheet!H980)),1,0)</f>
        <v>0</v>
      </c>
      <c r="C975" s="11">
        <f>IF(B975=1,"",TrackingWorksheet!D980)</f>
        <v>0</v>
      </c>
      <c r="D975" s="19">
        <f>IF(B975=1,"",IF(AND(TrackingWorksheet!B980&lt;&gt;"",TrackingWorksheet!B980&lt;=WeeklySummary!$C$7,OR(TrackingWorksheet!C980="",TrackingWorksheet!C980&gt;=WeeklySummary!$C$6)),1,0))</f>
        <v>0</v>
      </c>
      <c r="E975" s="19">
        <f>IF(B975=1,"",IF(AND(TrackingWorksheet!F980&lt;&gt;"",TrackingWorksheet!F980&lt;=WeeklySummary!$C$7,WeeklySummary!$C$6-TrackingWorksheet!F980&lt;60),1,0)*D975)</f>
        <v>0</v>
      </c>
      <c r="F975" s="19">
        <f>IF(B975=1,"",IF(AND(TrackingWorksheet!F980&lt;&gt;"",TrackingWorksheet!F980&lt;=WeeklySummary!$C$7,TrackingWorksheet!F980&gt;$M$3),1,0)*D975)</f>
        <v>0</v>
      </c>
      <c r="G975" s="19">
        <f t="shared" si="15"/>
        <v>0</v>
      </c>
      <c r="H975" s="18">
        <f>IF(B975=1,"",IF(AND(TrackingWorksheet!G980&lt;&gt;"",TrackingWorksheet!G980&lt;=WeeklySummary!$C$7),1,0)*D975)</f>
        <v>0</v>
      </c>
      <c r="I975" s="18">
        <f>IF(B975=1,"",IF(AND(TrackingWorksheet!H980&lt;&gt;"",TrackingWorksheet!H980&lt;=WeeklySummary!$C$7),1,0)*D975)</f>
        <v>0</v>
      </c>
      <c r="J975" s="51">
        <f>IF(B975=1,"",IF(AND(TrackingWorksheet!F980="",TrackingWorksheet!G980="", TrackingWorksheet!H980=""),1,0)*D975)</f>
        <v>0</v>
      </c>
      <c r="K975" s="51"/>
      <c r="L975" s="51"/>
      <c r="N975" s="51"/>
    </row>
    <row r="976" spans="2:14" x14ac:dyDescent="0.35">
      <c r="B976" s="25">
        <f>IF(AND(ISBLANK(TrackingWorksheet!B981),ISBLANK(TrackingWorksheet!C981),ISBLANK(TrackingWorksheet!F981),ISBLANK(TrackingWorksheet!#REF!),
ISBLANK(TrackingWorksheet!#REF!),ISBLANK(TrackingWorksheet!#REF!),ISBLANK(TrackingWorksheet!G981),
ISBLANK(TrackingWorksheet!H981)),1,0)</f>
        <v>0</v>
      </c>
      <c r="C976" s="11">
        <f>IF(B976=1,"",TrackingWorksheet!D981)</f>
        <v>0</v>
      </c>
      <c r="D976" s="19">
        <f>IF(B976=1,"",IF(AND(TrackingWorksheet!B981&lt;&gt;"",TrackingWorksheet!B981&lt;=WeeklySummary!$C$7,OR(TrackingWorksheet!C981="",TrackingWorksheet!C981&gt;=WeeklySummary!$C$6)),1,0))</f>
        <v>0</v>
      </c>
      <c r="E976" s="19">
        <f>IF(B976=1,"",IF(AND(TrackingWorksheet!F981&lt;&gt;"",TrackingWorksheet!F981&lt;=WeeklySummary!$C$7,WeeklySummary!$C$6-TrackingWorksheet!F981&lt;60),1,0)*D976)</f>
        <v>0</v>
      </c>
      <c r="F976" s="19">
        <f>IF(B976=1,"",IF(AND(TrackingWorksheet!F981&lt;&gt;"",TrackingWorksheet!F981&lt;=WeeklySummary!$C$7,TrackingWorksheet!F981&gt;$M$3),1,0)*D976)</f>
        <v>0</v>
      </c>
      <c r="G976" s="19">
        <f t="shared" si="15"/>
        <v>0</v>
      </c>
      <c r="H976" s="18">
        <f>IF(B976=1,"",IF(AND(TrackingWorksheet!G981&lt;&gt;"",TrackingWorksheet!G981&lt;=WeeklySummary!$C$7),1,0)*D976)</f>
        <v>0</v>
      </c>
      <c r="I976" s="18">
        <f>IF(B976=1,"",IF(AND(TrackingWorksheet!H981&lt;&gt;"",TrackingWorksheet!H981&lt;=WeeklySummary!$C$7),1,0)*D976)</f>
        <v>0</v>
      </c>
      <c r="J976" s="51">
        <f>IF(B976=1,"",IF(AND(TrackingWorksheet!F981="",TrackingWorksheet!G981="", TrackingWorksheet!H981=""),1,0)*D976)</f>
        <v>0</v>
      </c>
      <c r="K976" s="51"/>
      <c r="L976" s="51"/>
      <c r="N976" s="51"/>
    </row>
    <row r="977" spans="2:14" x14ac:dyDescent="0.35">
      <c r="B977" s="25">
        <f>IF(AND(ISBLANK(TrackingWorksheet!B982),ISBLANK(TrackingWorksheet!C982),ISBLANK(TrackingWorksheet!F982),ISBLANK(TrackingWorksheet!#REF!),
ISBLANK(TrackingWorksheet!#REF!),ISBLANK(TrackingWorksheet!#REF!),ISBLANK(TrackingWorksheet!G982),
ISBLANK(TrackingWorksheet!H982)),1,0)</f>
        <v>0</v>
      </c>
      <c r="C977" s="11">
        <f>IF(B977=1,"",TrackingWorksheet!D982)</f>
        <v>0</v>
      </c>
      <c r="D977" s="19">
        <f>IF(B977=1,"",IF(AND(TrackingWorksheet!B982&lt;&gt;"",TrackingWorksheet!B982&lt;=WeeklySummary!$C$7,OR(TrackingWorksheet!C982="",TrackingWorksheet!C982&gt;=WeeklySummary!$C$6)),1,0))</f>
        <v>0</v>
      </c>
      <c r="E977" s="19">
        <f>IF(B977=1,"",IF(AND(TrackingWorksheet!F982&lt;&gt;"",TrackingWorksheet!F982&lt;=WeeklySummary!$C$7,WeeklySummary!$C$6-TrackingWorksheet!F982&lt;60),1,0)*D977)</f>
        <v>0</v>
      </c>
      <c r="F977" s="19">
        <f>IF(B977=1,"",IF(AND(TrackingWorksheet!F982&lt;&gt;"",TrackingWorksheet!F982&lt;=WeeklySummary!$C$7,TrackingWorksheet!F982&gt;$M$3),1,0)*D977)</f>
        <v>0</v>
      </c>
      <c r="G977" s="19">
        <f t="shared" si="15"/>
        <v>0</v>
      </c>
      <c r="H977" s="18">
        <f>IF(B977=1,"",IF(AND(TrackingWorksheet!G982&lt;&gt;"",TrackingWorksheet!G982&lt;=WeeklySummary!$C$7),1,0)*D977)</f>
        <v>0</v>
      </c>
      <c r="I977" s="18">
        <f>IF(B977=1,"",IF(AND(TrackingWorksheet!H982&lt;&gt;"",TrackingWorksheet!H982&lt;=WeeklySummary!$C$7),1,0)*D977)</f>
        <v>0</v>
      </c>
      <c r="J977" s="51">
        <f>IF(B977=1,"",IF(AND(TrackingWorksheet!F982="",TrackingWorksheet!G982="", TrackingWorksheet!H982=""),1,0)*D977)</f>
        <v>0</v>
      </c>
      <c r="K977" s="51"/>
      <c r="L977" s="51"/>
      <c r="N977" s="51"/>
    </row>
    <row r="978" spans="2:14" x14ac:dyDescent="0.35">
      <c r="B978" s="25">
        <f>IF(AND(ISBLANK(TrackingWorksheet!B983),ISBLANK(TrackingWorksheet!C983),ISBLANK(TrackingWorksheet!F983),ISBLANK(TrackingWorksheet!#REF!),
ISBLANK(TrackingWorksheet!#REF!),ISBLANK(TrackingWorksheet!#REF!),ISBLANK(TrackingWorksheet!G983),
ISBLANK(TrackingWorksheet!H983)),1,0)</f>
        <v>0</v>
      </c>
      <c r="C978" s="11">
        <f>IF(B978=1,"",TrackingWorksheet!D983)</f>
        <v>0</v>
      </c>
      <c r="D978" s="19">
        <f>IF(B978=1,"",IF(AND(TrackingWorksheet!B983&lt;&gt;"",TrackingWorksheet!B983&lt;=WeeklySummary!$C$7,OR(TrackingWorksheet!C983="",TrackingWorksheet!C983&gt;=WeeklySummary!$C$6)),1,0))</f>
        <v>0</v>
      </c>
      <c r="E978" s="19">
        <f>IF(B978=1,"",IF(AND(TrackingWorksheet!F983&lt;&gt;"",TrackingWorksheet!F983&lt;=WeeklySummary!$C$7,WeeklySummary!$C$6-TrackingWorksheet!F983&lt;60),1,0)*D978)</f>
        <v>0</v>
      </c>
      <c r="F978" s="19">
        <f>IF(B978=1,"",IF(AND(TrackingWorksheet!F983&lt;&gt;"",TrackingWorksheet!F983&lt;=WeeklySummary!$C$7,TrackingWorksheet!F983&gt;$M$3),1,0)*D978)</f>
        <v>0</v>
      </c>
      <c r="G978" s="19">
        <f t="shared" si="15"/>
        <v>0</v>
      </c>
      <c r="H978" s="18">
        <f>IF(B978=1,"",IF(AND(TrackingWorksheet!G983&lt;&gt;"",TrackingWorksheet!G983&lt;=WeeklySummary!$C$7),1,0)*D978)</f>
        <v>0</v>
      </c>
      <c r="I978" s="18">
        <f>IF(B978=1,"",IF(AND(TrackingWorksheet!H983&lt;&gt;"",TrackingWorksheet!H983&lt;=WeeklySummary!$C$7),1,0)*D978)</f>
        <v>0</v>
      </c>
      <c r="J978" s="51">
        <f>IF(B978=1,"",IF(AND(TrackingWorksheet!F983="",TrackingWorksheet!G983="", TrackingWorksheet!H983=""),1,0)*D978)</f>
        <v>0</v>
      </c>
      <c r="K978" s="51"/>
      <c r="L978" s="51"/>
      <c r="N978" s="51"/>
    </row>
    <row r="979" spans="2:14" x14ac:dyDescent="0.35">
      <c r="B979" s="25">
        <f>IF(AND(ISBLANK(TrackingWorksheet!B984),ISBLANK(TrackingWorksheet!C984),ISBLANK(TrackingWorksheet!F984),ISBLANK(TrackingWorksheet!#REF!),
ISBLANK(TrackingWorksheet!#REF!),ISBLANK(TrackingWorksheet!#REF!),ISBLANK(TrackingWorksheet!G984),
ISBLANK(TrackingWorksheet!H984)),1,0)</f>
        <v>0</v>
      </c>
      <c r="C979" s="11">
        <f>IF(B979=1,"",TrackingWorksheet!D984)</f>
        <v>0</v>
      </c>
      <c r="D979" s="19">
        <f>IF(B979=1,"",IF(AND(TrackingWorksheet!B984&lt;&gt;"",TrackingWorksheet!B984&lt;=WeeklySummary!$C$7,OR(TrackingWorksheet!C984="",TrackingWorksheet!C984&gt;=WeeklySummary!$C$6)),1,0))</f>
        <v>0</v>
      </c>
      <c r="E979" s="19">
        <f>IF(B979=1,"",IF(AND(TrackingWorksheet!F984&lt;&gt;"",TrackingWorksheet!F984&lt;=WeeklySummary!$C$7,WeeklySummary!$C$6-TrackingWorksheet!F984&lt;60),1,0)*D979)</f>
        <v>0</v>
      </c>
      <c r="F979" s="19">
        <f>IF(B979=1,"",IF(AND(TrackingWorksheet!F984&lt;&gt;"",TrackingWorksheet!F984&lt;=WeeklySummary!$C$7,TrackingWorksheet!F984&gt;$M$3),1,0)*D979)</f>
        <v>0</v>
      </c>
      <c r="G979" s="19">
        <f t="shared" si="15"/>
        <v>0</v>
      </c>
      <c r="H979" s="18">
        <f>IF(B979=1,"",IF(AND(TrackingWorksheet!G984&lt;&gt;"",TrackingWorksheet!G984&lt;=WeeklySummary!$C$7),1,0)*D979)</f>
        <v>0</v>
      </c>
      <c r="I979" s="18">
        <f>IF(B979=1,"",IF(AND(TrackingWorksheet!H984&lt;&gt;"",TrackingWorksheet!H984&lt;=WeeklySummary!$C$7),1,0)*D979)</f>
        <v>0</v>
      </c>
      <c r="J979" s="51">
        <f>IF(B979=1,"",IF(AND(TrackingWorksheet!F984="",TrackingWorksheet!G984="", TrackingWorksheet!H984=""),1,0)*D979)</f>
        <v>0</v>
      </c>
      <c r="K979" s="51"/>
      <c r="L979" s="51"/>
      <c r="N979" s="51"/>
    </row>
    <row r="980" spans="2:14" x14ac:dyDescent="0.35">
      <c r="B980" s="25">
        <f>IF(AND(ISBLANK(TrackingWorksheet!B985),ISBLANK(TrackingWorksheet!C985),ISBLANK(TrackingWorksheet!F985),ISBLANK(TrackingWorksheet!#REF!),
ISBLANK(TrackingWorksheet!#REF!),ISBLANK(TrackingWorksheet!#REF!),ISBLANK(TrackingWorksheet!G985),
ISBLANK(TrackingWorksheet!H985)),1,0)</f>
        <v>0</v>
      </c>
      <c r="C980" s="11">
        <f>IF(B980=1,"",TrackingWorksheet!D985)</f>
        <v>0</v>
      </c>
      <c r="D980" s="19">
        <f>IF(B980=1,"",IF(AND(TrackingWorksheet!B985&lt;&gt;"",TrackingWorksheet!B985&lt;=WeeklySummary!$C$7,OR(TrackingWorksheet!C985="",TrackingWorksheet!C985&gt;=WeeklySummary!$C$6)),1,0))</f>
        <v>0</v>
      </c>
      <c r="E980" s="19">
        <f>IF(B980=1,"",IF(AND(TrackingWorksheet!F985&lt;&gt;"",TrackingWorksheet!F985&lt;=WeeklySummary!$C$7,WeeklySummary!$C$6-TrackingWorksheet!F985&lt;60),1,0)*D980)</f>
        <v>0</v>
      </c>
      <c r="F980" s="19">
        <f>IF(B980=1,"",IF(AND(TrackingWorksheet!F985&lt;&gt;"",TrackingWorksheet!F985&lt;=WeeklySummary!$C$7,TrackingWorksheet!F985&gt;$M$3),1,0)*D980)</f>
        <v>0</v>
      </c>
      <c r="G980" s="19">
        <f t="shared" si="15"/>
        <v>0</v>
      </c>
      <c r="H980" s="18">
        <f>IF(B980=1,"",IF(AND(TrackingWorksheet!G985&lt;&gt;"",TrackingWorksheet!G985&lt;=WeeklySummary!$C$7),1,0)*D980)</f>
        <v>0</v>
      </c>
      <c r="I980" s="18">
        <f>IF(B980=1,"",IF(AND(TrackingWorksheet!H985&lt;&gt;"",TrackingWorksheet!H985&lt;=WeeklySummary!$C$7),1,0)*D980)</f>
        <v>0</v>
      </c>
      <c r="J980" s="51">
        <f>IF(B980=1,"",IF(AND(TrackingWorksheet!F985="",TrackingWorksheet!G985="", TrackingWorksheet!H985=""),1,0)*D980)</f>
        <v>0</v>
      </c>
      <c r="K980" s="51"/>
      <c r="L980" s="51"/>
      <c r="N980" s="51"/>
    </row>
    <row r="981" spans="2:14" x14ac:dyDescent="0.35">
      <c r="B981" s="25">
        <f>IF(AND(ISBLANK(TrackingWorksheet!B986),ISBLANK(TrackingWorksheet!C986),ISBLANK(TrackingWorksheet!F986),ISBLANK(TrackingWorksheet!#REF!),
ISBLANK(TrackingWorksheet!#REF!),ISBLANK(TrackingWorksheet!#REF!),ISBLANK(TrackingWorksheet!G986),
ISBLANK(TrackingWorksheet!H986)),1,0)</f>
        <v>0</v>
      </c>
      <c r="C981" s="11">
        <f>IF(B981=1,"",TrackingWorksheet!D986)</f>
        <v>0</v>
      </c>
      <c r="D981" s="19">
        <f>IF(B981=1,"",IF(AND(TrackingWorksheet!B986&lt;&gt;"",TrackingWorksheet!B986&lt;=WeeklySummary!$C$7,OR(TrackingWorksheet!C986="",TrackingWorksheet!C986&gt;=WeeklySummary!$C$6)),1,0))</f>
        <v>0</v>
      </c>
      <c r="E981" s="19">
        <f>IF(B981=1,"",IF(AND(TrackingWorksheet!F986&lt;&gt;"",TrackingWorksheet!F986&lt;=WeeklySummary!$C$7,WeeklySummary!$C$6-TrackingWorksheet!F986&lt;60),1,0)*D981)</f>
        <v>0</v>
      </c>
      <c r="F981" s="19">
        <f>IF(B981=1,"",IF(AND(TrackingWorksheet!F986&lt;&gt;"",TrackingWorksheet!F986&lt;=WeeklySummary!$C$7,TrackingWorksheet!F986&gt;$M$3),1,0)*D981)</f>
        <v>0</v>
      </c>
      <c r="G981" s="19">
        <f t="shared" si="15"/>
        <v>0</v>
      </c>
      <c r="H981" s="18">
        <f>IF(B981=1,"",IF(AND(TrackingWorksheet!G986&lt;&gt;"",TrackingWorksheet!G986&lt;=WeeklySummary!$C$7),1,0)*D981)</f>
        <v>0</v>
      </c>
      <c r="I981" s="18">
        <f>IF(B981=1,"",IF(AND(TrackingWorksheet!H986&lt;&gt;"",TrackingWorksheet!H986&lt;=WeeklySummary!$C$7),1,0)*D981)</f>
        <v>0</v>
      </c>
      <c r="J981" s="51">
        <f>IF(B981=1,"",IF(AND(TrackingWorksheet!F986="",TrackingWorksheet!G986="", TrackingWorksheet!H986=""),1,0)*D981)</f>
        <v>0</v>
      </c>
      <c r="K981" s="51"/>
      <c r="L981" s="51"/>
      <c r="N981" s="51"/>
    </row>
    <row r="982" spans="2:14" x14ac:dyDescent="0.35">
      <c r="B982" s="25">
        <f>IF(AND(ISBLANK(TrackingWorksheet!B987),ISBLANK(TrackingWorksheet!C987),ISBLANK(TrackingWorksheet!F987),ISBLANK(TrackingWorksheet!#REF!),
ISBLANK(TrackingWorksheet!#REF!),ISBLANK(TrackingWorksheet!#REF!),ISBLANK(TrackingWorksheet!G987),
ISBLANK(TrackingWorksheet!H987)),1,0)</f>
        <v>0</v>
      </c>
      <c r="C982" s="11">
        <f>IF(B982=1,"",TrackingWorksheet!D987)</f>
        <v>0</v>
      </c>
      <c r="D982" s="19">
        <f>IF(B982=1,"",IF(AND(TrackingWorksheet!B987&lt;&gt;"",TrackingWorksheet!B987&lt;=WeeklySummary!$C$7,OR(TrackingWorksheet!C987="",TrackingWorksheet!C987&gt;=WeeklySummary!$C$6)),1,0))</f>
        <v>0</v>
      </c>
      <c r="E982" s="19">
        <f>IF(B982=1,"",IF(AND(TrackingWorksheet!F987&lt;&gt;"",TrackingWorksheet!F987&lt;=WeeklySummary!$C$7,WeeklySummary!$C$6-TrackingWorksheet!F987&lt;60),1,0)*D982)</f>
        <v>0</v>
      </c>
      <c r="F982" s="19">
        <f>IF(B982=1,"",IF(AND(TrackingWorksheet!F987&lt;&gt;"",TrackingWorksheet!F987&lt;=WeeklySummary!$C$7,TrackingWorksheet!F987&gt;$M$3),1,0)*D982)</f>
        <v>0</v>
      </c>
      <c r="G982" s="19">
        <f t="shared" si="15"/>
        <v>0</v>
      </c>
      <c r="H982" s="18">
        <f>IF(B982=1,"",IF(AND(TrackingWorksheet!G987&lt;&gt;"",TrackingWorksheet!G987&lt;=WeeklySummary!$C$7),1,0)*D982)</f>
        <v>0</v>
      </c>
      <c r="I982" s="18">
        <f>IF(B982=1,"",IF(AND(TrackingWorksheet!H987&lt;&gt;"",TrackingWorksheet!H987&lt;=WeeklySummary!$C$7),1,0)*D982)</f>
        <v>0</v>
      </c>
      <c r="J982" s="51">
        <f>IF(B982=1,"",IF(AND(TrackingWorksheet!F987="",TrackingWorksheet!G987="", TrackingWorksheet!H987=""),1,0)*D982)</f>
        <v>0</v>
      </c>
      <c r="K982" s="51"/>
      <c r="L982" s="51"/>
      <c r="N982" s="51"/>
    </row>
    <row r="983" spans="2:14" x14ac:dyDescent="0.35">
      <c r="B983" s="25">
        <f>IF(AND(ISBLANK(TrackingWorksheet!B988),ISBLANK(TrackingWorksheet!C988),ISBLANK(TrackingWorksheet!F988),ISBLANK(TrackingWorksheet!#REF!),
ISBLANK(TrackingWorksheet!#REF!),ISBLANK(TrackingWorksheet!#REF!),ISBLANK(TrackingWorksheet!G988),
ISBLANK(TrackingWorksheet!H988)),1,0)</f>
        <v>0</v>
      </c>
      <c r="C983" s="11">
        <f>IF(B983=1,"",TrackingWorksheet!D988)</f>
        <v>0</v>
      </c>
      <c r="D983" s="19">
        <f>IF(B983=1,"",IF(AND(TrackingWorksheet!B988&lt;&gt;"",TrackingWorksheet!B988&lt;=WeeklySummary!$C$7,OR(TrackingWorksheet!C988="",TrackingWorksheet!C988&gt;=WeeklySummary!$C$6)),1,0))</f>
        <v>0</v>
      </c>
      <c r="E983" s="19">
        <f>IF(B983=1,"",IF(AND(TrackingWorksheet!F988&lt;&gt;"",TrackingWorksheet!F988&lt;=WeeklySummary!$C$7,WeeklySummary!$C$6-TrackingWorksheet!F988&lt;60),1,0)*D983)</f>
        <v>0</v>
      </c>
      <c r="F983" s="19">
        <f>IF(B983=1,"",IF(AND(TrackingWorksheet!F988&lt;&gt;"",TrackingWorksheet!F988&lt;=WeeklySummary!$C$7,TrackingWorksheet!F988&gt;$M$3),1,0)*D983)</f>
        <v>0</v>
      </c>
      <c r="G983" s="19">
        <f t="shared" si="15"/>
        <v>0</v>
      </c>
      <c r="H983" s="18">
        <f>IF(B983=1,"",IF(AND(TrackingWorksheet!G988&lt;&gt;"",TrackingWorksheet!G988&lt;=WeeklySummary!$C$7),1,0)*D983)</f>
        <v>0</v>
      </c>
      <c r="I983" s="18">
        <f>IF(B983=1,"",IF(AND(TrackingWorksheet!H988&lt;&gt;"",TrackingWorksheet!H988&lt;=WeeklySummary!$C$7),1,0)*D983)</f>
        <v>0</v>
      </c>
      <c r="J983" s="51">
        <f>IF(B983=1,"",IF(AND(TrackingWorksheet!F988="",TrackingWorksheet!G988="", TrackingWorksheet!H988=""),1,0)*D983)</f>
        <v>0</v>
      </c>
      <c r="K983" s="51"/>
      <c r="L983" s="51"/>
      <c r="N983" s="51"/>
    </row>
    <row r="984" spans="2:14" x14ac:dyDescent="0.35">
      <c r="B984" s="25">
        <f>IF(AND(ISBLANK(TrackingWorksheet!B989),ISBLANK(TrackingWorksheet!C989),ISBLANK(TrackingWorksheet!F989),ISBLANK(TrackingWorksheet!#REF!),
ISBLANK(TrackingWorksheet!#REF!),ISBLANK(TrackingWorksheet!#REF!),ISBLANK(TrackingWorksheet!G989),
ISBLANK(TrackingWorksheet!H989)),1,0)</f>
        <v>0</v>
      </c>
      <c r="C984" s="11">
        <f>IF(B984=1,"",TrackingWorksheet!D989)</f>
        <v>0</v>
      </c>
      <c r="D984" s="19">
        <f>IF(B984=1,"",IF(AND(TrackingWorksheet!B989&lt;&gt;"",TrackingWorksheet!B989&lt;=WeeklySummary!$C$7,OR(TrackingWorksheet!C989="",TrackingWorksheet!C989&gt;=WeeklySummary!$C$6)),1,0))</f>
        <v>0</v>
      </c>
      <c r="E984" s="19">
        <f>IF(B984=1,"",IF(AND(TrackingWorksheet!F989&lt;&gt;"",TrackingWorksheet!F989&lt;=WeeklySummary!$C$7,WeeklySummary!$C$6-TrackingWorksheet!F989&lt;60),1,0)*D984)</f>
        <v>0</v>
      </c>
      <c r="F984" s="19">
        <f>IF(B984=1,"",IF(AND(TrackingWorksheet!F989&lt;&gt;"",TrackingWorksheet!F989&lt;=WeeklySummary!$C$7,TrackingWorksheet!F989&gt;$M$3),1,0)*D984)</f>
        <v>0</v>
      </c>
      <c r="G984" s="19">
        <f t="shared" si="15"/>
        <v>0</v>
      </c>
      <c r="H984" s="18">
        <f>IF(B984=1,"",IF(AND(TrackingWorksheet!G989&lt;&gt;"",TrackingWorksheet!G989&lt;=WeeklySummary!$C$7),1,0)*D984)</f>
        <v>0</v>
      </c>
      <c r="I984" s="18">
        <f>IF(B984=1,"",IF(AND(TrackingWorksheet!H989&lt;&gt;"",TrackingWorksheet!H989&lt;=WeeklySummary!$C$7),1,0)*D984)</f>
        <v>0</v>
      </c>
      <c r="J984" s="51">
        <f>IF(B984=1,"",IF(AND(TrackingWorksheet!F989="",TrackingWorksheet!G989="", TrackingWorksheet!H989=""),1,0)*D984)</f>
        <v>0</v>
      </c>
      <c r="K984" s="51"/>
      <c r="L984" s="51"/>
      <c r="N984" s="51"/>
    </row>
    <row r="985" spans="2:14" x14ac:dyDescent="0.35">
      <c r="B985" s="25">
        <f>IF(AND(ISBLANK(TrackingWorksheet!B990),ISBLANK(TrackingWorksheet!C990),ISBLANK(TrackingWorksheet!F990),ISBLANK(TrackingWorksheet!#REF!),
ISBLANK(TrackingWorksheet!#REF!),ISBLANK(TrackingWorksheet!#REF!),ISBLANK(TrackingWorksheet!G990),
ISBLANK(TrackingWorksheet!H990)),1,0)</f>
        <v>0</v>
      </c>
      <c r="C985" s="11">
        <f>IF(B985=1,"",TrackingWorksheet!D990)</f>
        <v>0</v>
      </c>
      <c r="D985" s="19">
        <f>IF(B985=1,"",IF(AND(TrackingWorksheet!B990&lt;&gt;"",TrackingWorksheet!B990&lt;=WeeklySummary!$C$7,OR(TrackingWorksheet!C990="",TrackingWorksheet!C990&gt;=WeeklySummary!$C$6)),1,0))</f>
        <v>0</v>
      </c>
      <c r="E985" s="19">
        <f>IF(B985=1,"",IF(AND(TrackingWorksheet!F990&lt;&gt;"",TrackingWorksheet!F990&lt;=WeeklySummary!$C$7,WeeklySummary!$C$6-TrackingWorksheet!F990&lt;60),1,0)*D985)</f>
        <v>0</v>
      </c>
      <c r="F985" s="19">
        <f>IF(B985=1,"",IF(AND(TrackingWorksheet!F990&lt;&gt;"",TrackingWorksheet!F990&lt;=WeeklySummary!$C$7,TrackingWorksheet!F990&gt;$M$3),1,0)*D985)</f>
        <v>0</v>
      </c>
      <c r="G985" s="19">
        <f t="shared" si="15"/>
        <v>0</v>
      </c>
      <c r="H985" s="18">
        <f>IF(B985=1,"",IF(AND(TrackingWorksheet!G990&lt;&gt;"",TrackingWorksheet!G990&lt;=WeeklySummary!$C$7),1,0)*D985)</f>
        <v>0</v>
      </c>
      <c r="I985" s="18">
        <f>IF(B985=1,"",IF(AND(TrackingWorksheet!H990&lt;&gt;"",TrackingWorksheet!H990&lt;=WeeklySummary!$C$7),1,0)*D985)</f>
        <v>0</v>
      </c>
      <c r="J985" s="51">
        <f>IF(B985=1,"",IF(AND(TrackingWorksheet!F990="",TrackingWorksheet!G990="", TrackingWorksheet!H990=""),1,0)*D985)</f>
        <v>0</v>
      </c>
      <c r="K985" s="51"/>
      <c r="L985" s="51"/>
      <c r="N985" s="51"/>
    </row>
    <row r="986" spans="2:14" x14ac:dyDescent="0.35">
      <c r="B986" s="25">
        <f>IF(AND(ISBLANK(TrackingWorksheet!B991),ISBLANK(TrackingWorksheet!C991),ISBLANK(TrackingWorksheet!F991),ISBLANK(TrackingWorksheet!#REF!),
ISBLANK(TrackingWorksheet!#REF!),ISBLANK(TrackingWorksheet!#REF!),ISBLANK(TrackingWorksheet!G991),
ISBLANK(TrackingWorksheet!H991)),1,0)</f>
        <v>0</v>
      </c>
      <c r="C986" s="11">
        <f>IF(B986=1,"",TrackingWorksheet!D991)</f>
        <v>0</v>
      </c>
      <c r="D986" s="19">
        <f>IF(B986=1,"",IF(AND(TrackingWorksheet!B991&lt;&gt;"",TrackingWorksheet!B991&lt;=WeeklySummary!$C$7,OR(TrackingWorksheet!C991="",TrackingWorksheet!C991&gt;=WeeklySummary!$C$6)),1,0))</f>
        <v>0</v>
      </c>
      <c r="E986" s="19">
        <f>IF(B986=1,"",IF(AND(TrackingWorksheet!F991&lt;&gt;"",TrackingWorksheet!F991&lt;=WeeklySummary!$C$7,WeeklySummary!$C$6-TrackingWorksheet!F991&lt;60),1,0)*D986)</f>
        <v>0</v>
      </c>
      <c r="F986" s="19">
        <f>IF(B986=1,"",IF(AND(TrackingWorksheet!F991&lt;&gt;"",TrackingWorksheet!F991&lt;=WeeklySummary!$C$7,TrackingWorksheet!F991&gt;$M$3),1,0)*D986)</f>
        <v>0</v>
      </c>
      <c r="G986" s="19">
        <f t="shared" si="15"/>
        <v>0</v>
      </c>
      <c r="H986" s="18">
        <f>IF(B986=1,"",IF(AND(TrackingWorksheet!G991&lt;&gt;"",TrackingWorksheet!G991&lt;=WeeklySummary!$C$7),1,0)*D986)</f>
        <v>0</v>
      </c>
      <c r="I986" s="18">
        <f>IF(B986=1,"",IF(AND(TrackingWorksheet!H991&lt;&gt;"",TrackingWorksheet!H991&lt;=WeeklySummary!$C$7),1,0)*D986)</f>
        <v>0</v>
      </c>
      <c r="J986" s="51">
        <f>IF(B986=1,"",IF(AND(TrackingWorksheet!F991="",TrackingWorksheet!G991="", TrackingWorksheet!H991=""),1,0)*D986)</f>
        <v>0</v>
      </c>
      <c r="K986" s="51"/>
      <c r="L986" s="51"/>
      <c r="N986" s="51"/>
    </row>
    <row r="987" spans="2:14" x14ac:dyDescent="0.35">
      <c r="B987" s="25">
        <f>IF(AND(ISBLANK(TrackingWorksheet!B992),ISBLANK(TrackingWorksheet!C992),ISBLANK(TrackingWorksheet!F992),ISBLANK(TrackingWorksheet!#REF!),
ISBLANK(TrackingWorksheet!#REF!),ISBLANK(TrackingWorksheet!#REF!),ISBLANK(TrackingWorksheet!G992),
ISBLANK(TrackingWorksheet!H992)),1,0)</f>
        <v>0</v>
      </c>
      <c r="C987" s="11">
        <f>IF(B987=1,"",TrackingWorksheet!D992)</f>
        <v>0</v>
      </c>
      <c r="D987" s="19">
        <f>IF(B987=1,"",IF(AND(TrackingWorksheet!B992&lt;&gt;"",TrackingWorksheet!B992&lt;=WeeklySummary!$C$7,OR(TrackingWorksheet!C992="",TrackingWorksheet!C992&gt;=WeeklySummary!$C$6)),1,0))</f>
        <v>0</v>
      </c>
      <c r="E987" s="19">
        <f>IF(B987=1,"",IF(AND(TrackingWorksheet!F992&lt;&gt;"",TrackingWorksheet!F992&lt;=WeeklySummary!$C$7,WeeklySummary!$C$6-TrackingWorksheet!F992&lt;60),1,0)*D987)</f>
        <v>0</v>
      </c>
      <c r="F987" s="19">
        <f>IF(B987=1,"",IF(AND(TrackingWorksheet!F992&lt;&gt;"",TrackingWorksheet!F992&lt;=WeeklySummary!$C$7,TrackingWorksheet!F992&gt;$M$3),1,0)*D987)</f>
        <v>0</v>
      </c>
      <c r="G987" s="19">
        <f t="shared" si="15"/>
        <v>0</v>
      </c>
      <c r="H987" s="18">
        <f>IF(B987=1,"",IF(AND(TrackingWorksheet!G992&lt;&gt;"",TrackingWorksheet!G992&lt;=WeeklySummary!$C$7),1,0)*D987)</f>
        <v>0</v>
      </c>
      <c r="I987" s="18">
        <f>IF(B987=1,"",IF(AND(TrackingWorksheet!H992&lt;&gt;"",TrackingWorksheet!H992&lt;=WeeklySummary!$C$7),1,0)*D987)</f>
        <v>0</v>
      </c>
      <c r="J987" s="51">
        <f>IF(B987=1,"",IF(AND(TrackingWorksheet!F992="",TrackingWorksheet!G992="", TrackingWorksheet!H992=""),1,0)*D987)</f>
        <v>0</v>
      </c>
      <c r="K987" s="51"/>
      <c r="L987" s="51"/>
      <c r="N987" s="51"/>
    </row>
    <row r="988" spans="2:14" x14ac:dyDescent="0.35">
      <c r="B988" s="25">
        <f>IF(AND(ISBLANK(TrackingWorksheet!B993),ISBLANK(TrackingWorksheet!C993),ISBLANK(TrackingWorksheet!F993),ISBLANK(TrackingWorksheet!#REF!),
ISBLANK(TrackingWorksheet!#REF!),ISBLANK(TrackingWorksheet!#REF!),ISBLANK(TrackingWorksheet!G993),
ISBLANK(TrackingWorksheet!H993)),1,0)</f>
        <v>0</v>
      </c>
      <c r="C988" s="11">
        <f>IF(B988=1,"",TrackingWorksheet!D993)</f>
        <v>0</v>
      </c>
      <c r="D988" s="19">
        <f>IF(B988=1,"",IF(AND(TrackingWorksheet!B993&lt;&gt;"",TrackingWorksheet!B993&lt;=WeeklySummary!$C$7,OR(TrackingWorksheet!C993="",TrackingWorksheet!C993&gt;=WeeklySummary!$C$6)),1,0))</f>
        <v>0</v>
      </c>
      <c r="E988" s="19">
        <f>IF(B988=1,"",IF(AND(TrackingWorksheet!F993&lt;&gt;"",TrackingWorksheet!F993&lt;=WeeklySummary!$C$7,WeeklySummary!$C$6-TrackingWorksheet!F993&lt;60),1,0)*D988)</f>
        <v>0</v>
      </c>
      <c r="F988" s="19">
        <f>IF(B988=1,"",IF(AND(TrackingWorksheet!F993&lt;&gt;"",TrackingWorksheet!F993&lt;=WeeklySummary!$C$7,TrackingWorksheet!F993&gt;$M$3),1,0)*D988)</f>
        <v>0</v>
      </c>
      <c r="G988" s="19">
        <f t="shared" si="15"/>
        <v>0</v>
      </c>
      <c r="H988" s="18">
        <f>IF(B988=1,"",IF(AND(TrackingWorksheet!G993&lt;&gt;"",TrackingWorksheet!G993&lt;=WeeklySummary!$C$7),1,0)*D988)</f>
        <v>0</v>
      </c>
      <c r="I988" s="18">
        <f>IF(B988=1,"",IF(AND(TrackingWorksheet!H993&lt;&gt;"",TrackingWorksheet!H993&lt;=WeeklySummary!$C$7),1,0)*D988)</f>
        <v>0</v>
      </c>
      <c r="J988" s="51">
        <f>IF(B988=1,"",IF(AND(TrackingWorksheet!F993="",TrackingWorksheet!G993="", TrackingWorksheet!H993=""),1,0)*D988)</f>
        <v>0</v>
      </c>
      <c r="K988" s="51"/>
      <c r="L988" s="51"/>
      <c r="N988" s="51"/>
    </row>
    <row r="989" spans="2:14" x14ac:dyDescent="0.35">
      <c r="B989" s="25">
        <f>IF(AND(ISBLANK(TrackingWorksheet!B994),ISBLANK(TrackingWorksheet!C994),ISBLANK(TrackingWorksheet!F994),ISBLANK(TrackingWorksheet!#REF!),
ISBLANK(TrackingWorksheet!#REF!),ISBLANK(TrackingWorksheet!#REF!),ISBLANK(TrackingWorksheet!G994),
ISBLANK(TrackingWorksheet!H994)),1,0)</f>
        <v>0</v>
      </c>
      <c r="C989" s="11">
        <f>IF(B989=1,"",TrackingWorksheet!D994)</f>
        <v>0</v>
      </c>
      <c r="D989" s="19">
        <f>IF(B989=1,"",IF(AND(TrackingWorksheet!B994&lt;&gt;"",TrackingWorksheet!B994&lt;=WeeklySummary!$C$7,OR(TrackingWorksheet!C994="",TrackingWorksheet!C994&gt;=WeeklySummary!$C$6)),1,0))</f>
        <v>0</v>
      </c>
      <c r="E989" s="19">
        <f>IF(B989=1,"",IF(AND(TrackingWorksheet!F994&lt;&gt;"",TrackingWorksheet!F994&lt;=WeeklySummary!$C$7,WeeklySummary!$C$6-TrackingWorksheet!F994&lt;60),1,0)*D989)</f>
        <v>0</v>
      </c>
      <c r="F989" s="19">
        <f>IF(B989=1,"",IF(AND(TrackingWorksheet!F994&lt;&gt;"",TrackingWorksheet!F994&lt;=WeeklySummary!$C$7,TrackingWorksheet!F994&gt;$M$3),1,0)*D989)</f>
        <v>0</v>
      </c>
      <c r="G989" s="19">
        <f t="shared" si="15"/>
        <v>0</v>
      </c>
      <c r="H989" s="18">
        <f>IF(B989=1,"",IF(AND(TrackingWorksheet!G994&lt;&gt;"",TrackingWorksheet!G994&lt;=WeeklySummary!$C$7),1,0)*D989)</f>
        <v>0</v>
      </c>
      <c r="I989" s="18">
        <f>IF(B989=1,"",IF(AND(TrackingWorksheet!H994&lt;&gt;"",TrackingWorksheet!H994&lt;=WeeklySummary!$C$7),1,0)*D989)</f>
        <v>0</v>
      </c>
      <c r="J989" s="51">
        <f>IF(B989=1,"",IF(AND(TrackingWorksheet!F994="",TrackingWorksheet!G994="", TrackingWorksheet!H994=""),1,0)*D989)</f>
        <v>0</v>
      </c>
      <c r="K989" s="51"/>
      <c r="L989" s="51"/>
      <c r="N989" s="51"/>
    </row>
    <row r="990" spans="2:14" x14ac:dyDescent="0.35">
      <c r="B990" s="25">
        <f>IF(AND(ISBLANK(TrackingWorksheet!B995),ISBLANK(TrackingWorksheet!C995),ISBLANK(TrackingWorksheet!F995),ISBLANK(TrackingWorksheet!#REF!),
ISBLANK(TrackingWorksheet!#REF!),ISBLANK(TrackingWorksheet!#REF!),ISBLANK(TrackingWorksheet!G995),
ISBLANK(TrackingWorksheet!H995)),1,0)</f>
        <v>0</v>
      </c>
      <c r="C990" s="11">
        <f>IF(B990=1,"",TrackingWorksheet!D995)</f>
        <v>0</v>
      </c>
      <c r="D990" s="19">
        <f>IF(B990=1,"",IF(AND(TrackingWorksheet!B995&lt;&gt;"",TrackingWorksheet!B995&lt;=WeeklySummary!$C$7,OR(TrackingWorksheet!C995="",TrackingWorksheet!C995&gt;=WeeklySummary!$C$6)),1,0))</f>
        <v>0</v>
      </c>
      <c r="E990" s="19">
        <f>IF(B990=1,"",IF(AND(TrackingWorksheet!F995&lt;&gt;"",TrackingWorksheet!F995&lt;=WeeklySummary!$C$7,WeeklySummary!$C$6-TrackingWorksheet!F995&lt;60),1,0)*D990)</f>
        <v>0</v>
      </c>
      <c r="F990" s="19">
        <f>IF(B990=1,"",IF(AND(TrackingWorksheet!F995&lt;&gt;"",TrackingWorksheet!F995&lt;=WeeklySummary!$C$7,TrackingWorksheet!F995&gt;$M$3),1,0)*D990)</f>
        <v>0</v>
      </c>
      <c r="G990" s="19">
        <f t="shared" si="15"/>
        <v>0</v>
      </c>
      <c r="H990" s="18">
        <f>IF(B990=1,"",IF(AND(TrackingWorksheet!G995&lt;&gt;"",TrackingWorksheet!G995&lt;=WeeklySummary!$C$7),1,0)*D990)</f>
        <v>0</v>
      </c>
      <c r="I990" s="18">
        <f>IF(B990=1,"",IF(AND(TrackingWorksheet!H995&lt;&gt;"",TrackingWorksheet!H995&lt;=WeeklySummary!$C$7),1,0)*D990)</f>
        <v>0</v>
      </c>
      <c r="J990" s="51">
        <f>IF(B990=1,"",IF(AND(TrackingWorksheet!F995="",TrackingWorksheet!G995="", TrackingWorksheet!H995=""),1,0)*D990)</f>
        <v>0</v>
      </c>
      <c r="K990" s="51"/>
      <c r="L990" s="51"/>
      <c r="N990" s="51"/>
    </row>
    <row r="991" spans="2:14" x14ac:dyDescent="0.35">
      <c r="B991" s="25">
        <f>IF(AND(ISBLANK(TrackingWorksheet!B996),ISBLANK(TrackingWorksheet!C996),ISBLANK(TrackingWorksheet!F996),ISBLANK(TrackingWorksheet!#REF!),
ISBLANK(TrackingWorksheet!#REF!),ISBLANK(TrackingWorksheet!#REF!),ISBLANK(TrackingWorksheet!G996),
ISBLANK(TrackingWorksheet!H996)),1,0)</f>
        <v>0</v>
      </c>
      <c r="C991" s="11">
        <f>IF(B991=1,"",TrackingWorksheet!D996)</f>
        <v>0</v>
      </c>
      <c r="D991" s="19">
        <f>IF(B991=1,"",IF(AND(TrackingWorksheet!B996&lt;&gt;"",TrackingWorksheet!B996&lt;=WeeklySummary!$C$7,OR(TrackingWorksheet!C996="",TrackingWorksheet!C996&gt;=WeeklySummary!$C$6)),1,0))</f>
        <v>0</v>
      </c>
      <c r="E991" s="19">
        <f>IF(B991=1,"",IF(AND(TrackingWorksheet!F996&lt;&gt;"",TrackingWorksheet!F996&lt;=WeeklySummary!$C$7,WeeklySummary!$C$6-TrackingWorksheet!F996&lt;60),1,0)*D991)</f>
        <v>0</v>
      </c>
      <c r="F991" s="19">
        <f>IF(B991=1,"",IF(AND(TrackingWorksheet!F996&lt;&gt;"",TrackingWorksheet!F996&lt;=WeeklySummary!$C$7,TrackingWorksheet!F996&gt;$M$3),1,0)*D991)</f>
        <v>0</v>
      </c>
      <c r="G991" s="19">
        <f t="shared" si="15"/>
        <v>0</v>
      </c>
      <c r="H991" s="18">
        <f>IF(B991=1,"",IF(AND(TrackingWorksheet!G996&lt;&gt;"",TrackingWorksheet!G996&lt;=WeeklySummary!$C$7),1,0)*D991)</f>
        <v>0</v>
      </c>
      <c r="I991" s="18">
        <f>IF(B991=1,"",IF(AND(TrackingWorksheet!H996&lt;&gt;"",TrackingWorksheet!H996&lt;=WeeklySummary!$C$7),1,0)*D991)</f>
        <v>0</v>
      </c>
      <c r="J991" s="51">
        <f>IF(B991=1,"",IF(AND(TrackingWorksheet!F996="",TrackingWorksheet!G996="", TrackingWorksheet!H996=""),1,0)*D991)</f>
        <v>0</v>
      </c>
      <c r="K991" s="51"/>
      <c r="L991" s="51"/>
      <c r="N991" s="51"/>
    </row>
    <row r="992" spans="2:14" x14ac:dyDescent="0.35">
      <c r="B992" s="25">
        <f>IF(AND(ISBLANK(TrackingWorksheet!B997),ISBLANK(TrackingWorksheet!C997),ISBLANK(TrackingWorksheet!F997),ISBLANK(TrackingWorksheet!#REF!),
ISBLANK(TrackingWorksheet!#REF!),ISBLANK(TrackingWorksheet!#REF!),ISBLANK(TrackingWorksheet!G997),
ISBLANK(TrackingWorksheet!H997)),1,0)</f>
        <v>0</v>
      </c>
      <c r="C992" s="11">
        <f>IF(B992=1,"",TrackingWorksheet!D997)</f>
        <v>0</v>
      </c>
      <c r="D992" s="19">
        <f>IF(B992=1,"",IF(AND(TrackingWorksheet!B997&lt;&gt;"",TrackingWorksheet!B997&lt;=WeeklySummary!$C$7,OR(TrackingWorksheet!C997="",TrackingWorksheet!C997&gt;=WeeklySummary!$C$6)),1,0))</f>
        <v>0</v>
      </c>
      <c r="E992" s="19">
        <f>IF(B992=1,"",IF(AND(TrackingWorksheet!F997&lt;&gt;"",TrackingWorksheet!F997&lt;=WeeklySummary!$C$7,WeeklySummary!$C$6-TrackingWorksheet!F997&lt;60),1,0)*D992)</f>
        <v>0</v>
      </c>
      <c r="F992" s="19">
        <f>IF(B992=1,"",IF(AND(TrackingWorksheet!F997&lt;&gt;"",TrackingWorksheet!F997&lt;=WeeklySummary!$C$7,TrackingWorksheet!F997&gt;$M$3),1,0)*D992)</f>
        <v>0</v>
      </c>
      <c r="G992" s="19">
        <f t="shared" si="15"/>
        <v>0</v>
      </c>
      <c r="H992" s="18">
        <f>IF(B992=1,"",IF(AND(TrackingWorksheet!G997&lt;&gt;"",TrackingWorksheet!G997&lt;=WeeklySummary!$C$7),1,0)*D992)</f>
        <v>0</v>
      </c>
      <c r="I992" s="18">
        <f>IF(B992=1,"",IF(AND(TrackingWorksheet!H997&lt;&gt;"",TrackingWorksheet!H997&lt;=WeeklySummary!$C$7),1,0)*D992)</f>
        <v>0</v>
      </c>
      <c r="J992" s="51">
        <f>IF(B992=1,"",IF(AND(TrackingWorksheet!F997="",TrackingWorksheet!G997="", TrackingWorksheet!H997=""),1,0)*D992)</f>
        <v>0</v>
      </c>
      <c r="K992" s="51"/>
      <c r="L992" s="51"/>
      <c r="N992" s="51"/>
    </row>
    <row r="993" spans="2:14" x14ac:dyDescent="0.35">
      <c r="B993" s="25">
        <f>IF(AND(ISBLANK(TrackingWorksheet!B998),ISBLANK(TrackingWorksheet!C998),ISBLANK(TrackingWorksheet!F998),ISBLANK(TrackingWorksheet!#REF!),
ISBLANK(TrackingWorksheet!#REF!),ISBLANK(TrackingWorksheet!#REF!),ISBLANK(TrackingWorksheet!G998),
ISBLANK(TrackingWorksheet!H998)),1,0)</f>
        <v>0</v>
      </c>
      <c r="C993" s="11">
        <f>IF(B993=1,"",TrackingWorksheet!D998)</f>
        <v>0</v>
      </c>
      <c r="D993" s="19">
        <f>IF(B993=1,"",IF(AND(TrackingWorksheet!B998&lt;&gt;"",TrackingWorksheet!B998&lt;=WeeklySummary!$C$7,OR(TrackingWorksheet!C998="",TrackingWorksheet!C998&gt;=WeeklySummary!$C$6)),1,0))</f>
        <v>0</v>
      </c>
      <c r="E993" s="19">
        <f>IF(B993=1,"",IF(AND(TrackingWorksheet!F998&lt;&gt;"",TrackingWorksheet!F998&lt;=WeeklySummary!$C$7,WeeklySummary!$C$6-TrackingWorksheet!F998&lt;60),1,0)*D993)</f>
        <v>0</v>
      </c>
      <c r="F993" s="19">
        <f>IF(B993=1,"",IF(AND(TrackingWorksheet!F998&lt;&gt;"",TrackingWorksheet!F998&lt;=WeeklySummary!$C$7,TrackingWorksheet!F998&gt;$M$3),1,0)*D993)</f>
        <v>0</v>
      </c>
      <c r="G993" s="19">
        <f t="shared" si="15"/>
        <v>0</v>
      </c>
      <c r="H993" s="18">
        <f>IF(B993=1,"",IF(AND(TrackingWorksheet!G998&lt;&gt;"",TrackingWorksheet!G998&lt;=WeeklySummary!$C$7),1,0)*D993)</f>
        <v>0</v>
      </c>
      <c r="I993" s="18">
        <f>IF(B993=1,"",IF(AND(TrackingWorksheet!H998&lt;&gt;"",TrackingWorksheet!H998&lt;=WeeklySummary!$C$7),1,0)*D993)</f>
        <v>0</v>
      </c>
      <c r="J993" s="51">
        <f>IF(B993=1,"",IF(AND(TrackingWorksheet!F998="",TrackingWorksheet!G998="", TrackingWorksheet!H998=""),1,0)*D993)</f>
        <v>0</v>
      </c>
      <c r="K993" s="51"/>
      <c r="L993" s="51"/>
      <c r="N993" s="51"/>
    </row>
    <row r="994" spans="2:14" x14ac:dyDescent="0.35">
      <c r="B994" s="25">
        <f>IF(AND(ISBLANK(TrackingWorksheet!B999),ISBLANK(TrackingWorksheet!C999),ISBLANK(TrackingWorksheet!F999),ISBLANK(TrackingWorksheet!#REF!),
ISBLANK(TrackingWorksheet!#REF!),ISBLANK(TrackingWorksheet!#REF!),ISBLANK(TrackingWorksheet!G999),
ISBLANK(TrackingWorksheet!H999)),1,0)</f>
        <v>0</v>
      </c>
      <c r="C994" s="11">
        <f>IF(B994=1,"",TrackingWorksheet!D999)</f>
        <v>0</v>
      </c>
      <c r="D994" s="19">
        <f>IF(B994=1,"",IF(AND(TrackingWorksheet!B999&lt;&gt;"",TrackingWorksheet!B999&lt;=WeeklySummary!$C$7,OR(TrackingWorksheet!C999="",TrackingWorksheet!C999&gt;=WeeklySummary!$C$6)),1,0))</f>
        <v>0</v>
      </c>
      <c r="E994" s="19">
        <f>IF(B994=1,"",IF(AND(TrackingWorksheet!F999&lt;&gt;"",TrackingWorksheet!F999&lt;=WeeklySummary!$C$7,WeeklySummary!$C$6-TrackingWorksheet!F999&lt;60),1,0)*D994)</f>
        <v>0</v>
      </c>
      <c r="F994" s="19">
        <f>IF(B994=1,"",IF(AND(TrackingWorksheet!F999&lt;&gt;"",TrackingWorksheet!F999&lt;=WeeklySummary!$C$7,TrackingWorksheet!F999&gt;$M$3),1,0)*D994)</f>
        <v>0</v>
      </c>
      <c r="G994" s="19">
        <f t="shared" si="15"/>
        <v>0</v>
      </c>
      <c r="H994" s="18">
        <f>IF(B994=1,"",IF(AND(TrackingWorksheet!G999&lt;&gt;"",TrackingWorksheet!G999&lt;=WeeklySummary!$C$7),1,0)*D994)</f>
        <v>0</v>
      </c>
      <c r="I994" s="18">
        <f>IF(B994=1,"",IF(AND(TrackingWorksheet!H999&lt;&gt;"",TrackingWorksheet!H999&lt;=WeeklySummary!$C$7),1,0)*D994)</f>
        <v>0</v>
      </c>
      <c r="J994" s="51">
        <f>IF(B994=1,"",IF(AND(TrackingWorksheet!F999="",TrackingWorksheet!G999="", TrackingWorksheet!H999=""),1,0)*D994)</f>
        <v>0</v>
      </c>
      <c r="K994" s="51"/>
      <c r="L994" s="51"/>
      <c r="N994" s="51"/>
    </row>
    <row r="995" spans="2:14" x14ac:dyDescent="0.35">
      <c r="B995" s="25">
        <f>IF(AND(ISBLANK(TrackingWorksheet!B1000),ISBLANK(TrackingWorksheet!C1000),ISBLANK(TrackingWorksheet!F1000),ISBLANK(TrackingWorksheet!#REF!),
ISBLANK(TrackingWorksheet!#REF!),ISBLANK(TrackingWorksheet!#REF!),ISBLANK(TrackingWorksheet!G1000),
ISBLANK(TrackingWorksheet!H1000)),1,0)</f>
        <v>0</v>
      </c>
      <c r="C995" s="11">
        <f>IF(B995=1,"",TrackingWorksheet!D1000)</f>
        <v>0</v>
      </c>
      <c r="D995" s="19">
        <f>IF(B995=1,"",IF(AND(TrackingWorksheet!B1000&lt;&gt;"",TrackingWorksheet!B1000&lt;=WeeklySummary!$C$7,OR(TrackingWorksheet!C1000="",TrackingWorksheet!C1000&gt;=WeeklySummary!$C$6)),1,0))</f>
        <v>0</v>
      </c>
      <c r="E995" s="19">
        <f>IF(B995=1,"",IF(AND(TrackingWorksheet!F1000&lt;&gt;"",TrackingWorksheet!F1000&lt;=WeeklySummary!$C$7,WeeklySummary!$C$6-TrackingWorksheet!F1000&lt;60),1,0)*D995)</f>
        <v>0</v>
      </c>
      <c r="F995" s="19">
        <f>IF(B995=1,"",IF(AND(TrackingWorksheet!F1000&lt;&gt;"",TrackingWorksheet!F1000&lt;=WeeklySummary!$C$7,TrackingWorksheet!F1000&gt;$M$3),1,0)*D995)</f>
        <v>0</v>
      </c>
      <c r="G995" s="19">
        <f t="shared" si="15"/>
        <v>0</v>
      </c>
      <c r="H995" s="18">
        <f>IF(B995=1,"",IF(AND(TrackingWorksheet!G1000&lt;&gt;"",TrackingWorksheet!G1000&lt;=WeeklySummary!$C$7),1,0)*D995)</f>
        <v>0</v>
      </c>
      <c r="I995" s="18">
        <f>IF(B995=1,"",IF(AND(TrackingWorksheet!H1000&lt;&gt;"",TrackingWorksheet!H1000&lt;=WeeklySummary!$C$7),1,0)*D995)</f>
        <v>0</v>
      </c>
      <c r="J995" s="51">
        <f>IF(B995=1,"",IF(AND(TrackingWorksheet!F1000="",TrackingWorksheet!G1000="", TrackingWorksheet!H1000=""),1,0)*D995)</f>
        <v>0</v>
      </c>
      <c r="K995" s="51"/>
      <c r="L995" s="51"/>
      <c r="N995" s="51"/>
    </row>
    <row r="996" spans="2:14" x14ac:dyDescent="0.35">
      <c r="B996" s="25">
        <f>IF(AND(ISBLANK(TrackingWorksheet!B1001),ISBLANK(TrackingWorksheet!C1001),ISBLANK(TrackingWorksheet!F1001),ISBLANK(TrackingWorksheet!#REF!),
ISBLANK(TrackingWorksheet!#REF!),ISBLANK(TrackingWorksheet!#REF!),ISBLANK(TrackingWorksheet!G1001),
ISBLANK(TrackingWorksheet!H1001)),1,0)</f>
        <v>0</v>
      </c>
      <c r="C996" s="11">
        <f>IF(B996=1,"",TrackingWorksheet!D1001)</f>
        <v>0</v>
      </c>
      <c r="D996" s="19">
        <f>IF(B996=1,"",IF(AND(TrackingWorksheet!B1001&lt;&gt;"",TrackingWorksheet!B1001&lt;=WeeklySummary!$C$7,OR(TrackingWorksheet!C1001="",TrackingWorksheet!C1001&gt;=WeeklySummary!$C$6)),1,0))</f>
        <v>0</v>
      </c>
      <c r="E996" s="19">
        <f>IF(B996=1,"",IF(AND(TrackingWorksheet!F1001&lt;&gt;"",TrackingWorksheet!F1001&lt;=WeeklySummary!$C$7,WeeklySummary!$C$6-TrackingWorksheet!F1001&lt;60),1,0)*D996)</f>
        <v>0</v>
      </c>
      <c r="F996" s="19">
        <f>IF(B996=1,"",IF(AND(TrackingWorksheet!F1001&lt;&gt;"",TrackingWorksheet!F1001&lt;=WeeklySummary!$C$7,TrackingWorksheet!F1001&gt;$M$3),1,0)*D996)</f>
        <v>0</v>
      </c>
      <c r="G996" s="19">
        <f t="shared" si="15"/>
        <v>0</v>
      </c>
      <c r="H996" s="18">
        <f>IF(B996=1,"",IF(AND(TrackingWorksheet!G1001&lt;&gt;"",TrackingWorksheet!G1001&lt;=WeeklySummary!$C$7),1,0)*D996)</f>
        <v>0</v>
      </c>
      <c r="I996" s="18">
        <f>IF(B996=1,"",IF(AND(TrackingWorksheet!H1001&lt;&gt;"",TrackingWorksheet!H1001&lt;=WeeklySummary!$C$7),1,0)*D996)</f>
        <v>0</v>
      </c>
      <c r="J996" s="51">
        <f>IF(B996=1,"",IF(AND(TrackingWorksheet!F1001="",TrackingWorksheet!G1001="", TrackingWorksheet!H1001=""),1,0)*D996)</f>
        <v>0</v>
      </c>
      <c r="K996" s="51"/>
      <c r="L996" s="51"/>
      <c r="N996" s="51"/>
    </row>
    <row r="997" spans="2:14" x14ac:dyDescent="0.35">
      <c r="B997" s="25">
        <f>IF(AND(ISBLANK(TrackingWorksheet!B1002),ISBLANK(TrackingWorksheet!C1002),ISBLANK(TrackingWorksheet!F1002),ISBLANK(TrackingWorksheet!#REF!),
ISBLANK(TrackingWorksheet!#REF!),ISBLANK(TrackingWorksheet!#REF!),ISBLANK(TrackingWorksheet!G1002),
ISBLANK(TrackingWorksheet!H1002)),1,0)</f>
        <v>0</v>
      </c>
      <c r="C997" s="11">
        <f>IF(B997=1,"",TrackingWorksheet!D1002)</f>
        <v>0</v>
      </c>
      <c r="D997" s="19">
        <f>IF(B997=1,"",IF(AND(TrackingWorksheet!B1002&lt;&gt;"",TrackingWorksheet!B1002&lt;=WeeklySummary!$C$7,OR(TrackingWorksheet!C1002="",TrackingWorksheet!C1002&gt;=WeeklySummary!$C$6)),1,0))</f>
        <v>0</v>
      </c>
      <c r="E997" s="19">
        <f>IF(B997=1,"",IF(AND(TrackingWorksheet!F1002&lt;&gt;"",TrackingWorksheet!F1002&lt;=WeeklySummary!$C$7,WeeklySummary!$C$6-TrackingWorksheet!F1002&lt;60),1,0)*D997)</f>
        <v>0</v>
      </c>
      <c r="F997" s="19">
        <f>IF(B997=1,"",IF(AND(TrackingWorksheet!F1002&lt;&gt;"",TrackingWorksheet!F1002&lt;=WeeklySummary!$C$7,TrackingWorksheet!F1002&gt;$M$3),1,0)*D997)</f>
        <v>0</v>
      </c>
      <c r="G997" s="19">
        <f t="shared" si="15"/>
        <v>0</v>
      </c>
      <c r="H997" s="18">
        <f>IF(B997=1,"",IF(AND(TrackingWorksheet!G1002&lt;&gt;"",TrackingWorksheet!G1002&lt;=WeeklySummary!$C$7),1,0)*D997)</f>
        <v>0</v>
      </c>
      <c r="I997" s="18">
        <f>IF(B997=1,"",IF(AND(TrackingWorksheet!H1002&lt;&gt;"",TrackingWorksheet!H1002&lt;=WeeklySummary!$C$7),1,0)*D997)</f>
        <v>0</v>
      </c>
      <c r="J997" s="51">
        <f>IF(B997=1,"",IF(AND(TrackingWorksheet!F1002="",TrackingWorksheet!G1002="", TrackingWorksheet!H1002=""),1,0)*D997)</f>
        <v>0</v>
      </c>
      <c r="K997" s="51"/>
      <c r="L997" s="51"/>
      <c r="N997" s="51"/>
    </row>
    <row r="998" spans="2:14" x14ac:dyDescent="0.35">
      <c r="B998" s="25">
        <f>IF(AND(ISBLANK(TrackingWorksheet!B1003),ISBLANK(TrackingWorksheet!C1003),ISBLANK(TrackingWorksheet!F1003),ISBLANK(TrackingWorksheet!#REF!),
ISBLANK(TrackingWorksheet!#REF!),ISBLANK(TrackingWorksheet!#REF!),ISBLANK(TrackingWorksheet!G1003),
ISBLANK(TrackingWorksheet!H1003)),1,0)</f>
        <v>0</v>
      </c>
      <c r="C998" s="11">
        <f>IF(B998=1,"",TrackingWorksheet!D1003)</f>
        <v>0</v>
      </c>
      <c r="D998" s="19">
        <f>IF(B998=1,"",IF(AND(TrackingWorksheet!B1003&lt;&gt;"",TrackingWorksheet!B1003&lt;=WeeklySummary!$C$7,OR(TrackingWorksheet!C1003="",TrackingWorksheet!C1003&gt;=WeeklySummary!$C$6)),1,0))</f>
        <v>0</v>
      </c>
      <c r="E998" s="19">
        <f>IF(B998=1,"",IF(AND(TrackingWorksheet!F1003&lt;&gt;"",TrackingWorksheet!F1003&lt;=WeeklySummary!$C$7,WeeklySummary!$C$6-TrackingWorksheet!F1003&lt;60),1,0)*D998)</f>
        <v>0</v>
      </c>
      <c r="F998" s="19">
        <f>IF(B998=1,"",IF(AND(TrackingWorksheet!F1003&lt;&gt;"",TrackingWorksheet!F1003&lt;=WeeklySummary!$C$7,TrackingWorksheet!F1003&gt;$M$3),1,0)*D998)</f>
        <v>0</v>
      </c>
      <c r="G998" s="19">
        <f t="shared" si="15"/>
        <v>0</v>
      </c>
      <c r="H998" s="18">
        <f>IF(B998=1,"",IF(AND(TrackingWorksheet!G1003&lt;&gt;"",TrackingWorksheet!G1003&lt;=WeeklySummary!$C$7),1,0)*D998)</f>
        <v>0</v>
      </c>
      <c r="I998" s="18">
        <f>IF(B998=1,"",IF(AND(TrackingWorksheet!H1003&lt;&gt;"",TrackingWorksheet!H1003&lt;=WeeklySummary!$C$7),1,0)*D998)</f>
        <v>0</v>
      </c>
      <c r="J998" s="51">
        <f>IF(B998=1,"",IF(AND(TrackingWorksheet!F1003="",TrackingWorksheet!G1003="", TrackingWorksheet!H1003=""),1,0)*D998)</f>
        <v>0</v>
      </c>
      <c r="K998" s="51"/>
      <c r="L998" s="51"/>
      <c r="N998" s="51"/>
    </row>
    <row r="999" spans="2:14" x14ac:dyDescent="0.35">
      <c r="B999" s="25">
        <f>IF(AND(ISBLANK(TrackingWorksheet!B1004),ISBLANK(TrackingWorksheet!C1004),ISBLANK(TrackingWorksheet!F1004),ISBLANK(TrackingWorksheet!#REF!),
ISBLANK(TrackingWorksheet!#REF!),ISBLANK(TrackingWorksheet!#REF!),ISBLANK(TrackingWorksheet!G1004),
ISBLANK(TrackingWorksheet!H1004)),1,0)</f>
        <v>0</v>
      </c>
      <c r="C999" s="11">
        <f>IF(B999=1,"",TrackingWorksheet!D1004)</f>
        <v>0</v>
      </c>
      <c r="D999" s="19">
        <f>IF(B999=1,"",IF(AND(TrackingWorksheet!B1004&lt;&gt;"",TrackingWorksheet!B1004&lt;=WeeklySummary!$C$7,OR(TrackingWorksheet!C1004="",TrackingWorksheet!C1004&gt;=WeeklySummary!$C$6)),1,0))</f>
        <v>0</v>
      </c>
      <c r="E999" s="19">
        <f>IF(B999=1,"",IF(AND(TrackingWorksheet!F1004&lt;&gt;"",TrackingWorksheet!F1004&lt;=WeeklySummary!$C$7,WeeklySummary!$C$6-TrackingWorksheet!F1004&lt;60),1,0)*D999)</f>
        <v>0</v>
      </c>
      <c r="F999" s="19">
        <f>IF(B999=1,"",IF(AND(TrackingWorksheet!F1004&lt;&gt;"",TrackingWorksheet!F1004&lt;=WeeklySummary!$C$7,TrackingWorksheet!F1004&gt;$M$3),1,0)*D999)</f>
        <v>0</v>
      </c>
      <c r="G999" s="19">
        <f t="shared" si="15"/>
        <v>0</v>
      </c>
      <c r="H999" s="18">
        <f>IF(B999=1,"",IF(AND(TrackingWorksheet!G1004&lt;&gt;"",TrackingWorksheet!G1004&lt;=WeeklySummary!$C$7),1,0)*D999)</f>
        <v>0</v>
      </c>
      <c r="I999" s="18">
        <f>IF(B999=1,"",IF(AND(TrackingWorksheet!H1004&lt;&gt;"",TrackingWorksheet!H1004&lt;=WeeklySummary!$C$7),1,0)*D999)</f>
        <v>0</v>
      </c>
      <c r="J999" s="51">
        <f>IF(B999=1,"",IF(AND(TrackingWorksheet!F1004="",TrackingWorksheet!G1004="", TrackingWorksheet!H1004=""),1,0)*D999)</f>
        <v>0</v>
      </c>
      <c r="K999" s="51"/>
      <c r="L999" s="51"/>
      <c r="N999" s="51"/>
    </row>
    <row r="1000" spans="2:14" x14ac:dyDescent="0.35">
      <c r="B1000" s="25">
        <f>IF(AND(ISBLANK(TrackingWorksheet!B1005),ISBLANK(TrackingWorksheet!C1005),ISBLANK(TrackingWorksheet!F1005),ISBLANK(TrackingWorksheet!#REF!),
ISBLANK(TrackingWorksheet!#REF!),ISBLANK(TrackingWorksheet!#REF!),ISBLANK(TrackingWorksheet!G1005),
ISBLANK(TrackingWorksheet!H1005)),1,0)</f>
        <v>0</v>
      </c>
      <c r="C1000" s="11">
        <f>IF(B1000=1,"",TrackingWorksheet!D1005)</f>
        <v>0</v>
      </c>
      <c r="D1000" s="19">
        <f>IF(B1000=1,"",IF(AND(TrackingWorksheet!B1005&lt;&gt;"",TrackingWorksheet!B1005&lt;=WeeklySummary!$C$7,OR(TrackingWorksheet!C1005="",TrackingWorksheet!C1005&gt;=WeeklySummary!$C$6)),1,0))</f>
        <v>0</v>
      </c>
      <c r="E1000" s="19">
        <f>IF(B1000=1,"",IF(AND(TrackingWorksheet!F1005&lt;&gt;"",TrackingWorksheet!F1005&lt;=WeeklySummary!$C$7,WeeklySummary!$C$6-TrackingWorksheet!F1005&lt;60),1,0)*D1000)</f>
        <v>0</v>
      </c>
      <c r="F1000" s="19">
        <f>IF(B1000=1,"",IF(AND(TrackingWorksheet!F1005&lt;&gt;"",TrackingWorksheet!F1005&lt;=WeeklySummary!$C$7,TrackingWorksheet!F1005&gt;$M$3),1,0)*D1000)</f>
        <v>0</v>
      </c>
      <c r="G1000" s="19">
        <f t="shared" si="15"/>
        <v>0</v>
      </c>
      <c r="H1000" s="18">
        <f>IF(B1000=1,"",IF(AND(TrackingWorksheet!G1005&lt;&gt;"",TrackingWorksheet!G1005&lt;=WeeklySummary!$C$7),1,0)*D1000)</f>
        <v>0</v>
      </c>
      <c r="I1000" s="18">
        <f>IF(B1000=1,"",IF(AND(TrackingWorksheet!H1005&lt;&gt;"",TrackingWorksheet!H1005&lt;=WeeklySummary!$C$7),1,0)*D1000)</f>
        <v>0</v>
      </c>
      <c r="J1000" s="51">
        <f>IF(B1000=1,"",IF(AND(TrackingWorksheet!F1005="",TrackingWorksheet!G1005="", TrackingWorksheet!H1005=""),1,0)*D1000)</f>
        <v>0</v>
      </c>
      <c r="K1000" s="51"/>
      <c r="L1000" s="51"/>
      <c r="N1000" s="51"/>
    </row>
    <row r="1001" spans="2:14" x14ac:dyDescent="0.35">
      <c r="B1001" s="25">
        <f>IF(AND(ISBLANK(TrackingWorksheet!B1006),ISBLANK(TrackingWorksheet!C1006),ISBLANK(TrackingWorksheet!F1006),ISBLANK(TrackingWorksheet!#REF!),
ISBLANK(TrackingWorksheet!#REF!),ISBLANK(TrackingWorksheet!#REF!),ISBLANK(TrackingWorksheet!G1006),
ISBLANK(TrackingWorksheet!H1006)),1,0)</f>
        <v>0</v>
      </c>
      <c r="C1001" s="11">
        <f>IF(B1001=1,"",TrackingWorksheet!D1006)</f>
        <v>0</v>
      </c>
      <c r="D1001" s="19">
        <f>IF(B1001=1,"",IF(AND(TrackingWorksheet!B1006&lt;&gt;"",TrackingWorksheet!B1006&lt;=WeeklySummary!$C$7,OR(TrackingWorksheet!C1006="",TrackingWorksheet!C1006&gt;=WeeklySummary!$C$6)),1,0))</f>
        <v>0</v>
      </c>
      <c r="E1001" s="19">
        <f>IF(B1001=1,"",IF(AND(TrackingWorksheet!F1006&lt;&gt;"",TrackingWorksheet!F1006&lt;=WeeklySummary!$C$7,WeeklySummary!$C$6-TrackingWorksheet!F1006&lt;60),1,0)*D1001)</f>
        <v>0</v>
      </c>
      <c r="F1001" s="19">
        <f>IF(B1001=1,"",IF(AND(TrackingWorksheet!F1006&lt;&gt;"",TrackingWorksheet!F1006&lt;=WeeklySummary!$C$7,TrackingWorksheet!F1006&gt;$M$3),1,0)*D1001)</f>
        <v>0</v>
      </c>
      <c r="G1001" s="19">
        <f t="shared" si="15"/>
        <v>0</v>
      </c>
      <c r="H1001" s="18">
        <f>IF(B1001=1,"",IF(AND(TrackingWorksheet!G1006&lt;&gt;"",TrackingWorksheet!G1006&lt;=WeeklySummary!$C$7),1,0)*D1001)</f>
        <v>0</v>
      </c>
      <c r="I1001" s="18">
        <f>IF(B1001=1,"",IF(AND(TrackingWorksheet!H1006&lt;&gt;"",TrackingWorksheet!H1006&lt;=WeeklySummary!$C$7),1,0)*D1001)</f>
        <v>0</v>
      </c>
      <c r="J1001" s="51">
        <f>IF(B1001=1,"",IF(AND(TrackingWorksheet!F1006="",TrackingWorksheet!G1006="", TrackingWorksheet!H1006=""),1,0)*D1001)</f>
        <v>0</v>
      </c>
      <c r="K1001" s="51"/>
      <c r="L1001" s="51"/>
      <c r="N1001" s="51"/>
    </row>
    <row r="1002" spans="2:14" x14ac:dyDescent="0.35">
      <c r="B1002" s="25">
        <f>IF(AND(ISBLANK(TrackingWorksheet!B1007),ISBLANK(TrackingWorksheet!C1007),ISBLANK(TrackingWorksheet!F1007),ISBLANK(TrackingWorksheet!#REF!),
ISBLANK(TrackingWorksheet!#REF!),ISBLANK(TrackingWorksheet!#REF!),ISBLANK(TrackingWorksheet!G1007),
ISBLANK(TrackingWorksheet!H1007)),1,0)</f>
        <v>0</v>
      </c>
      <c r="C1002" s="11">
        <f>IF(B1002=1,"",TrackingWorksheet!D1007)</f>
        <v>0</v>
      </c>
      <c r="D1002" s="19">
        <f>IF(B1002=1,"",IF(AND(TrackingWorksheet!B1007&lt;&gt;"",TrackingWorksheet!B1007&lt;=WeeklySummary!$C$7,OR(TrackingWorksheet!C1007="",TrackingWorksheet!C1007&gt;=WeeklySummary!$C$6)),1,0))</f>
        <v>0</v>
      </c>
      <c r="E1002" s="19">
        <f>IF(B1002=1,"",IF(AND(TrackingWorksheet!F1007&lt;&gt;"",TrackingWorksheet!F1007&lt;=WeeklySummary!$C$7,WeeklySummary!$C$6-TrackingWorksheet!F1007&lt;60),1,0)*D1002)</f>
        <v>0</v>
      </c>
      <c r="F1002" s="19">
        <f>IF(B1002=1,"",IF(AND(TrackingWorksheet!F1007&lt;&gt;"",TrackingWorksheet!F1007&lt;=WeeklySummary!$C$7,TrackingWorksheet!F1007&gt;$M$3),1,0)*D1002)</f>
        <v>0</v>
      </c>
      <c r="G1002" s="19">
        <f t="shared" si="15"/>
        <v>0</v>
      </c>
      <c r="H1002" s="18">
        <f>IF(B1002=1,"",IF(AND(TrackingWorksheet!G1007&lt;&gt;"",TrackingWorksheet!G1007&lt;=WeeklySummary!$C$7),1,0)*D1002)</f>
        <v>0</v>
      </c>
      <c r="I1002" s="18">
        <f>IF(B1002=1,"",IF(AND(TrackingWorksheet!H1007&lt;&gt;"",TrackingWorksheet!H1007&lt;=WeeklySummary!$C$7),1,0)*D1002)</f>
        <v>0</v>
      </c>
      <c r="J1002" s="51">
        <f>IF(B1002=1,"",IF(AND(TrackingWorksheet!F1007="",TrackingWorksheet!G1007="", TrackingWorksheet!H1007=""),1,0)*D1002)</f>
        <v>0</v>
      </c>
      <c r="K1002" s="51"/>
      <c r="L1002" s="51"/>
      <c r="N1002" s="51"/>
    </row>
    <row r="1003" spans="2:14" x14ac:dyDescent="0.35">
      <c r="B1003" s="25">
        <f>IF(AND(ISBLANK(TrackingWorksheet!B1008),ISBLANK(TrackingWorksheet!C1008),ISBLANK(TrackingWorksheet!F1008),ISBLANK(TrackingWorksheet!#REF!),
ISBLANK(TrackingWorksheet!#REF!),ISBLANK(TrackingWorksheet!#REF!),ISBLANK(TrackingWorksheet!G1008),
ISBLANK(TrackingWorksheet!H1008)),1,0)</f>
        <v>0</v>
      </c>
      <c r="C1003" s="11">
        <f>IF(B1003=1,"",TrackingWorksheet!D1008)</f>
        <v>0</v>
      </c>
      <c r="D1003" s="19">
        <f>IF(B1003=1,"",IF(AND(TrackingWorksheet!B1008&lt;&gt;"",TrackingWorksheet!B1008&lt;=WeeklySummary!$C$7,OR(TrackingWorksheet!C1008="",TrackingWorksheet!C1008&gt;=WeeklySummary!$C$6)),1,0))</f>
        <v>0</v>
      </c>
      <c r="E1003" s="19">
        <f>IF(B1003=1,"",IF(AND(TrackingWorksheet!F1008&lt;&gt;"",TrackingWorksheet!F1008&lt;=WeeklySummary!$C$7,WeeklySummary!$C$6-TrackingWorksheet!F1008&lt;60),1,0)*D1003)</f>
        <v>0</v>
      </c>
      <c r="F1003" s="19">
        <f>IF(B1003=1,"",IF(AND(TrackingWorksheet!F1008&lt;&gt;"",TrackingWorksheet!F1008&lt;=WeeklySummary!$C$7,TrackingWorksheet!F1008&gt;$M$3),1,0)*D1003)</f>
        <v>0</v>
      </c>
      <c r="G1003" s="19">
        <f t="shared" si="15"/>
        <v>0</v>
      </c>
      <c r="H1003" s="18">
        <f>IF(B1003=1,"",IF(AND(TrackingWorksheet!G1008&lt;&gt;"",TrackingWorksheet!G1008&lt;=WeeklySummary!$C$7),1,0)*D1003)</f>
        <v>0</v>
      </c>
      <c r="I1003" s="18">
        <f>IF(B1003=1,"",IF(AND(TrackingWorksheet!H1008&lt;&gt;"",TrackingWorksheet!H1008&lt;=WeeklySummary!$C$7),1,0)*D1003)</f>
        <v>0</v>
      </c>
      <c r="J1003" s="51">
        <f>IF(B1003=1,"",IF(AND(TrackingWorksheet!F1008="",TrackingWorksheet!G1008="", TrackingWorksheet!H1008=""),1,0)*D1003)</f>
        <v>0</v>
      </c>
      <c r="K1003" s="51"/>
      <c r="L1003" s="51"/>
      <c r="N1003" s="51"/>
    </row>
    <row r="1004" spans="2:14" x14ac:dyDescent="0.35">
      <c r="B1004" s="25">
        <f>IF(AND(ISBLANK(TrackingWorksheet!B1009),ISBLANK(TrackingWorksheet!C1009),ISBLANK(TrackingWorksheet!F1009),ISBLANK(TrackingWorksheet!#REF!),
ISBLANK(TrackingWorksheet!#REF!),ISBLANK(TrackingWorksheet!#REF!),ISBLANK(TrackingWorksheet!G1009),
ISBLANK(TrackingWorksheet!H1009)),1,0)</f>
        <v>0</v>
      </c>
      <c r="C1004" s="11">
        <f>IF(B1004=1,"",TrackingWorksheet!D1009)</f>
        <v>0</v>
      </c>
      <c r="D1004" s="19">
        <f>IF(B1004=1,"",IF(AND(TrackingWorksheet!B1009&lt;&gt;"",TrackingWorksheet!B1009&lt;=WeeklySummary!$C$7,OR(TrackingWorksheet!C1009="",TrackingWorksheet!C1009&gt;=WeeklySummary!$C$6)),1,0))</f>
        <v>0</v>
      </c>
      <c r="E1004" s="19">
        <f>IF(B1004=1,"",IF(AND(TrackingWorksheet!F1009&lt;&gt;"",TrackingWorksheet!F1009&lt;=WeeklySummary!$C$7,WeeklySummary!$C$6-TrackingWorksheet!F1009&lt;60),1,0)*D1004)</f>
        <v>0</v>
      </c>
      <c r="F1004" s="19">
        <f>IF(B1004=1,"",IF(AND(TrackingWorksheet!F1009&lt;&gt;"",TrackingWorksheet!F1009&lt;=WeeklySummary!$C$7,TrackingWorksheet!F1009&gt;$M$3),1,0)*D1004)</f>
        <v>0</v>
      </c>
      <c r="G1004" s="19">
        <f t="shared" si="15"/>
        <v>0</v>
      </c>
      <c r="H1004" s="18">
        <f>IF(B1004=1,"",IF(AND(TrackingWorksheet!G1009&lt;&gt;"",TrackingWorksheet!G1009&lt;=WeeklySummary!$C$7),1,0)*D1004)</f>
        <v>0</v>
      </c>
      <c r="I1004" s="18">
        <f>IF(B1004=1,"",IF(AND(TrackingWorksheet!H1009&lt;&gt;"",TrackingWorksheet!H1009&lt;=WeeklySummary!$C$7),1,0)*D1004)</f>
        <v>0</v>
      </c>
      <c r="J1004" s="51">
        <f>IF(B1004=1,"",IF(AND(TrackingWorksheet!F1009="",TrackingWorksheet!G1009="", TrackingWorksheet!H1009=""),1,0)*D1004)</f>
        <v>0</v>
      </c>
      <c r="K1004" s="51"/>
      <c r="L1004" s="51"/>
      <c r="N1004" s="51"/>
    </row>
    <row r="1005" spans="2:14" x14ac:dyDescent="0.35">
      <c r="B1005" s="25">
        <f>IF(AND(ISBLANK(TrackingWorksheet!B1010),ISBLANK(TrackingWorksheet!C1010),ISBLANK(TrackingWorksheet!F1010),ISBLANK(TrackingWorksheet!#REF!),
ISBLANK(TrackingWorksheet!#REF!),ISBLANK(TrackingWorksheet!#REF!),ISBLANK(TrackingWorksheet!G1010),
ISBLANK(TrackingWorksheet!H1010)),1,0)</f>
        <v>0</v>
      </c>
      <c r="C1005" s="11">
        <f>IF(B1005=1,"",TrackingWorksheet!D1010)</f>
        <v>0</v>
      </c>
      <c r="D1005" s="19">
        <f>IF(B1005=1,"",IF(AND(TrackingWorksheet!B1010&lt;&gt;"",TrackingWorksheet!B1010&lt;=WeeklySummary!$C$7,OR(TrackingWorksheet!C1010="",TrackingWorksheet!C1010&gt;=WeeklySummary!$C$6)),1,0))</f>
        <v>0</v>
      </c>
      <c r="E1005" s="19">
        <f>IF(B1005=1,"",IF(AND(TrackingWorksheet!F1010&lt;&gt;"",TrackingWorksheet!F1010&lt;=WeeklySummary!$C$7,WeeklySummary!$C$6-TrackingWorksheet!F1010&lt;60),1,0)*D1005)</f>
        <v>0</v>
      </c>
      <c r="F1005" s="19">
        <f>IF(B1005=1,"",IF(AND(TrackingWorksheet!F1010&lt;&gt;"",TrackingWorksheet!F1010&lt;=WeeklySummary!$C$7,TrackingWorksheet!F1010&gt;$M$3),1,0)*D1005)</f>
        <v>0</v>
      </c>
      <c r="G1005" s="19">
        <f t="shared" si="15"/>
        <v>0</v>
      </c>
      <c r="H1005" s="18">
        <f>IF(B1005=1,"",IF(AND(TrackingWorksheet!G1010&lt;&gt;"",TrackingWorksheet!G1010&lt;=WeeklySummary!$C$7),1,0)*D1005)</f>
        <v>0</v>
      </c>
      <c r="I1005" s="18">
        <f>IF(B1005=1,"",IF(AND(TrackingWorksheet!H1010&lt;&gt;"",TrackingWorksheet!H1010&lt;=WeeklySummary!$C$7),1,0)*D1005)</f>
        <v>0</v>
      </c>
      <c r="J1005" s="51">
        <f>IF(B1005=1,"",IF(AND(TrackingWorksheet!F1010="",TrackingWorksheet!G1010="", TrackingWorksheet!H1010=""),1,0)*D1005)</f>
        <v>0</v>
      </c>
      <c r="K1005" s="51"/>
      <c r="L1005" s="51"/>
      <c r="N1005" s="51"/>
    </row>
    <row r="1006" spans="2:14" x14ac:dyDescent="0.35">
      <c r="B1006" s="25">
        <f>IF(AND(ISBLANK(TrackingWorksheet!B1011),ISBLANK(TrackingWorksheet!C1011),ISBLANK(TrackingWorksheet!F1011),ISBLANK(TrackingWorksheet!#REF!),
ISBLANK(TrackingWorksheet!#REF!),ISBLANK(TrackingWorksheet!#REF!),ISBLANK(TrackingWorksheet!G1011),
ISBLANK(TrackingWorksheet!H1011)),1,0)</f>
        <v>0</v>
      </c>
      <c r="C1006" s="11">
        <f>IF(B1006=1,"",TrackingWorksheet!D1011)</f>
        <v>0</v>
      </c>
      <c r="D1006" s="19">
        <f>IF(B1006=1,"",IF(AND(TrackingWorksheet!B1011&lt;&gt;"",TrackingWorksheet!B1011&lt;=WeeklySummary!$C$7,OR(TrackingWorksheet!C1011="",TrackingWorksheet!C1011&gt;=WeeklySummary!$C$6)),1,0))</f>
        <v>0</v>
      </c>
      <c r="E1006" s="19">
        <f>IF(B1006=1,"",IF(AND(TrackingWorksheet!F1011&lt;&gt;"",TrackingWorksheet!F1011&lt;=WeeklySummary!$C$7,WeeklySummary!$C$6-TrackingWorksheet!F1011&lt;60),1,0)*D1006)</f>
        <v>0</v>
      </c>
      <c r="F1006" s="19">
        <f>IF(B1006=1,"",IF(AND(TrackingWorksheet!F1011&lt;&gt;"",TrackingWorksheet!F1011&lt;=WeeklySummary!$C$7,TrackingWorksheet!F1011&gt;$M$3),1,0)*D1006)</f>
        <v>0</v>
      </c>
      <c r="G1006" s="19">
        <f t="shared" si="15"/>
        <v>0</v>
      </c>
      <c r="H1006" s="18">
        <f>IF(B1006=1,"",IF(AND(TrackingWorksheet!G1011&lt;&gt;"",TrackingWorksheet!G1011&lt;=WeeklySummary!$C$7),1,0)*D1006)</f>
        <v>0</v>
      </c>
      <c r="I1006" s="18">
        <f>IF(B1006=1,"",IF(AND(TrackingWorksheet!H1011&lt;&gt;"",TrackingWorksheet!H1011&lt;=WeeklySummary!$C$7),1,0)*D1006)</f>
        <v>0</v>
      </c>
      <c r="J1006" s="51">
        <f>IF(B1006=1,"",IF(AND(TrackingWorksheet!F1011="",TrackingWorksheet!G1011="", TrackingWorksheet!H1011=""),1,0)*D1006)</f>
        <v>0</v>
      </c>
      <c r="K1006" s="51"/>
      <c r="L1006" s="51"/>
      <c r="N1006" s="51"/>
    </row>
    <row r="1007" spans="2:14" x14ac:dyDescent="0.35">
      <c r="B1007" s="25">
        <f>IF(AND(ISBLANK(TrackingWorksheet!B1012),ISBLANK(TrackingWorksheet!C1012),ISBLANK(TrackingWorksheet!F1012),ISBLANK(TrackingWorksheet!#REF!),
ISBLANK(TrackingWorksheet!#REF!),ISBLANK(TrackingWorksheet!#REF!),ISBLANK(TrackingWorksheet!G1012),
ISBLANK(TrackingWorksheet!H1012)),1,0)</f>
        <v>0</v>
      </c>
      <c r="C1007" s="11">
        <f>IF(B1007=1,"",TrackingWorksheet!D1012)</f>
        <v>0</v>
      </c>
      <c r="D1007" s="19">
        <f>IF(B1007=1,"",IF(AND(TrackingWorksheet!B1012&lt;&gt;"",TrackingWorksheet!B1012&lt;=WeeklySummary!$C$7,OR(TrackingWorksheet!C1012="",TrackingWorksheet!C1012&gt;=WeeklySummary!$C$6)),1,0))</f>
        <v>0</v>
      </c>
      <c r="E1007" s="19">
        <f>IF(B1007=1,"",IF(AND(TrackingWorksheet!F1012&lt;&gt;"",TrackingWorksheet!F1012&lt;=WeeklySummary!$C$7,WeeklySummary!$C$6-TrackingWorksheet!F1012&lt;60),1,0)*D1007)</f>
        <v>0</v>
      </c>
      <c r="F1007" s="19">
        <f>IF(B1007=1,"",IF(AND(TrackingWorksheet!F1012&lt;&gt;"",TrackingWorksheet!F1012&lt;=WeeklySummary!$C$7,TrackingWorksheet!F1012&gt;$M$3),1,0)*D1007)</f>
        <v>0</v>
      </c>
      <c r="G1007" s="19">
        <f t="shared" si="15"/>
        <v>0</v>
      </c>
      <c r="H1007" s="18">
        <f>IF(B1007=1,"",IF(AND(TrackingWorksheet!G1012&lt;&gt;"",TrackingWorksheet!G1012&lt;=WeeklySummary!$C$7),1,0)*D1007)</f>
        <v>0</v>
      </c>
      <c r="I1007" s="18">
        <f>IF(B1007=1,"",IF(AND(TrackingWorksheet!H1012&lt;&gt;"",TrackingWorksheet!H1012&lt;=WeeklySummary!$C$7),1,0)*D1007)</f>
        <v>0</v>
      </c>
      <c r="J1007" s="51">
        <f>IF(B1007=1,"",IF(AND(TrackingWorksheet!F1012="",TrackingWorksheet!G1012="", TrackingWorksheet!H1012=""),1,0)*D1007)</f>
        <v>0</v>
      </c>
      <c r="K1007" s="51"/>
      <c r="L1007" s="51"/>
      <c r="N1007" s="51"/>
    </row>
    <row r="1008" spans="2:14" x14ac:dyDescent="0.35">
      <c r="B1008" s="25">
        <f>IF(AND(ISBLANK(TrackingWorksheet!B1013),ISBLANK(TrackingWorksheet!C1013),ISBLANK(TrackingWorksheet!F1013),ISBLANK(TrackingWorksheet!#REF!),
ISBLANK(TrackingWorksheet!#REF!),ISBLANK(TrackingWorksheet!#REF!),ISBLANK(TrackingWorksheet!G1013),
ISBLANK(TrackingWorksheet!H1013)),1,0)</f>
        <v>0</v>
      </c>
      <c r="C1008" s="11">
        <f>IF(B1008=1,"",TrackingWorksheet!D1013)</f>
        <v>0</v>
      </c>
      <c r="D1008" s="19">
        <f>IF(B1008=1,"",IF(AND(TrackingWorksheet!B1013&lt;&gt;"",TrackingWorksheet!B1013&lt;=WeeklySummary!$C$7,OR(TrackingWorksheet!C1013="",TrackingWorksheet!C1013&gt;=WeeklySummary!$C$6)),1,0))</f>
        <v>0</v>
      </c>
      <c r="E1008" s="19">
        <f>IF(B1008=1,"",IF(AND(TrackingWorksheet!F1013&lt;&gt;"",TrackingWorksheet!F1013&lt;=WeeklySummary!$C$7,WeeklySummary!$C$6-TrackingWorksheet!F1013&lt;60),1,0)*D1008)</f>
        <v>0</v>
      </c>
      <c r="F1008" s="19">
        <f>IF(B1008=1,"",IF(AND(TrackingWorksheet!F1013&lt;&gt;"",TrackingWorksheet!F1013&lt;=WeeklySummary!$C$7,TrackingWorksheet!F1013&gt;$M$3),1,0)*D1008)</f>
        <v>0</v>
      </c>
      <c r="G1008" s="19">
        <f t="shared" si="15"/>
        <v>0</v>
      </c>
      <c r="H1008" s="18">
        <f>IF(B1008=1,"",IF(AND(TrackingWorksheet!G1013&lt;&gt;"",TrackingWorksheet!G1013&lt;=WeeklySummary!$C$7),1,0)*D1008)</f>
        <v>0</v>
      </c>
      <c r="I1008" s="18">
        <f>IF(B1008=1,"",IF(AND(TrackingWorksheet!H1013&lt;&gt;"",TrackingWorksheet!H1013&lt;=WeeklySummary!$C$7),1,0)*D1008)</f>
        <v>0</v>
      </c>
      <c r="J1008" s="51">
        <f>IF(B1008=1,"",IF(AND(TrackingWorksheet!F1013="",TrackingWorksheet!G1013="", TrackingWorksheet!H1013=""),1,0)*D1008)</f>
        <v>0</v>
      </c>
      <c r="K1008" s="51"/>
      <c r="L1008" s="51"/>
      <c r="N1008" s="51"/>
    </row>
    <row r="1009" spans="2:14" x14ac:dyDescent="0.35">
      <c r="B1009" s="25">
        <f>IF(AND(ISBLANK(TrackingWorksheet!B1014),ISBLANK(TrackingWorksheet!C1014),ISBLANK(TrackingWorksheet!F1014),ISBLANK(TrackingWorksheet!#REF!),
ISBLANK(TrackingWorksheet!#REF!),ISBLANK(TrackingWorksheet!#REF!),ISBLANK(TrackingWorksheet!G1014),
ISBLANK(TrackingWorksheet!H1014)),1,0)</f>
        <v>0</v>
      </c>
      <c r="C1009" s="11">
        <f>IF(B1009=1,"",TrackingWorksheet!D1014)</f>
        <v>0</v>
      </c>
      <c r="D1009" s="19">
        <f>IF(B1009=1,"",IF(AND(TrackingWorksheet!B1014&lt;&gt;"",TrackingWorksheet!B1014&lt;=WeeklySummary!$C$7,OR(TrackingWorksheet!C1014="",TrackingWorksheet!C1014&gt;=WeeklySummary!$C$6)),1,0))</f>
        <v>0</v>
      </c>
      <c r="E1009" s="19">
        <f>IF(B1009=1,"",IF(AND(TrackingWorksheet!F1014&lt;&gt;"",TrackingWorksheet!F1014&lt;=WeeklySummary!$C$7,WeeklySummary!$C$6-TrackingWorksheet!F1014&lt;60),1,0)*D1009)</f>
        <v>0</v>
      </c>
      <c r="F1009" s="19">
        <f>IF(B1009=1,"",IF(AND(TrackingWorksheet!F1014&lt;&gt;"",TrackingWorksheet!F1014&lt;=WeeklySummary!$C$7,TrackingWorksheet!F1014&gt;$M$3),1,0)*D1009)</f>
        <v>0</v>
      </c>
      <c r="G1009" s="19">
        <f t="shared" si="15"/>
        <v>0</v>
      </c>
      <c r="H1009" s="18">
        <f>IF(B1009=1,"",IF(AND(TrackingWorksheet!G1014&lt;&gt;"",TrackingWorksheet!G1014&lt;=WeeklySummary!$C$7),1,0)*D1009)</f>
        <v>0</v>
      </c>
      <c r="I1009" s="18">
        <f>IF(B1009=1,"",IF(AND(TrackingWorksheet!H1014&lt;&gt;"",TrackingWorksheet!H1014&lt;=WeeklySummary!$C$7),1,0)*D1009)</f>
        <v>0</v>
      </c>
      <c r="J1009" s="51">
        <f>IF(B1009=1,"",IF(AND(TrackingWorksheet!F1014="",TrackingWorksheet!G1014="", TrackingWorksheet!H1014=""),1,0)*D1009)</f>
        <v>0</v>
      </c>
      <c r="K1009" s="51"/>
      <c r="L1009" s="51"/>
      <c r="N1009" s="51"/>
    </row>
    <row r="1010" spans="2:14" x14ac:dyDescent="0.35">
      <c r="B1010" s="25">
        <f>IF(AND(ISBLANK(TrackingWorksheet!B1015),ISBLANK(TrackingWorksheet!C1015),ISBLANK(TrackingWorksheet!F1015),ISBLANK(TrackingWorksheet!#REF!),
ISBLANK(TrackingWorksheet!#REF!),ISBLANK(TrackingWorksheet!#REF!),ISBLANK(TrackingWorksheet!G1015),
ISBLANK(TrackingWorksheet!H1015)),1,0)</f>
        <v>0</v>
      </c>
      <c r="C1010" s="11">
        <f>IF(B1010=1,"",TrackingWorksheet!D1015)</f>
        <v>0</v>
      </c>
      <c r="D1010" s="19">
        <f>IF(B1010=1,"",IF(AND(TrackingWorksheet!B1015&lt;&gt;"",TrackingWorksheet!B1015&lt;=WeeklySummary!$C$7,OR(TrackingWorksheet!C1015="",TrackingWorksheet!C1015&gt;=WeeklySummary!$C$6)),1,0))</f>
        <v>0</v>
      </c>
      <c r="E1010" s="19">
        <f>IF(B1010=1,"",IF(AND(TrackingWorksheet!F1015&lt;&gt;"",TrackingWorksheet!F1015&lt;=WeeklySummary!$C$7,WeeklySummary!$C$6-TrackingWorksheet!F1015&lt;60),1,0)*D1010)</f>
        <v>0</v>
      </c>
      <c r="F1010" s="19">
        <f>IF(B1010=1,"",IF(AND(TrackingWorksheet!F1015&lt;&gt;"",TrackingWorksheet!F1015&lt;=WeeklySummary!$C$7,TrackingWorksheet!F1015&gt;$M$3),1,0)*D1010)</f>
        <v>0</v>
      </c>
      <c r="G1010" s="19">
        <f t="shared" si="15"/>
        <v>0</v>
      </c>
      <c r="H1010" s="18">
        <f>IF(B1010=1,"",IF(AND(TrackingWorksheet!G1015&lt;&gt;"",TrackingWorksheet!G1015&lt;=WeeklySummary!$C$7),1,0)*D1010)</f>
        <v>0</v>
      </c>
      <c r="I1010" s="18">
        <f>IF(B1010=1,"",IF(AND(TrackingWorksheet!H1015&lt;&gt;"",TrackingWorksheet!H1015&lt;=WeeklySummary!$C$7),1,0)*D1010)</f>
        <v>0</v>
      </c>
      <c r="J1010" s="51">
        <f>IF(B1010=1,"",IF(AND(TrackingWorksheet!F1015="",TrackingWorksheet!G1015="", TrackingWorksheet!H1015=""),1,0)*D1010)</f>
        <v>0</v>
      </c>
      <c r="K1010" s="51"/>
      <c r="L1010" s="51"/>
      <c r="N1010" s="51"/>
    </row>
    <row r="1011" spans="2:14" x14ac:dyDescent="0.35">
      <c r="B1011" s="25">
        <f>IF(AND(ISBLANK(TrackingWorksheet!B1016),ISBLANK(TrackingWorksheet!C1016),ISBLANK(TrackingWorksheet!F1016),ISBLANK(TrackingWorksheet!#REF!),
ISBLANK(TrackingWorksheet!#REF!),ISBLANK(TrackingWorksheet!#REF!),ISBLANK(TrackingWorksheet!G1016),
ISBLANK(TrackingWorksheet!H1016)),1,0)</f>
        <v>0</v>
      </c>
      <c r="C1011" s="11">
        <f>IF(B1011=1,"",TrackingWorksheet!D1016)</f>
        <v>0</v>
      </c>
      <c r="D1011" s="19">
        <f>IF(B1011=1,"",IF(AND(TrackingWorksheet!B1016&lt;&gt;"",TrackingWorksheet!B1016&lt;=WeeklySummary!$C$7,OR(TrackingWorksheet!C1016="",TrackingWorksheet!C1016&gt;=WeeklySummary!$C$6)),1,0))</f>
        <v>0</v>
      </c>
      <c r="E1011" s="19">
        <f>IF(B1011=1,"",IF(AND(TrackingWorksheet!F1016&lt;&gt;"",TrackingWorksheet!F1016&lt;=WeeklySummary!$C$7,WeeklySummary!$C$6-TrackingWorksheet!F1016&lt;60),1,0)*D1011)</f>
        <v>0</v>
      </c>
      <c r="F1011" s="19">
        <f>IF(B1011=1,"",IF(AND(TrackingWorksheet!F1016&lt;&gt;"",TrackingWorksheet!F1016&lt;=WeeklySummary!$C$7,TrackingWorksheet!F1016&gt;$M$3),1,0)*D1011)</f>
        <v>0</v>
      </c>
      <c r="G1011" s="19">
        <f t="shared" si="15"/>
        <v>0</v>
      </c>
      <c r="H1011" s="18">
        <f>IF(B1011=1,"",IF(AND(TrackingWorksheet!G1016&lt;&gt;"",TrackingWorksheet!G1016&lt;=WeeklySummary!$C$7),1,0)*D1011)</f>
        <v>0</v>
      </c>
      <c r="I1011" s="18">
        <f>IF(B1011=1,"",IF(AND(TrackingWorksheet!H1016&lt;&gt;"",TrackingWorksheet!H1016&lt;=WeeklySummary!$C$7),1,0)*D1011)</f>
        <v>0</v>
      </c>
      <c r="J1011" s="51">
        <f>IF(B1011=1,"",IF(AND(TrackingWorksheet!F1016="",TrackingWorksheet!G1016="", TrackingWorksheet!H1016=""),1,0)*D1011)</f>
        <v>0</v>
      </c>
      <c r="K1011" s="51"/>
      <c r="L1011" s="51"/>
      <c r="N1011" s="51"/>
    </row>
    <row r="1012" spans="2:14" x14ac:dyDescent="0.35">
      <c r="B1012" s="25">
        <f>IF(AND(ISBLANK(TrackingWorksheet!B1017),ISBLANK(TrackingWorksheet!C1017),ISBLANK(TrackingWorksheet!F1017),ISBLANK(TrackingWorksheet!#REF!),
ISBLANK(TrackingWorksheet!#REF!),ISBLANK(TrackingWorksheet!#REF!),ISBLANK(TrackingWorksheet!G1017),
ISBLANK(TrackingWorksheet!H1017)),1,0)</f>
        <v>0</v>
      </c>
      <c r="C1012" s="11">
        <f>IF(B1012=1,"",TrackingWorksheet!D1017)</f>
        <v>0</v>
      </c>
      <c r="D1012" s="19">
        <f>IF(B1012=1,"",IF(AND(TrackingWorksheet!B1017&lt;&gt;"",TrackingWorksheet!B1017&lt;=WeeklySummary!$C$7,OR(TrackingWorksheet!C1017="",TrackingWorksheet!C1017&gt;=WeeklySummary!$C$6)),1,0))</f>
        <v>0</v>
      </c>
      <c r="E1012" s="19">
        <f>IF(B1012=1,"",IF(AND(TrackingWorksheet!F1017&lt;&gt;"",TrackingWorksheet!F1017&lt;=WeeklySummary!$C$7,WeeklySummary!$C$6-TrackingWorksheet!F1017&lt;60),1,0)*D1012)</f>
        <v>0</v>
      </c>
      <c r="F1012" s="19">
        <f>IF(B1012=1,"",IF(AND(TrackingWorksheet!F1017&lt;&gt;"",TrackingWorksheet!F1017&lt;=WeeklySummary!$C$7,TrackingWorksheet!F1017&gt;$M$3),1,0)*D1012)</f>
        <v>0</v>
      </c>
      <c r="G1012" s="19">
        <f t="shared" si="15"/>
        <v>0</v>
      </c>
      <c r="H1012" s="18">
        <f>IF(B1012=1,"",IF(AND(TrackingWorksheet!G1017&lt;&gt;"",TrackingWorksheet!G1017&lt;=WeeklySummary!$C$7),1,0)*D1012)</f>
        <v>0</v>
      </c>
      <c r="I1012" s="18">
        <f>IF(B1012=1,"",IF(AND(TrackingWorksheet!H1017&lt;&gt;"",TrackingWorksheet!H1017&lt;=WeeklySummary!$C$7),1,0)*D1012)</f>
        <v>0</v>
      </c>
      <c r="J1012" s="51">
        <f>IF(B1012=1,"",IF(AND(TrackingWorksheet!F1017="",TrackingWorksheet!G1017="", TrackingWorksheet!H1017=""),1,0)*D1012)</f>
        <v>0</v>
      </c>
      <c r="K1012" s="51"/>
      <c r="L1012" s="51"/>
      <c r="N1012" s="51"/>
    </row>
    <row r="1013" spans="2:14" x14ac:dyDescent="0.35">
      <c r="B1013" s="25">
        <f>IF(AND(ISBLANK(TrackingWorksheet!B1018),ISBLANK(TrackingWorksheet!C1018),ISBLANK(TrackingWorksheet!F1018),ISBLANK(TrackingWorksheet!#REF!),
ISBLANK(TrackingWorksheet!#REF!),ISBLANK(TrackingWorksheet!#REF!),ISBLANK(TrackingWorksheet!G1018),
ISBLANK(TrackingWorksheet!H1018)),1,0)</f>
        <v>0</v>
      </c>
      <c r="C1013" s="11">
        <f>IF(B1013=1,"",TrackingWorksheet!D1018)</f>
        <v>0</v>
      </c>
      <c r="D1013" s="19">
        <f>IF(B1013=1,"",IF(AND(TrackingWorksheet!B1018&lt;&gt;"",TrackingWorksheet!B1018&lt;=WeeklySummary!$C$7,OR(TrackingWorksheet!C1018="",TrackingWorksheet!C1018&gt;=WeeklySummary!$C$6)),1,0))</f>
        <v>0</v>
      </c>
      <c r="E1013" s="19">
        <f>IF(B1013=1,"",IF(AND(TrackingWorksheet!F1018&lt;&gt;"",TrackingWorksheet!F1018&lt;=WeeklySummary!$C$7,WeeklySummary!$C$6-TrackingWorksheet!F1018&lt;60),1,0)*D1013)</f>
        <v>0</v>
      </c>
      <c r="F1013" s="19">
        <f>IF(B1013=1,"",IF(AND(TrackingWorksheet!F1018&lt;&gt;"",TrackingWorksheet!F1018&lt;=WeeklySummary!$C$7,TrackingWorksheet!F1018&gt;$M$3),1,0)*D1013)</f>
        <v>0</v>
      </c>
      <c r="G1013" s="19">
        <f t="shared" si="15"/>
        <v>0</v>
      </c>
      <c r="H1013" s="18">
        <f>IF(B1013=1,"",IF(AND(TrackingWorksheet!G1018&lt;&gt;"",TrackingWorksheet!G1018&lt;=WeeklySummary!$C$7),1,0)*D1013)</f>
        <v>0</v>
      </c>
      <c r="I1013" s="18">
        <f>IF(B1013=1,"",IF(AND(TrackingWorksheet!H1018&lt;&gt;"",TrackingWorksheet!H1018&lt;=WeeklySummary!$C$7),1,0)*D1013)</f>
        <v>0</v>
      </c>
      <c r="J1013" s="51">
        <f>IF(B1013=1,"",IF(AND(TrackingWorksheet!F1018="",TrackingWorksheet!G1018="", TrackingWorksheet!H1018=""),1,0)*D1013)</f>
        <v>0</v>
      </c>
      <c r="K1013" s="51"/>
      <c r="L1013" s="51"/>
      <c r="N1013" s="51"/>
    </row>
    <row r="1014" spans="2:14" x14ac:dyDescent="0.35">
      <c r="B1014" s="25">
        <f>IF(AND(ISBLANK(TrackingWorksheet!B1019),ISBLANK(TrackingWorksheet!C1019),ISBLANK(TrackingWorksheet!F1019),ISBLANK(TrackingWorksheet!#REF!),
ISBLANK(TrackingWorksheet!#REF!),ISBLANK(TrackingWorksheet!#REF!),ISBLANK(TrackingWorksheet!G1019),
ISBLANK(TrackingWorksheet!H1019)),1,0)</f>
        <v>0</v>
      </c>
      <c r="C1014" s="11">
        <f>IF(B1014=1,"",TrackingWorksheet!D1019)</f>
        <v>0</v>
      </c>
      <c r="D1014" s="19">
        <f>IF(B1014=1,"",IF(AND(TrackingWorksheet!B1019&lt;&gt;"",TrackingWorksheet!B1019&lt;=WeeklySummary!$C$7,OR(TrackingWorksheet!C1019="",TrackingWorksheet!C1019&gt;=WeeklySummary!$C$6)),1,0))</f>
        <v>0</v>
      </c>
      <c r="E1014" s="19">
        <f>IF(B1014=1,"",IF(AND(TrackingWorksheet!F1019&lt;&gt;"",TrackingWorksheet!F1019&lt;=WeeklySummary!$C$7,WeeklySummary!$C$6-TrackingWorksheet!F1019&lt;60),1,0)*D1014)</f>
        <v>0</v>
      </c>
      <c r="F1014" s="19">
        <f>IF(B1014=1,"",IF(AND(TrackingWorksheet!F1019&lt;&gt;"",TrackingWorksheet!F1019&lt;=WeeklySummary!$C$7,TrackingWorksheet!F1019&gt;$M$3),1,0)*D1014)</f>
        <v>0</v>
      </c>
      <c r="G1014" s="19">
        <f t="shared" si="15"/>
        <v>0</v>
      </c>
      <c r="H1014" s="18">
        <f>IF(B1014=1,"",IF(AND(TrackingWorksheet!G1019&lt;&gt;"",TrackingWorksheet!G1019&lt;=WeeklySummary!$C$7),1,0)*D1014)</f>
        <v>0</v>
      </c>
      <c r="I1014" s="18">
        <f>IF(B1014=1,"",IF(AND(TrackingWorksheet!H1019&lt;&gt;"",TrackingWorksheet!H1019&lt;=WeeklySummary!$C$7),1,0)*D1014)</f>
        <v>0</v>
      </c>
      <c r="J1014" s="51">
        <f>IF(B1014=1,"",IF(AND(TrackingWorksheet!F1019="",TrackingWorksheet!G1019="", TrackingWorksheet!H1019=""),1,0)*D1014)</f>
        <v>0</v>
      </c>
      <c r="K1014" s="51"/>
      <c r="L1014" s="51"/>
      <c r="N1014" s="51"/>
    </row>
    <row r="1015" spans="2:14" x14ac:dyDescent="0.35">
      <c r="B1015" s="25">
        <f>IF(AND(ISBLANK(TrackingWorksheet!B1020),ISBLANK(TrackingWorksheet!C1020),ISBLANK(TrackingWorksheet!F1020),ISBLANK(TrackingWorksheet!#REF!),
ISBLANK(TrackingWorksheet!#REF!),ISBLANK(TrackingWorksheet!#REF!),ISBLANK(TrackingWorksheet!G1020),
ISBLANK(TrackingWorksheet!H1020)),1,0)</f>
        <v>0</v>
      </c>
      <c r="C1015" s="11">
        <f>IF(B1015=1,"",TrackingWorksheet!D1020)</f>
        <v>0</v>
      </c>
      <c r="D1015" s="19">
        <f>IF(B1015=1,"",IF(AND(TrackingWorksheet!B1020&lt;&gt;"",TrackingWorksheet!B1020&lt;=WeeklySummary!$C$7,OR(TrackingWorksheet!C1020="",TrackingWorksheet!C1020&gt;=WeeklySummary!$C$6)),1,0))</f>
        <v>0</v>
      </c>
      <c r="E1015" s="19">
        <f>IF(B1015=1,"",IF(AND(TrackingWorksheet!F1020&lt;&gt;"",TrackingWorksheet!F1020&lt;=WeeklySummary!$C$7,WeeklySummary!$C$6-TrackingWorksheet!F1020&lt;60),1,0)*D1015)</f>
        <v>0</v>
      </c>
      <c r="F1015" s="19">
        <f>IF(B1015=1,"",IF(AND(TrackingWorksheet!F1020&lt;&gt;"",TrackingWorksheet!F1020&lt;=WeeklySummary!$C$7,TrackingWorksheet!F1020&gt;$M$3),1,0)*D1015)</f>
        <v>0</v>
      </c>
      <c r="G1015" s="19">
        <f t="shared" si="15"/>
        <v>0</v>
      </c>
      <c r="H1015" s="18">
        <f>IF(B1015=1,"",IF(AND(TrackingWorksheet!G1020&lt;&gt;"",TrackingWorksheet!G1020&lt;=WeeklySummary!$C$7),1,0)*D1015)</f>
        <v>0</v>
      </c>
      <c r="I1015" s="18">
        <f>IF(B1015=1,"",IF(AND(TrackingWorksheet!H1020&lt;&gt;"",TrackingWorksheet!H1020&lt;=WeeklySummary!$C$7),1,0)*D1015)</f>
        <v>0</v>
      </c>
      <c r="J1015" s="51">
        <f>IF(B1015=1,"",IF(AND(TrackingWorksheet!F1020="",TrackingWorksheet!G1020="", TrackingWorksheet!H1020=""),1,0)*D1015)</f>
        <v>0</v>
      </c>
      <c r="K1015" s="51"/>
      <c r="L1015" s="51"/>
      <c r="N1015" s="51"/>
    </row>
    <row r="1016" spans="2:14" x14ac:dyDescent="0.35">
      <c r="B1016" s="25">
        <f>IF(AND(ISBLANK(TrackingWorksheet!B1021),ISBLANK(TrackingWorksheet!C1021),ISBLANK(TrackingWorksheet!F1021),ISBLANK(TrackingWorksheet!#REF!),
ISBLANK(TrackingWorksheet!#REF!),ISBLANK(TrackingWorksheet!#REF!),ISBLANK(TrackingWorksheet!G1021),
ISBLANK(TrackingWorksheet!H1021)),1,0)</f>
        <v>0</v>
      </c>
      <c r="C1016" s="11">
        <f>IF(B1016=1,"",TrackingWorksheet!D1021)</f>
        <v>0</v>
      </c>
      <c r="D1016" s="19">
        <f>IF(B1016=1,"",IF(AND(TrackingWorksheet!B1021&lt;&gt;"",TrackingWorksheet!B1021&lt;=WeeklySummary!$C$7,OR(TrackingWorksheet!C1021="",TrackingWorksheet!C1021&gt;=WeeklySummary!$C$6)),1,0))</f>
        <v>0</v>
      </c>
      <c r="E1016" s="19">
        <f>IF(B1016=1,"",IF(AND(TrackingWorksheet!F1021&lt;&gt;"",TrackingWorksheet!F1021&lt;=WeeklySummary!$C$7,WeeklySummary!$C$6-TrackingWorksheet!F1021&lt;60),1,0)*D1016)</f>
        <v>0</v>
      </c>
      <c r="F1016" s="19">
        <f>IF(B1016=1,"",IF(AND(TrackingWorksheet!F1021&lt;&gt;"",TrackingWorksheet!F1021&lt;=WeeklySummary!$C$7,TrackingWorksheet!F1021&gt;$M$3),1,0)*D1016)</f>
        <v>0</v>
      </c>
      <c r="G1016" s="19">
        <f t="shared" si="15"/>
        <v>0</v>
      </c>
      <c r="H1016" s="18">
        <f>IF(B1016=1,"",IF(AND(TrackingWorksheet!G1021&lt;&gt;"",TrackingWorksheet!G1021&lt;=WeeklySummary!$C$7),1,0)*D1016)</f>
        <v>0</v>
      </c>
      <c r="I1016" s="18">
        <f>IF(B1016=1,"",IF(AND(TrackingWorksheet!H1021&lt;&gt;"",TrackingWorksheet!H1021&lt;=WeeklySummary!$C$7),1,0)*D1016)</f>
        <v>0</v>
      </c>
      <c r="J1016" s="51">
        <f>IF(B1016=1,"",IF(AND(TrackingWorksheet!F1021="",TrackingWorksheet!G1021="", TrackingWorksheet!H1021=""),1,0)*D1016)</f>
        <v>0</v>
      </c>
      <c r="K1016" s="51"/>
      <c r="L1016" s="51"/>
      <c r="N1016" s="51"/>
    </row>
    <row r="1017" spans="2:14" x14ac:dyDescent="0.35">
      <c r="B1017" s="25">
        <f>IF(AND(ISBLANK(TrackingWorksheet!B1022),ISBLANK(TrackingWorksheet!C1022),ISBLANK(TrackingWorksheet!F1022),ISBLANK(TrackingWorksheet!#REF!),
ISBLANK(TrackingWorksheet!#REF!),ISBLANK(TrackingWorksheet!#REF!),ISBLANK(TrackingWorksheet!G1022),
ISBLANK(TrackingWorksheet!H1022)),1,0)</f>
        <v>0</v>
      </c>
      <c r="C1017" s="11">
        <f>IF(B1017=1,"",TrackingWorksheet!D1022)</f>
        <v>0</v>
      </c>
      <c r="D1017" s="19">
        <f>IF(B1017=1,"",IF(AND(TrackingWorksheet!B1022&lt;&gt;"",TrackingWorksheet!B1022&lt;=WeeklySummary!$C$7,OR(TrackingWorksheet!C1022="",TrackingWorksheet!C1022&gt;=WeeklySummary!$C$6)),1,0))</f>
        <v>0</v>
      </c>
      <c r="E1017" s="19">
        <f>IF(B1017=1,"",IF(AND(TrackingWorksheet!F1022&lt;&gt;"",TrackingWorksheet!F1022&lt;=WeeklySummary!$C$7,WeeklySummary!$C$6-TrackingWorksheet!F1022&lt;60),1,0)*D1017)</f>
        <v>0</v>
      </c>
      <c r="F1017" s="19">
        <f>IF(B1017=1,"",IF(AND(TrackingWorksheet!F1022&lt;&gt;"",TrackingWorksheet!F1022&lt;=WeeklySummary!$C$7,TrackingWorksheet!F1022&gt;$M$3),1,0)*D1017)</f>
        <v>0</v>
      </c>
      <c r="G1017" s="19">
        <f t="shared" si="15"/>
        <v>0</v>
      </c>
      <c r="H1017" s="18">
        <f>IF(B1017=1,"",IF(AND(TrackingWorksheet!G1022&lt;&gt;"",TrackingWorksheet!G1022&lt;=WeeklySummary!$C$7),1,0)*D1017)</f>
        <v>0</v>
      </c>
      <c r="I1017" s="18">
        <f>IF(B1017=1,"",IF(AND(TrackingWorksheet!H1022&lt;&gt;"",TrackingWorksheet!H1022&lt;=WeeklySummary!$C$7),1,0)*D1017)</f>
        <v>0</v>
      </c>
      <c r="J1017" s="51">
        <f>IF(B1017=1,"",IF(AND(TrackingWorksheet!F1022="",TrackingWorksheet!G1022="", TrackingWorksheet!H1022=""),1,0)*D1017)</f>
        <v>0</v>
      </c>
      <c r="K1017" s="51"/>
      <c r="L1017" s="51"/>
      <c r="N1017" s="51"/>
    </row>
    <row r="1018" spans="2:14" x14ac:dyDescent="0.35">
      <c r="B1018" s="25">
        <f>IF(AND(ISBLANK(TrackingWorksheet!B1023),ISBLANK(TrackingWorksheet!C1023),ISBLANK(TrackingWorksheet!F1023),ISBLANK(TrackingWorksheet!#REF!),
ISBLANK(TrackingWorksheet!#REF!),ISBLANK(TrackingWorksheet!#REF!),ISBLANK(TrackingWorksheet!G1023),
ISBLANK(TrackingWorksheet!H1023)),1,0)</f>
        <v>0</v>
      </c>
      <c r="C1018" s="11">
        <f>IF(B1018=1,"",TrackingWorksheet!D1023)</f>
        <v>0</v>
      </c>
      <c r="D1018" s="19">
        <f>IF(B1018=1,"",IF(AND(TrackingWorksheet!B1023&lt;&gt;"",TrackingWorksheet!B1023&lt;=WeeklySummary!$C$7,OR(TrackingWorksheet!C1023="",TrackingWorksheet!C1023&gt;=WeeklySummary!$C$6)),1,0))</f>
        <v>0</v>
      </c>
      <c r="E1018" s="19">
        <f>IF(B1018=1,"",IF(AND(TrackingWorksheet!F1023&lt;&gt;"",TrackingWorksheet!F1023&lt;=WeeklySummary!$C$7,WeeklySummary!$C$6-TrackingWorksheet!F1023&lt;60),1,0)*D1018)</f>
        <v>0</v>
      </c>
      <c r="F1018" s="19">
        <f>IF(B1018=1,"",IF(AND(TrackingWorksheet!F1023&lt;&gt;"",TrackingWorksheet!F1023&lt;=WeeklySummary!$C$7,TrackingWorksheet!F1023&gt;$M$3),1,0)*D1018)</f>
        <v>0</v>
      </c>
      <c r="G1018" s="19">
        <f t="shared" si="15"/>
        <v>0</v>
      </c>
      <c r="H1018" s="18">
        <f>IF(B1018=1,"",IF(AND(TrackingWorksheet!G1023&lt;&gt;"",TrackingWorksheet!G1023&lt;=WeeklySummary!$C$7),1,0)*D1018)</f>
        <v>0</v>
      </c>
      <c r="I1018" s="18">
        <f>IF(B1018=1,"",IF(AND(TrackingWorksheet!H1023&lt;&gt;"",TrackingWorksheet!H1023&lt;=WeeklySummary!$C$7),1,0)*D1018)</f>
        <v>0</v>
      </c>
      <c r="J1018" s="51">
        <f>IF(B1018=1,"",IF(AND(TrackingWorksheet!F1023="",TrackingWorksheet!G1023="", TrackingWorksheet!H1023=""),1,0)*D1018)</f>
        <v>0</v>
      </c>
      <c r="K1018" s="51"/>
      <c r="L1018" s="51"/>
      <c r="N1018" s="51"/>
    </row>
    <row r="1019" spans="2:14" x14ac:dyDescent="0.35">
      <c r="B1019" s="25">
        <f>IF(AND(ISBLANK(TrackingWorksheet!B1024),ISBLANK(TrackingWorksheet!C1024),ISBLANK(TrackingWorksheet!F1024),ISBLANK(TrackingWorksheet!#REF!),
ISBLANK(TrackingWorksheet!#REF!),ISBLANK(TrackingWorksheet!#REF!),ISBLANK(TrackingWorksheet!G1024),
ISBLANK(TrackingWorksheet!H1024)),1,0)</f>
        <v>0</v>
      </c>
      <c r="C1019" s="11">
        <f>IF(B1019=1,"",TrackingWorksheet!D1024)</f>
        <v>0</v>
      </c>
      <c r="D1019" s="19">
        <f>IF(B1019=1,"",IF(AND(TrackingWorksheet!B1024&lt;&gt;"",TrackingWorksheet!B1024&lt;=WeeklySummary!$C$7,OR(TrackingWorksheet!C1024="",TrackingWorksheet!C1024&gt;=WeeklySummary!$C$6)),1,0))</f>
        <v>0</v>
      </c>
      <c r="E1019" s="19">
        <f>IF(B1019=1,"",IF(AND(TrackingWorksheet!F1024&lt;&gt;"",TrackingWorksheet!F1024&lt;=WeeklySummary!$C$7,WeeklySummary!$C$6-TrackingWorksheet!F1024&lt;60),1,0)*D1019)</f>
        <v>0</v>
      </c>
      <c r="F1019" s="19">
        <f>IF(B1019=1,"",IF(AND(TrackingWorksheet!F1024&lt;&gt;"",TrackingWorksheet!F1024&lt;=WeeklySummary!$C$7,TrackingWorksheet!F1024&gt;$M$3),1,0)*D1019)</f>
        <v>0</v>
      </c>
      <c r="G1019" s="19">
        <f t="shared" si="15"/>
        <v>0</v>
      </c>
      <c r="H1019" s="18">
        <f>IF(B1019=1,"",IF(AND(TrackingWorksheet!G1024&lt;&gt;"",TrackingWorksheet!G1024&lt;=WeeklySummary!$C$7),1,0)*D1019)</f>
        <v>0</v>
      </c>
      <c r="I1019" s="18">
        <f>IF(B1019=1,"",IF(AND(TrackingWorksheet!H1024&lt;&gt;"",TrackingWorksheet!H1024&lt;=WeeklySummary!$C$7),1,0)*D1019)</f>
        <v>0</v>
      </c>
      <c r="J1019" s="51">
        <f>IF(B1019=1,"",IF(AND(TrackingWorksheet!F1024="",TrackingWorksheet!G1024="", TrackingWorksheet!H1024=""),1,0)*D1019)</f>
        <v>0</v>
      </c>
      <c r="K1019" s="51"/>
      <c r="L1019" s="51"/>
      <c r="N1019" s="51"/>
    </row>
    <row r="1020" spans="2:14" x14ac:dyDescent="0.35">
      <c r="B1020" s="25">
        <f>IF(AND(ISBLANK(TrackingWorksheet!B1025),ISBLANK(TrackingWorksheet!C1025),ISBLANK(TrackingWorksheet!F1025),ISBLANK(TrackingWorksheet!#REF!),
ISBLANK(TrackingWorksheet!#REF!),ISBLANK(TrackingWorksheet!#REF!),ISBLANK(TrackingWorksheet!G1025),
ISBLANK(TrackingWorksheet!H1025)),1,0)</f>
        <v>0</v>
      </c>
      <c r="C1020" s="11">
        <f>IF(B1020=1,"",TrackingWorksheet!D1025)</f>
        <v>0</v>
      </c>
      <c r="D1020" s="19">
        <f>IF(B1020=1,"",IF(AND(TrackingWorksheet!B1025&lt;&gt;"",TrackingWorksheet!B1025&lt;=WeeklySummary!$C$7,OR(TrackingWorksheet!C1025="",TrackingWorksheet!C1025&gt;=WeeklySummary!$C$6)),1,0))</f>
        <v>0</v>
      </c>
      <c r="E1020" s="19">
        <f>IF(B1020=1,"",IF(AND(TrackingWorksheet!F1025&lt;&gt;"",TrackingWorksheet!F1025&lt;=WeeklySummary!$C$7,WeeklySummary!$C$6-TrackingWorksheet!F1025&lt;60),1,0)*D1020)</f>
        <v>0</v>
      </c>
      <c r="F1020" s="19">
        <f>IF(B1020=1,"",IF(AND(TrackingWorksheet!F1025&lt;&gt;"",TrackingWorksheet!F1025&lt;=WeeklySummary!$C$7,TrackingWorksheet!F1025&gt;$M$3),1,0)*D1020)</f>
        <v>0</v>
      </c>
      <c r="G1020" s="19">
        <f t="shared" si="15"/>
        <v>0</v>
      </c>
      <c r="H1020" s="18">
        <f>IF(B1020=1,"",IF(AND(TrackingWorksheet!G1025&lt;&gt;"",TrackingWorksheet!G1025&lt;=WeeklySummary!$C$7),1,0)*D1020)</f>
        <v>0</v>
      </c>
      <c r="I1020" s="18">
        <f>IF(B1020=1,"",IF(AND(TrackingWorksheet!H1025&lt;&gt;"",TrackingWorksheet!H1025&lt;=WeeklySummary!$C$7),1,0)*D1020)</f>
        <v>0</v>
      </c>
      <c r="J1020" s="51">
        <f>IF(B1020=1,"",IF(AND(TrackingWorksheet!F1025="",TrackingWorksheet!G1025="", TrackingWorksheet!H1025=""),1,0)*D1020)</f>
        <v>0</v>
      </c>
      <c r="K1020" s="51"/>
      <c r="L1020" s="51"/>
      <c r="N1020" s="51"/>
    </row>
    <row r="1021" spans="2:14" x14ac:dyDescent="0.35">
      <c r="B1021" s="25">
        <f>IF(AND(ISBLANK(TrackingWorksheet!B1026),ISBLANK(TrackingWorksheet!C1026),ISBLANK(TrackingWorksheet!F1026),ISBLANK(TrackingWorksheet!#REF!),
ISBLANK(TrackingWorksheet!#REF!),ISBLANK(TrackingWorksheet!#REF!),ISBLANK(TrackingWorksheet!G1026),
ISBLANK(TrackingWorksheet!H1026)),1,0)</f>
        <v>0</v>
      </c>
      <c r="C1021" s="11">
        <f>IF(B1021=1,"",TrackingWorksheet!D1026)</f>
        <v>0</v>
      </c>
      <c r="D1021" s="19">
        <f>IF(B1021=1,"",IF(AND(TrackingWorksheet!B1026&lt;&gt;"",TrackingWorksheet!B1026&lt;=WeeklySummary!$C$7,OR(TrackingWorksheet!C1026="",TrackingWorksheet!C1026&gt;=WeeklySummary!$C$6)),1,0))</f>
        <v>0</v>
      </c>
      <c r="E1021" s="19">
        <f>IF(B1021=1,"",IF(AND(TrackingWorksheet!F1026&lt;&gt;"",TrackingWorksheet!F1026&lt;=WeeklySummary!$C$7,WeeklySummary!$C$6-TrackingWorksheet!F1026&lt;60),1,0)*D1021)</f>
        <v>0</v>
      </c>
      <c r="F1021" s="19">
        <f>IF(B1021=1,"",IF(AND(TrackingWorksheet!F1026&lt;&gt;"",TrackingWorksheet!F1026&lt;=WeeklySummary!$C$7,TrackingWorksheet!F1026&gt;$M$3),1,0)*D1021)</f>
        <v>0</v>
      </c>
      <c r="G1021" s="19">
        <f t="shared" si="15"/>
        <v>0</v>
      </c>
      <c r="H1021" s="18">
        <f>IF(B1021=1,"",IF(AND(TrackingWorksheet!G1026&lt;&gt;"",TrackingWorksheet!G1026&lt;=WeeklySummary!$C$7),1,0)*D1021)</f>
        <v>0</v>
      </c>
      <c r="I1021" s="18">
        <f>IF(B1021=1,"",IF(AND(TrackingWorksheet!H1026&lt;&gt;"",TrackingWorksheet!H1026&lt;=WeeklySummary!$C$7),1,0)*D1021)</f>
        <v>0</v>
      </c>
      <c r="J1021" s="51">
        <f>IF(B1021=1,"",IF(AND(TrackingWorksheet!F1026="",TrackingWorksheet!G1026="", TrackingWorksheet!H1026=""),1,0)*D1021)</f>
        <v>0</v>
      </c>
      <c r="K1021" s="51"/>
      <c r="L1021" s="51"/>
      <c r="N1021" s="51"/>
    </row>
    <row r="1022" spans="2:14" x14ac:dyDescent="0.35">
      <c r="B1022" s="25">
        <f>IF(AND(ISBLANK(TrackingWorksheet!B1027),ISBLANK(TrackingWorksheet!C1027),ISBLANK(TrackingWorksheet!F1027),ISBLANK(TrackingWorksheet!#REF!),
ISBLANK(TrackingWorksheet!#REF!),ISBLANK(TrackingWorksheet!#REF!),ISBLANK(TrackingWorksheet!G1027),
ISBLANK(TrackingWorksheet!H1027)),1,0)</f>
        <v>0</v>
      </c>
      <c r="C1022" s="11">
        <f>IF(B1022=1,"",TrackingWorksheet!D1027)</f>
        <v>0</v>
      </c>
      <c r="D1022" s="19">
        <f>IF(B1022=1,"",IF(AND(TrackingWorksheet!B1027&lt;&gt;"",TrackingWorksheet!B1027&lt;=WeeklySummary!$C$7,OR(TrackingWorksheet!C1027="",TrackingWorksheet!C1027&gt;=WeeklySummary!$C$6)),1,0))</f>
        <v>0</v>
      </c>
      <c r="E1022" s="19">
        <f>IF(B1022=1,"",IF(AND(TrackingWorksheet!F1027&lt;&gt;"",TrackingWorksheet!F1027&lt;=WeeklySummary!$C$7,WeeklySummary!$C$6-TrackingWorksheet!F1027&lt;60),1,0)*D1022)</f>
        <v>0</v>
      </c>
      <c r="F1022" s="19">
        <f>IF(B1022=1,"",IF(AND(TrackingWorksheet!F1027&lt;&gt;"",TrackingWorksheet!F1027&lt;=WeeklySummary!$C$7,TrackingWorksheet!F1027&gt;$M$3),1,0)*D1022)</f>
        <v>0</v>
      </c>
      <c r="G1022" s="19">
        <f t="shared" si="15"/>
        <v>0</v>
      </c>
      <c r="H1022" s="18">
        <f>IF(B1022=1,"",IF(AND(TrackingWorksheet!G1027&lt;&gt;"",TrackingWorksheet!G1027&lt;=WeeklySummary!$C$7),1,0)*D1022)</f>
        <v>0</v>
      </c>
      <c r="I1022" s="18">
        <f>IF(B1022=1,"",IF(AND(TrackingWorksheet!H1027&lt;&gt;"",TrackingWorksheet!H1027&lt;=WeeklySummary!$C$7),1,0)*D1022)</f>
        <v>0</v>
      </c>
      <c r="J1022" s="51">
        <f>IF(B1022=1,"",IF(AND(TrackingWorksheet!F1027="",TrackingWorksheet!G1027="", TrackingWorksheet!H1027=""),1,0)*D1022)</f>
        <v>0</v>
      </c>
      <c r="K1022" s="51"/>
      <c r="L1022" s="51"/>
      <c r="N1022" s="51"/>
    </row>
    <row r="1023" spans="2:14" x14ac:dyDescent="0.35">
      <c r="B1023" s="25">
        <f>IF(AND(ISBLANK(TrackingWorksheet!B1028),ISBLANK(TrackingWorksheet!C1028),ISBLANK(TrackingWorksheet!F1028),ISBLANK(TrackingWorksheet!#REF!),
ISBLANK(TrackingWorksheet!#REF!),ISBLANK(TrackingWorksheet!#REF!),ISBLANK(TrackingWorksheet!G1028),
ISBLANK(TrackingWorksheet!H1028)),1,0)</f>
        <v>0</v>
      </c>
      <c r="C1023" s="11">
        <f>IF(B1023=1,"",TrackingWorksheet!D1028)</f>
        <v>0</v>
      </c>
      <c r="D1023" s="19">
        <f>IF(B1023=1,"",IF(AND(TrackingWorksheet!B1028&lt;&gt;"",TrackingWorksheet!B1028&lt;=WeeklySummary!$C$7,OR(TrackingWorksheet!C1028="",TrackingWorksheet!C1028&gt;=WeeklySummary!$C$6)),1,0))</f>
        <v>0</v>
      </c>
      <c r="E1023" s="19">
        <f>IF(B1023=1,"",IF(AND(TrackingWorksheet!F1028&lt;&gt;"",TrackingWorksheet!F1028&lt;=WeeklySummary!$C$7,WeeklySummary!$C$6-TrackingWorksheet!F1028&lt;60),1,0)*D1023)</f>
        <v>0</v>
      </c>
      <c r="F1023" s="19">
        <f>IF(B1023=1,"",IF(AND(TrackingWorksheet!F1028&lt;&gt;"",TrackingWorksheet!F1028&lt;=WeeklySummary!$C$7,TrackingWorksheet!F1028&gt;$M$3),1,0)*D1023)</f>
        <v>0</v>
      </c>
      <c r="G1023" s="19">
        <f t="shared" si="15"/>
        <v>0</v>
      </c>
      <c r="H1023" s="18">
        <f>IF(B1023=1,"",IF(AND(TrackingWorksheet!G1028&lt;&gt;"",TrackingWorksheet!G1028&lt;=WeeklySummary!$C$7),1,0)*D1023)</f>
        <v>0</v>
      </c>
      <c r="I1023" s="18">
        <f>IF(B1023=1,"",IF(AND(TrackingWorksheet!H1028&lt;&gt;"",TrackingWorksheet!H1028&lt;=WeeklySummary!$C$7),1,0)*D1023)</f>
        <v>0</v>
      </c>
      <c r="J1023" s="51">
        <f>IF(B1023=1,"",IF(AND(TrackingWorksheet!F1028="",TrackingWorksheet!G1028="", TrackingWorksheet!H1028=""),1,0)*D1023)</f>
        <v>0</v>
      </c>
      <c r="K1023" s="51"/>
      <c r="L1023" s="51"/>
      <c r="N1023" s="51"/>
    </row>
    <row r="1024" spans="2:14" x14ac:dyDescent="0.35">
      <c r="B1024" s="25">
        <f>IF(AND(ISBLANK(TrackingWorksheet!B1029),ISBLANK(TrackingWorksheet!C1029),ISBLANK(TrackingWorksheet!F1029),ISBLANK(TrackingWorksheet!#REF!),
ISBLANK(TrackingWorksheet!#REF!),ISBLANK(TrackingWorksheet!#REF!),ISBLANK(TrackingWorksheet!G1029),
ISBLANK(TrackingWorksheet!H1029)),1,0)</f>
        <v>0</v>
      </c>
      <c r="C1024" s="11">
        <f>IF(B1024=1,"",TrackingWorksheet!D1029)</f>
        <v>0</v>
      </c>
      <c r="D1024" s="19">
        <f>IF(B1024=1,"",IF(AND(TrackingWorksheet!B1029&lt;&gt;"",TrackingWorksheet!B1029&lt;=WeeklySummary!$C$7,OR(TrackingWorksheet!C1029="",TrackingWorksheet!C1029&gt;=WeeklySummary!$C$6)),1,0))</f>
        <v>0</v>
      </c>
      <c r="E1024" s="19">
        <f>IF(B1024=1,"",IF(AND(TrackingWorksheet!F1029&lt;&gt;"",TrackingWorksheet!F1029&lt;=WeeklySummary!$C$7,WeeklySummary!$C$6-TrackingWorksheet!F1029&lt;60),1,0)*D1024)</f>
        <v>0</v>
      </c>
      <c r="F1024" s="19">
        <f>IF(B1024=1,"",IF(AND(TrackingWorksheet!F1029&lt;&gt;"",TrackingWorksheet!F1029&lt;=WeeklySummary!$C$7,TrackingWorksheet!F1029&gt;$M$3),1,0)*D1024)</f>
        <v>0</v>
      </c>
      <c r="G1024" s="19">
        <f t="shared" si="15"/>
        <v>0</v>
      </c>
      <c r="H1024" s="18">
        <f>IF(B1024=1,"",IF(AND(TrackingWorksheet!G1029&lt;&gt;"",TrackingWorksheet!G1029&lt;=WeeklySummary!$C$7),1,0)*D1024)</f>
        <v>0</v>
      </c>
      <c r="I1024" s="18">
        <f>IF(B1024=1,"",IF(AND(TrackingWorksheet!H1029&lt;&gt;"",TrackingWorksheet!H1029&lt;=WeeklySummary!$C$7),1,0)*D1024)</f>
        <v>0</v>
      </c>
      <c r="J1024" s="51">
        <f>IF(B1024=1,"",IF(AND(TrackingWorksheet!F1029="",TrackingWorksheet!G1029="", TrackingWorksheet!H1029=""),1,0)*D1024)</f>
        <v>0</v>
      </c>
      <c r="K1024" s="51"/>
      <c r="L1024" s="51"/>
      <c r="N1024" s="51"/>
    </row>
    <row r="1025" spans="2:14" x14ac:dyDescent="0.35">
      <c r="B1025" s="25">
        <f>IF(AND(ISBLANK(TrackingWorksheet!B1030),ISBLANK(TrackingWorksheet!C1030),ISBLANK(TrackingWorksheet!F1030),ISBLANK(TrackingWorksheet!#REF!),
ISBLANK(TrackingWorksheet!#REF!),ISBLANK(TrackingWorksheet!#REF!),ISBLANK(TrackingWorksheet!G1030),
ISBLANK(TrackingWorksheet!H1030)),1,0)</f>
        <v>0</v>
      </c>
      <c r="C1025" s="11">
        <f>IF(B1025=1,"",TrackingWorksheet!D1030)</f>
        <v>0</v>
      </c>
      <c r="D1025" s="19">
        <f>IF(B1025=1,"",IF(AND(TrackingWorksheet!B1030&lt;&gt;"",TrackingWorksheet!B1030&lt;=WeeklySummary!$C$7,OR(TrackingWorksheet!C1030="",TrackingWorksheet!C1030&gt;=WeeklySummary!$C$6)),1,0))</f>
        <v>0</v>
      </c>
      <c r="E1025" s="19">
        <f>IF(B1025=1,"",IF(AND(TrackingWorksheet!F1030&lt;&gt;"",TrackingWorksheet!F1030&lt;=WeeklySummary!$C$7,WeeklySummary!$C$6-TrackingWorksheet!F1030&lt;60),1,0)*D1025)</f>
        <v>0</v>
      </c>
      <c r="F1025" s="19">
        <f>IF(B1025=1,"",IF(AND(TrackingWorksheet!F1030&lt;&gt;"",TrackingWorksheet!F1030&lt;=WeeklySummary!$C$7,TrackingWorksheet!F1030&gt;$M$3),1,0)*D1025)</f>
        <v>0</v>
      </c>
      <c r="G1025" s="19">
        <f t="shared" si="15"/>
        <v>0</v>
      </c>
      <c r="H1025" s="18">
        <f>IF(B1025=1,"",IF(AND(TrackingWorksheet!G1030&lt;&gt;"",TrackingWorksheet!G1030&lt;=WeeklySummary!$C$7),1,0)*D1025)</f>
        <v>0</v>
      </c>
      <c r="I1025" s="18">
        <f>IF(B1025=1,"",IF(AND(TrackingWorksheet!H1030&lt;&gt;"",TrackingWorksheet!H1030&lt;=WeeklySummary!$C$7),1,0)*D1025)</f>
        <v>0</v>
      </c>
      <c r="J1025" s="51">
        <f>IF(B1025=1,"",IF(AND(TrackingWorksheet!F1030="",TrackingWorksheet!G1030="", TrackingWorksheet!H1030=""),1,0)*D1025)</f>
        <v>0</v>
      </c>
      <c r="K1025" s="51"/>
      <c r="L1025" s="51"/>
      <c r="N1025" s="51"/>
    </row>
    <row r="1026" spans="2:14" x14ac:dyDescent="0.35">
      <c r="B1026" s="25">
        <f>IF(AND(ISBLANK(TrackingWorksheet!B1031),ISBLANK(TrackingWorksheet!C1031),ISBLANK(TrackingWorksheet!F1031),ISBLANK(TrackingWorksheet!#REF!),
ISBLANK(TrackingWorksheet!#REF!),ISBLANK(TrackingWorksheet!#REF!),ISBLANK(TrackingWorksheet!G1031),
ISBLANK(TrackingWorksheet!H1031)),1,0)</f>
        <v>0</v>
      </c>
      <c r="C1026" s="11">
        <f>IF(B1026=1,"",TrackingWorksheet!D1031)</f>
        <v>0</v>
      </c>
      <c r="D1026" s="19">
        <f>IF(B1026=1,"",IF(AND(TrackingWorksheet!B1031&lt;&gt;"",TrackingWorksheet!B1031&lt;=WeeklySummary!$C$7,OR(TrackingWorksheet!C1031="",TrackingWorksheet!C1031&gt;=WeeklySummary!$C$6)),1,0))</f>
        <v>0</v>
      </c>
      <c r="E1026" s="19">
        <f>IF(B1026=1,"",IF(AND(TrackingWorksheet!F1031&lt;&gt;"",TrackingWorksheet!F1031&lt;=WeeklySummary!$C$7,WeeklySummary!$C$6-TrackingWorksheet!F1031&lt;60),1,0)*D1026)</f>
        <v>0</v>
      </c>
      <c r="F1026" s="19">
        <f>IF(B1026=1,"",IF(AND(TrackingWorksheet!F1031&lt;&gt;"",TrackingWorksheet!F1031&lt;=WeeklySummary!$C$7,TrackingWorksheet!F1031&gt;$M$3),1,0)*D1026)</f>
        <v>0</v>
      </c>
      <c r="G1026" s="19">
        <f t="shared" si="15"/>
        <v>0</v>
      </c>
      <c r="H1026" s="18">
        <f>IF(B1026=1,"",IF(AND(TrackingWorksheet!G1031&lt;&gt;"",TrackingWorksheet!G1031&lt;=WeeklySummary!$C$7),1,0)*D1026)</f>
        <v>0</v>
      </c>
      <c r="I1026" s="18">
        <f>IF(B1026=1,"",IF(AND(TrackingWorksheet!H1031&lt;&gt;"",TrackingWorksheet!H1031&lt;=WeeklySummary!$C$7),1,0)*D1026)</f>
        <v>0</v>
      </c>
      <c r="J1026" s="51">
        <f>IF(B1026=1,"",IF(AND(TrackingWorksheet!F1031="",TrackingWorksheet!G1031="", TrackingWorksheet!H1031=""),1,0)*D1026)</f>
        <v>0</v>
      </c>
      <c r="K1026" s="51"/>
      <c r="L1026" s="51"/>
      <c r="N1026" s="51"/>
    </row>
    <row r="1027" spans="2:14" x14ac:dyDescent="0.35">
      <c r="B1027" s="25">
        <f>IF(AND(ISBLANK(TrackingWorksheet!B1032),ISBLANK(TrackingWorksheet!C1032),ISBLANK(TrackingWorksheet!F1032),ISBLANK(TrackingWorksheet!#REF!),
ISBLANK(TrackingWorksheet!#REF!),ISBLANK(TrackingWorksheet!#REF!),ISBLANK(TrackingWorksheet!G1032),
ISBLANK(TrackingWorksheet!H1032)),1,0)</f>
        <v>0</v>
      </c>
      <c r="C1027" s="11">
        <f>IF(B1027=1,"",TrackingWorksheet!D1032)</f>
        <v>0</v>
      </c>
      <c r="D1027" s="19">
        <f>IF(B1027=1,"",IF(AND(TrackingWorksheet!B1032&lt;&gt;"",TrackingWorksheet!B1032&lt;=WeeklySummary!$C$7,OR(TrackingWorksheet!C1032="",TrackingWorksheet!C1032&gt;=WeeklySummary!$C$6)),1,0))</f>
        <v>0</v>
      </c>
      <c r="E1027" s="19">
        <f>IF(B1027=1,"",IF(AND(TrackingWorksheet!F1032&lt;&gt;"",TrackingWorksheet!F1032&lt;=WeeklySummary!$C$7,WeeklySummary!$C$6-TrackingWorksheet!F1032&lt;60),1,0)*D1027)</f>
        <v>0</v>
      </c>
      <c r="F1027" s="19">
        <f>IF(B1027=1,"",IF(AND(TrackingWorksheet!F1032&lt;&gt;"",TrackingWorksheet!F1032&lt;=WeeklySummary!$C$7,TrackingWorksheet!F1032&gt;$M$3),1,0)*D1027)</f>
        <v>0</v>
      </c>
      <c r="G1027" s="19">
        <f t="shared" si="15"/>
        <v>0</v>
      </c>
      <c r="H1027" s="18">
        <f>IF(B1027=1,"",IF(AND(TrackingWorksheet!G1032&lt;&gt;"",TrackingWorksheet!G1032&lt;=WeeklySummary!$C$7),1,0)*D1027)</f>
        <v>0</v>
      </c>
      <c r="I1027" s="18">
        <f>IF(B1027=1,"",IF(AND(TrackingWorksheet!H1032&lt;&gt;"",TrackingWorksheet!H1032&lt;=WeeklySummary!$C$7),1,0)*D1027)</f>
        <v>0</v>
      </c>
      <c r="J1027" s="51">
        <f>IF(B1027=1,"",IF(AND(TrackingWorksheet!F1032="",TrackingWorksheet!G1032="", TrackingWorksheet!H1032=""),1,0)*D1027)</f>
        <v>0</v>
      </c>
      <c r="K1027" s="51"/>
      <c r="L1027" s="51"/>
      <c r="N1027" s="51"/>
    </row>
    <row r="1028" spans="2:14" x14ac:dyDescent="0.35">
      <c r="B1028" s="25">
        <f>IF(AND(ISBLANK(TrackingWorksheet!B1033),ISBLANK(TrackingWorksheet!C1033),ISBLANK(TrackingWorksheet!F1033),ISBLANK(TrackingWorksheet!#REF!),
ISBLANK(TrackingWorksheet!#REF!),ISBLANK(TrackingWorksheet!#REF!),ISBLANK(TrackingWorksheet!G1033),
ISBLANK(TrackingWorksheet!H1033)),1,0)</f>
        <v>0</v>
      </c>
      <c r="C1028" s="11">
        <f>IF(B1028=1,"",TrackingWorksheet!D1033)</f>
        <v>0</v>
      </c>
      <c r="D1028" s="19">
        <f>IF(B1028=1,"",IF(AND(TrackingWorksheet!B1033&lt;&gt;"",TrackingWorksheet!B1033&lt;=WeeklySummary!$C$7,OR(TrackingWorksheet!C1033="",TrackingWorksheet!C1033&gt;=WeeklySummary!$C$6)),1,0))</f>
        <v>0</v>
      </c>
      <c r="E1028" s="19">
        <f>IF(B1028=1,"",IF(AND(TrackingWorksheet!F1033&lt;&gt;"",TrackingWorksheet!F1033&lt;=WeeklySummary!$C$7,WeeklySummary!$C$6-TrackingWorksheet!F1033&lt;60),1,0)*D1028)</f>
        <v>0</v>
      </c>
      <c r="F1028" s="19">
        <f>IF(B1028=1,"",IF(AND(TrackingWorksheet!F1033&lt;&gt;"",TrackingWorksheet!F1033&lt;=WeeklySummary!$C$7,TrackingWorksheet!F1033&gt;$M$3),1,0)*D1028)</f>
        <v>0</v>
      </c>
      <c r="G1028" s="19">
        <f t="shared" ref="G1028:G1091" si="16">MAX(E1028:F1028)</f>
        <v>0</v>
      </c>
      <c r="H1028" s="18">
        <f>IF(B1028=1,"",IF(AND(TrackingWorksheet!G1033&lt;&gt;"",TrackingWorksheet!G1033&lt;=WeeklySummary!$C$7),1,0)*D1028)</f>
        <v>0</v>
      </c>
      <c r="I1028" s="18">
        <f>IF(B1028=1,"",IF(AND(TrackingWorksheet!H1033&lt;&gt;"",TrackingWorksheet!H1033&lt;=WeeklySummary!$C$7),1,0)*D1028)</f>
        <v>0</v>
      </c>
      <c r="J1028" s="51">
        <f>IF(B1028=1,"",IF(AND(TrackingWorksheet!F1033="",TrackingWorksheet!G1033="", TrackingWorksheet!H1033=""),1,0)*D1028)</f>
        <v>0</v>
      </c>
      <c r="K1028" s="51"/>
      <c r="L1028" s="51"/>
      <c r="N1028" s="51"/>
    </row>
    <row r="1029" spans="2:14" x14ac:dyDescent="0.35">
      <c r="B1029" s="25">
        <f>IF(AND(ISBLANK(TrackingWorksheet!B1034),ISBLANK(TrackingWorksheet!C1034),ISBLANK(TrackingWorksheet!F1034),ISBLANK(TrackingWorksheet!#REF!),
ISBLANK(TrackingWorksheet!#REF!),ISBLANK(TrackingWorksheet!#REF!),ISBLANK(TrackingWorksheet!G1034),
ISBLANK(TrackingWorksheet!H1034)),1,0)</f>
        <v>0</v>
      </c>
      <c r="C1029" s="11">
        <f>IF(B1029=1,"",TrackingWorksheet!D1034)</f>
        <v>0</v>
      </c>
      <c r="D1029" s="19">
        <f>IF(B1029=1,"",IF(AND(TrackingWorksheet!B1034&lt;&gt;"",TrackingWorksheet!B1034&lt;=WeeklySummary!$C$7,OR(TrackingWorksheet!C1034="",TrackingWorksheet!C1034&gt;=WeeklySummary!$C$6)),1,0))</f>
        <v>0</v>
      </c>
      <c r="E1029" s="19">
        <f>IF(B1029=1,"",IF(AND(TrackingWorksheet!F1034&lt;&gt;"",TrackingWorksheet!F1034&lt;=WeeklySummary!$C$7,WeeklySummary!$C$6-TrackingWorksheet!F1034&lt;60),1,0)*D1029)</f>
        <v>0</v>
      </c>
      <c r="F1029" s="19">
        <f>IF(B1029=1,"",IF(AND(TrackingWorksheet!F1034&lt;&gt;"",TrackingWorksheet!F1034&lt;=WeeklySummary!$C$7,TrackingWorksheet!F1034&gt;$M$3),1,0)*D1029)</f>
        <v>0</v>
      </c>
      <c r="G1029" s="19">
        <f t="shared" si="16"/>
        <v>0</v>
      </c>
      <c r="H1029" s="18">
        <f>IF(B1029=1,"",IF(AND(TrackingWorksheet!G1034&lt;&gt;"",TrackingWorksheet!G1034&lt;=WeeklySummary!$C$7),1,0)*D1029)</f>
        <v>0</v>
      </c>
      <c r="I1029" s="18">
        <f>IF(B1029=1,"",IF(AND(TrackingWorksheet!H1034&lt;&gt;"",TrackingWorksheet!H1034&lt;=WeeklySummary!$C$7),1,0)*D1029)</f>
        <v>0</v>
      </c>
      <c r="J1029" s="51">
        <f>IF(B1029=1,"",IF(AND(TrackingWorksheet!F1034="",TrackingWorksheet!G1034="", TrackingWorksheet!H1034=""),1,0)*D1029)</f>
        <v>0</v>
      </c>
      <c r="K1029" s="51"/>
      <c r="L1029" s="51"/>
      <c r="N1029" s="51"/>
    </row>
    <row r="1030" spans="2:14" x14ac:dyDescent="0.35">
      <c r="B1030" s="25">
        <f>IF(AND(ISBLANK(TrackingWorksheet!B1035),ISBLANK(TrackingWorksheet!C1035),ISBLANK(TrackingWorksheet!F1035),ISBLANK(TrackingWorksheet!#REF!),
ISBLANK(TrackingWorksheet!#REF!),ISBLANK(TrackingWorksheet!#REF!),ISBLANK(TrackingWorksheet!G1035),
ISBLANK(TrackingWorksheet!H1035)),1,0)</f>
        <v>0</v>
      </c>
      <c r="C1030" s="11">
        <f>IF(B1030=1,"",TrackingWorksheet!D1035)</f>
        <v>0</v>
      </c>
      <c r="D1030" s="19">
        <f>IF(B1030=1,"",IF(AND(TrackingWorksheet!B1035&lt;&gt;"",TrackingWorksheet!B1035&lt;=WeeklySummary!$C$7,OR(TrackingWorksheet!C1035="",TrackingWorksheet!C1035&gt;=WeeklySummary!$C$6)),1,0))</f>
        <v>0</v>
      </c>
      <c r="E1030" s="19">
        <f>IF(B1030=1,"",IF(AND(TrackingWorksheet!F1035&lt;&gt;"",TrackingWorksheet!F1035&lt;=WeeklySummary!$C$7,WeeklySummary!$C$6-TrackingWorksheet!F1035&lt;60),1,0)*D1030)</f>
        <v>0</v>
      </c>
      <c r="F1030" s="19">
        <f>IF(B1030=1,"",IF(AND(TrackingWorksheet!F1035&lt;&gt;"",TrackingWorksheet!F1035&lt;=WeeklySummary!$C$7,TrackingWorksheet!F1035&gt;$M$3),1,0)*D1030)</f>
        <v>0</v>
      </c>
      <c r="G1030" s="19">
        <f t="shared" si="16"/>
        <v>0</v>
      </c>
      <c r="H1030" s="18">
        <f>IF(B1030=1,"",IF(AND(TrackingWorksheet!G1035&lt;&gt;"",TrackingWorksheet!G1035&lt;=WeeklySummary!$C$7),1,0)*D1030)</f>
        <v>0</v>
      </c>
      <c r="I1030" s="18">
        <f>IF(B1030=1,"",IF(AND(TrackingWorksheet!H1035&lt;&gt;"",TrackingWorksheet!H1035&lt;=WeeklySummary!$C$7),1,0)*D1030)</f>
        <v>0</v>
      </c>
      <c r="J1030" s="51">
        <f>IF(B1030=1,"",IF(AND(TrackingWorksheet!F1035="",TrackingWorksheet!G1035="", TrackingWorksheet!H1035=""),1,0)*D1030)</f>
        <v>0</v>
      </c>
      <c r="K1030" s="51"/>
      <c r="L1030" s="51"/>
      <c r="N1030" s="51"/>
    </row>
    <row r="1031" spans="2:14" x14ac:dyDescent="0.35">
      <c r="B1031" s="25">
        <f>IF(AND(ISBLANK(TrackingWorksheet!B1036),ISBLANK(TrackingWorksheet!C1036),ISBLANK(TrackingWorksheet!F1036),ISBLANK(TrackingWorksheet!#REF!),
ISBLANK(TrackingWorksheet!#REF!),ISBLANK(TrackingWorksheet!#REF!),ISBLANK(TrackingWorksheet!G1036),
ISBLANK(TrackingWorksheet!H1036)),1,0)</f>
        <v>0</v>
      </c>
      <c r="C1031" s="11">
        <f>IF(B1031=1,"",TrackingWorksheet!D1036)</f>
        <v>0</v>
      </c>
      <c r="D1031" s="19">
        <f>IF(B1031=1,"",IF(AND(TrackingWorksheet!B1036&lt;&gt;"",TrackingWorksheet!B1036&lt;=WeeklySummary!$C$7,OR(TrackingWorksheet!C1036="",TrackingWorksheet!C1036&gt;=WeeklySummary!$C$6)),1,0))</f>
        <v>0</v>
      </c>
      <c r="E1031" s="19">
        <f>IF(B1031=1,"",IF(AND(TrackingWorksheet!F1036&lt;&gt;"",TrackingWorksheet!F1036&lt;=WeeklySummary!$C$7,WeeklySummary!$C$6-TrackingWorksheet!F1036&lt;60),1,0)*D1031)</f>
        <v>0</v>
      </c>
      <c r="F1031" s="19">
        <f>IF(B1031=1,"",IF(AND(TrackingWorksheet!F1036&lt;&gt;"",TrackingWorksheet!F1036&lt;=WeeklySummary!$C$7,TrackingWorksheet!F1036&gt;$M$3),1,0)*D1031)</f>
        <v>0</v>
      </c>
      <c r="G1031" s="19">
        <f t="shared" si="16"/>
        <v>0</v>
      </c>
      <c r="H1031" s="18">
        <f>IF(B1031=1,"",IF(AND(TrackingWorksheet!G1036&lt;&gt;"",TrackingWorksheet!G1036&lt;=WeeklySummary!$C$7),1,0)*D1031)</f>
        <v>0</v>
      </c>
      <c r="I1031" s="18">
        <f>IF(B1031=1,"",IF(AND(TrackingWorksheet!H1036&lt;&gt;"",TrackingWorksheet!H1036&lt;=WeeklySummary!$C$7),1,0)*D1031)</f>
        <v>0</v>
      </c>
      <c r="J1031" s="51">
        <f>IF(B1031=1,"",IF(AND(TrackingWorksheet!F1036="",TrackingWorksheet!G1036="", TrackingWorksheet!H1036=""),1,0)*D1031)</f>
        <v>0</v>
      </c>
      <c r="K1031" s="51"/>
      <c r="L1031" s="51"/>
      <c r="N1031" s="51"/>
    </row>
    <row r="1032" spans="2:14" x14ac:dyDescent="0.35">
      <c r="B1032" s="25">
        <f>IF(AND(ISBLANK(TrackingWorksheet!B1037),ISBLANK(TrackingWorksheet!C1037),ISBLANK(TrackingWorksheet!F1037),ISBLANK(TrackingWorksheet!#REF!),
ISBLANK(TrackingWorksheet!#REF!),ISBLANK(TrackingWorksheet!#REF!),ISBLANK(TrackingWorksheet!G1037),
ISBLANK(TrackingWorksheet!H1037)),1,0)</f>
        <v>0</v>
      </c>
      <c r="C1032" s="11">
        <f>IF(B1032=1,"",TrackingWorksheet!D1037)</f>
        <v>0</v>
      </c>
      <c r="D1032" s="19">
        <f>IF(B1032=1,"",IF(AND(TrackingWorksheet!B1037&lt;&gt;"",TrackingWorksheet!B1037&lt;=WeeklySummary!$C$7,OR(TrackingWorksheet!C1037="",TrackingWorksheet!C1037&gt;=WeeklySummary!$C$6)),1,0))</f>
        <v>0</v>
      </c>
      <c r="E1032" s="19">
        <f>IF(B1032=1,"",IF(AND(TrackingWorksheet!F1037&lt;&gt;"",TrackingWorksheet!F1037&lt;=WeeklySummary!$C$7,WeeklySummary!$C$6-TrackingWorksheet!F1037&lt;60),1,0)*D1032)</f>
        <v>0</v>
      </c>
      <c r="F1032" s="19">
        <f>IF(B1032=1,"",IF(AND(TrackingWorksheet!F1037&lt;&gt;"",TrackingWorksheet!F1037&lt;=WeeklySummary!$C$7,TrackingWorksheet!F1037&gt;$M$3),1,0)*D1032)</f>
        <v>0</v>
      </c>
      <c r="G1032" s="19">
        <f t="shared" si="16"/>
        <v>0</v>
      </c>
      <c r="H1032" s="18">
        <f>IF(B1032=1,"",IF(AND(TrackingWorksheet!G1037&lt;&gt;"",TrackingWorksheet!G1037&lt;=WeeklySummary!$C$7),1,0)*D1032)</f>
        <v>0</v>
      </c>
      <c r="I1032" s="18">
        <f>IF(B1032=1,"",IF(AND(TrackingWorksheet!H1037&lt;&gt;"",TrackingWorksheet!H1037&lt;=WeeklySummary!$C$7),1,0)*D1032)</f>
        <v>0</v>
      </c>
      <c r="J1032" s="51">
        <f>IF(B1032=1,"",IF(AND(TrackingWorksheet!F1037="",TrackingWorksheet!G1037="", TrackingWorksheet!H1037=""),1,0)*D1032)</f>
        <v>0</v>
      </c>
      <c r="K1032" s="51"/>
      <c r="L1032" s="51"/>
      <c r="N1032" s="51"/>
    </row>
    <row r="1033" spans="2:14" x14ac:dyDescent="0.35">
      <c r="B1033" s="25">
        <f>IF(AND(ISBLANK(TrackingWorksheet!B1038),ISBLANK(TrackingWorksheet!C1038),ISBLANK(TrackingWorksheet!F1038),ISBLANK(TrackingWorksheet!#REF!),
ISBLANK(TrackingWorksheet!#REF!),ISBLANK(TrackingWorksheet!#REF!),ISBLANK(TrackingWorksheet!G1038),
ISBLANK(TrackingWorksheet!H1038)),1,0)</f>
        <v>0</v>
      </c>
      <c r="C1033" s="11">
        <f>IF(B1033=1,"",TrackingWorksheet!D1038)</f>
        <v>0</v>
      </c>
      <c r="D1033" s="19">
        <f>IF(B1033=1,"",IF(AND(TrackingWorksheet!B1038&lt;&gt;"",TrackingWorksheet!B1038&lt;=WeeklySummary!$C$7,OR(TrackingWorksheet!C1038="",TrackingWorksheet!C1038&gt;=WeeklySummary!$C$6)),1,0))</f>
        <v>0</v>
      </c>
      <c r="E1033" s="19">
        <f>IF(B1033=1,"",IF(AND(TrackingWorksheet!F1038&lt;&gt;"",TrackingWorksheet!F1038&lt;=WeeklySummary!$C$7,WeeklySummary!$C$6-TrackingWorksheet!F1038&lt;60),1,0)*D1033)</f>
        <v>0</v>
      </c>
      <c r="F1033" s="19">
        <f>IF(B1033=1,"",IF(AND(TrackingWorksheet!F1038&lt;&gt;"",TrackingWorksheet!F1038&lt;=WeeklySummary!$C$7,TrackingWorksheet!F1038&gt;$M$3),1,0)*D1033)</f>
        <v>0</v>
      </c>
      <c r="G1033" s="19">
        <f t="shared" si="16"/>
        <v>0</v>
      </c>
      <c r="H1033" s="18">
        <f>IF(B1033=1,"",IF(AND(TrackingWorksheet!G1038&lt;&gt;"",TrackingWorksheet!G1038&lt;=WeeklySummary!$C$7),1,0)*D1033)</f>
        <v>0</v>
      </c>
      <c r="I1033" s="18">
        <f>IF(B1033=1,"",IF(AND(TrackingWorksheet!H1038&lt;&gt;"",TrackingWorksheet!H1038&lt;=WeeklySummary!$C$7),1,0)*D1033)</f>
        <v>0</v>
      </c>
      <c r="J1033" s="51">
        <f>IF(B1033=1,"",IF(AND(TrackingWorksheet!F1038="",TrackingWorksheet!G1038="", TrackingWorksheet!H1038=""),1,0)*D1033)</f>
        <v>0</v>
      </c>
      <c r="K1033" s="51"/>
      <c r="L1033" s="51"/>
      <c r="N1033" s="51"/>
    </row>
    <row r="1034" spans="2:14" x14ac:dyDescent="0.35">
      <c r="B1034" s="25">
        <f>IF(AND(ISBLANK(TrackingWorksheet!B1039),ISBLANK(TrackingWorksheet!C1039),ISBLANK(TrackingWorksheet!F1039),ISBLANK(TrackingWorksheet!#REF!),
ISBLANK(TrackingWorksheet!#REF!),ISBLANK(TrackingWorksheet!#REF!),ISBLANK(TrackingWorksheet!G1039),
ISBLANK(TrackingWorksheet!H1039)),1,0)</f>
        <v>0</v>
      </c>
      <c r="C1034" s="11">
        <f>IF(B1034=1,"",TrackingWorksheet!D1039)</f>
        <v>0</v>
      </c>
      <c r="D1034" s="19">
        <f>IF(B1034=1,"",IF(AND(TrackingWorksheet!B1039&lt;&gt;"",TrackingWorksheet!B1039&lt;=WeeklySummary!$C$7,OR(TrackingWorksheet!C1039="",TrackingWorksheet!C1039&gt;=WeeklySummary!$C$6)),1,0))</f>
        <v>0</v>
      </c>
      <c r="E1034" s="19">
        <f>IF(B1034=1,"",IF(AND(TrackingWorksheet!F1039&lt;&gt;"",TrackingWorksheet!F1039&lt;=WeeklySummary!$C$7,WeeklySummary!$C$6-TrackingWorksheet!F1039&lt;60),1,0)*D1034)</f>
        <v>0</v>
      </c>
      <c r="F1034" s="19">
        <f>IF(B1034=1,"",IF(AND(TrackingWorksheet!F1039&lt;&gt;"",TrackingWorksheet!F1039&lt;=WeeklySummary!$C$7,TrackingWorksheet!F1039&gt;$M$3),1,0)*D1034)</f>
        <v>0</v>
      </c>
      <c r="G1034" s="19">
        <f t="shared" si="16"/>
        <v>0</v>
      </c>
      <c r="H1034" s="18">
        <f>IF(B1034=1,"",IF(AND(TrackingWorksheet!G1039&lt;&gt;"",TrackingWorksheet!G1039&lt;=WeeklySummary!$C$7),1,0)*D1034)</f>
        <v>0</v>
      </c>
      <c r="I1034" s="18">
        <f>IF(B1034=1,"",IF(AND(TrackingWorksheet!H1039&lt;&gt;"",TrackingWorksheet!H1039&lt;=WeeklySummary!$C$7),1,0)*D1034)</f>
        <v>0</v>
      </c>
      <c r="J1034" s="51">
        <f>IF(B1034=1,"",IF(AND(TrackingWorksheet!F1039="",TrackingWorksheet!G1039="", TrackingWorksheet!H1039=""),1,0)*D1034)</f>
        <v>0</v>
      </c>
      <c r="K1034" s="51"/>
      <c r="L1034" s="51"/>
      <c r="N1034" s="51"/>
    </row>
    <row r="1035" spans="2:14" x14ac:dyDescent="0.35">
      <c r="B1035" s="25">
        <f>IF(AND(ISBLANK(TrackingWorksheet!B1040),ISBLANK(TrackingWorksheet!C1040),ISBLANK(TrackingWorksheet!F1040),ISBLANK(TrackingWorksheet!#REF!),
ISBLANK(TrackingWorksheet!#REF!),ISBLANK(TrackingWorksheet!#REF!),ISBLANK(TrackingWorksheet!G1040),
ISBLANK(TrackingWorksheet!H1040)),1,0)</f>
        <v>0</v>
      </c>
      <c r="C1035" s="11">
        <f>IF(B1035=1,"",TrackingWorksheet!D1040)</f>
        <v>0</v>
      </c>
      <c r="D1035" s="19">
        <f>IF(B1035=1,"",IF(AND(TrackingWorksheet!B1040&lt;&gt;"",TrackingWorksheet!B1040&lt;=WeeklySummary!$C$7,OR(TrackingWorksheet!C1040="",TrackingWorksheet!C1040&gt;=WeeklySummary!$C$6)),1,0))</f>
        <v>0</v>
      </c>
      <c r="E1035" s="19">
        <f>IF(B1035=1,"",IF(AND(TrackingWorksheet!F1040&lt;&gt;"",TrackingWorksheet!F1040&lt;=WeeklySummary!$C$7,WeeklySummary!$C$6-TrackingWorksheet!F1040&lt;60),1,0)*D1035)</f>
        <v>0</v>
      </c>
      <c r="F1035" s="19">
        <f>IF(B1035=1,"",IF(AND(TrackingWorksheet!F1040&lt;&gt;"",TrackingWorksheet!F1040&lt;=WeeklySummary!$C$7,TrackingWorksheet!F1040&gt;$M$3),1,0)*D1035)</f>
        <v>0</v>
      </c>
      <c r="G1035" s="19">
        <f t="shared" si="16"/>
        <v>0</v>
      </c>
      <c r="H1035" s="18">
        <f>IF(B1035=1,"",IF(AND(TrackingWorksheet!G1040&lt;&gt;"",TrackingWorksheet!G1040&lt;=WeeklySummary!$C$7),1,0)*D1035)</f>
        <v>0</v>
      </c>
      <c r="I1035" s="18">
        <f>IF(B1035=1,"",IF(AND(TrackingWorksheet!H1040&lt;&gt;"",TrackingWorksheet!H1040&lt;=WeeklySummary!$C$7),1,0)*D1035)</f>
        <v>0</v>
      </c>
      <c r="J1035" s="51">
        <f>IF(B1035=1,"",IF(AND(TrackingWorksheet!F1040="",TrackingWorksheet!G1040="", TrackingWorksheet!H1040=""),1,0)*D1035)</f>
        <v>0</v>
      </c>
      <c r="K1035" s="51"/>
      <c r="L1035" s="51"/>
      <c r="N1035" s="51"/>
    </row>
    <row r="1036" spans="2:14" x14ac:dyDescent="0.35">
      <c r="B1036" s="25">
        <f>IF(AND(ISBLANK(TrackingWorksheet!B1041),ISBLANK(TrackingWorksheet!C1041),ISBLANK(TrackingWorksheet!F1041),ISBLANK(TrackingWorksheet!#REF!),
ISBLANK(TrackingWorksheet!#REF!),ISBLANK(TrackingWorksheet!#REF!),ISBLANK(TrackingWorksheet!G1041),
ISBLANK(TrackingWorksheet!H1041)),1,0)</f>
        <v>0</v>
      </c>
      <c r="C1036" s="11">
        <f>IF(B1036=1,"",TrackingWorksheet!D1041)</f>
        <v>0</v>
      </c>
      <c r="D1036" s="19">
        <f>IF(B1036=1,"",IF(AND(TrackingWorksheet!B1041&lt;&gt;"",TrackingWorksheet!B1041&lt;=WeeklySummary!$C$7,OR(TrackingWorksheet!C1041="",TrackingWorksheet!C1041&gt;=WeeklySummary!$C$6)),1,0))</f>
        <v>0</v>
      </c>
      <c r="E1036" s="19">
        <f>IF(B1036=1,"",IF(AND(TrackingWorksheet!F1041&lt;&gt;"",TrackingWorksheet!F1041&lt;=WeeklySummary!$C$7,WeeklySummary!$C$6-TrackingWorksheet!F1041&lt;60),1,0)*D1036)</f>
        <v>0</v>
      </c>
      <c r="F1036" s="19">
        <f>IF(B1036=1,"",IF(AND(TrackingWorksheet!F1041&lt;&gt;"",TrackingWorksheet!F1041&lt;=WeeklySummary!$C$7,TrackingWorksheet!F1041&gt;$M$3),1,0)*D1036)</f>
        <v>0</v>
      </c>
      <c r="G1036" s="19">
        <f t="shared" si="16"/>
        <v>0</v>
      </c>
      <c r="H1036" s="18">
        <f>IF(B1036=1,"",IF(AND(TrackingWorksheet!G1041&lt;&gt;"",TrackingWorksheet!G1041&lt;=WeeklySummary!$C$7),1,0)*D1036)</f>
        <v>0</v>
      </c>
      <c r="I1036" s="18">
        <f>IF(B1036=1,"",IF(AND(TrackingWorksheet!H1041&lt;&gt;"",TrackingWorksheet!H1041&lt;=WeeklySummary!$C$7),1,0)*D1036)</f>
        <v>0</v>
      </c>
      <c r="J1036" s="51">
        <f>IF(B1036=1,"",IF(AND(TrackingWorksheet!F1041="",TrackingWorksheet!G1041="", TrackingWorksheet!H1041=""),1,0)*D1036)</f>
        <v>0</v>
      </c>
      <c r="K1036" s="51"/>
      <c r="L1036" s="51"/>
      <c r="N1036" s="51"/>
    </row>
    <row r="1037" spans="2:14" x14ac:dyDescent="0.35">
      <c r="B1037" s="25">
        <f>IF(AND(ISBLANK(TrackingWorksheet!B1042),ISBLANK(TrackingWorksheet!C1042),ISBLANK(TrackingWorksheet!F1042),ISBLANK(TrackingWorksheet!#REF!),
ISBLANK(TrackingWorksheet!#REF!),ISBLANK(TrackingWorksheet!#REF!),ISBLANK(TrackingWorksheet!G1042),
ISBLANK(TrackingWorksheet!H1042)),1,0)</f>
        <v>0</v>
      </c>
      <c r="C1037" s="11">
        <f>IF(B1037=1,"",TrackingWorksheet!D1042)</f>
        <v>0</v>
      </c>
      <c r="D1037" s="19">
        <f>IF(B1037=1,"",IF(AND(TrackingWorksheet!B1042&lt;&gt;"",TrackingWorksheet!B1042&lt;=WeeklySummary!$C$7,OR(TrackingWorksheet!C1042="",TrackingWorksheet!C1042&gt;=WeeklySummary!$C$6)),1,0))</f>
        <v>0</v>
      </c>
      <c r="E1037" s="19">
        <f>IF(B1037=1,"",IF(AND(TrackingWorksheet!F1042&lt;&gt;"",TrackingWorksheet!F1042&lt;=WeeklySummary!$C$7,WeeklySummary!$C$6-TrackingWorksheet!F1042&lt;60),1,0)*D1037)</f>
        <v>0</v>
      </c>
      <c r="F1037" s="19">
        <f>IF(B1037=1,"",IF(AND(TrackingWorksheet!F1042&lt;&gt;"",TrackingWorksheet!F1042&lt;=WeeklySummary!$C$7,TrackingWorksheet!F1042&gt;$M$3),1,0)*D1037)</f>
        <v>0</v>
      </c>
      <c r="G1037" s="19">
        <f t="shared" si="16"/>
        <v>0</v>
      </c>
      <c r="H1037" s="18">
        <f>IF(B1037=1,"",IF(AND(TrackingWorksheet!G1042&lt;&gt;"",TrackingWorksheet!G1042&lt;=WeeklySummary!$C$7),1,0)*D1037)</f>
        <v>0</v>
      </c>
      <c r="I1037" s="18">
        <f>IF(B1037=1,"",IF(AND(TrackingWorksheet!H1042&lt;&gt;"",TrackingWorksheet!H1042&lt;=WeeklySummary!$C$7),1,0)*D1037)</f>
        <v>0</v>
      </c>
      <c r="J1037" s="51">
        <f>IF(B1037=1,"",IF(AND(TrackingWorksheet!F1042="",TrackingWorksheet!G1042="", TrackingWorksheet!H1042=""),1,0)*D1037)</f>
        <v>0</v>
      </c>
      <c r="K1037" s="51"/>
      <c r="L1037" s="51"/>
      <c r="N1037" s="51"/>
    </row>
    <row r="1038" spans="2:14" x14ac:dyDescent="0.35">
      <c r="B1038" s="25">
        <f>IF(AND(ISBLANK(TrackingWorksheet!B1043),ISBLANK(TrackingWorksheet!C1043),ISBLANK(TrackingWorksheet!F1043),ISBLANK(TrackingWorksheet!#REF!),
ISBLANK(TrackingWorksheet!#REF!),ISBLANK(TrackingWorksheet!#REF!),ISBLANK(TrackingWorksheet!G1043),
ISBLANK(TrackingWorksheet!H1043)),1,0)</f>
        <v>0</v>
      </c>
      <c r="C1038" s="11">
        <f>IF(B1038=1,"",TrackingWorksheet!D1043)</f>
        <v>0</v>
      </c>
      <c r="D1038" s="19">
        <f>IF(B1038=1,"",IF(AND(TrackingWorksheet!B1043&lt;&gt;"",TrackingWorksheet!B1043&lt;=WeeklySummary!$C$7,OR(TrackingWorksheet!C1043="",TrackingWorksheet!C1043&gt;=WeeklySummary!$C$6)),1,0))</f>
        <v>0</v>
      </c>
      <c r="E1038" s="19">
        <f>IF(B1038=1,"",IF(AND(TrackingWorksheet!F1043&lt;&gt;"",TrackingWorksheet!F1043&lt;=WeeklySummary!$C$7,WeeklySummary!$C$6-TrackingWorksheet!F1043&lt;60),1,0)*D1038)</f>
        <v>0</v>
      </c>
      <c r="F1038" s="19">
        <f>IF(B1038=1,"",IF(AND(TrackingWorksheet!F1043&lt;&gt;"",TrackingWorksheet!F1043&lt;=WeeklySummary!$C$7,TrackingWorksheet!F1043&gt;$M$3),1,0)*D1038)</f>
        <v>0</v>
      </c>
      <c r="G1038" s="19">
        <f t="shared" si="16"/>
        <v>0</v>
      </c>
      <c r="H1038" s="18">
        <f>IF(B1038=1,"",IF(AND(TrackingWorksheet!G1043&lt;&gt;"",TrackingWorksheet!G1043&lt;=WeeklySummary!$C$7),1,0)*D1038)</f>
        <v>0</v>
      </c>
      <c r="I1038" s="18">
        <f>IF(B1038=1,"",IF(AND(TrackingWorksheet!H1043&lt;&gt;"",TrackingWorksheet!H1043&lt;=WeeklySummary!$C$7),1,0)*D1038)</f>
        <v>0</v>
      </c>
      <c r="J1038" s="51">
        <f>IF(B1038=1,"",IF(AND(TrackingWorksheet!F1043="",TrackingWorksheet!G1043="", TrackingWorksheet!H1043=""),1,0)*D1038)</f>
        <v>0</v>
      </c>
      <c r="K1038" s="51"/>
      <c r="L1038" s="51"/>
      <c r="N1038" s="51"/>
    </row>
    <row r="1039" spans="2:14" x14ac:dyDescent="0.35">
      <c r="B1039" s="25">
        <f>IF(AND(ISBLANK(TrackingWorksheet!B1044),ISBLANK(TrackingWorksheet!C1044),ISBLANK(TrackingWorksheet!F1044),ISBLANK(TrackingWorksheet!#REF!),
ISBLANK(TrackingWorksheet!#REF!),ISBLANK(TrackingWorksheet!#REF!),ISBLANK(TrackingWorksheet!G1044),
ISBLANK(TrackingWorksheet!H1044)),1,0)</f>
        <v>0</v>
      </c>
      <c r="C1039" s="11">
        <f>IF(B1039=1,"",TrackingWorksheet!D1044)</f>
        <v>0</v>
      </c>
      <c r="D1039" s="19">
        <f>IF(B1039=1,"",IF(AND(TrackingWorksheet!B1044&lt;&gt;"",TrackingWorksheet!B1044&lt;=WeeklySummary!$C$7,OR(TrackingWorksheet!C1044="",TrackingWorksheet!C1044&gt;=WeeklySummary!$C$6)),1,0))</f>
        <v>0</v>
      </c>
      <c r="E1039" s="19">
        <f>IF(B1039=1,"",IF(AND(TrackingWorksheet!F1044&lt;&gt;"",TrackingWorksheet!F1044&lt;=WeeklySummary!$C$7,WeeklySummary!$C$6-TrackingWorksheet!F1044&lt;60),1,0)*D1039)</f>
        <v>0</v>
      </c>
      <c r="F1039" s="19">
        <f>IF(B1039=1,"",IF(AND(TrackingWorksheet!F1044&lt;&gt;"",TrackingWorksheet!F1044&lt;=WeeklySummary!$C$7,TrackingWorksheet!F1044&gt;$M$3),1,0)*D1039)</f>
        <v>0</v>
      </c>
      <c r="G1039" s="19">
        <f t="shared" si="16"/>
        <v>0</v>
      </c>
      <c r="H1039" s="18">
        <f>IF(B1039=1,"",IF(AND(TrackingWorksheet!G1044&lt;&gt;"",TrackingWorksheet!G1044&lt;=WeeklySummary!$C$7),1,0)*D1039)</f>
        <v>0</v>
      </c>
      <c r="I1039" s="18">
        <f>IF(B1039=1,"",IF(AND(TrackingWorksheet!H1044&lt;&gt;"",TrackingWorksheet!H1044&lt;=WeeklySummary!$C$7),1,0)*D1039)</f>
        <v>0</v>
      </c>
      <c r="J1039" s="51">
        <f>IF(B1039=1,"",IF(AND(TrackingWorksheet!F1044="",TrackingWorksheet!G1044="", TrackingWorksheet!H1044=""),1,0)*D1039)</f>
        <v>0</v>
      </c>
      <c r="K1039" s="51"/>
      <c r="L1039" s="51"/>
      <c r="N1039" s="51"/>
    </row>
    <row r="1040" spans="2:14" x14ac:dyDescent="0.35">
      <c r="B1040" s="25">
        <f>IF(AND(ISBLANK(TrackingWorksheet!B1045),ISBLANK(TrackingWorksheet!C1045),ISBLANK(TrackingWorksheet!F1045),ISBLANK(TrackingWorksheet!#REF!),
ISBLANK(TrackingWorksheet!#REF!),ISBLANK(TrackingWorksheet!#REF!),ISBLANK(TrackingWorksheet!G1045),
ISBLANK(TrackingWorksheet!H1045)),1,0)</f>
        <v>0</v>
      </c>
      <c r="C1040" s="11">
        <f>IF(B1040=1,"",TrackingWorksheet!D1045)</f>
        <v>0</v>
      </c>
      <c r="D1040" s="19">
        <f>IF(B1040=1,"",IF(AND(TrackingWorksheet!B1045&lt;&gt;"",TrackingWorksheet!B1045&lt;=WeeklySummary!$C$7,OR(TrackingWorksheet!C1045="",TrackingWorksheet!C1045&gt;=WeeklySummary!$C$6)),1,0))</f>
        <v>0</v>
      </c>
      <c r="E1040" s="19">
        <f>IF(B1040=1,"",IF(AND(TrackingWorksheet!F1045&lt;&gt;"",TrackingWorksheet!F1045&lt;=WeeklySummary!$C$7,WeeklySummary!$C$6-TrackingWorksheet!F1045&lt;60),1,0)*D1040)</f>
        <v>0</v>
      </c>
      <c r="F1040" s="19">
        <f>IF(B1040=1,"",IF(AND(TrackingWorksheet!F1045&lt;&gt;"",TrackingWorksheet!F1045&lt;=WeeklySummary!$C$7,TrackingWorksheet!F1045&gt;$M$3),1,0)*D1040)</f>
        <v>0</v>
      </c>
      <c r="G1040" s="19">
        <f t="shared" si="16"/>
        <v>0</v>
      </c>
      <c r="H1040" s="18">
        <f>IF(B1040=1,"",IF(AND(TrackingWorksheet!G1045&lt;&gt;"",TrackingWorksheet!G1045&lt;=WeeklySummary!$C$7),1,0)*D1040)</f>
        <v>0</v>
      </c>
      <c r="I1040" s="18">
        <f>IF(B1040=1,"",IF(AND(TrackingWorksheet!H1045&lt;&gt;"",TrackingWorksheet!H1045&lt;=WeeklySummary!$C$7),1,0)*D1040)</f>
        <v>0</v>
      </c>
      <c r="J1040" s="51">
        <f>IF(B1040=1,"",IF(AND(TrackingWorksheet!F1045="",TrackingWorksheet!G1045="", TrackingWorksheet!H1045=""),1,0)*D1040)</f>
        <v>0</v>
      </c>
      <c r="K1040" s="51"/>
      <c r="L1040" s="51"/>
      <c r="N1040" s="51"/>
    </row>
    <row r="1041" spans="2:14" x14ac:dyDescent="0.35">
      <c r="B1041" s="25">
        <f>IF(AND(ISBLANK(TrackingWorksheet!B1046),ISBLANK(TrackingWorksheet!C1046),ISBLANK(TrackingWorksheet!F1046),ISBLANK(TrackingWorksheet!#REF!),
ISBLANK(TrackingWorksheet!#REF!),ISBLANK(TrackingWorksheet!#REF!),ISBLANK(TrackingWorksheet!G1046),
ISBLANK(TrackingWorksheet!H1046)),1,0)</f>
        <v>0</v>
      </c>
      <c r="C1041" s="11">
        <f>IF(B1041=1,"",TrackingWorksheet!D1046)</f>
        <v>0</v>
      </c>
      <c r="D1041" s="19">
        <f>IF(B1041=1,"",IF(AND(TrackingWorksheet!B1046&lt;&gt;"",TrackingWorksheet!B1046&lt;=WeeklySummary!$C$7,OR(TrackingWorksheet!C1046="",TrackingWorksheet!C1046&gt;=WeeklySummary!$C$6)),1,0))</f>
        <v>0</v>
      </c>
      <c r="E1041" s="19">
        <f>IF(B1041=1,"",IF(AND(TrackingWorksheet!F1046&lt;&gt;"",TrackingWorksheet!F1046&lt;=WeeklySummary!$C$7,WeeklySummary!$C$6-TrackingWorksheet!F1046&lt;60),1,0)*D1041)</f>
        <v>0</v>
      </c>
      <c r="F1041" s="19">
        <f>IF(B1041=1,"",IF(AND(TrackingWorksheet!F1046&lt;&gt;"",TrackingWorksheet!F1046&lt;=WeeklySummary!$C$7,TrackingWorksheet!F1046&gt;$M$3),1,0)*D1041)</f>
        <v>0</v>
      </c>
      <c r="G1041" s="19">
        <f t="shared" si="16"/>
        <v>0</v>
      </c>
      <c r="H1041" s="18">
        <f>IF(B1041=1,"",IF(AND(TrackingWorksheet!G1046&lt;&gt;"",TrackingWorksheet!G1046&lt;=WeeklySummary!$C$7),1,0)*D1041)</f>
        <v>0</v>
      </c>
      <c r="I1041" s="18">
        <f>IF(B1041=1,"",IF(AND(TrackingWorksheet!H1046&lt;&gt;"",TrackingWorksheet!H1046&lt;=WeeklySummary!$C$7),1,0)*D1041)</f>
        <v>0</v>
      </c>
      <c r="J1041" s="51">
        <f>IF(B1041=1,"",IF(AND(TrackingWorksheet!F1046="",TrackingWorksheet!G1046="", TrackingWorksheet!H1046=""),1,0)*D1041)</f>
        <v>0</v>
      </c>
      <c r="K1041" s="51"/>
      <c r="L1041" s="51"/>
      <c r="N1041" s="51"/>
    </row>
    <row r="1042" spans="2:14" x14ac:dyDescent="0.35">
      <c r="B1042" s="25">
        <f>IF(AND(ISBLANK(TrackingWorksheet!B1047),ISBLANK(TrackingWorksheet!C1047),ISBLANK(TrackingWorksheet!F1047),ISBLANK(TrackingWorksheet!#REF!),
ISBLANK(TrackingWorksheet!#REF!),ISBLANK(TrackingWorksheet!#REF!),ISBLANK(TrackingWorksheet!G1047),
ISBLANK(TrackingWorksheet!H1047)),1,0)</f>
        <v>0</v>
      </c>
      <c r="C1042" s="11">
        <f>IF(B1042=1,"",TrackingWorksheet!D1047)</f>
        <v>0</v>
      </c>
      <c r="D1042" s="19">
        <f>IF(B1042=1,"",IF(AND(TrackingWorksheet!B1047&lt;&gt;"",TrackingWorksheet!B1047&lt;=WeeklySummary!$C$7,OR(TrackingWorksheet!C1047="",TrackingWorksheet!C1047&gt;=WeeklySummary!$C$6)),1,0))</f>
        <v>0</v>
      </c>
      <c r="E1042" s="19">
        <f>IF(B1042=1,"",IF(AND(TrackingWorksheet!F1047&lt;&gt;"",TrackingWorksheet!F1047&lt;=WeeklySummary!$C$7,WeeklySummary!$C$6-TrackingWorksheet!F1047&lt;60),1,0)*D1042)</f>
        <v>0</v>
      </c>
      <c r="F1042" s="19">
        <f>IF(B1042=1,"",IF(AND(TrackingWorksheet!F1047&lt;&gt;"",TrackingWorksheet!F1047&lt;=WeeklySummary!$C$7,TrackingWorksheet!F1047&gt;$M$3),1,0)*D1042)</f>
        <v>0</v>
      </c>
      <c r="G1042" s="19">
        <f t="shared" si="16"/>
        <v>0</v>
      </c>
      <c r="H1042" s="18">
        <f>IF(B1042=1,"",IF(AND(TrackingWorksheet!G1047&lt;&gt;"",TrackingWorksheet!G1047&lt;=WeeklySummary!$C$7),1,0)*D1042)</f>
        <v>0</v>
      </c>
      <c r="I1042" s="18">
        <f>IF(B1042=1,"",IF(AND(TrackingWorksheet!H1047&lt;&gt;"",TrackingWorksheet!H1047&lt;=WeeklySummary!$C$7),1,0)*D1042)</f>
        <v>0</v>
      </c>
      <c r="J1042" s="51">
        <f>IF(B1042=1,"",IF(AND(TrackingWorksheet!F1047="",TrackingWorksheet!G1047="", TrackingWorksheet!H1047=""),1,0)*D1042)</f>
        <v>0</v>
      </c>
      <c r="K1042" s="51"/>
      <c r="L1042" s="51"/>
      <c r="N1042" s="51"/>
    </row>
    <row r="1043" spans="2:14" x14ac:dyDescent="0.35">
      <c r="B1043" s="25">
        <f>IF(AND(ISBLANK(TrackingWorksheet!B1048),ISBLANK(TrackingWorksheet!C1048),ISBLANK(TrackingWorksheet!F1048),ISBLANK(TrackingWorksheet!#REF!),
ISBLANK(TrackingWorksheet!#REF!),ISBLANK(TrackingWorksheet!#REF!),ISBLANK(TrackingWorksheet!G1048),
ISBLANK(TrackingWorksheet!H1048)),1,0)</f>
        <v>0</v>
      </c>
      <c r="C1043" s="11">
        <f>IF(B1043=1,"",TrackingWorksheet!D1048)</f>
        <v>0</v>
      </c>
      <c r="D1043" s="19">
        <f>IF(B1043=1,"",IF(AND(TrackingWorksheet!B1048&lt;&gt;"",TrackingWorksheet!B1048&lt;=WeeklySummary!$C$7,OR(TrackingWorksheet!C1048="",TrackingWorksheet!C1048&gt;=WeeklySummary!$C$6)),1,0))</f>
        <v>0</v>
      </c>
      <c r="E1043" s="19">
        <f>IF(B1043=1,"",IF(AND(TrackingWorksheet!F1048&lt;&gt;"",TrackingWorksheet!F1048&lt;=WeeklySummary!$C$7,WeeklySummary!$C$6-TrackingWorksheet!F1048&lt;60),1,0)*D1043)</f>
        <v>0</v>
      </c>
      <c r="F1043" s="19">
        <f>IF(B1043=1,"",IF(AND(TrackingWorksheet!F1048&lt;&gt;"",TrackingWorksheet!F1048&lt;=WeeklySummary!$C$7,TrackingWorksheet!F1048&gt;$M$3),1,0)*D1043)</f>
        <v>0</v>
      </c>
      <c r="G1043" s="19">
        <f t="shared" si="16"/>
        <v>0</v>
      </c>
      <c r="H1043" s="18">
        <f>IF(B1043=1,"",IF(AND(TrackingWorksheet!G1048&lt;&gt;"",TrackingWorksheet!G1048&lt;=WeeklySummary!$C$7),1,0)*D1043)</f>
        <v>0</v>
      </c>
      <c r="I1043" s="18">
        <f>IF(B1043=1,"",IF(AND(TrackingWorksheet!H1048&lt;&gt;"",TrackingWorksheet!H1048&lt;=WeeklySummary!$C$7),1,0)*D1043)</f>
        <v>0</v>
      </c>
      <c r="J1043" s="51">
        <f>IF(B1043=1,"",IF(AND(TrackingWorksheet!F1048="",TrackingWorksheet!G1048="", TrackingWorksheet!H1048=""),1,0)*D1043)</f>
        <v>0</v>
      </c>
      <c r="K1043" s="51"/>
      <c r="L1043" s="51"/>
      <c r="N1043" s="51"/>
    </row>
    <row r="1044" spans="2:14" x14ac:dyDescent="0.35">
      <c r="B1044" s="25">
        <f>IF(AND(ISBLANK(TrackingWorksheet!B1049),ISBLANK(TrackingWorksheet!C1049),ISBLANK(TrackingWorksheet!F1049),ISBLANK(TrackingWorksheet!#REF!),
ISBLANK(TrackingWorksheet!#REF!),ISBLANK(TrackingWorksheet!#REF!),ISBLANK(TrackingWorksheet!G1049),
ISBLANK(TrackingWorksheet!H1049)),1,0)</f>
        <v>0</v>
      </c>
      <c r="C1044" s="11">
        <f>IF(B1044=1,"",TrackingWorksheet!D1049)</f>
        <v>0</v>
      </c>
      <c r="D1044" s="19">
        <f>IF(B1044=1,"",IF(AND(TrackingWorksheet!B1049&lt;&gt;"",TrackingWorksheet!B1049&lt;=WeeklySummary!$C$7,OR(TrackingWorksheet!C1049="",TrackingWorksheet!C1049&gt;=WeeklySummary!$C$6)),1,0))</f>
        <v>0</v>
      </c>
      <c r="E1044" s="19">
        <f>IF(B1044=1,"",IF(AND(TrackingWorksheet!F1049&lt;&gt;"",TrackingWorksheet!F1049&lt;=WeeklySummary!$C$7,WeeklySummary!$C$6-TrackingWorksheet!F1049&lt;60),1,0)*D1044)</f>
        <v>0</v>
      </c>
      <c r="F1044" s="19">
        <f>IF(B1044=1,"",IF(AND(TrackingWorksheet!F1049&lt;&gt;"",TrackingWorksheet!F1049&lt;=WeeklySummary!$C$7,TrackingWorksheet!F1049&gt;$M$3),1,0)*D1044)</f>
        <v>0</v>
      </c>
      <c r="G1044" s="19">
        <f t="shared" si="16"/>
        <v>0</v>
      </c>
      <c r="H1044" s="18">
        <f>IF(B1044=1,"",IF(AND(TrackingWorksheet!G1049&lt;&gt;"",TrackingWorksheet!G1049&lt;=WeeklySummary!$C$7),1,0)*D1044)</f>
        <v>0</v>
      </c>
      <c r="I1044" s="18">
        <f>IF(B1044=1,"",IF(AND(TrackingWorksheet!H1049&lt;&gt;"",TrackingWorksheet!H1049&lt;=WeeklySummary!$C$7),1,0)*D1044)</f>
        <v>0</v>
      </c>
      <c r="J1044" s="51">
        <f>IF(B1044=1,"",IF(AND(TrackingWorksheet!F1049="",TrackingWorksheet!G1049="", TrackingWorksheet!H1049=""),1,0)*D1044)</f>
        <v>0</v>
      </c>
      <c r="K1044" s="51"/>
      <c r="L1044" s="51"/>
      <c r="N1044" s="51"/>
    </row>
    <row r="1045" spans="2:14" x14ac:dyDescent="0.35">
      <c r="B1045" s="25">
        <f>IF(AND(ISBLANK(TrackingWorksheet!B1050),ISBLANK(TrackingWorksheet!C1050),ISBLANK(TrackingWorksheet!F1050),ISBLANK(TrackingWorksheet!#REF!),
ISBLANK(TrackingWorksheet!#REF!),ISBLANK(TrackingWorksheet!#REF!),ISBLANK(TrackingWorksheet!G1050),
ISBLANK(TrackingWorksheet!H1050)),1,0)</f>
        <v>0</v>
      </c>
      <c r="C1045" s="11">
        <f>IF(B1045=1,"",TrackingWorksheet!D1050)</f>
        <v>0</v>
      </c>
      <c r="D1045" s="19">
        <f>IF(B1045=1,"",IF(AND(TrackingWorksheet!B1050&lt;&gt;"",TrackingWorksheet!B1050&lt;=WeeklySummary!$C$7,OR(TrackingWorksheet!C1050="",TrackingWorksheet!C1050&gt;=WeeklySummary!$C$6)),1,0))</f>
        <v>0</v>
      </c>
      <c r="E1045" s="19">
        <f>IF(B1045=1,"",IF(AND(TrackingWorksheet!F1050&lt;&gt;"",TrackingWorksheet!F1050&lt;=WeeklySummary!$C$7,WeeklySummary!$C$6-TrackingWorksheet!F1050&lt;60),1,0)*D1045)</f>
        <v>0</v>
      </c>
      <c r="F1045" s="19">
        <f>IF(B1045=1,"",IF(AND(TrackingWorksheet!F1050&lt;&gt;"",TrackingWorksheet!F1050&lt;=WeeklySummary!$C$7,TrackingWorksheet!F1050&gt;$M$3),1,0)*D1045)</f>
        <v>0</v>
      </c>
      <c r="G1045" s="19">
        <f t="shared" si="16"/>
        <v>0</v>
      </c>
      <c r="H1045" s="18">
        <f>IF(B1045=1,"",IF(AND(TrackingWorksheet!G1050&lt;&gt;"",TrackingWorksheet!G1050&lt;=WeeklySummary!$C$7),1,0)*D1045)</f>
        <v>0</v>
      </c>
      <c r="I1045" s="18">
        <f>IF(B1045=1,"",IF(AND(TrackingWorksheet!H1050&lt;&gt;"",TrackingWorksheet!H1050&lt;=WeeklySummary!$C$7),1,0)*D1045)</f>
        <v>0</v>
      </c>
      <c r="J1045" s="51">
        <f>IF(B1045=1,"",IF(AND(TrackingWorksheet!F1050="",TrackingWorksheet!G1050="", TrackingWorksheet!H1050=""),1,0)*D1045)</f>
        <v>0</v>
      </c>
      <c r="K1045" s="51"/>
      <c r="L1045" s="51"/>
      <c r="N1045" s="51"/>
    </row>
    <row r="1046" spans="2:14" x14ac:dyDescent="0.35">
      <c r="B1046" s="25">
        <f>IF(AND(ISBLANK(TrackingWorksheet!B1051),ISBLANK(TrackingWorksheet!C1051),ISBLANK(TrackingWorksheet!F1051),ISBLANK(TrackingWorksheet!#REF!),
ISBLANK(TrackingWorksheet!#REF!),ISBLANK(TrackingWorksheet!#REF!),ISBLANK(TrackingWorksheet!G1051),
ISBLANK(TrackingWorksheet!H1051)),1,0)</f>
        <v>0</v>
      </c>
      <c r="C1046" s="11">
        <f>IF(B1046=1,"",TrackingWorksheet!D1051)</f>
        <v>0</v>
      </c>
      <c r="D1046" s="19">
        <f>IF(B1046=1,"",IF(AND(TrackingWorksheet!B1051&lt;&gt;"",TrackingWorksheet!B1051&lt;=WeeklySummary!$C$7,OR(TrackingWorksheet!C1051="",TrackingWorksheet!C1051&gt;=WeeklySummary!$C$6)),1,0))</f>
        <v>0</v>
      </c>
      <c r="E1046" s="19">
        <f>IF(B1046=1,"",IF(AND(TrackingWorksheet!F1051&lt;&gt;"",TrackingWorksheet!F1051&lt;=WeeklySummary!$C$7,WeeklySummary!$C$6-TrackingWorksheet!F1051&lt;60),1,0)*D1046)</f>
        <v>0</v>
      </c>
      <c r="F1046" s="19">
        <f>IF(B1046=1,"",IF(AND(TrackingWorksheet!F1051&lt;&gt;"",TrackingWorksheet!F1051&lt;=WeeklySummary!$C$7,TrackingWorksheet!F1051&gt;$M$3),1,0)*D1046)</f>
        <v>0</v>
      </c>
      <c r="G1046" s="19">
        <f t="shared" si="16"/>
        <v>0</v>
      </c>
      <c r="H1046" s="18">
        <f>IF(B1046=1,"",IF(AND(TrackingWorksheet!G1051&lt;&gt;"",TrackingWorksheet!G1051&lt;=WeeklySummary!$C$7),1,0)*D1046)</f>
        <v>0</v>
      </c>
      <c r="I1046" s="18">
        <f>IF(B1046=1,"",IF(AND(TrackingWorksheet!H1051&lt;&gt;"",TrackingWorksheet!H1051&lt;=WeeklySummary!$C$7),1,0)*D1046)</f>
        <v>0</v>
      </c>
      <c r="J1046" s="51">
        <f>IF(B1046=1,"",IF(AND(TrackingWorksheet!F1051="",TrackingWorksheet!G1051="", TrackingWorksheet!H1051=""),1,0)*D1046)</f>
        <v>0</v>
      </c>
      <c r="K1046" s="51"/>
      <c r="L1046" s="51"/>
      <c r="N1046" s="51"/>
    </row>
    <row r="1047" spans="2:14" x14ac:dyDescent="0.35">
      <c r="B1047" s="25">
        <f>IF(AND(ISBLANK(TrackingWorksheet!B1052),ISBLANK(TrackingWorksheet!C1052),ISBLANK(TrackingWorksheet!F1052),ISBLANK(TrackingWorksheet!#REF!),
ISBLANK(TrackingWorksheet!#REF!),ISBLANK(TrackingWorksheet!#REF!),ISBLANK(TrackingWorksheet!G1052),
ISBLANK(TrackingWorksheet!H1052)),1,0)</f>
        <v>0</v>
      </c>
      <c r="C1047" s="11">
        <f>IF(B1047=1,"",TrackingWorksheet!D1052)</f>
        <v>0</v>
      </c>
      <c r="D1047" s="19">
        <f>IF(B1047=1,"",IF(AND(TrackingWorksheet!B1052&lt;&gt;"",TrackingWorksheet!B1052&lt;=WeeklySummary!$C$7,OR(TrackingWorksheet!C1052="",TrackingWorksheet!C1052&gt;=WeeklySummary!$C$6)),1,0))</f>
        <v>0</v>
      </c>
      <c r="E1047" s="19">
        <f>IF(B1047=1,"",IF(AND(TrackingWorksheet!F1052&lt;&gt;"",TrackingWorksheet!F1052&lt;=WeeklySummary!$C$7,WeeklySummary!$C$6-TrackingWorksheet!F1052&lt;60),1,0)*D1047)</f>
        <v>0</v>
      </c>
      <c r="F1047" s="19">
        <f>IF(B1047=1,"",IF(AND(TrackingWorksheet!F1052&lt;&gt;"",TrackingWorksheet!F1052&lt;=WeeklySummary!$C$7,TrackingWorksheet!F1052&gt;$M$3),1,0)*D1047)</f>
        <v>0</v>
      </c>
      <c r="G1047" s="19">
        <f t="shared" si="16"/>
        <v>0</v>
      </c>
      <c r="H1047" s="18">
        <f>IF(B1047=1,"",IF(AND(TrackingWorksheet!G1052&lt;&gt;"",TrackingWorksheet!G1052&lt;=WeeklySummary!$C$7),1,0)*D1047)</f>
        <v>0</v>
      </c>
      <c r="I1047" s="18">
        <f>IF(B1047=1,"",IF(AND(TrackingWorksheet!H1052&lt;&gt;"",TrackingWorksheet!H1052&lt;=WeeklySummary!$C$7),1,0)*D1047)</f>
        <v>0</v>
      </c>
      <c r="J1047" s="51">
        <f>IF(B1047=1,"",IF(AND(TrackingWorksheet!F1052="",TrackingWorksheet!G1052="", TrackingWorksheet!H1052=""),1,0)*D1047)</f>
        <v>0</v>
      </c>
      <c r="K1047" s="51"/>
      <c r="L1047" s="51"/>
      <c r="N1047" s="51"/>
    </row>
    <row r="1048" spans="2:14" x14ac:dyDescent="0.35">
      <c r="B1048" s="25">
        <f>IF(AND(ISBLANK(TrackingWorksheet!B1053),ISBLANK(TrackingWorksheet!C1053),ISBLANK(TrackingWorksheet!F1053),ISBLANK(TrackingWorksheet!#REF!),
ISBLANK(TrackingWorksheet!#REF!),ISBLANK(TrackingWorksheet!#REF!),ISBLANK(TrackingWorksheet!G1053),
ISBLANK(TrackingWorksheet!H1053)),1,0)</f>
        <v>0</v>
      </c>
      <c r="C1048" s="11">
        <f>IF(B1048=1,"",TrackingWorksheet!D1053)</f>
        <v>0</v>
      </c>
      <c r="D1048" s="19">
        <f>IF(B1048=1,"",IF(AND(TrackingWorksheet!B1053&lt;&gt;"",TrackingWorksheet!B1053&lt;=WeeklySummary!$C$7,OR(TrackingWorksheet!C1053="",TrackingWorksheet!C1053&gt;=WeeklySummary!$C$6)),1,0))</f>
        <v>0</v>
      </c>
      <c r="E1048" s="19">
        <f>IF(B1048=1,"",IF(AND(TrackingWorksheet!F1053&lt;&gt;"",TrackingWorksheet!F1053&lt;=WeeklySummary!$C$7,WeeklySummary!$C$6-TrackingWorksheet!F1053&lt;60),1,0)*D1048)</f>
        <v>0</v>
      </c>
      <c r="F1048" s="19">
        <f>IF(B1048=1,"",IF(AND(TrackingWorksheet!F1053&lt;&gt;"",TrackingWorksheet!F1053&lt;=WeeklySummary!$C$7,TrackingWorksheet!F1053&gt;$M$3),1,0)*D1048)</f>
        <v>0</v>
      </c>
      <c r="G1048" s="19">
        <f t="shared" si="16"/>
        <v>0</v>
      </c>
      <c r="H1048" s="18">
        <f>IF(B1048=1,"",IF(AND(TrackingWorksheet!G1053&lt;&gt;"",TrackingWorksheet!G1053&lt;=WeeklySummary!$C$7),1,0)*D1048)</f>
        <v>0</v>
      </c>
      <c r="I1048" s="18">
        <f>IF(B1048=1,"",IF(AND(TrackingWorksheet!H1053&lt;&gt;"",TrackingWorksheet!H1053&lt;=WeeklySummary!$C$7),1,0)*D1048)</f>
        <v>0</v>
      </c>
      <c r="J1048" s="51">
        <f>IF(B1048=1,"",IF(AND(TrackingWorksheet!F1053="",TrackingWorksheet!G1053="", TrackingWorksheet!H1053=""),1,0)*D1048)</f>
        <v>0</v>
      </c>
      <c r="K1048" s="51"/>
      <c r="L1048" s="51"/>
      <c r="N1048" s="51"/>
    </row>
    <row r="1049" spans="2:14" x14ac:dyDescent="0.35">
      <c r="B1049" s="25">
        <f>IF(AND(ISBLANK(TrackingWorksheet!B1054),ISBLANK(TrackingWorksheet!C1054),ISBLANK(TrackingWorksheet!F1054),ISBLANK(TrackingWorksheet!#REF!),
ISBLANK(TrackingWorksheet!#REF!),ISBLANK(TrackingWorksheet!#REF!),ISBLANK(TrackingWorksheet!G1054),
ISBLANK(TrackingWorksheet!H1054)),1,0)</f>
        <v>0</v>
      </c>
      <c r="C1049" s="11">
        <f>IF(B1049=1,"",TrackingWorksheet!D1054)</f>
        <v>0</v>
      </c>
      <c r="D1049" s="19">
        <f>IF(B1049=1,"",IF(AND(TrackingWorksheet!B1054&lt;&gt;"",TrackingWorksheet!B1054&lt;=WeeklySummary!$C$7,OR(TrackingWorksheet!C1054="",TrackingWorksheet!C1054&gt;=WeeklySummary!$C$6)),1,0))</f>
        <v>0</v>
      </c>
      <c r="E1049" s="19">
        <f>IF(B1049=1,"",IF(AND(TrackingWorksheet!F1054&lt;&gt;"",TrackingWorksheet!F1054&lt;=WeeklySummary!$C$7,WeeklySummary!$C$6-TrackingWorksheet!F1054&lt;60),1,0)*D1049)</f>
        <v>0</v>
      </c>
      <c r="F1049" s="19">
        <f>IF(B1049=1,"",IF(AND(TrackingWorksheet!F1054&lt;&gt;"",TrackingWorksheet!F1054&lt;=WeeklySummary!$C$7,TrackingWorksheet!F1054&gt;$M$3),1,0)*D1049)</f>
        <v>0</v>
      </c>
      <c r="G1049" s="19">
        <f t="shared" si="16"/>
        <v>0</v>
      </c>
      <c r="H1049" s="18">
        <f>IF(B1049=1,"",IF(AND(TrackingWorksheet!G1054&lt;&gt;"",TrackingWorksheet!G1054&lt;=WeeklySummary!$C$7),1,0)*D1049)</f>
        <v>0</v>
      </c>
      <c r="I1049" s="18">
        <f>IF(B1049=1,"",IF(AND(TrackingWorksheet!H1054&lt;&gt;"",TrackingWorksheet!H1054&lt;=WeeklySummary!$C$7),1,0)*D1049)</f>
        <v>0</v>
      </c>
      <c r="J1049" s="51">
        <f>IF(B1049=1,"",IF(AND(TrackingWorksheet!F1054="",TrackingWorksheet!G1054="", TrackingWorksheet!H1054=""),1,0)*D1049)</f>
        <v>0</v>
      </c>
      <c r="K1049" s="51"/>
      <c r="L1049" s="51"/>
      <c r="N1049" s="51"/>
    </row>
    <row r="1050" spans="2:14" x14ac:dyDescent="0.35">
      <c r="B1050" s="25">
        <f>IF(AND(ISBLANK(TrackingWorksheet!B1055),ISBLANK(TrackingWorksheet!C1055),ISBLANK(TrackingWorksheet!F1055),ISBLANK(TrackingWorksheet!#REF!),
ISBLANK(TrackingWorksheet!#REF!),ISBLANK(TrackingWorksheet!#REF!),ISBLANK(TrackingWorksheet!G1055),
ISBLANK(TrackingWorksheet!H1055)),1,0)</f>
        <v>0</v>
      </c>
      <c r="C1050" s="11">
        <f>IF(B1050=1,"",TrackingWorksheet!D1055)</f>
        <v>0</v>
      </c>
      <c r="D1050" s="19">
        <f>IF(B1050=1,"",IF(AND(TrackingWorksheet!B1055&lt;&gt;"",TrackingWorksheet!B1055&lt;=WeeklySummary!$C$7,OR(TrackingWorksheet!C1055="",TrackingWorksheet!C1055&gt;=WeeklySummary!$C$6)),1,0))</f>
        <v>0</v>
      </c>
      <c r="E1050" s="19">
        <f>IF(B1050=1,"",IF(AND(TrackingWorksheet!F1055&lt;&gt;"",TrackingWorksheet!F1055&lt;=WeeklySummary!$C$7,WeeklySummary!$C$6-TrackingWorksheet!F1055&lt;60),1,0)*D1050)</f>
        <v>0</v>
      </c>
      <c r="F1050" s="19">
        <f>IF(B1050=1,"",IF(AND(TrackingWorksheet!F1055&lt;&gt;"",TrackingWorksheet!F1055&lt;=WeeklySummary!$C$7,TrackingWorksheet!F1055&gt;$M$3),1,0)*D1050)</f>
        <v>0</v>
      </c>
      <c r="G1050" s="19">
        <f t="shared" si="16"/>
        <v>0</v>
      </c>
      <c r="H1050" s="18">
        <f>IF(B1050=1,"",IF(AND(TrackingWorksheet!G1055&lt;&gt;"",TrackingWorksheet!G1055&lt;=WeeklySummary!$C$7),1,0)*D1050)</f>
        <v>0</v>
      </c>
      <c r="I1050" s="18">
        <f>IF(B1050=1,"",IF(AND(TrackingWorksheet!H1055&lt;&gt;"",TrackingWorksheet!H1055&lt;=WeeklySummary!$C$7),1,0)*D1050)</f>
        <v>0</v>
      </c>
      <c r="J1050" s="51">
        <f>IF(B1050=1,"",IF(AND(TrackingWorksheet!F1055="",TrackingWorksheet!G1055="", TrackingWorksheet!H1055=""),1,0)*D1050)</f>
        <v>0</v>
      </c>
      <c r="K1050" s="51"/>
      <c r="L1050" s="51"/>
      <c r="N1050" s="51"/>
    </row>
    <row r="1051" spans="2:14" x14ac:dyDescent="0.35">
      <c r="B1051" s="25">
        <f>IF(AND(ISBLANK(TrackingWorksheet!B1056),ISBLANK(TrackingWorksheet!C1056),ISBLANK(TrackingWorksheet!F1056),ISBLANK(TrackingWorksheet!#REF!),
ISBLANK(TrackingWorksheet!#REF!),ISBLANK(TrackingWorksheet!#REF!),ISBLANK(TrackingWorksheet!G1056),
ISBLANK(TrackingWorksheet!H1056)),1,0)</f>
        <v>0</v>
      </c>
      <c r="C1051" s="11">
        <f>IF(B1051=1,"",TrackingWorksheet!D1056)</f>
        <v>0</v>
      </c>
      <c r="D1051" s="19">
        <f>IF(B1051=1,"",IF(AND(TrackingWorksheet!B1056&lt;&gt;"",TrackingWorksheet!B1056&lt;=WeeklySummary!$C$7,OR(TrackingWorksheet!C1056="",TrackingWorksheet!C1056&gt;=WeeklySummary!$C$6)),1,0))</f>
        <v>0</v>
      </c>
      <c r="E1051" s="19">
        <f>IF(B1051=1,"",IF(AND(TrackingWorksheet!F1056&lt;&gt;"",TrackingWorksheet!F1056&lt;=WeeklySummary!$C$7,WeeklySummary!$C$6-TrackingWorksheet!F1056&lt;60),1,0)*D1051)</f>
        <v>0</v>
      </c>
      <c r="F1051" s="19">
        <f>IF(B1051=1,"",IF(AND(TrackingWorksheet!F1056&lt;&gt;"",TrackingWorksheet!F1056&lt;=WeeklySummary!$C$7,TrackingWorksheet!F1056&gt;$M$3),1,0)*D1051)</f>
        <v>0</v>
      </c>
      <c r="G1051" s="19">
        <f t="shared" si="16"/>
        <v>0</v>
      </c>
      <c r="H1051" s="18">
        <f>IF(B1051=1,"",IF(AND(TrackingWorksheet!G1056&lt;&gt;"",TrackingWorksheet!G1056&lt;=WeeklySummary!$C$7),1,0)*D1051)</f>
        <v>0</v>
      </c>
      <c r="I1051" s="18">
        <f>IF(B1051=1,"",IF(AND(TrackingWorksheet!H1056&lt;&gt;"",TrackingWorksheet!H1056&lt;=WeeklySummary!$C$7),1,0)*D1051)</f>
        <v>0</v>
      </c>
      <c r="J1051" s="51">
        <f>IF(B1051=1,"",IF(AND(TrackingWorksheet!F1056="",TrackingWorksheet!G1056="", TrackingWorksheet!H1056=""),1,0)*D1051)</f>
        <v>0</v>
      </c>
      <c r="K1051" s="51"/>
      <c r="L1051" s="51"/>
      <c r="N1051" s="51"/>
    </row>
    <row r="1052" spans="2:14" x14ac:dyDescent="0.35">
      <c r="B1052" s="25">
        <f>IF(AND(ISBLANK(TrackingWorksheet!B1057),ISBLANK(TrackingWorksheet!C1057),ISBLANK(TrackingWorksheet!F1057),ISBLANK(TrackingWorksheet!#REF!),
ISBLANK(TrackingWorksheet!#REF!),ISBLANK(TrackingWorksheet!#REF!),ISBLANK(TrackingWorksheet!G1057),
ISBLANK(TrackingWorksheet!H1057)),1,0)</f>
        <v>0</v>
      </c>
      <c r="C1052" s="11">
        <f>IF(B1052=1,"",TrackingWorksheet!D1057)</f>
        <v>0</v>
      </c>
      <c r="D1052" s="19">
        <f>IF(B1052=1,"",IF(AND(TrackingWorksheet!B1057&lt;&gt;"",TrackingWorksheet!B1057&lt;=WeeklySummary!$C$7,OR(TrackingWorksheet!C1057="",TrackingWorksheet!C1057&gt;=WeeklySummary!$C$6)),1,0))</f>
        <v>0</v>
      </c>
      <c r="E1052" s="19">
        <f>IF(B1052=1,"",IF(AND(TrackingWorksheet!F1057&lt;&gt;"",TrackingWorksheet!F1057&lt;=WeeklySummary!$C$7,WeeklySummary!$C$6-TrackingWorksheet!F1057&lt;60),1,0)*D1052)</f>
        <v>0</v>
      </c>
      <c r="F1052" s="19">
        <f>IF(B1052=1,"",IF(AND(TrackingWorksheet!F1057&lt;&gt;"",TrackingWorksheet!F1057&lt;=WeeklySummary!$C$7,TrackingWorksheet!F1057&gt;$M$3),1,0)*D1052)</f>
        <v>0</v>
      </c>
      <c r="G1052" s="19">
        <f t="shared" si="16"/>
        <v>0</v>
      </c>
      <c r="H1052" s="18">
        <f>IF(B1052=1,"",IF(AND(TrackingWorksheet!G1057&lt;&gt;"",TrackingWorksheet!G1057&lt;=WeeklySummary!$C$7),1,0)*D1052)</f>
        <v>0</v>
      </c>
      <c r="I1052" s="18">
        <f>IF(B1052=1,"",IF(AND(TrackingWorksheet!H1057&lt;&gt;"",TrackingWorksheet!H1057&lt;=WeeklySummary!$C$7),1,0)*D1052)</f>
        <v>0</v>
      </c>
      <c r="J1052" s="51">
        <f>IF(B1052=1,"",IF(AND(TrackingWorksheet!F1057="",TrackingWorksheet!G1057="", TrackingWorksheet!H1057=""),1,0)*D1052)</f>
        <v>0</v>
      </c>
      <c r="K1052" s="51"/>
      <c r="L1052" s="51"/>
      <c r="N1052" s="51"/>
    </row>
    <row r="1053" spans="2:14" x14ac:dyDescent="0.35">
      <c r="B1053" s="25">
        <f>IF(AND(ISBLANK(TrackingWorksheet!B1058),ISBLANK(TrackingWorksheet!C1058),ISBLANK(TrackingWorksheet!F1058),ISBLANK(TrackingWorksheet!#REF!),
ISBLANK(TrackingWorksheet!#REF!),ISBLANK(TrackingWorksheet!#REF!),ISBLANK(TrackingWorksheet!G1058),
ISBLANK(TrackingWorksheet!H1058)),1,0)</f>
        <v>0</v>
      </c>
      <c r="C1053" s="11">
        <f>IF(B1053=1,"",TrackingWorksheet!D1058)</f>
        <v>0</v>
      </c>
      <c r="D1053" s="19">
        <f>IF(B1053=1,"",IF(AND(TrackingWorksheet!B1058&lt;&gt;"",TrackingWorksheet!B1058&lt;=WeeklySummary!$C$7,OR(TrackingWorksheet!C1058="",TrackingWorksheet!C1058&gt;=WeeklySummary!$C$6)),1,0))</f>
        <v>0</v>
      </c>
      <c r="E1053" s="19">
        <f>IF(B1053=1,"",IF(AND(TrackingWorksheet!F1058&lt;&gt;"",TrackingWorksheet!F1058&lt;=WeeklySummary!$C$7,WeeklySummary!$C$6-TrackingWorksheet!F1058&lt;60),1,0)*D1053)</f>
        <v>0</v>
      </c>
      <c r="F1053" s="19">
        <f>IF(B1053=1,"",IF(AND(TrackingWorksheet!F1058&lt;&gt;"",TrackingWorksheet!F1058&lt;=WeeklySummary!$C$7,TrackingWorksheet!F1058&gt;$M$3),1,0)*D1053)</f>
        <v>0</v>
      </c>
      <c r="G1053" s="19">
        <f t="shared" si="16"/>
        <v>0</v>
      </c>
      <c r="H1053" s="18">
        <f>IF(B1053=1,"",IF(AND(TrackingWorksheet!G1058&lt;&gt;"",TrackingWorksheet!G1058&lt;=WeeklySummary!$C$7),1,0)*D1053)</f>
        <v>0</v>
      </c>
      <c r="I1053" s="18">
        <f>IF(B1053=1,"",IF(AND(TrackingWorksheet!H1058&lt;&gt;"",TrackingWorksheet!H1058&lt;=WeeklySummary!$C$7),1,0)*D1053)</f>
        <v>0</v>
      </c>
      <c r="J1053" s="51">
        <f>IF(B1053=1,"",IF(AND(TrackingWorksheet!F1058="",TrackingWorksheet!G1058="", TrackingWorksheet!H1058=""),1,0)*D1053)</f>
        <v>0</v>
      </c>
      <c r="K1053" s="51"/>
      <c r="L1053" s="51"/>
      <c r="N1053" s="51"/>
    </row>
    <row r="1054" spans="2:14" x14ac:dyDescent="0.35">
      <c r="B1054" s="25">
        <f>IF(AND(ISBLANK(TrackingWorksheet!B1059),ISBLANK(TrackingWorksheet!C1059),ISBLANK(TrackingWorksheet!F1059),ISBLANK(TrackingWorksheet!#REF!),
ISBLANK(TrackingWorksheet!#REF!),ISBLANK(TrackingWorksheet!#REF!),ISBLANK(TrackingWorksheet!G1059),
ISBLANK(TrackingWorksheet!H1059)),1,0)</f>
        <v>0</v>
      </c>
      <c r="C1054" s="11">
        <f>IF(B1054=1,"",TrackingWorksheet!D1059)</f>
        <v>0</v>
      </c>
      <c r="D1054" s="19">
        <f>IF(B1054=1,"",IF(AND(TrackingWorksheet!B1059&lt;&gt;"",TrackingWorksheet!B1059&lt;=WeeklySummary!$C$7,OR(TrackingWorksheet!C1059="",TrackingWorksheet!C1059&gt;=WeeklySummary!$C$6)),1,0))</f>
        <v>0</v>
      </c>
      <c r="E1054" s="19">
        <f>IF(B1054=1,"",IF(AND(TrackingWorksheet!F1059&lt;&gt;"",TrackingWorksheet!F1059&lt;=WeeklySummary!$C$7,WeeklySummary!$C$6-TrackingWorksheet!F1059&lt;60),1,0)*D1054)</f>
        <v>0</v>
      </c>
      <c r="F1054" s="19">
        <f>IF(B1054=1,"",IF(AND(TrackingWorksheet!F1059&lt;&gt;"",TrackingWorksheet!F1059&lt;=WeeklySummary!$C$7,TrackingWorksheet!F1059&gt;$M$3),1,0)*D1054)</f>
        <v>0</v>
      </c>
      <c r="G1054" s="19">
        <f t="shared" si="16"/>
        <v>0</v>
      </c>
      <c r="H1054" s="18">
        <f>IF(B1054=1,"",IF(AND(TrackingWorksheet!G1059&lt;&gt;"",TrackingWorksheet!G1059&lt;=WeeklySummary!$C$7),1,0)*D1054)</f>
        <v>0</v>
      </c>
      <c r="I1054" s="18">
        <f>IF(B1054=1,"",IF(AND(TrackingWorksheet!H1059&lt;&gt;"",TrackingWorksheet!H1059&lt;=WeeklySummary!$C$7),1,0)*D1054)</f>
        <v>0</v>
      </c>
      <c r="J1054" s="51">
        <f>IF(B1054=1,"",IF(AND(TrackingWorksheet!F1059="",TrackingWorksheet!G1059="", TrackingWorksheet!H1059=""),1,0)*D1054)</f>
        <v>0</v>
      </c>
      <c r="K1054" s="51"/>
      <c r="L1054" s="51"/>
      <c r="N1054" s="51"/>
    </row>
    <row r="1055" spans="2:14" x14ac:dyDescent="0.35">
      <c r="B1055" s="25">
        <f>IF(AND(ISBLANK(TrackingWorksheet!B1060),ISBLANK(TrackingWorksheet!C1060),ISBLANK(TrackingWorksheet!F1060),ISBLANK(TrackingWorksheet!#REF!),
ISBLANK(TrackingWorksheet!#REF!),ISBLANK(TrackingWorksheet!#REF!),ISBLANK(TrackingWorksheet!G1060),
ISBLANK(TrackingWorksheet!H1060)),1,0)</f>
        <v>0</v>
      </c>
      <c r="C1055" s="11">
        <f>IF(B1055=1,"",TrackingWorksheet!D1060)</f>
        <v>0</v>
      </c>
      <c r="D1055" s="19">
        <f>IF(B1055=1,"",IF(AND(TrackingWorksheet!B1060&lt;&gt;"",TrackingWorksheet!B1060&lt;=WeeklySummary!$C$7,OR(TrackingWorksheet!C1060="",TrackingWorksheet!C1060&gt;=WeeklySummary!$C$6)),1,0))</f>
        <v>0</v>
      </c>
      <c r="E1055" s="19">
        <f>IF(B1055=1,"",IF(AND(TrackingWorksheet!F1060&lt;&gt;"",TrackingWorksheet!F1060&lt;=WeeklySummary!$C$7,WeeklySummary!$C$6-TrackingWorksheet!F1060&lt;60),1,0)*D1055)</f>
        <v>0</v>
      </c>
      <c r="F1055" s="19">
        <f>IF(B1055=1,"",IF(AND(TrackingWorksheet!F1060&lt;&gt;"",TrackingWorksheet!F1060&lt;=WeeklySummary!$C$7,TrackingWorksheet!F1060&gt;$M$3),1,0)*D1055)</f>
        <v>0</v>
      </c>
      <c r="G1055" s="19">
        <f t="shared" si="16"/>
        <v>0</v>
      </c>
      <c r="H1055" s="18">
        <f>IF(B1055=1,"",IF(AND(TrackingWorksheet!G1060&lt;&gt;"",TrackingWorksheet!G1060&lt;=WeeklySummary!$C$7),1,0)*D1055)</f>
        <v>0</v>
      </c>
      <c r="I1055" s="18">
        <f>IF(B1055=1,"",IF(AND(TrackingWorksheet!H1060&lt;&gt;"",TrackingWorksheet!H1060&lt;=WeeklySummary!$C$7),1,0)*D1055)</f>
        <v>0</v>
      </c>
      <c r="J1055" s="51">
        <f>IF(B1055=1,"",IF(AND(TrackingWorksheet!F1060="",TrackingWorksheet!G1060="", TrackingWorksheet!H1060=""),1,0)*D1055)</f>
        <v>0</v>
      </c>
      <c r="K1055" s="51"/>
      <c r="L1055" s="51"/>
      <c r="N1055" s="51"/>
    </row>
    <row r="1056" spans="2:14" x14ac:dyDescent="0.35">
      <c r="B1056" s="25">
        <f>IF(AND(ISBLANK(TrackingWorksheet!B1061),ISBLANK(TrackingWorksheet!C1061),ISBLANK(TrackingWorksheet!F1061),ISBLANK(TrackingWorksheet!#REF!),
ISBLANK(TrackingWorksheet!#REF!),ISBLANK(TrackingWorksheet!#REF!),ISBLANK(TrackingWorksheet!G1061),
ISBLANK(TrackingWorksheet!H1061)),1,0)</f>
        <v>0</v>
      </c>
      <c r="C1056" s="11">
        <f>IF(B1056=1,"",TrackingWorksheet!D1061)</f>
        <v>0</v>
      </c>
      <c r="D1056" s="19">
        <f>IF(B1056=1,"",IF(AND(TrackingWorksheet!B1061&lt;&gt;"",TrackingWorksheet!B1061&lt;=WeeklySummary!$C$7,OR(TrackingWorksheet!C1061="",TrackingWorksheet!C1061&gt;=WeeklySummary!$C$6)),1,0))</f>
        <v>0</v>
      </c>
      <c r="E1056" s="19">
        <f>IF(B1056=1,"",IF(AND(TrackingWorksheet!F1061&lt;&gt;"",TrackingWorksheet!F1061&lt;=WeeklySummary!$C$7,WeeklySummary!$C$6-TrackingWorksheet!F1061&lt;60),1,0)*D1056)</f>
        <v>0</v>
      </c>
      <c r="F1056" s="19">
        <f>IF(B1056=1,"",IF(AND(TrackingWorksheet!F1061&lt;&gt;"",TrackingWorksheet!F1061&lt;=WeeklySummary!$C$7,TrackingWorksheet!F1061&gt;$M$3),1,0)*D1056)</f>
        <v>0</v>
      </c>
      <c r="G1056" s="19">
        <f t="shared" si="16"/>
        <v>0</v>
      </c>
      <c r="H1056" s="18">
        <f>IF(B1056=1,"",IF(AND(TrackingWorksheet!G1061&lt;&gt;"",TrackingWorksheet!G1061&lt;=WeeklySummary!$C$7),1,0)*D1056)</f>
        <v>0</v>
      </c>
      <c r="I1056" s="18">
        <f>IF(B1056=1,"",IF(AND(TrackingWorksheet!H1061&lt;&gt;"",TrackingWorksheet!H1061&lt;=WeeklySummary!$C$7),1,0)*D1056)</f>
        <v>0</v>
      </c>
      <c r="J1056" s="51">
        <f>IF(B1056=1,"",IF(AND(TrackingWorksheet!F1061="",TrackingWorksheet!G1061="", TrackingWorksheet!H1061=""),1,0)*D1056)</f>
        <v>0</v>
      </c>
      <c r="K1056" s="51"/>
      <c r="L1056" s="51"/>
      <c r="N1056" s="51"/>
    </row>
    <row r="1057" spans="2:14" x14ac:dyDescent="0.35">
      <c r="B1057" s="25">
        <f>IF(AND(ISBLANK(TrackingWorksheet!B1062),ISBLANK(TrackingWorksheet!C1062),ISBLANK(TrackingWorksheet!F1062),ISBLANK(TrackingWorksheet!#REF!),
ISBLANK(TrackingWorksheet!#REF!),ISBLANK(TrackingWorksheet!#REF!),ISBLANK(TrackingWorksheet!G1062),
ISBLANK(TrackingWorksheet!H1062)),1,0)</f>
        <v>0</v>
      </c>
      <c r="C1057" s="11">
        <f>IF(B1057=1,"",TrackingWorksheet!D1062)</f>
        <v>0</v>
      </c>
      <c r="D1057" s="19">
        <f>IF(B1057=1,"",IF(AND(TrackingWorksheet!B1062&lt;&gt;"",TrackingWorksheet!B1062&lt;=WeeklySummary!$C$7,OR(TrackingWorksheet!C1062="",TrackingWorksheet!C1062&gt;=WeeklySummary!$C$6)),1,0))</f>
        <v>0</v>
      </c>
      <c r="E1057" s="19">
        <f>IF(B1057=1,"",IF(AND(TrackingWorksheet!F1062&lt;&gt;"",TrackingWorksheet!F1062&lt;=WeeklySummary!$C$7,WeeklySummary!$C$6-TrackingWorksheet!F1062&lt;60),1,0)*D1057)</f>
        <v>0</v>
      </c>
      <c r="F1057" s="19">
        <f>IF(B1057=1,"",IF(AND(TrackingWorksheet!F1062&lt;&gt;"",TrackingWorksheet!F1062&lt;=WeeklySummary!$C$7,TrackingWorksheet!F1062&gt;$M$3),1,0)*D1057)</f>
        <v>0</v>
      </c>
      <c r="G1057" s="19">
        <f t="shared" si="16"/>
        <v>0</v>
      </c>
      <c r="H1057" s="18">
        <f>IF(B1057=1,"",IF(AND(TrackingWorksheet!G1062&lt;&gt;"",TrackingWorksheet!G1062&lt;=WeeklySummary!$C$7),1,0)*D1057)</f>
        <v>0</v>
      </c>
      <c r="I1057" s="18">
        <f>IF(B1057=1,"",IF(AND(TrackingWorksheet!H1062&lt;&gt;"",TrackingWorksheet!H1062&lt;=WeeklySummary!$C$7),1,0)*D1057)</f>
        <v>0</v>
      </c>
      <c r="J1057" s="51">
        <f>IF(B1057=1,"",IF(AND(TrackingWorksheet!F1062="",TrackingWorksheet!G1062="", TrackingWorksheet!H1062=""),1,0)*D1057)</f>
        <v>0</v>
      </c>
      <c r="K1057" s="51"/>
      <c r="L1057" s="51"/>
      <c r="N1057" s="51"/>
    </row>
    <row r="1058" spans="2:14" x14ac:dyDescent="0.35">
      <c r="B1058" s="25">
        <f>IF(AND(ISBLANK(TrackingWorksheet!B1063),ISBLANK(TrackingWorksheet!C1063),ISBLANK(TrackingWorksheet!F1063),ISBLANK(TrackingWorksheet!#REF!),
ISBLANK(TrackingWorksheet!#REF!),ISBLANK(TrackingWorksheet!#REF!),ISBLANK(TrackingWorksheet!G1063),
ISBLANK(TrackingWorksheet!H1063)),1,0)</f>
        <v>0</v>
      </c>
      <c r="C1058" s="11">
        <f>IF(B1058=1,"",TrackingWorksheet!D1063)</f>
        <v>0</v>
      </c>
      <c r="D1058" s="19">
        <f>IF(B1058=1,"",IF(AND(TrackingWorksheet!B1063&lt;&gt;"",TrackingWorksheet!B1063&lt;=WeeklySummary!$C$7,OR(TrackingWorksheet!C1063="",TrackingWorksheet!C1063&gt;=WeeklySummary!$C$6)),1,0))</f>
        <v>0</v>
      </c>
      <c r="E1058" s="19">
        <f>IF(B1058=1,"",IF(AND(TrackingWorksheet!F1063&lt;&gt;"",TrackingWorksheet!F1063&lt;=WeeklySummary!$C$7,WeeklySummary!$C$6-TrackingWorksheet!F1063&lt;60),1,0)*D1058)</f>
        <v>0</v>
      </c>
      <c r="F1058" s="19">
        <f>IF(B1058=1,"",IF(AND(TrackingWorksheet!F1063&lt;&gt;"",TrackingWorksheet!F1063&lt;=WeeklySummary!$C$7,TrackingWorksheet!F1063&gt;$M$3),1,0)*D1058)</f>
        <v>0</v>
      </c>
      <c r="G1058" s="19">
        <f t="shared" si="16"/>
        <v>0</v>
      </c>
      <c r="H1058" s="18">
        <f>IF(B1058=1,"",IF(AND(TrackingWorksheet!G1063&lt;&gt;"",TrackingWorksheet!G1063&lt;=WeeklySummary!$C$7),1,0)*D1058)</f>
        <v>0</v>
      </c>
      <c r="I1058" s="18">
        <f>IF(B1058=1,"",IF(AND(TrackingWorksheet!H1063&lt;&gt;"",TrackingWorksheet!H1063&lt;=WeeklySummary!$C$7),1,0)*D1058)</f>
        <v>0</v>
      </c>
      <c r="J1058" s="51">
        <f>IF(B1058=1,"",IF(AND(TrackingWorksheet!F1063="",TrackingWorksheet!G1063="", TrackingWorksheet!H1063=""),1,0)*D1058)</f>
        <v>0</v>
      </c>
      <c r="K1058" s="51"/>
      <c r="L1058" s="51"/>
      <c r="N1058" s="51"/>
    </row>
    <row r="1059" spans="2:14" x14ac:dyDescent="0.35">
      <c r="B1059" s="25">
        <f>IF(AND(ISBLANK(TrackingWorksheet!B1064),ISBLANK(TrackingWorksheet!C1064),ISBLANK(TrackingWorksheet!F1064),ISBLANK(TrackingWorksheet!#REF!),
ISBLANK(TrackingWorksheet!#REF!),ISBLANK(TrackingWorksheet!#REF!),ISBLANK(TrackingWorksheet!G1064),
ISBLANK(TrackingWorksheet!H1064)),1,0)</f>
        <v>0</v>
      </c>
      <c r="C1059" s="11">
        <f>IF(B1059=1,"",TrackingWorksheet!D1064)</f>
        <v>0</v>
      </c>
      <c r="D1059" s="19">
        <f>IF(B1059=1,"",IF(AND(TrackingWorksheet!B1064&lt;&gt;"",TrackingWorksheet!B1064&lt;=WeeklySummary!$C$7,OR(TrackingWorksheet!C1064="",TrackingWorksheet!C1064&gt;=WeeklySummary!$C$6)),1,0))</f>
        <v>0</v>
      </c>
      <c r="E1059" s="19">
        <f>IF(B1059=1,"",IF(AND(TrackingWorksheet!F1064&lt;&gt;"",TrackingWorksheet!F1064&lt;=WeeklySummary!$C$7,WeeklySummary!$C$6-TrackingWorksheet!F1064&lt;60),1,0)*D1059)</f>
        <v>0</v>
      </c>
      <c r="F1059" s="19">
        <f>IF(B1059=1,"",IF(AND(TrackingWorksheet!F1064&lt;&gt;"",TrackingWorksheet!F1064&lt;=WeeklySummary!$C$7,TrackingWorksheet!F1064&gt;$M$3),1,0)*D1059)</f>
        <v>0</v>
      </c>
      <c r="G1059" s="19">
        <f t="shared" si="16"/>
        <v>0</v>
      </c>
      <c r="H1059" s="18">
        <f>IF(B1059=1,"",IF(AND(TrackingWorksheet!G1064&lt;&gt;"",TrackingWorksheet!G1064&lt;=WeeklySummary!$C$7),1,0)*D1059)</f>
        <v>0</v>
      </c>
      <c r="I1059" s="18">
        <f>IF(B1059=1,"",IF(AND(TrackingWorksheet!H1064&lt;&gt;"",TrackingWorksheet!H1064&lt;=WeeklySummary!$C$7),1,0)*D1059)</f>
        <v>0</v>
      </c>
      <c r="J1059" s="51">
        <f>IF(B1059=1,"",IF(AND(TrackingWorksheet!F1064="",TrackingWorksheet!G1064="", TrackingWorksheet!H1064=""),1,0)*D1059)</f>
        <v>0</v>
      </c>
      <c r="K1059" s="51"/>
      <c r="L1059" s="51"/>
      <c r="N1059" s="51"/>
    </row>
    <row r="1060" spans="2:14" x14ac:dyDescent="0.35">
      <c r="B1060" s="25">
        <f>IF(AND(ISBLANK(TrackingWorksheet!B1065),ISBLANK(TrackingWorksheet!C1065),ISBLANK(TrackingWorksheet!F1065),ISBLANK(TrackingWorksheet!#REF!),
ISBLANK(TrackingWorksheet!#REF!),ISBLANK(TrackingWorksheet!#REF!),ISBLANK(TrackingWorksheet!G1065),
ISBLANK(TrackingWorksheet!H1065)),1,0)</f>
        <v>0</v>
      </c>
      <c r="C1060" s="11">
        <f>IF(B1060=1,"",TrackingWorksheet!D1065)</f>
        <v>0</v>
      </c>
      <c r="D1060" s="19">
        <f>IF(B1060=1,"",IF(AND(TrackingWorksheet!B1065&lt;&gt;"",TrackingWorksheet!B1065&lt;=WeeklySummary!$C$7,OR(TrackingWorksheet!C1065="",TrackingWorksheet!C1065&gt;=WeeklySummary!$C$6)),1,0))</f>
        <v>0</v>
      </c>
      <c r="E1060" s="19">
        <f>IF(B1060=1,"",IF(AND(TrackingWorksheet!F1065&lt;&gt;"",TrackingWorksheet!F1065&lt;=WeeklySummary!$C$7,WeeklySummary!$C$6-TrackingWorksheet!F1065&lt;60),1,0)*D1060)</f>
        <v>0</v>
      </c>
      <c r="F1060" s="19">
        <f>IF(B1060=1,"",IF(AND(TrackingWorksheet!F1065&lt;&gt;"",TrackingWorksheet!F1065&lt;=WeeklySummary!$C$7,TrackingWorksheet!F1065&gt;$M$3),1,0)*D1060)</f>
        <v>0</v>
      </c>
      <c r="G1060" s="19">
        <f t="shared" si="16"/>
        <v>0</v>
      </c>
      <c r="H1060" s="18">
        <f>IF(B1060=1,"",IF(AND(TrackingWorksheet!G1065&lt;&gt;"",TrackingWorksheet!G1065&lt;=WeeklySummary!$C$7),1,0)*D1060)</f>
        <v>0</v>
      </c>
      <c r="I1060" s="18">
        <f>IF(B1060=1,"",IF(AND(TrackingWorksheet!H1065&lt;&gt;"",TrackingWorksheet!H1065&lt;=WeeklySummary!$C$7),1,0)*D1060)</f>
        <v>0</v>
      </c>
      <c r="J1060" s="51">
        <f>IF(B1060=1,"",IF(AND(TrackingWorksheet!F1065="",TrackingWorksheet!G1065="", TrackingWorksheet!H1065=""),1,0)*D1060)</f>
        <v>0</v>
      </c>
      <c r="K1060" s="51"/>
      <c r="L1060" s="51"/>
      <c r="N1060" s="51"/>
    </row>
    <row r="1061" spans="2:14" x14ac:dyDescent="0.35">
      <c r="B1061" s="25">
        <f>IF(AND(ISBLANK(TrackingWorksheet!B1066),ISBLANK(TrackingWorksheet!C1066),ISBLANK(TrackingWorksheet!F1066),ISBLANK(TrackingWorksheet!#REF!),
ISBLANK(TrackingWorksheet!#REF!),ISBLANK(TrackingWorksheet!#REF!),ISBLANK(TrackingWorksheet!G1066),
ISBLANK(TrackingWorksheet!H1066)),1,0)</f>
        <v>0</v>
      </c>
      <c r="C1061" s="11">
        <f>IF(B1061=1,"",TrackingWorksheet!D1066)</f>
        <v>0</v>
      </c>
      <c r="D1061" s="19">
        <f>IF(B1061=1,"",IF(AND(TrackingWorksheet!B1066&lt;&gt;"",TrackingWorksheet!B1066&lt;=WeeklySummary!$C$7,OR(TrackingWorksheet!C1066="",TrackingWorksheet!C1066&gt;=WeeklySummary!$C$6)),1,0))</f>
        <v>0</v>
      </c>
      <c r="E1061" s="19">
        <f>IF(B1061=1,"",IF(AND(TrackingWorksheet!F1066&lt;&gt;"",TrackingWorksheet!F1066&lt;=WeeklySummary!$C$7,WeeklySummary!$C$6-TrackingWorksheet!F1066&lt;60),1,0)*D1061)</f>
        <v>0</v>
      </c>
      <c r="F1061" s="19">
        <f>IF(B1061=1,"",IF(AND(TrackingWorksheet!F1066&lt;&gt;"",TrackingWorksheet!F1066&lt;=WeeklySummary!$C$7,TrackingWorksheet!F1066&gt;$M$3),1,0)*D1061)</f>
        <v>0</v>
      </c>
      <c r="G1061" s="19">
        <f t="shared" si="16"/>
        <v>0</v>
      </c>
      <c r="H1061" s="18">
        <f>IF(B1061=1,"",IF(AND(TrackingWorksheet!G1066&lt;&gt;"",TrackingWorksheet!G1066&lt;=WeeklySummary!$C$7),1,0)*D1061)</f>
        <v>0</v>
      </c>
      <c r="I1061" s="18">
        <f>IF(B1061=1,"",IF(AND(TrackingWorksheet!H1066&lt;&gt;"",TrackingWorksheet!H1066&lt;=WeeklySummary!$C$7),1,0)*D1061)</f>
        <v>0</v>
      </c>
      <c r="J1061" s="51">
        <f>IF(B1061=1,"",IF(AND(TrackingWorksheet!F1066="",TrackingWorksheet!G1066="", TrackingWorksheet!H1066=""),1,0)*D1061)</f>
        <v>0</v>
      </c>
      <c r="K1061" s="51"/>
      <c r="L1061" s="51"/>
      <c r="N1061" s="51"/>
    </row>
    <row r="1062" spans="2:14" x14ac:dyDescent="0.35">
      <c r="B1062" s="25">
        <f>IF(AND(ISBLANK(TrackingWorksheet!B1067),ISBLANK(TrackingWorksheet!C1067),ISBLANK(TrackingWorksheet!F1067),ISBLANK(TrackingWorksheet!#REF!),
ISBLANK(TrackingWorksheet!#REF!),ISBLANK(TrackingWorksheet!#REF!),ISBLANK(TrackingWorksheet!G1067),
ISBLANK(TrackingWorksheet!H1067)),1,0)</f>
        <v>0</v>
      </c>
      <c r="C1062" s="11">
        <f>IF(B1062=1,"",TrackingWorksheet!D1067)</f>
        <v>0</v>
      </c>
      <c r="D1062" s="19">
        <f>IF(B1062=1,"",IF(AND(TrackingWorksheet!B1067&lt;&gt;"",TrackingWorksheet!B1067&lt;=WeeklySummary!$C$7,OR(TrackingWorksheet!C1067="",TrackingWorksheet!C1067&gt;=WeeklySummary!$C$6)),1,0))</f>
        <v>0</v>
      </c>
      <c r="E1062" s="19">
        <f>IF(B1062=1,"",IF(AND(TrackingWorksheet!F1067&lt;&gt;"",TrackingWorksheet!F1067&lt;=WeeklySummary!$C$7,WeeklySummary!$C$6-TrackingWorksheet!F1067&lt;60),1,0)*D1062)</f>
        <v>0</v>
      </c>
      <c r="F1062" s="19">
        <f>IF(B1062=1,"",IF(AND(TrackingWorksheet!F1067&lt;&gt;"",TrackingWorksheet!F1067&lt;=WeeklySummary!$C$7,TrackingWorksheet!F1067&gt;$M$3),1,0)*D1062)</f>
        <v>0</v>
      </c>
      <c r="G1062" s="19">
        <f t="shared" si="16"/>
        <v>0</v>
      </c>
      <c r="H1062" s="18">
        <f>IF(B1062=1,"",IF(AND(TrackingWorksheet!G1067&lt;&gt;"",TrackingWorksheet!G1067&lt;=WeeklySummary!$C$7),1,0)*D1062)</f>
        <v>0</v>
      </c>
      <c r="I1062" s="18">
        <f>IF(B1062=1,"",IF(AND(TrackingWorksheet!H1067&lt;&gt;"",TrackingWorksheet!H1067&lt;=WeeklySummary!$C$7),1,0)*D1062)</f>
        <v>0</v>
      </c>
      <c r="J1062" s="51">
        <f>IF(B1062=1,"",IF(AND(TrackingWorksheet!F1067="",TrackingWorksheet!G1067="", TrackingWorksheet!H1067=""),1,0)*D1062)</f>
        <v>0</v>
      </c>
      <c r="K1062" s="51"/>
      <c r="L1062" s="51"/>
      <c r="N1062" s="51"/>
    </row>
    <row r="1063" spans="2:14" x14ac:dyDescent="0.35">
      <c r="B1063" s="25">
        <f>IF(AND(ISBLANK(TrackingWorksheet!B1068),ISBLANK(TrackingWorksheet!C1068),ISBLANK(TrackingWorksheet!F1068),ISBLANK(TrackingWorksheet!#REF!),
ISBLANK(TrackingWorksheet!#REF!),ISBLANK(TrackingWorksheet!#REF!),ISBLANK(TrackingWorksheet!G1068),
ISBLANK(TrackingWorksheet!H1068)),1,0)</f>
        <v>0</v>
      </c>
      <c r="C1063" s="11">
        <f>IF(B1063=1,"",TrackingWorksheet!D1068)</f>
        <v>0</v>
      </c>
      <c r="D1063" s="19">
        <f>IF(B1063=1,"",IF(AND(TrackingWorksheet!B1068&lt;&gt;"",TrackingWorksheet!B1068&lt;=WeeklySummary!$C$7,OR(TrackingWorksheet!C1068="",TrackingWorksheet!C1068&gt;=WeeklySummary!$C$6)),1,0))</f>
        <v>0</v>
      </c>
      <c r="E1063" s="19">
        <f>IF(B1063=1,"",IF(AND(TrackingWorksheet!F1068&lt;&gt;"",TrackingWorksheet!F1068&lt;=WeeklySummary!$C$7,WeeklySummary!$C$6-TrackingWorksheet!F1068&lt;60),1,0)*D1063)</f>
        <v>0</v>
      </c>
      <c r="F1063" s="19">
        <f>IF(B1063=1,"",IF(AND(TrackingWorksheet!F1068&lt;&gt;"",TrackingWorksheet!F1068&lt;=WeeklySummary!$C$7,TrackingWorksheet!F1068&gt;$M$3),1,0)*D1063)</f>
        <v>0</v>
      </c>
      <c r="G1063" s="19">
        <f t="shared" si="16"/>
        <v>0</v>
      </c>
      <c r="H1063" s="18">
        <f>IF(B1063=1,"",IF(AND(TrackingWorksheet!G1068&lt;&gt;"",TrackingWorksheet!G1068&lt;=WeeklySummary!$C$7),1,0)*D1063)</f>
        <v>0</v>
      </c>
      <c r="I1063" s="18">
        <f>IF(B1063=1,"",IF(AND(TrackingWorksheet!H1068&lt;&gt;"",TrackingWorksheet!H1068&lt;=WeeklySummary!$C$7),1,0)*D1063)</f>
        <v>0</v>
      </c>
      <c r="J1063" s="51">
        <f>IF(B1063=1,"",IF(AND(TrackingWorksheet!F1068="",TrackingWorksheet!G1068="", TrackingWorksheet!H1068=""),1,0)*D1063)</f>
        <v>0</v>
      </c>
      <c r="K1063" s="51"/>
      <c r="L1063" s="51"/>
      <c r="N1063" s="51"/>
    </row>
    <row r="1064" spans="2:14" x14ac:dyDescent="0.35">
      <c r="B1064" s="25">
        <f>IF(AND(ISBLANK(TrackingWorksheet!B1069),ISBLANK(TrackingWorksheet!C1069),ISBLANK(TrackingWorksheet!F1069),ISBLANK(TrackingWorksheet!#REF!),
ISBLANK(TrackingWorksheet!#REF!),ISBLANK(TrackingWorksheet!#REF!),ISBLANK(TrackingWorksheet!G1069),
ISBLANK(TrackingWorksheet!H1069)),1,0)</f>
        <v>0</v>
      </c>
      <c r="C1064" s="11">
        <f>IF(B1064=1,"",TrackingWorksheet!D1069)</f>
        <v>0</v>
      </c>
      <c r="D1064" s="19">
        <f>IF(B1064=1,"",IF(AND(TrackingWorksheet!B1069&lt;&gt;"",TrackingWorksheet!B1069&lt;=WeeklySummary!$C$7,OR(TrackingWorksheet!C1069="",TrackingWorksheet!C1069&gt;=WeeklySummary!$C$6)),1,0))</f>
        <v>0</v>
      </c>
      <c r="E1064" s="19">
        <f>IF(B1064=1,"",IF(AND(TrackingWorksheet!F1069&lt;&gt;"",TrackingWorksheet!F1069&lt;=WeeklySummary!$C$7,WeeklySummary!$C$6-TrackingWorksheet!F1069&lt;60),1,0)*D1064)</f>
        <v>0</v>
      </c>
      <c r="F1064" s="19">
        <f>IF(B1064=1,"",IF(AND(TrackingWorksheet!F1069&lt;&gt;"",TrackingWorksheet!F1069&lt;=WeeklySummary!$C$7,TrackingWorksheet!F1069&gt;$M$3),1,0)*D1064)</f>
        <v>0</v>
      </c>
      <c r="G1064" s="19">
        <f t="shared" si="16"/>
        <v>0</v>
      </c>
      <c r="H1064" s="18">
        <f>IF(B1064=1,"",IF(AND(TrackingWorksheet!G1069&lt;&gt;"",TrackingWorksheet!G1069&lt;=WeeklySummary!$C$7),1,0)*D1064)</f>
        <v>0</v>
      </c>
      <c r="I1064" s="18">
        <f>IF(B1064=1,"",IF(AND(TrackingWorksheet!H1069&lt;&gt;"",TrackingWorksheet!H1069&lt;=WeeklySummary!$C$7),1,0)*D1064)</f>
        <v>0</v>
      </c>
      <c r="J1064" s="51">
        <f>IF(B1064=1,"",IF(AND(TrackingWorksheet!F1069="",TrackingWorksheet!G1069="", TrackingWorksheet!H1069=""),1,0)*D1064)</f>
        <v>0</v>
      </c>
      <c r="K1064" s="51"/>
      <c r="L1064" s="51"/>
      <c r="N1064" s="51"/>
    </row>
    <row r="1065" spans="2:14" x14ac:dyDescent="0.35">
      <c r="B1065" s="25">
        <f>IF(AND(ISBLANK(TrackingWorksheet!B1070),ISBLANK(TrackingWorksheet!C1070),ISBLANK(TrackingWorksheet!F1070),ISBLANK(TrackingWorksheet!#REF!),
ISBLANK(TrackingWorksheet!#REF!),ISBLANK(TrackingWorksheet!#REF!),ISBLANK(TrackingWorksheet!G1070),
ISBLANK(TrackingWorksheet!H1070)),1,0)</f>
        <v>0</v>
      </c>
      <c r="C1065" s="11">
        <f>IF(B1065=1,"",TrackingWorksheet!D1070)</f>
        <v>0</v>
      </c>
      <c r="D1065" s="19">
        <f>IF(B1065=1,"",IF(AND(TrackingWorksheet!B1070&lt;&gt;"",TrackingWorksheet!B1070&lt;=WeeklySummary!$C$7,OR(TrackingWorksheet!C1070="",TrackingWorksheet!C1070&gt;=WeeklySummary!$C$6)),1,0))</f>
        <v>0</v>
      </c>
      <c r="E1065" s="19">
        <f>IF(B1065=1,"",IF(AND(TrackingWorksheet!F1070&lt;&gt;"",TrackingWorksheet!F1070&lt;=WeeklySummary!$C$7,WeeklySummary!$C$6-TrackingWorksheet!F1070&lt;60),1,0)*D1065)</f>
        <v>0</v>
      </c>
      <c r="F1065" s="19">
        <f>IF(B1065=1,"",IF(AND(TrackingWorksheet!F1070&lt;&gt;"",TrackingWorksheet!F1070&lt;=WeeklySummary!$C$7,TrackingWorksheet!F1070&gt;$M$3),1,0)*D1065)</f>
        <v>0</v>
      </c>
      <c r="G1065" s="19">
        <f t="shared" si="16"/>
        <v>0</v>
      </c>
      <c r="H1065" s="18">
        <f>IF(B1065=1,"",IF(AND(TrackingWorksheet!G1070&lt;&gt;"",TrackingWorksheet!G1070&lt;=WeeklySummary!$C$7),1,0)*D1065)</f>
        <v>0</v>
      </c>
      <c r="I1065" s="18">
        <f>IF(B1065=1,"",IF(AND(TrackingWorksheet!H1070&lt;&gt;"",TrackingWorksheet!H1070&lt;=WeeklySummary!$C$7),1,0)*D1065)</f>
        <v>0</v>
      </c>
      <c r="J1065" s="51">
        <f>IF(B1065=1,"",IF(AND(TrackingWorksheet!F1070="",TrackingWorksheet!G1070="", TrackingWorksheet!H1070=""),1,0)*D1065)</f>
        <v>0</v>
      </c>
      <c r="K1065" s="51"/>
      <c r="L1065" s="51"/>
      <c r="N1065" s="51"/>
    </row>
    <row r="1066" spans="2:14" x14ac:dyDescent="0.35">
      <c r="B1066" s="25">
        <f>IF(AND(ISBLANK(TrackingWorksheet!B1071),ISBLANK(TrackingWorksheet!C1071),ISBLANK(TrackingWorksheet!F1071),ISBLANK(TrackingWorksheet!#REF!),
ISBLANK(TrackingWorksheet!#REF!),ISBLANK(TrackingWorksheet!#REF!),ISBLANK(TrackingWorksheet!G1071),
ISBLANK(TrackingWorksheet!H1071)),1,0)</f>
        <v>0</v>
      </c>
      <c r="C1066" s="11">
        <f>IF(B1066=1,"",TrackingWorksheet!D1071)</f>
        <v>0</v>
      </c>
      <c r="D1066" s="19">
        <f>IF(B1066=1,"",IF(AND(TrackingWorksheet!B1071&lt;&gt;"",TrackingWorksheet!B1071&lt;=WeeklySummary!$C$7,OR(TrackingWorksheet!C1071="",TrackingWorksheet!C1071&gt;=WeeklySummary!$C$6)),1,0))</f>
        <v>0</v>
      </c>
      <c r="E1066" s="19">
        <f>IF(B1066=1,"",IF(AND(TrackingWorksheet!F1071&lt;&gt;"",TrackingWorksheet!F1071&lt;=WeeklySummary!$C$7,WeeklySummary!$C$6-TrackingWorksheet!F1071&lt;60),1,0)*D1066)</f>
        <v>0</v>
      </c>
      <c r="F1066" s="19">
        <f>IF(B1066=1,"",IF(AND(TrackingWorksheet!F1071&lt;&gt;"",TrackingWorksheet!F1071&lt;=WeeklySummary!$C$7,TrackingWorksheet!F1071&gt;$M$3),1,0)*D1066)</f>
        <v>0</v>
      </c>
      <c r="G1066" s="19">
        <f t="shared" si="16"/>
        <v>0</v>
      </c>
      <c r="H1066" s="18">
        <f>IF(B1066=1,"",IF(AND(TrackingWorksheet!G1071&lt;&gt;"",TrackingWorksheet!G1071&lt;=WeeklySummary!$C$7),1,0)*D1066)</f>
        <v>0</v>
      </c>
      <c r="I1066" s="18">
        <f>IF(B1066=1,"",IF(AND(TrackingWorksheet!H1071&lt;&gt;"",TrackingWorksheet!H1071&lt;=WeeklySummary!$C$7),1,0)*D1066)</f>
        <v>0</v>
      </c>
      <c r="J1066" s="51">
        <f>IF(B1066=1,"",IF(AND(TrackingWorksheet!F1071="",TrackingWorksheet!G1071="", TrackingWorksheet!H1071=""),1,0)*D1066)</f>
        <v>0</v>
      </c>
      <c r="K1066" s="51"/>
      <c r="L1066" s="51"/>
      <c r="N1066" s="51"/>
    </row>
    <row r="1067" spans="2:14" x14ac:dyDescent="0.35">
      <c r="B1067" s="25">
        <f>IF(AND(ISBLANK(TrackingWorksheet!B1072),ISBLANK(TrackingWorksheet!C1072),ISBLANK(TrackingWorksheet!F1072),ISBLANK(TrackingWorksheet!#REF!),
ISBLANK(TrackingWorksheet!#REF!),ISBLANK(TrackingWorksheet!#REF!),ISBLANK(TrackingWorksheet!G1072),
ISBLANK(TrackingWorksheet!H1072)),1,0)</f>
        <v>0</v>
      </c>
      <c r="C1067" s="11">
        <f>IF(B1067=1,"",TrackingWorksheet!D1072)</f>
        <v>0</v>
      </c>
      <c r="D1067" s="19">
        <f>IF(B1067=1,"",IF(AND(TrackingWorksheet!B1072&lt;&gt;"",TrackingWorksheet!B1072&lt;=WeeklySummary!$C$7,OR(TrackingWorksheet!C1072="",TrackingWorksheet!C1072&gt;=WeeklySummary!$C$6)),1,0))</f>
        <v>0</v>
      </c>
      <c r="E1067" s="19">
        <f>IF(B1067=1,"",IF(AND(TrackingWorksheet!F1072&lt;&gt;"",TrackingWorksheet!F1072&lt;=WeeklySummary!$C$7,WeeklySummary!$C$6-TrackingWorksheet!F1072&lt;60),1,0)*D1067)</f>
        <v>0</v>
      </c>
      <c r="F1067" s="19">
        <f>IF(B1067=1,"",IF(AND(TrackingWorksheet!F1072&lt;&gt;"",TrackingWorksheet!F1072&lt;=WeeklySummary!$C$7,TrackingWorksheet!F1072&gt;$M$3),1,0)*D1067)</f>
        <v>0</v>
      </c>
      <c r="G1067" s="19">
        <f t="shared" si="16"/>
        <v>0</v>
      </c>
      <c r="H1067" s="18">
        <f>IF(B1067=1,"",IF(AND(TrackingWorksheet!G1072&lt;&gt;"",TrackingWorksheet!G1072&lt;=WeeklySummary!$C$7),1,0)*D1067)</f>
        <v>0</v>
      </c>
      <c r="I1067" s="18">
        <f>IF(B1067=1,"",IF(AND(TrackingWorksheet!H1072&lt;&gt;"",TrackingWorksheet!H1072&lt;=WeeklySummary!$C$7),1,0)*D1067)</f>
        <v>0</v>
      </c>
      <c r="J1067" s="51">
        <f>IF(B1067=1,"",IF(AND(TrackingWorksheet!F1072="",TrackingWorksheet!G1072="", TrackingWorksheet!H1072=""),1,0)*D1067)</f>
        <v>0</v>
      </c>
      <c r="K1067" s="51"/>
      <c r="L1067" s="51"/>
      <c r="N1067" s="51"/>
    </row>
    <row r="1068" spans="2:14" x14ac:dyDescent="0.35">
      <c r="B1068" s="25">
        <f>IF(AND(ISBLANK(TrackingWorksheet!B1073),ISBLANK(TrackingWorksheet!C1073),ISBLANK(TrackingWorksheet!F1073),ISBLANK(TrackingWorksheet!#REF!),
ISBLANK(TrackingWorksheet!#REF!),ISBLANK(TrackingWorksheet!#REF!),ISBLANK(TrackingWorksheet!G1073),
ISBLANK(TrackingWorksheet!H1073)),1,0)</f>
        <v>0</v>
      </c>
      <c r="C1068" s="11">
        <f>IF(B1068=1,"",TrackingWorksheet!D1073)</f>
        <v>0</v>
      </c>
      <c r="D1068" s="19">
        <f>IF(B1068=1,"",IF(AND(TrackingWorksheet!B1073&lt;&gt;"",TrackingWorksheet!B1073&lt;=WeeklySummary!$C$7,OR(TrackingWorksheet!C1073="",TrackingWorksheet!C1073&gt;=WeeklySummary!$C$6)),1,0))</f>
        <v>0</v>
      </c>
      <c r="E1068" s="19">
        <f>IF(B1068=1,"",IF(AND(TrackingWorksheet!F1073&lt;&gt;"",TrackingWorksheet!F1073&lt;=WeeklySummary!$C$7,WeeklySummary!$C$6-TrackingWorksheet!F1073&lt;60),1,0)*D1068)</f>
        <v>0</v>
      </c>
      <c r="F1068" s="19">
        <f>IF(B1068=1,"",IF(AND(TrackingWorksheet!F1073&lt;&gt;"",TrackingWorksheet!F1073&lt;=WeeklySummary!$C$7,TrackingWorksheet!F1073&gt;$M$3),1,0)*D1068)</f>
        <v>0</v>
      </c>
      <c r="G1068" s="19">
        <f t="shared" si="16"/>
        <v>0</v>
      </c>
      <c r="H1068" s="18">
        <f>IF(B1068=1,"",IF(AND(TrackingWorksheet!G1073&lt;&gt;"",TrackingWorksheet!G1073&lt;=WeeklySummary!$C$7),1,0)*D1068)</f>
        <v>0</v>
      </c>
      <c r="I1068" s="18">
        <f>IF(B1068=1,"",IF(AND(TrackingWorksheet!H1073&lt;&gt;"",TrackingWorksheet!H1073&lt;=WeeklySummary!$C$7),1,0)*D1068)</f>
        <v>0</v>
      </c>
      <c r="J1068" s="51">
        <f>IF(B1068=1,"",IF(AND(TrackingWorksheet!F1073="",TrackingWorksheet!G1073="", TrackingWorksheet!H1073=""),1,0)*D1068)</f>
        <v>0</v>
      </c>
      <c r="K1068" s="51"/>
      <c r="L1068" s="51"/>
      <c r="N1068" s="51"/>
    </row>
    <row r="1069" spans="2:14" x14ac:dyDescent="0.35">
      <c r="B1069" s="25">
        <f>IF(AND(ISBLANK(TrackingWorksheet!B1074),ISBLANK(TrackingWorksheet!C1074),ISBLANK(TrackingWorksheet!F1074),ISBLANK(TrackingWorksheet!#REF!),
ISBLANK(TrackingWorksheet!#REF!),ISBLANK(TrackingWorksheet!#REF!),ISBLANK(TrackingWorksheet!G1074),
ISBLANK(TrackingWorksheet!H1074)),1,0)</f>
        <v>0</v>
      </c>
      <c r="C1069" s="11">
        <f>IF(B1069=1,"",TrackingWorksheet!D1074)</f>
        <v>0</v>
      </c>
      <c r="D1069" s="19">
        <f>IF(B1069=1,"",IF(AND(TrackingWorksheet!B1074&lt;&gt;"",TrackingWorksheet!B1074&lt;=WeeklySummary!$C$7,OR(TrackingWorksheet!C1074="",TrackingWorksheet!C1074&gt;=WeeklySummary!$C$6)),1,0))</f>
        <v>0</v>
      </c>
      <c r="E1069" s="19">
        <f>IF(B1069=1,"",IF(AND(TrackingWorksheet!F1074&lt;&gt;"",TrackingWorksheet!F1074&lt;=WeeklySummary!$C$7,WeeklySummary!$C$6-TrackingWorksheet!F1074&lt;60),1,0)*D1069)</f>
        <v>0</v>
      </c>
      <c r="F1069" s="19">
        <f>IF(B1069=1,"",IF(AND(TrackingWorksheet!F1074&lt;&gt;"",TrackingWorksheet!F1074&lt;=WeeklySummary!$C$7,TrackingWorksheet!F1074&gt;$M$3),1,0)*D1069)</f>
        <v>0</v>
      </c>
      <c r="G1069" s="19">
        <f t="shared" si="16"/>
        <v>0</v>
      </c>
      <c r="H1069" s="18">
        <f>IF(B1069=1,"",IF(AND(TrackingWorksheet!G1074&lt;&gt;"",TrackingWorksheet!G1074&lt;=WeeklySummary!$C$7),1,0)*D1069)</f>
        <v>0</v>
      </c>
      <c r="I1069" s="18">
        <f>IF(B1069=1,"",IF(AND(TrackingWorksheet!H1074&lt;&gt;"",TrackingWorksheet!H1074&lt;=WeeklySummary!$C$7),1,0)*D1069)</f>
        <v>0</v>
      </c>
      <c r="J1069" s="51">
        <f>IF(B1069=1,"",IF(AND(TrackingWorksheet!F1074="",TrackingWorksheet!G1074="", TrackingWorksheet!H1074=""),1,0)*D1069)</f>
        <v>0</v>
      </c>
      <c r="K1069" s="51"/>
      <c r="L1069" s="51"/>
      <c r="N1069" s="51"/>
    </row>
    <row r="1070" spans="2:14" x14ac:dyDescent="0.35">
      <c r="B1070" s="25">
        <f>IF(AND(ISBLANK(TrackingWorksheet!B1075),ISBLANK(TrackingWorksheet!C1075),ISBLANK(TrackingWorksheet!F1075),ISBLANK(TrackingWorksheet!#REF!),
ISBLANK(TrackingWorksheet!#REF!),ISBLANK(TrackingWorksheet!#REF!),ISBLANK(TrackingWorksheet!G1075),
ISBLANK(TrackingWorksheet!H1075)),1,0)</f>
        <v>0</v>
      </c>
      <c r="C1070" s="11">
        <f>IF(B1070=1,"",TrackingWorksheet!D1075)</f>
        <v>0</v>
      </c>
      <c r="D1070" s="19">
        <f>IF(B1070=1,"",IF(AND(TrackingWorksheet!B1075&lt;&gt;"",TrackingWorksheet!B1075&lt;=WeeklySummary!$C$7,OR(TrackingWorksheet!C1075="",TrackingWorksheet!C1075&gt;=WeeklySummary!$C$6)),1,0))</f>
        <v>0</v>
      </c>
      <c r="E1070" s="19">
        <f>IF(B1070=1,"",IF(AND(TrackingWorksheet!F1075&lt;&gt;"",TrackingWorksheet!F1075&lt;=WeeklySummary!$C$7,WeeklySummary!$C$6-TrackingWorksheet!F1075&lt;60),1,0)*D1070)</f>
        <v>0</v>
      </c>
      <c r="F1070" s="19">
        <f>IF(B1070=1,"",IF(AND(TrackingWorksheet!F1075&lt;&gt;"",TrackingWorksheet!F1075&lt;=WeeklySummary!$C$7,TrackingWorksheet!F1075&gt;$M$3),1,0)*D1070)</f>
        <v>0</v>
      </c>
      <c r="G1070" s="19">
        <f t="shared" si="16"/>
        <v>0</v>
      </c>
      <c r="H1070" s="18">
        <f>IF(B1070=1,"",IF(AND(TrackingWorksheet!G1075&lt;&gt;"",TrackingWorksheet!G1075&lt;=WeeklySummary!$C$7),1,0)*D1070)</f>
        <v>0</v>
      </c>
      <c r="I1070" s="18">
        <f>IF(B1070=1,"",IF(AND(TrackingWorksheet!H1075&lt;&gt;"",TrackingWorksheet!H1075&lt;=WeeklySummary!$C$7),1,0)*D1070)</f>
        <v>0</v>
      </c>
      <c r="J1070" s="51">
        <f>IF(B1070=1,"",IF(AND(TrackingWorksheet!F1075="",TrackingWorksheet!G1075="", TrackingWorksheet!H1075=""),1,0)*D1070)</f>
        <v>0</v>
      </c>
      <c r="K1070" s="51"/>
      <c r="L1070" s="51"/>
      <c r="N1070" s="51"/>
    </row>
    <row r="1071" spans="2:14" x14ac:dyDescent="0.35">
      <c r="B1071" s="25">
        <f>IF(AND(ISBLANK(TrackingWorksheet!B1076),ISBLANK(TrackingWorksheet!C1076),ISBLANK(TrackingWorksheet!F1076),ISBLANK(TrackingWorksheet!#REF!),
ISBLANK(TrackingWorksheet!#REF!),ISBLANK(TrackingWorksheet!#REF!),ISBLANK(TrackingWorksheet!G1076),
ISBLANK(TrackingWorksheet!H1076)),1,0)</f>
        <v>0</v>
      </c>
      <c r="C1071" s="11">
        <f>IF(B1071=1,"",TrackingWorksheet!D1076)</f>
        <v>0</v>
      </c>
      <c r="D1071" s="19">
        <f>IF(B1071=1,"",IF(AND(TrackingWorksheet!B1076&lt;&gt;"",TrackingWorksheet!B1076&lt;=WeeklySummary!$C$7,OR(TrackingWorksheet!C1076="",TrackingWorksheet!C1076&gt;=WeeklySummary!$C$6)),1,0))</f>
        <v>0</v>
      </c>
      <c r="E1071" s="19">
        <f>IF(B1071=1,"",IF(AND(TrackingWorksheet!F1076&lt;&gt;"",TrackingWorksheet!F1076&lt;=WeeklySummary!$C$7,WeeklySummary!$C$6-TrackingWorksheet!F1076&lt;60),1,0)*D1071)</f>
        <v>0</v>
      </c>
      <c r="F1071" s="19">
        <f>IF(B1071=1,"",IF(AND(TrackingWorksheet!F1076&lt;&gt;"",TrackingWorksheet!F1076&lt;=WeeklySummary!$C$7,TrackingWorksheet!F1076&gt;$M$3),1,0)*D1071)</f>
        <v>0</v>
      </c>
      <c r="G1071" s="19">
        <f t="shared" si="16"/>
        <v>0</v>
      </c>
      <c r="H1071" s="18">
        <f>IF(B1071=1,"",IF(AND(TrackingWorksheet!G1076&lt;&gt;"",TrackingWorksheet!G1076&lt;=WeeklySummary!$C$7),1,0)*D1071)</f>
        <v>0</v>
      </c>
      <c r="I1071" s="18">
        <f>IF(B1071=1,"",IF(AND(TrackingWorksheet!H1076&lt;&gt;"",TrackingWorksheet!H1076&lt;=WeeklySummary!$C$7),1,0)*D1071)</f>
        <v>0</v>
      </c>
      <c r="J1071" s="51">
        <f>IF(B1071=1,"",IF(AND(TrackingWorksheet!F1076="",TrackingWorksheet!G1076="", TrackingWorksheet!H1076=""),1,0)*D1071)</f>
        <v>0</v>
      </c>
      <c r="K1071" s="51"/>
      <c r="L1071" s="51"/>
      <c r="N1071" s="51"/>
    </row>
    <row r="1072" spans="2:14" x14ac:dyDescent="0.35">
      <c r="B1072" s="25">
        <f>IF(AND(ISBLANK(TrackingWorksheet!B1077),ISBLANK(TrackingWorksheet!C1077),ISBLANK(TrackingWorksheet!F1077),ISBLANK(TrackingWorksheet!#REF!),
ISBLANK(TrackingWorksheet!#REF!),ISBLANK(TrackingWorksheet!#REF!),ISBLANK(TrackingWorksheet!G1077),
ISBLANK(TrackingWorksheet!H1077)),1,0)</f>
        <v>0</v>
      </c>
      <c r="C1072" s="11">
        <f>IF(B1072=1,"",TrackingWorksheet!D1077)</f>
        <v>0</v>
      </c>
      <c r="D1072" s="19">
        <f>IF(B1072=1,"",IF(AND(TrackingWorksheet!B1077&lt;&gt;"",TrackingWorksheet!B1077&lt;=WeeklySummary!$C$7,OR(TrackingWorksheet!C1077="",TrackingWorksheet!C1077&gt;=WeeklySummary!$C$6)),1,0))</f>
        <v>0</v>
      </c>
      <c r="E1072" s="19">
        <f>IF(B1072=1,"",IF(AND(TrackingWorksheet!F1077&lt;&gt;"",TrackingWorksheet!F1077&lt;=WeeklySummary!$C$7,WeeklySummary!$C$6-TrackingWorksheet!F1077&lt;60),1,0)*D1072)</f>
        <v>0</v>
      </c>
      <c r="F1072" s="19">
        <f>IF(B1072=1,"",IF(AND(TrackingWorksheet!F1077&lt;&gt;"",TrackingWorksheet!F1077&lt;=WeeklySummary!$C$7,TrackingWorksheet!F1077&gt;$M$3),1,0)*D1072)</f>
        <v>0</v>
      </c>
      <c r="G1072" s="19">
        <f t="shared" si="16"/>
        <v>0</v>
      </c>
      <c r="H1072" s="18">
        <f>IF(B1072=1,"",IF(AND(TrackingWorksheet!G1077&lt;&gt;"",TrackingWorksheet!G1077&lt;=WeeklySummary!$C$7),1,0)*D1072)</f>
        <v>0</v>
      </c>
      <c r="I1072" s="18">
        <f>IF(B1072=1,"",IF(AND(TrackingWorksheet!H1077&lt;&gt;"",TrackingWorksheet!H1077&lt;=WeeklySummary!$C$7),1,0)*D1072)</f>
        <v>0</v>
      </c>
      <c r="J1072" s="51">
        <f>IF(B1072=1,"",IF(AND(TrackingWorksheet!F1077="",TrackingWorksheet!G1077="", TrackingWorksheet!H1077=""),1,0)*D1072)</f>
        <v>0</v>
      </c>
      <c r="K1072" s="51"/>
      <c r="L1072" s="51"/>
      <c r="N1072" s="51"/>
    </row>
    <row r="1073" spans="2:14" x14ac:dyDescent="0.35">
      <c r="B1073" s="25">
        <f>IF(AND(ISBLANK(TrackingWorksheet!B1078),ISBLANK(TrackingWorksheet!C1078),ISBLANK(TrackingWorksheet!F1078),ISBLANK(TrackingWorksheet!#REF!),
ISBLANK(TrackingWorksheet!#REF!),ISBLANK(TrackingWorksheet!#REF!),ISBLANK(TrackingWorksheet!G1078),
ISBLANK(TrackingWorksheet!H1078)),1,0)</f>
        <v>0</v>
      </c>
      <c r="C1073" s="11">
        <f>IF(B1073=1,"",TrackingWorksheet!D1078)</f>
        <v>0</v>
      </c>
      <c r="D1073" s="19">
        <f>IF(B1073=1,"",IF(AND(TrackingWorksheet!B1078&lt;&gt;"",TrackingWorksheet!B1078&lt;=WeeklySummary!$C$7,OR(TrackingWorksheet!C1078="",TrackingWorksheet!C1078&gt;=WeeklySummary!$C$6)),1,0))</f>
        <v>0</v>
      </c>
      <c r="E1073" s="19">
        <f>IF(B1073=1,"",IF(AND(TrackingWorksheet!F1078&lt;&gt;"",TrackingWorksheet!F1078&lt;=WeeklySummary!$C$7,WeeklySummary!$C$6-TrackingWorksheet!F1078&lt;60),1,0)*D1073)</f>
        <v>0</v>
      </c>
      <c r="F1073" s="19">
        <f>IF(B1073=1,"",IF(AND(TrackingWorksheet!F1078&lt;&gt;"",TrackingWorksheet!F1078&lt;=WeeklySummary!$C$7,TrackingWorksheet!F1078&gt;$M$3),1,0)*D1073)</f>
        <v>0</v>
      </c>
      <c r="G1073" s="19">
        <f t="shared" si="16"/>
        <v>0</v>
      </c>
      <c r="H1073" s="18">
        <f>IF(B1073=1,"",IF(AND(TrackingWorksheet!G1078&lt;&gt;"",TrackingWorksheet!G1078&lt;=WeeklySummary!$C$7),1,0)*D1073)</f>
        <v>0</v>
      </c>
      <c r="I1073" s="18">
        <f>IF(B1073=1,"",IF(AND(TrackingWorksheet!H1078&lt;&gt;"",TrackingWorksheet!H1078&lt;=WeeklySummary!$C$7),1,0)*D1073)</f>
        <v>0</v>
      </c>
      <c r="J1073" s="51">
        <f>IF(B1073=1,"",IF(AND(TrackingWorksheet!F1078="",TrackingWorksheet!G1078="", TrackingWorksheet!H1078=""),1,0)*D1073)</f>
        <v>0</v>
      </c>
      <c r="K1073" s="51"/>
      <c r="L1073" s="51"/>
      <c r="N1073" s="51"/>
    </row>
    <row r="1074" spans="2:14" x14ac:dyDescent="0.35">
      <c r="B1074" s="25">
        <f>IF(AND(ISBLANK(TrackingWorksheet!B1079),ISBLANK(TrackingWorksheet!C1079),ISBLANK(TrackingWorksheet!F1079),ISBLANK(TrackingWorksheet!#REF!),
ISBLANK(TrackingWorksheet!#REF!),ISBLANK(TrackingWorksheet!#REF!),ISBLANK(TrackingWorksheet!G1079),
ISBLANK(TrackingWorksheet!H1079)),1,0)</f>
        <v>0</v>
      </c>
      <c r="C1074" s="11">
        <f>IF(B1074=1,"",TrackingWorksheet!D1079)</f>
        <v>0</v>
      </c>
      <c r="D1074" s="19">
        <f>IF(B1074=1,"",IF(AND(TrackingWorksheet!B1079&lt;&gt;"",TrackingWorksheet!B1079&lt;=WeeklySummary!$C$7,OR(TrackingWorksheet!C1079="",TrackingWorksheet!C1079&gt;=WeeklySummary!$C$6)),1,0))</f>
        <v>0</v>
      </c>
      <c r="E1074" s="19">
        <f>IF(B1074=1,"",IF(AND(TrackingWorksheet!F1079&lt;&gt;"",TrackingWorksheet!F1079&lt;=WeeklySummary!$C$7,WeeklySummary!$C$6-TrackingWorksheet!F1079&lt;60),1,0)*D1074)</f>
        <v>0</v>
      </c>
      <c r="F1074" s="19">
        <f>IF(B1074=1,"",IF(AND(TrackingWorksheet!F1079&lt;&gt;"",TrackingWorksheet!F1079&lt;=WeeklySummary!$C$7,TrackingWorksheet!F1079&gt;$M$3),1,0)*D1074)</f>
        <v>0</v>
      </c>
      <c r="G1074" s="19">
        <f t="shared" si="16"/>
        <v>0</v>
      </c>
      <c r="H1074" s="18">
        <f>IF(B1074=1,"",IF(AND(TrackingWorksheet!G1079&lt;&gt;"",TrackingWorksheet!G1079&lt;=WeeklySummary!$C$7),1,0)*D1074)</f>
        <v>0</v>
      </c>
      <c r="I1074" s="18">
        <f>IF(B1074=1,"",IF(AND(TrackingWorksheet!H1079&lt;&gt;"",TrackingWorksheet!H1079&lt;=WeeklySummary!$C$7),1,0)*D1074)</f>
        <v>0</v>
      </c>
      <c r="J1074" s="51">
        <f>IF(B1074=1,"",IF(AND(TrackingWorksheet!F1079="",TrackingWorksheet!G1079="", TrackingWorksheet!H1079=""),1,0)*D1074)</f>
        <v>0</v>
      </c>
      <c r="K1074" s="51"/>
      <c r="L1074" s="51"/>
      <c r="N1074" s="51"/>
    </row>
    <row r="1075" spans="2:14" x14ac:dyDescent="0.35">
      <c r="B1075" s="25">
        <f>IF(AND(ISBLANK(TrackingWorksheet!B1080),ISBLANK(TrackingWorksheet!C1080),ISBLANK(TrackingWorksheet!F1080),ISBLANK(TrackingWorksheet!#REF!),
ISBLANK(TrackingWorksheet!#REF!),ISBLANK(TrackingWorksheet!#REF!),ISBLANK(TrackingWorksheet!G1080),
ISBLANK(TrackingWorksheet!H1080)),1,0)</f>
        <v>0</v>
      </c>
      <c r="C1075" s="11">
        <f>IF(B1075=1,"",TrackingWorksheet!D1080)</f>
        <v>0</v>
      </c>
      <c r="D1075" s="19">
        <f>IF(B1075=1,"",IF(AND(TrackingWorksheet!B1080&lt;&gt;"",TrackingWorksheet!B1080&lt;=WeeklySummary!$C$7,OR(TrackingWorksheet!C1080="",TrackingWorksheet!C1080&gt;=WeeklySummary!$C$6)),1,0))</f>
        <v>0</v>
      </c>
      <c r="E1075" s="19">
        <f>IF(B1075=1,"",IF(AND(TrackingWorksheet!F1080&lt;&gt;"",TrackingWorksheet!F1080&lt;=WeeklySummary!$C$7,WeeklySummary!$C$6-TrackingWorksheet!F1080&lt;60),1,0)*D1075)</f>
        <v>0</v>
      </c>
      <c r="F1075" s="19">
        <f>IF(B1075=1,"",IF(AND(TrackingWorksheet!F1080&lt;&gt;"",TrackingWorksheet!F1080&lt;=WeeklySummary!$C$7,TrackingWorksheet!F1080&gt;$M$3),1,0)*D1075)</f>
        <v>0</v>
      </c>
      <c r="G1075" s="19">
        <f t="shared" si="16"/>
        <v>0</v>
      </c>
      <c r="H1075" s="18">
        <f>IF(B1075=1,"",IF(AND(TrackingWorksheet!G1080&lt;&gt;"",TrackingWorksheet!G1080&lt;=WeeklySummary!$C$7),1,0)*D1075)</f>
        <v>0</v>
      </c>
      <c r="I1075" s="18">
        <f>IF(B1075=1,"",IF(AND(TrackingWorksheet!H1080&lt;&gt;"",TrackingWorksheet!H1080&lt;=WeeklySummary!$C$7),1,0)*D1075)</f>
        <v>0</v>
      </c>
      <c r="J1075" s="51">
        <f>IF(B1075=1,"",IF(AND(TrackingWorksheet!F1080="",TrackingWorksheet!G1080="", TrackingWorksheet!H1080=""),1,0)*D1075)</f>
        <v>0</v>
      </c>
      <c r="K1075" s="51"/>
      <c r="L1075" s="51"/>
      <c r="N1075" s="51"/>
    </row>
    <row r="1076" spans="2:14" x14ac:dyDescent="0.35">
      <c r="B1076" s="25">
        <f>IF(AND(ISBLANK(TrackingWorksheet!B1081),ISBLANK(TrackingWorksheet!C1081),ISBLANK(TrackingWorksheet!F1081),ISBLANK(TrackingWorksheet!#REF!),
ISBLANK(TrackingWorksheet!#REF!),ISBLANK(TrackingWorksheet!#REF!),ISBLANK(TrackingWorksheet!G1081),
ISBLANK(TrackingWorksheet!H1081)),1,0)</f>
        <v>0</v>
      </c>
      <c r="C1076" s="11">
        <f>IF(B1076=1,"",TrackingWorksheet!D1081)</f>
        <v>0</v>
      </c>
      <c r="D1076" s="19">
        <f>IF(B1076=1,"",IF(AND(TrackingWorksheet!B1081&lt;&gt;"",TrackingWorksheet!B1081&lt;=WeeklySummary!$C$7,OR(TrackingWorksheet!C1081="",TrackingWorksheet!C1081&gt;=WeeklySummary!$C$6)),1,0))</f>
        <v>0</v>
      </c>
      <c r="E1076" s="19">
        <f>IF(B1076=1,"",IF(AND(TrackingWorksheet!F1081&lt;&gt;"",TrackingWorksheet!F1081&lt;=WeeklySummary!$C$7,WeeklySummary!$C$6-TrackingWorksheet!F1081&lt;60),1,0)*D1076)</f>
        <v>0</v>
      </c>
      <c r="F1076" s="19">
        <f>IF(B1076=1,"",IF(AND(TrackingWorksheet!F1081&lt;&gt;"",TrackingWorksheet!F1081&lt;=WeeklySummary!$C$7,TrackingWorksheet!F1081&gt;$M$3),1,0)*D1076)</f>
        <v>0</v>
      </c>
      <c r="G1076" s="19">
        <f t="shared" si="16"/>
        <v>0</v>
      </c>
      <c r="H1076" s="18">
        <f>IF(B1076=1,"",IF(AND(TrackingWorksheet!G1081&lt;&gt;"",TrackingWorksheet!G1081&lt;=WeeklySummary!$C$7),1,0)*D1076)</f>
        <v>0</v>
      </c>
      <c r="I1076" s="18">
        <f>IF(B1076=1,"",IF(AND(TrackingWorksheet!H1081&lt;&gt;"",TrackingWorksheet!H1081&lt;=WeeklySummary!$C$7),1,0)*D1076)</f>
        <v>0</v>
      </c>
      <c r="J1076" s="51">
        <f>IF(B1076=1,"",IF(AND(TrackingWorksheet!F1081="",TrackingWorksheet!G1081="", TrackingWorksheet!H1081=""),1,0)*D1076)</f>
        <v>0</v>
      </c>
      <c r="K1076" s="51"/>
      <c r="L1076" s="51"/>
      <c r="N1076" s="51"/>
    </row>
    <row r="1077" spans="2:14" x14ac:dyDescent="0.35">
      <c r="B1077" s="25">
        <f>IF(AND(ISBLANK(TrackingWorksheet!B1082),ISBLANK(TrackingWorksheet!C1082),ISBLANK(TrackingWorksheet!F1082),ISBLANK(TrackingWorksheet!#REF!),
ISBLANK(TrackingWorksheet!#REF!),ISBLANK(TrackingWorksheet!#REF!),ISBLANK(TrackingWorksheet!G1082),
ISBLANK(TrackingWorksheet!H1082)),1,0)</f>
        <v>0</v>
      </c>
      <c r="C1077" s="11">
        <f>IF(B1077=1,"",TrackingWorksheet!D1082)</f>
        <v>0</v>
      </c>
      <c r="D1077" s="19">
        <f>IF(B1077=1,"",IF(AND(TrackingWorksheet!B1082&lt;&gt;"",TrackingWorksheet!B1082&lt;=WeeklySummary!$C$7,OR(TrackingWorksheet!C1082="",TrackingWorksheet!C1082&gt;=WeeklySummary!$C$6)),1,0))</f>
        <v>0</v>
      </c>
      <c r="E1077" s="19">
        <f>IF(B1077=1,"",IF(AND(TrackingWorksheet!F1082&lt;&gt;"",TrackingWorksheet!F1082&lt;=WeeklySummary!$C$7,WeeklySummary!$C$6-TrackingWorksheet!F1082&lt;60),1,0)*D1077)</f>
        <v>0</v>
      </c>
      <c r="F1077" s="19">
        <f>IF(B1077=1,"",IF(AND(TrackingWorksheet!F1082&lt;&gt;"",TrackingWorksheet!F1082&lt;=WeeklySummary!$C$7,TrackingWorksheet!F1082&gt;$M$3),1,0)*D1077)</f>
        <v>0</v>
      </c>
      <c r="G1077" s="19">
        <f t="shared" si="16"/>
        <v>0</v>
      </c>
      <c r="H1077" s="18">
        <f>IF(B1077=1,"",IF(AND(TrackingWorksheet!G1082&lt;&gt;"",TrackingWorksheet!G1082&lt;=WeeklySummary!$C$7),1,0)*D1077)</f>
        <v>0</v>
      </c>
      <c r="I1077" s="18">
        <f>IF(B1077=1,"",IF(AND(TrackingWorksheet!H1082&lt;&gt;"",TrackingWorksheet!H1082&lt;=WeeklySummary!$C$7),1,0)*D1077)</f>
        <v>0</v>
      </c>
      <c r="J1077" s="51">
        <f>IF(B1077=1,"",IF(AND(TrackingWorksheet!F1082="",TrackingWorksheet!G1082="", TrackingWorksheet!H1082=""),1,0)*D1077)</f>
        <v>0</v>
      </c>
      <c r="K1077" s="51"/>
      <c r="L1077" s="51"/>
      <c r="N1077" s="51"/>
    </row>
    <row r="1078" spans="2:14" x14ac:dyDescent="0.35">
      <c r="B1078" s="25">
        <f>IF(AND(ISBLANK(TrackingWorksheet!B1083),ISBLANK(TrackingWorksheet!C1083),ISBLANK(TrackingWorksheet!F1083),ISBLANK(TrackingWorksheet!#REF!),
ISBLANK(TrackingWorksheet!#REF!),ISBLANK(TrackingWorksheet!#REF!),ISBLANK(TrackingWorksheet!G1083),
ISBLANK(TrackingWorksheet!H1083)),1,0)</f>
        <v>0</v>
      </c>
      <c r="C1078" s="11">
        <f>IF(B1078=1,"",TrackingWorksheet!D1083)</f>
        <v>0</v>
      </c>
      <c r="D1078" s="19">
        <f>IF(B1078=1,"",IF(AND(TrackingWorksheet!B1083&lt;&gt;"",TrackingWorksheet!B1083&lt;=WeeklySummary!$C$7,OR(TrackingWorksheet!C1083="",TrackingWorksheet!C1083&gt;=WeeklySummary!$C$6)),1,0))</f>
        <v>0</v>
      </c>
      <c r="E1078" s="19">
        <f>IF(B1078=1,"",IF(AND(TrackingWorksheet!F1083&lt;&gt;"",TrackingWorksheet!F1083&lt;=WeeklySummary!$C$7,WeeklySummary!$C$6-TrackingWorksheet!F1083&lt;60),1,0)*D1078)</f>
        <v>0</v>
      </c>
      <c r="F1078" s="19">
        <f>IF(B1078=1,"",IF(AND(TrackingWorksheet!F1083&lt;&gt;"",TrackingWorksheet!F1083&lt;=WeeklySummary!$C$7,TrackingWorksheet!F1083&gt;$M$3),1,0)*D1078)</f>
        <v>0</v>
      </c>
      <c r="G1078" s="19">
        <f t="shared" si="16"/>
        <v>0</v>
      </c>
      <c r="H1078" s="18">
        <f>IF(B1078=1,"",IF(AND(TrackingWorksheet!G1083&lt;&gt;"",TrackingWorksheet!G1083&lt;=WeeklySummary!$C$7),1,0)*D1078)</f>
        <v>0</v>
      </c>
      <c r="I1078" s="18">
        <f>IF(B1078=1,"",IF(AND(TrackingWorksheet!H1083&lt;&gt;"",TrackingWorksheet!H1083&lt;=WeeklySummary!$C$7),1,0)*D1078)</f>
        <v>0</v>
      </c>
      <c r="J1078" s="51">
        <f>IF(B1078=1,"",IF(AND(TrackingWorksheet!F1083="",TrackingWorksheet!G1083="", TrackingWorksheet!H1083=""),1,0)*D1078)</f>
        <v>0</v>
      </c>
      <c r="K1078" s="51"/>
      <c r="L1078" s="51"/>
      <c r="N1078" s="51"/>
    </row>
    <row r="1079" spans="2:14" x14ac:dyDescent="0.35">
      <c r="B1079" s="25">
        <f>IF(AND(ISBLANK(TrackingWorksheet!B1084),ISBLANK(TrackingWorksheet!C1084),ISBLANK(TrackingWorksheet!F1084),ISBLANK(TrackingWorksheet!#REF!),
ISBLANK(TrackingWorksheet!#REF!),ISBLANK(TrackingWorksheet!#REF!),ISBLANK(TrackingWorksheet!G1084),
ISBLANK(TrackingWorksheet!H1084)),1,0)</f>
        <v>0</v>
      </c>
      <c r="C1079" s="11">
        <f>IF(B1079=1,"",TrackingWorksheet!D1084)</f>
        <v>0</v>
      </c>
      <c r="D1079" s="19">
        <f>IF(B1079=1,"",IF(AND(TrackingWorksheet!B1084&lt;&gt;"",TrackingWorksheet!B1084&lt;=WeeklySummary!$C$7,OR(TrackingWorksheet!C1084="",TrackingWorksheet!C1084&gt;=WeeklySummary!$C$6)),1,0))</f>
        <v>0</v>
      </c>
      <c r="E1079" s="19">
        <f>IF(B1079=1,"",IF(AND(TrackingWorksheet!F1084&lt;&gt;"",TrackingWorksheet!F1084&lt;=WeeklySummary!$C$7,WeeklySummary!$C$6-TrackingWorksheet!F1084&lt;60),1,0)*D1079)</f>
        <v>0</v>
      </c>
      <c r="F1079" s="19">
        <f>IF(B1079=1,"",IF(AND(TrackingWorksheet!F1084&lt;&gt;"",TrackingWorksheet!F1084&lt;=WeeklySummary!$C$7,TrackingWorksheet!F1084&gt;$M$3),1,0)*D1079)</f>
        <v>0</v>
      </c>
      <c r="G1079" s="19">
        <f t="shared" si="16"/>
        <v>0</v>
      </c>
      <c r="H1079" s="18">
        <f>IF(B1079=1,"",IF(AND(TrackingWorksheet!G1084&lt;&gt;"",TrackingWorksheet!G1084&lt;=WeeklySummary!$C$7),1,0)*D1079)</f>
        <v>0</v>
      </c>
      <c r="I1079" s="18">
        <f>IF(B1079=1,"",IF(AND(TrackingWorksheet!H1084&lt;&gt;"",TrackingWorksheet!H1084&lt;=WeeklySummary!$C$7),1,0)*D1079)</f>
        <v>0</v>
      </c>
      <c r="J1079" s="51">
        <f>IF(B1079=1,"",IF(AND(TrackingWorksheet!F1084="",TrackingWorksheet!G1084="", TrackingWorksheet!H1084=""),1,0)*D1079)</f>
        <v>0</v>
      </c>
      <c r="K1079" s="51"/>
      <c r="L1079" s="51"/>
      <c r="N1079" s="51"/>
    </row>
    <row r="1080" spans="2:14" x14ac:dyDescent="0.35">
      <c r="B1080" s="25">
        <f>IF(AND(ISBLANK(TrackingWorksheet!B1085),ISBLANK(TrackingWorksheet!C1085),ISBLANK(TrackingWorksheet!F1085),ISBLANK(TrackingWorksheet!#REF!),
ISBLANK(TrackingWorksheet!#REF!),ISBLANK(TrackingWorksheet!#REF!),ISBLANK(TrackingWorksheet!G1085),
ISBLANK(TrackingWorksheet!H1085)),1,0)</f>
        <v>0</v>
      </c>
      <c r="C1080" s="11">
        <f>IF(B1080=1,"",TrackingWorksheet!D1085)</f>
        <v>0</v>
      </c>
      <c r="D1080" s="19">
        <f>IF(B1080=1,"",IF(AND(TrackingWorksheet!B1085&lt;&gt;"",TrackingWorksheet!B1085&lt;=WeeklySummary!$C$7,OR(TrackingWorksheet!C1085="",TrackingWorksheet!C1085&gt;=WeeklySummary!$C$6)),1,0))</f>
        <v>0</v>
      </c>
      <c r="E1080" s="19">
        <f>IF(B1080=1,"",IF(AND(TrackingWorksheet!F1085&lt;&gt;"",TrackingWorksheet!F1085&lt;=WeeklySummary!$C$7,WeeklySummary!$C$6-TrackingWorksheet!F1085&lt;60),1,0)*D1080)</f>
        <v>0</v>
      </c>
      <c r="F1080" s="19">
        <f>IF(B1080=1,"",IF(AND(TrackingWorksheet!F1085&lt;&gt;"",TrackingWorksheet!F1085&lt;=WeeklySummary!$C$7,TrackingWorksheet!F1085&gt;$M$3),1,0)*D1080)</f>
        <v>0</v>
      </c>
      <c r="G1080" s="19">
        <f t="shared" si="16"/>
        <v>0</v>
      </c>
      <c r="H1080" s="18">
        <f>IF(B1080=1,"",IF(AND(TrackingWorksheet!G1085&lt;&gt;"",TrackingWorksheet!G1085&lt;=WeeklySummary!$C$7),1,0)*D1080)</f>
        <v>0</v>
      </c>
      <c r="I1080" s="18">
        <f>IF(B1080=1,"",IF(AND(TrackingWorksheet!H1085&lt;&gt;"",TrackingWorksheet!H1085&lt;=WeeklySummary!$C$7),1,0)*D1080)</f>
        <v>0</v>
      </c>
      <c r="J1080" s="51">
        <f>IF(B1080=1,"",IF(AND(TrackingWorksheet!F1085="",TrackingWorksheet!G1085="", TrackingWorksheet!H1085=""),1,0)*D1080)</f>
        <v>0</v>
      </c>
      <c r="K1080" s="51"/>
      <c r="L1080" s="51"/>
      <c r="N1080" s="51"/>
    </row>
    <row r="1081" spans="2:14" x14ac:dyDescent="0.35">
      <c r="B1081" s="25">
        <f>IF(AND(ISBLANK(TrackingWorksheet!B1086),ISBLANK(TrackingWorksheet!C1086),ISBLANK(TrackingWorksheet!F1086),ISBLANK(TrackingWorksheet!#REF!),
ISBLANK(TrackingWorksheet!#REF!),ISBLANK(TrackingWorksheet!#REF!),ISBLANK(TrackingWorksheet!G1086),
ISBLANK(TrackingWorksheet!H1086)),1,0)</f>
        <v>0</v>
      </c>
      <c r="C1081" s="11">
        <f>IF(B1081=1,"",TrackingWorksheet!D1086)</f>
        <v>0</v>
      </c>
      <c r="D1081" s="19">
        <f>IF(B1081=1,"",IF(AND(TrackingWorksheet!B1086&lt;&gt;"",TrackingWorksheet!B1086&lt;=WeeklySummary!$C$7,OR(TrackingWorksheet!C1086="",TrackingWorksheet!C1086&gt;=WeeklySummary!$C$6)),1,0))</f>
        <v>0</v>
      </c>
      <c r="E1081" s="19">
        <f>IF(B1081=1,"",IF(AND(TrackingWorksheet!F1086&lt;&gt;"",TrackingWorksheet!F1086&lt;=WeeklySummary!$C$7,WeeklySummary!$C$6-TrackingWorksheet!F1086&lt;60),1,0)*D1081)</f>
        <v>0</v>
      </c>
      <c r="F1081" s="19">
        <f>IF(B1081=1,"",IF(AND(TrackingWorksheet!F1086&lt;&gt;"",TrackingWorksheet!F1086&lt;=WeeklySummary!$C$7,TrackingWorksheet!F1086&gt;$M$3),1,0)*D1081)</f>
        <v>0</v>
      </c>
      <c r="G1081" s="19">
        <f t="shared" si="16"/>
        <v>0</v>
      </c>
      <c r="H1081" s="18">
        <f>IF(B1081=1,"",IF(AND(TrackingWorksheet!G1086&lt;&gt;"",TrackingWorksheet!G1086&lt;=WeeklySummary!$C$7),1,0)*D1081)</f>
        <v>0</v>
      </c>
      <c r="I1081" s="18">
        <f>IF(B1081=1,"",IF(AND(TrackingWorksheet!H1086&lt;&gt;"",TrackingWorksheet!H1086&lt;=WeeklySummary!$C$7),1,0)*D1081)</f>
        <v>0</v>
      </c>
      <c r="J1081" s="51">
        <f>IF(B1081=1,"",IF(AND(TrackingWorksheet!F1086="",TrackingWorksheet!G1086="", TrackingWorksheet!H1086=""),1,0)*D1081)</f>
        <v>0</v>
      </c>
      <c r="K1081" s="51"/>
      <c r="L1081" s="51"/>
      <c r="N1081" s="51"/>
    </row>
    <row r="1082" spans="2:14" x14ac:dyDescent="0.35">
      <c r="B1082" s="25">
        <f>IF(AND(ISBLANK(TrackingWorksheet!B1087),ISBLANK(TrackingWorksheet!C1087),ISBLANK(TrackingWorksheet!F1087),ISBLANK(TrackingWorksheet!#REF!),
ISBLANK(TrackingWorksheet!#REF!),ISBLANK(TrackingWorksheet!#REF!),ISBLANK(TrackingWorksheet!G1087),
ISBLANK(TrackingWorksheet!H1087)),1,0)</f>
        <v>0</v>
      </c>
      <c r="C1082" s="11">
        <f>IF(B1082=1,"",TrackingWorksheet!D1087)</f>
        <v>0</v>
      </c>
      <c r="D1082" s="19">
        <f>IF(B1082=1,"",IF(AND(TrackingWorksheet!B1087&lt;&gt;"",TrackingWorksheet!B1087&lt;=WeeklySummary!$C$7,OR(TrackingWorksheet!C1087="",TrackingWorksheet!C1087&gt;=WeeklySummary!$C$6)),1,0))</f>
        <v>0</v>
      </c>
      <c r="E1082" s="19">
        <f>IF(B1082=1,"",IF(AND(TrackingWorksheet!F1087&lt;&gt;"",TrackingWorksheet!F1087&lt;=WeeklySummary!$C$7,WeeklySummary!$C$6-TrackingWorksheet!F1087&lt;60),1,0)*D1082)</f>
        <v>0</v>
      </c>
      <c r="F1082" s="19">
        <f>IF(B1082=1,"",IF(AND(TrackingWorksheet!F1087&lt;&gt;"",TrackingWorksheet!F1087&lt;=WeeklySummary!$C$7,TrackingWorksheet!F1087&gt;$M$3),1,0)*D1082)</f>
        <v>0</v>
      </c>
      <c r="G1082" s="19">
        <f t="shared" si="16"/>
        <v>0</v>
      </c>
      <c r="H1082" s="18">
        <f>IF(B1082=1,"",IF(AND(TrackingWorksheet!G1087&lt;&gt;"",TrackingWorksheet!G1087&lt;=WeeklySummary!$C$7),1,0)*D1082)</f>
        <v>0</v>
      </c>
      <c r="I1082" s="18">
        <f>IF(B1082=1,"",IF(AND(TrackingWorksheet!H1087&lt;&gt;"",TrackingWorksheet!H1087&lt;=WeeklySummary!$C$7),1,0)*D1082)</f>
        <v>0</v>
      </c>
      <c r="J1082" s="51">
        <f>IF(B1082=1,"",IF(AND(TrackingWorksheet!F1087="",TrackingWorksheet!G1087="", TrackingWorksheet!H1087=""),1,0)*D1082)</f>
        <v>0</v>
      </c>
      <c r="K1082" s="51"/>
      <c r="L1082" s="51"/>
      <c r="N1082" s="51"/>
    </row>
    <row r="1083" spans="2:14" x14ac:dyDescent="0.35">
      <c r="B1083" s="25">
        <f>IF(AND(ISBLANK(TrackingWorksheet!B1088),ISBLANK(TrackingWorksheet!C1088),ISBLANK(TrackingWorksheet!F1088),ISBLANK(TrackingWorksheet!#REF!),
ISBLANK(TrackingWorksheet!#REF!),ISBLANK(TrackingWorksheet!#REF!),ISBLANK(TrackingWorksheet!G1088),
ISBLANK(TrackingWorksheet!H1088)),1,0)</f>
        <v>0</v>
      </c>
      <c r="C1083" s="11">
        <f>IF(B1083=1,"",TrackingWorksheet!D1088)</f>
        <v>0</v>
      </c>
      <c r="D1083" s="19">
        <f>IF(B1083=1,"",IF(AND(TrackingWorksheet!B1088&lt;&gt;"",TrackingWorksheet!B1088&lt;=WeeklySummary!$C$7,OR(TrackingWorksheet!C1088="",TrackingWorksheet!C1088&gt;=WeeklySummary!$C$6)),1,0))</f>
        <v>0</v>
      </c>
      <c r="E1083" s="19">
        <f>IF(B1083=1,"",IF(AND(TrackingWorksheet!F1088&lt;&gt;"",TrackingWorksheet!F1088&lt;=WeeklySummary!$C$7,WeeklySummary!$C$6-TrackingWorksheet!F1088&lt;60),1,0)*D1083)</f>
        <v>0</v>
      </c>
      <c r="F1083" s="19">
        <f>IF(B1083=1,"",IF(AND(TrackingWorksheet!F1088&lt;&gt;"",TrackingWorksheet!F1088&lt;=WeeklySummary!$C$7,TrackingWorksheet!F1088&gt;$M$3),1,0)*D1083)</f>
        <v>0</v>
      </c>
      <c r="G1083" s="19">
        <f t="shared" si="16"/>
        <v>0</v>
      </c>
      <c r="H1083" s="18">
        <f>IF(B1083=1,"",IF(AND(TrackingWorksheet!G1088&lt;&gt;"",TrackingWorksheet!G1088&lt;=WeeklySummary!$C$7),1,0)*D1083)</f>
        <v>0</v>
      </c>
      <c r="I1083" s="18">
        <f>IF(B1083=1,"",IF(AND(TrackingWorksheet!H1088&lt;&gt;"",TrackingWorksheet!H1088&lt;=WeeklySummary!$C$7),1,0)*D1083)</f>
        <v>0</v>
      </c>
      <c r="J1083" s="51">
        <f>IF(B1083=1,"",IF(AND(TrackingWorksheet!F1088="",TrackingWorksheet!G1088="", TrackingWorksheet!H1088=""),1,0)*D1083)</f>
        <v>0</v>
      </c>
      <c r="K1083" s="51"/>
      <c r="L1083" s="51"/>
      <c r="N1083" s="51"/>
    </row>
    <row r="1084" spans="2:14" x14ac:dyDescent="0.35">
      <c r="B1084" s="25">
        <f>IF(AND(ISBLANK(TrackingWorksheet!B1089),ISBLANK(TrackingWorksheet!C1089),ISBLANK(TrackingWorksheet!F1089),ISBLANK(TrackingWorksheet!#REF!),
ISBLANK(TrackingWorksheet!#REF!),ISBLANK(TrackingWorksheet!#REF!),ISBLANK(TrackingWorksheet!G1089),
ISBLANK(TrackingWorksheet!H1089)),1,0)</f>
        <v>0</v>
      </c>
      <c r="C1084" s="11">
        <f>IF(B1084=1,"",TrackingWorksheet!D1089)</f>
        <v>0</v>
      </c>
      <c r="D1084" s="19">
        <f>IF(B1084=1,"",IF(AND(TrackingWorksheet!B1089&lt;&gt;"",TrackingWorksheet!B1089&lt;=WeeklySummary!$C$7,OR(TrackingWorksheet!C1089="",TrackingWorksheet!C1089&gt;=WeeklySummary!$C$6)),1,0))</f>
        <v>0</v>
      </c>
      <c r="E1084" s="19">
        <f>IF(B1084=1,"",IF(AND(TrackingWorksheet!F1089&lt;&gt;"",TrackingWorksheet!F1089&lt;=WeeklySummary!$C$7,WeeklySummary!$C$6-TrackingWorksheet!F1089&lt;60),1,0)*D1084)</f>
        <v>0</v>
      </c>
      <c r="F1084" s="19">
        <f>IF(B1084=1,"",IF(AND(TrackingWorksheet!F1089&lt;&gt;"",TrackingWorksheet!F1089&lt;=WeeklySummary!$C$7,TrackingWorksheet!F1089&gt;$M$3),1,0)*D1084)</f>
        <v>0</v>
      </c>
      <c r="G1084" s="19">
        <f t="shared" si="16"/>
        <v>0</v>
      </c>
      <c r="H1084" s="18">
        <f>IF(B1084=1,"",IF(AND(TrackingWorksheet!G1089&lt;&gt;"",TrackingWorksheet!G1089&lt;=WeeklySummary!$C$7),1,0)*D1084)</f>
        <v>0</v>
      </c>
      <c r="I1084" s="18">
        <f>IF(B1084=1,"",IF(AND(TrackingWorksheet!H1089&lt;&gt;"",TrackingWorksheet!H1089&lt;=WeeklySummary!$C$7),1,0)*D1084)</f>
        <v>0</v>
      </c>
      <c r="J1084" s="51">
        <f>IF(B1084=1,"",IF(AND(TrackingWorksheet!F1089="",TrackingWorksheet!G1089="", TrackingWorksheet!H1089=""),1,0)*D1084)</f>
        <v>0</v>
      </c>
      <c r="K1084" s="51"/>
      <c r="L1084" s="51"/>
      <c r="N1084" s="51"/>
    </row>
    <row r="1085" spans="2:14" x14ac:dyDescent="0.35">
      <c r="B1085" s="25">
        <f>IF(AND(ISBLANK(TrackingWorksheet!B1090),ISBLANK(TrackingWorksheet!C1090),ISBLANK(TrackingWorksheet!F1090),ISBLANK(TrackingWorksheet!#REF!),
ISBLANK(TrackingWorksheet!#REF!),ISBLANK(TrackingWorksheet!#REF!),ISBLANK(TrackingWorksheet!G1090),
ISBLANK(TrackingWorksheet!H1090)),1,0)</f>
        <v>0</v>
      </c>
      <c r="C1085" s="11">
        <f>IF(B1085=1,"",TrackingWorksheet!D1090)</f>
        <v>0</v>
      </c>
      <c r="D1085" s="19">
        <f>IF(B1085=1,"",IF(AND(TrackingWorksheet!B1090&lt;&gt;"",TrackingWorksheet!B1090&lt;=WeeklySummary!$C$7,OR(TrackingWorksheet!C1090="",TrackingWorksheet!C1090&gt;=WeeklySummary!$C$6)),1,0))</f>
        <v>0</v>
      </c>
      <c r="E1085" s="19">
        <f>IF(B1085=1,"",IF(AND(TrackingWorksheet!F1090&lt;&gt;"",TrackingWorksheet!F1090&lt;=WeeklySummary!$C$7,WeeklySummary!$C$6-TrackingWorksheet!F1090&lt;60),1,0)*D1085)</f>
        <v>0</v>
      </c>
      <c r="F1085" s="19">
        <f>IF(B1085=1,"",IF(AND(TrackingWorksheet!F1090&lt;&gt;"",TrackingWorksheet!F1090&lt;=WeeklySummary!$C$7,TrackingWorksheet!F1090&gt;$M$3),1,0)*D1085)</f>
        <v>0</v>
      </c>
      <c r="G1085" s="19">
        <f t="shared" si="16"/>
        <v>0</v>
      </c>
      <c r="H1085" s="18">
        <f>IF(B1085=1,"",IF(AND(TrackingWorksheet!G1090&lt;&gt;"",TrackingWorksheet!G1090&lt;=WeeklySummary!$C$7),1,0)*D1085)</f>
        <v>0</v>
      </c>
      <c r="I1085" s="18">
        <f>IF(B1085=1,"",IF(AND(TrackingWorksheet!H1090&lt;&gt;"",TrackingWorksheet!H1090&lt;=WeeklySummary!$C$7),1,0)*D1085)</f>
        <v>0</v>
      </c>
      <c r="J1085" s="51">
        <f>IF(B1085=1,"",IF(AND(TrackingWorksheet!F1090="",TrackingWorksheet!G1090="", TrackingWorksheet!H1090=""),1,0)*D1085)</f>
        <v>0</v>
      </c>
      <c r="K1085" s="51"/>
      <c r="L1085" s="51"/>
      <c r="N1085" s="51"/>
    </row>
    <row r="1086" spans="2:14" x14ac:dyDescent="0.35">
      <c r="B1086" s="25">
        <f>IF(AND(ISBLANK(TrackingWorksheet!B1091),ISBLANK(TrackingWorksheet!C1091),ISBLANK(TrackingWorksheet!F1091),ISBLANK(TrackingWorksheet!#REF!),
ISBLANK(TrackingWorksheet!#REF!),ISBLANK(TrackingWorksheet!#REF!),ISBLANK(TrackingWorksheet!G1091),
ISBLANK(TrackingWorksheet!H1091)),1,0)</f>
        <v>0</v>
      </c>
      <c r="C1086" s="11">
        <f>IF(B1086=1,"",TrackingWorksheet!D1091)</f>
        <v>0</v>
      </c>
      <c r="D1086" s="19">
        <f>IF(B1086=1,"",IF(AND(TrackingWorksheet!B1091&lt;&gt;"",TrackingWorksheet!B1091&lt;=WeeklySummary!$C$7,OR(TrackingWorksheet!C1091="",TrackingWorksheet!C1091&gt;=WeeklySummary!$C$6)),1,0))</f>
        <v>0</v>
      </c>
      <c r="E1086" s="19">
        <f>IF(B1086=1,"",IF(AND(TrackingWorksheet!F1091&lt;&gt;"",TrackingWorksheet!F1091&lt;=WeeklySummary!$C$7,WeeklySummary!$C$6-TrackingWorksheet!F1091&lt;60),1,0)*D1086)</f>
        <v>0</v>
      </c>
      <c r="F1086" s="19">
        <f>IF(B1086=1,"",IF(AND(TrackingWorksheet!F1091&lt;&gt;"",TrackingWorksheet!F1091&lt;=WeeklySummary!$C$7,TrackingWorksheet!F1091&gt;$M$3),1,0)*D1086)</f>
        <v>0</v>
      </c>
      <c r="G1086" s="19">
        <f t="shared" si="16"/>
        <v>0</v>
      </c>
      <c r="H1086" s="18">
        <f>IF(B1086=1,"",IF(AND(TrackingWorksheet!G1091&lt;&gt;"",TrackingWorksheet!G1091&lt;=WeeklySummary!$C$7),1,0)*D1086)</f>
        <v>0</v>
      </c>
      <c r="I1086" s="18">
        <f>IF(B1086=1,"",IF(AND(TrackingWorksheet!H1091&lt;&gt;"",TrackingWorksheet!H1091&lt;=WeeklySummary!$C$7),1,0)*D1086)</f>
        <v>0</v>
      </c>
      <c r="J1086" s="51">
        <f>IF(B1086=1,"",IF(AND(TrackingWorksheet!F1091="",TrackingWorksheet!G1091="", TrackingWorksheet!H1091=""),1,0)*D1086)</f>
        <v>0</v>
      </c>
      <c r="K1086" s="51"/>
      <c r="L1086" s="51"/>
      <c r="N1086" s="51"/>
    </row>
    <row r="1087" spans="2:14" x14ac:dyDescent="0.35">
      <c r="B1087" s="25">
        <f>IF(AND(ISBLANK(TrackingWorksheet!B1092),ISBLANK(TrackingWorksheet!C1092),ISBLANK(TrackingWorksheet!F1092),ISBLANK(TrackingWorksheet!#REF!),
ISBLANK(TrackingWorksheet!#REF!),ISBLANK(TrackingWorksheet!#REF!),ISBLANK(TrackingWorksheet!G1092),
ISBLANK(TrackingWorksheet!H1092)),1,0)</f>
        <v>0</v>
      </c>
      <c r="C1087" s="11">
        <f>IF(B1087=1,"",TrackingWorksheet!D1092)</f>
        <v>0</v>
      </c>
      <c r="D1087" s="19">
        <f>IF(B1087=1,"",IF(AND(TrackingWorksheet!B1092&lt;&gt;"",TrackingWorksheet!B1092&lt;=WeeklySummary!$C$7,OR(TrackingWorksheet!C1092="",TrackingWorksheet!C1092&gt;=WeeklySummary!$C$6)),1,0))</f>
        <v>0</v>
      </c>
      <c r="E1087" s="19">
        <f>IF(B1087=1,"",IF(AND(TrackingWorksheet!F1092&lt;&gt;"",TrackingWorksheet!F1092&lt;=WeeklySummary!$C$7,WeeklySummary!$C$6-TrackingWorksheet!F1092&lt;60),1,0)*D1087)</f>
        <v>0</v>
      </c>
      <c r="F1087" s="19">
        <f>IF(B1087=1,"",IF(AND(TrackingWorksheet!F1092&lt;&gt;"",TrackingWorksheet!F1092&lt;=WeeklySummary!$C$7,TrackingWorksheet!F1092&gt;$M$3),1,0)*D1087)</f>
        <v>0</v>
      </c>
      <c r="G1087" s="19">
        <f t="shared" si="16"/>
        <v>0</v>
      </c>
      <c r="H1087" s="18">
        <f>IF(B1087=1,"",IF(AND(TrackingWorksheet!G1092&lt;&gt;"",TrackingWorksheet!G1092&lt;=WeeklySummary!$C$7),1,0)*D1087)</f>
        <v>0</v>
      </c>
      <c r="I1087" s="18">
        <f>IF(B1087=1,"",IF(AND(TrackingWorksheet!H1092&lt;&gt;"",TrackingWorksheet!H1092&lt;=WeeklySummary!$C$7),1,0)*D1087)</f>
        <v>0</v>
      </c>
      <c r="J1087" s="51">
        <f>IF(B1087=1,"",IF(AND(TrackingWorksheet!F1092="",TrackingWorksheet!G1092="", TrackingWorksheet!H1092=""),1,0)*D1087)</f>
        <v>0</v>
      </c>
      <c r="K1087" s="51"/>
      <c r="L1087" s="51"/>
      <c r="N1087" s="51"/>
    </row>
    <row r="1088" spans="2:14" x14ac:dyDescent="0.35">
      <c r="B1088" s="25">
        <f>IF(AND(ISBLANK(TrackingWorksheet!B1093),ISBLANK(TrackingWorksheet!C1093),ISBLANK(TrackingWorksheet!F1093),ISBLANK(TrackingWorksheet!#REF!),
ISBLANK(TrackingWorksheet!#REF!),ISBLANK(TrackingWorksheet!#REF!),ISBLANK(TrackingWorksheet!G1093),
ISBLANK(TrackingWorksheet!H1093)),1,0)</f>
        <v>0</v>
      </c>
      <c r="C1088" s="11">
        <f>IF(B1088=1,"",TrackingWorksheet!D1093)</f>
        <v>0</v>
      </c>
      <c r="D1088" s="19">
        <f>IF(B1088=1,"",IF(AND(TrackingWorksheet!B1093&lt;&gt;"",TrackingWorksheet!B1093&lt;=WeeklySummary!$C$7,OR(TrackingWorksheet!C1093="",TrackingWorksheet!C1093&gt;=WeeklySummary!$C$6)),1,0))</f>
        <v>0</v>
      </c>
      <c r="E1088" s="19">
        <f>IF(B1088=1,"",IF(AND(TrackingWorksheet!F1093&lt;&gt;"",TrackingWorksheet!F1093&lt;=WeeklySummary!$C$7,WeeklySummary!$C$6-TrackingWorksheet!F1093&lt;60),1,0)*D1088)</f>
        <v>0</v>
      </c>
      <c r="F1088" s="19">
        <f>IF(B1088=1,"",IF(AND(TrackingWorksheet!F1093&lt;&gt;"",TrackingWorksheet!F1093&lt;=WeeklySummary!$C$7,TrackingWorksheet!F1093&gt;$M$3),1,0)*D1088)</f>
        <v>0</v>
      </c>
      <c r="G1088" s="19">
        <f t="shared" si="16"/>
        <v>0</v>
      </c>
      <c r="H1088" s="18">
        <f>IF(B1088=1,"",IF(AND(TrackingWorksheet!G1093&lt;&gt;"",TrackingWorksheet!G1093&lt;=WeeklySummary!$C$7),1,0)*D1088)</f>
        <v>0</v>
      </c>
      <c r="I1088" s="18">
        <f>IF(B1088=1,"",IF(AND(TrackingWorksheet!H1093&lt;&gt;"",TrackingWorksheet!H1093&lt;=WeeklySummary!$C$7),1,0)*D1088)</f>
        <v>0</v>
      </c>
      <c r="J1088" s="51">
        <f>IF(B1088=1,"",IF(AND(TrackingWorksheet!F1093="",TrackingWorksheet!G1093="", TrackingWorksheet!H1093=""),1,0)*D1088)</f>
        <v>0</v>
      </c>
      <c r="K1088" s="51"/>
      <c r="L1088" s="51"/>
      <c r="N1088" s="51"/>
    </row>
    <row r="1089" spans="2:14" x14ac:dyDescent="0.35">
      <c r="B1089" s="25">
        <f>IF(AND(ISBLANK(TrackingWorksheet!B1094),ISBLANK(TrackingWorksheet!C1094),ISBLANK(TrackingWorksheet!F1094),ISBLANK(TrackingWorksheet!#REF!),
ISBLANK(TrackingWorksheet!#REF!),ISBLANK(TrackingWorksheet!#REF!),ISBLANK(TrackingWorksheet!G1094),
ISBLANK(TrackingWorksheet!H1094)),1,0)</f>
        <v>0</v>
      </c>
      <c r="C1089" s="11">
        <f>IF(B1089=1,"",TrackingWorksheet!D1094)</f>
        <v>0</v>
      </c>
      <c r="D1089" s="19">
        <f>IF(B1089=1,"",IF(AND(TrackingWorksheet!B1094&lt;&gt;"",TrackingWorksheet!B1094&lt;=WeeklySummary!$C$7,OR(TrackingWorksheet!C1094="",TrackingWorksheet!C1094&gt;=WeeklySummary!$C$6)),1,0))</f>
        <v>0</v>
      </c>
      <c r="E1089" s="19">
        <f>IF(B1089=1,"",IF(AND(TrackingWorksheet!F1094&lt;&gt;"",TrackingWorksheet!F1094&lt;=WeeklySummary!$C$7,WeeklySummary!$C$6-TrackingWorksheet!F1094&lt;60),1,0)*D1089)</f>
        <v>0</v>
      </c>
      <c r="F1089" s="19">
        <f>IF(B1089=1,"",IF(AND(TrackingWorksheet!F1094&lt;&gt;"",TrackingWorksheet!F1094&lt;=WeeklySummary!$C$7,TrackingWorksheet!F1094&gt;$M$3),1,0)*D1089)</f>
        <v>0</v>
      </c>
      <c r="G1089" s="19">
        <f t="shared" si="16"/>
        <v>0</v>
      </c>
      <c r="H1089" s="18">
        <f>IF(B1089=1,"",IF(AND(TrackingWorksheet!G1094&lt;&gt;"",TrackingWorksheet!G1094&lt;=WeeklySummary!$C$7),1,0)*D1089)</f>
        <v>0</v>
      </c>
      <c r="I1089" s="18">
        <f>IF(B1089=1,"",IF(AND(TrackingWorksheet!H1094&lt;&gt;"",TrackingWorksheet!H1094&lt;=WeeklySummary!$C$7),1,0)*D1089)</f>
        <v>0</v>
      </c>
      <c r="J1089" s="51">
        <f>IF(B1089=1,"",IF(AND(TrackingWorksheet!F1094="",TrackingWorksheet!G1094="", TrackingWorksheet!H1094=""),1,0)*D1089)</f>
        <v>0</v>
      </c>
      <c r="K1089" s="51"/>
      <c r="L1089" s="51"/>
      <c r="N1089" s="51"/>
    </row>
    <row r="1090" spans="2:14" x14ac:dyDescent="0.35">
      <c r="B1090" s="25">
        <f>IF(AND(ISBLANK(TrackingWorksheet!B1095),ISBLANK(TrackingWorksheet!C1095),ISBLANK(TrackingWorksheet!F1095),ISBLANK(TrackingWorksheet!#REF!),
ISBLANK(TrackingWorksheet!#REF!),ISBLANK(TrackingWorksheet!#REF!),ISBLANK(TrackingWorksheet!G1095),
ISBLANK(TrackingWorksheet!H1095)),1,0)</f>
        <v>0</v>
      </c>
      <c r="C1090" s="11">
        <f>IF(B1090=1,"",TrackingWorksheet!D1095)</f>
        <v>0</v>
      </c>
      <c r="D1090" s="19">
        <f>IF(B1090=1,"",IF(AND(TrackingWorksheet!B1095&lt;&gt;"",TrackingWorksheet!B1095&lt;=WeeklySummary!$C$7,OR(TrackingWorksheet!C1095="",TrackingWorksheet!C1095&gt;=WeeklySummary!$C$6)),1,0))</f>
        <v>0</v>
      </c>
      <c r="E1090" s="19">
        <f>IF(B1090=1,"",IF(AND(TrackingWorksheet!F1095&lt;&gt;"",TrackingWorksheet!F1095&lt;=WeeklySummary!$C$7,WeeklySummary!$C$6-TrackingWorksheet!F1095&lt;60),1,0)*D1090)</f>
        <v>0</v>
      </c>
      <c r="F1090" s="19">
        <f>IF(B1090=1,"",IF(AND(TrackingWorksheet!F1095&lt;&gt;"",TrackingWorksheet!F1095&lt;=WeeklySummary!$C$7,TrackingWorksheet!F1095&gt;$M$3),1,0)*D1090)</f>
        <v>0</v>
      </c>
      <c r="G1090" s="19">
        <f t="shared" si="16"/>
        <v>0</v>
      </c>
      <c r="H1090" s="18">
        <f>IF(B1090=1,"",IF(AND(TrackingWorksheet!G1095&lt;&gt;"",TrackingWorksheet!G1095&lt;=WeeklySummary!$C$7),1,0)*D1090)</f>
        <v>0</v>
      </c>
      <c r="I1090" s="18">
        <f>IF(B1090=1,"",IF(AND(TrackingWorksheet!H1095&lt;&gt;"",TrackingWorksheet!H1095&lt;=WeeklySummary!$C$7),1,0)*D1090)</f>
        <v>0</v>
      </c>
      <c r="J1090" s="51">
        <f>IF(B1090=1,"",IF(AND(TrackingWorksheet!F1095="",TrackingWorksheet!G1095="", TrackingWorksheet!H1095=""),1,0)*D1090)</f>
        <v>0</v>
      </c>
      <c r="K1090" s="51"/>
      <c r="L1090" s="51"/>
      <c r="N1090" s="51"/>
    </row>
    <row r="1091" spans="2:14" x14ac:dyDescent="0.35">
      <c r="B1091" s="25">
        <f>IF(AND(ISBLANK(TrackingWorksheet!B1096),ISBLANK(TrackingWorksheet!C1096),ISBLANK(TrackingWorksheet!F1096),ISBLANK(TrackingWorksheet!#REF!),
ISBLANK(TrackingWorksheet!#REF!),ISBLANK(TrackingWorksheet!#REF!),ISBLANK(TrackingWorksheet!G1096),
ISBLANK(TrackingWorksheet!H1096)),1,0)</f>
        <v>0</v>
      </c>
      <c r="C1091" s="11">
        <f>IF(B1091=1,"",TrackingWorksheet!D1096)</f>
        <v>0</v>
      </c>
      <c r="D1091" s="19">
        <f>IF(B1091=1,"",IF(AND(TrackingWorksheet!B1096&lt;&gt;"",TrackingWorksheet!B1096&lt;=WeeklySummary!$C$7,OR(TrackingWorksheet!C1096="",TrackingWorksheet!C1096&gt;=WeeklySummary!$C$6)),1,0))</f>
        <v>0</v>
      </c>
      <c r="E1091" s="19">
        <f>IF(B1091=1,"",IF(AND(TrackingWorksheet!F1096&lt;&gt;"",TrackingWorksheet!F1096&lt;=WeeklySummary!$C$7,WeeklySummary!$C$6-TrackingWorksheet!F1096&lt;60),1,0)*D1091)</f>
        <v>0</v>
      </c>
      <c r="F1091" s="19">
        <f>IF(B1091=1,"",IF(AND(TrackingWorksheet!F1096&lt;&gt;"",TrackingWorksheet!F1096&lt;=WeeklySummary!$C$7,TrackingWorksheet!F1096&gt;$M$3),1,0)*D1091)</f>
        <v>0</v>
      </c>
      <c r="G1091" s="19">
        <f t="shared" si="16"/>
        <v>0</v>
      </c>
      <c r="H1091" s="18">
        <f>IF(B1091=1,"",IF(AND(TrackingWorksheet!G1096&lt;&gt;"",TrackingWorksheet!G1096&lt;=WeeklySummary!$C$7),1,0)*D1091)</f>
        <v>0</v>
      </c>
      <c r="I1091" s="18">
        <f>IF(B1091=1,"",IF(AND(TrackingWorksheet!H1096&lt;&gt;"",TrackingWorksheet!H1096&lt;=WeeklySummary!$C$7),1,0)*D1091)</f>
        <v>0</v>
      </c>
      <c r="J1091" s="51">
        <f>IF(B1091=1,"",IF(AND(TrackingWorksheet!F1096="",TrackingWorksheet!G1096="", TrackingWorksheet!H1096=""),1,0)*D1091)</f>
        <v>0</v>
      </c>
      <c r="K1091" s="51"/>
      <c r="L1091" s="51"/>
      <c r="N1091" s="51"/>
    </row>
    <row r="1092" spans="2:14" x14ac:dyDescent="0.35">
      <c r="B1092" s="25">
        <f>IF(AND(ISBLANK(TrackingWorksheet!B1097),ISBLANK(TrackingWorksheet!C1097),ISBLANK(TrackingWorksheet!F1097),ISBLANK(TrackingWorksheet!#REF!),
ISBLANK(TrackingWorksheet!#REF!),ISBLANK(TrackingWorksheet!#REF!),ISBLANK(TrackingWorksheet!G1097),
ISBLANK(TrackingWorksheet!H1097)),1,0)</f>
        <v>0</v>
      </c>
      <c r="C1092" s="11">
        <f>IF(B1092=1,"",TrackingWorksheet!D1097)</f>
        <v>0</v>
      </c>
      <c r="D1092" s="19">
        <f>IF(B1092=1,"",IF(AND(TrackingWorksheet!B1097&lt;&gt;"",TrackingWorksheet!B1097&lt;=WeeklySummary!$C$7,OR(TrackingWorksheet!C1097="",TrackingWorksheet!C1097&gt;=WeeklySummary!$C$6)),1,0))</f>
        <v>0</v>
      </c>
      <c r="E1092" s="19">
        <f>IF(B1092=1,"",IF(AND(TrackingWorksheet!F1097&lt;&gt;"",TrackingWorksheet!F1097&lt;=WeeklySummary!$C$7,WeeklySummary!$C$6-TrackingWorksheet!F1097&lt;60),1,0)*D1092)</f>
        <v>0</v>
      </c>
      <c r="F1092" s="19">
        <f>IF(B1092=1,"",IF(AND(TrackingWorksheet!F1097&lt;&gt;"",TrackingWorksheet!F1097&lt;=WeeklySummary!$C$7,TrackingWorksheet!F1097&gt;$M$3),1,0)*D1092)</f>
        <v>0</v>
      </c>
      <c r="G1092" s="19">
        <f t="shared" ref="G1092:G1155" si="17">MAX(E1092:F1092)</f>
        <v>0</v>
      </c>
      <c r="H1092" s="18">
        <f>IF(B1092=1,"",IF(AND(TrackingWorksheet!G1097&lt;&gt;"",TrackingWorksheet!G1097&lt;=WeeklySummary!$C$7),1,0)*D1092)</f>
        <v>0</v>
      </c>
      <c r="I1092" s="18">
        <f>IF(B1092=1,"",IF(AND(TrackingWorksheet!H1097&lt;&gt;"",TrackingWorksheet!H1097&lt;=WeeklySummary!$C$7),1,0)*D1092)</f>
        <v>0</v>
      </c>
      <c r="J1092" s="51">
        <f>IF(B1092=1,"",IF(AND(TrackingWorksheet!F1097="",TrackingWorksheet!G1097="", TrackingWorksheet!H1097=""),1,0)*D1092)</f>
        <v>0</v>
      </c>
      <c r="K1092" s="51"/>
      <c r="L1092" s="51"/>
      <c r="N1092" s="51"/>
    </row>
    <row r="1093" spans="2:14" x14ac:dyDescent="0.35">
      <c r="B1093" s="25">
        <f>IF(AND(ISBLANK(TrackingWorksheet!B1098),ISBLANK(TrackingWorksheet!C1098),ISBLANK(TrackingWorksheet!F1098),ISBLANK(TrackingWorksheet!#REF!),
ISBLANK(TrackingWorksheet!#REF!),ISBLANK(TrackingWorksheet!#REF!),ISBLANK(TrackingWorksheet!G1098),
ISBLANK(TrackingWorksheet!H1098)),1,0)</f>
        <v>0</v>
      </c>
      <c r="C1093" s="11">
        <f>IF(B1093=1,"",TrackingWorksheet!D1098)</f>
        <v>0</v>
      </c>
      <c r="D1093" s="19">
        <f>IF(B1093=1,"",IF(AND(TrackingWorksheet!B1098&lt;&gt;"",TrackingWorksheet!B1098&lt;=WeeklySummary!$C$7,OR(TrackingWorksheet!C1098="",TrackingWorksheet!C1098&gt;=WeeklySummary!$C$6)),1,0))</f>
        <v>0</v>
      </c>
      <c r="E1093" s="19">
        <f>IF(B1093=1,"",IF(AND(TrackingWorksheet!F1098&lt;&gt;"",TrackingWorksheet!F1098&lt;=WeeklySummary!$C$7,WeeklySummary!$C$6-TrackingWorksheet!F1098&lt;60),1,0)*D1093)</f>
        <v>0</v>
      </c>
      <c r="F1093" s="19">
        <f>IF(B1093=1,"",IF(AND(TrackingWorksheet!F1098&lt;&gt;"",TrackingWorksheet!F1098&lt;=WeeklySummary!$C$7,TrackingWorksheet!F1098&gt;$M$3),1,0)*D1093)</f>
        <v>0</v>
      </c>
      <c r="G1093" s="19">
        <f t="shared" si="17"/>
        <v>0</v>
      </c>
      <c r="H1093" s="18">
        <f>IF(B1093=1,"",IF(AND(TrackingWorksheet!G1098&lt;&gt;"",TrackingWorksheet!G1098&lt;=WeeklySummary!$C$7),1,0)*D1093)</f>
        <v>0</v>
      </c>
      <c r="I1093" s="18">
        <f>IF(B1093=1,"",IF(AND(TrackingWorksheet!H1098&lt;&gt;"",TrackingWorksheet!H1098&lt;=WeeklySummary!$C$7),1,0)*D1093)</f>
        <v>0</v>
      </c>
      <c r="J1093" s="51">
        <f>IF(B1093=1,"",IF(AND(TrackingWorksheet!F1098="",TrackingWorksheet!G1098="", TrackingWorksheet!H1098=""),1,0)*D1093)</f>
        <v>0</v>
      </c>
      <c r="K1093" s="51"/>
      <c r="L1093" s="51"/>
      <c r="N1093" s="51"/>
    </row>
    <row r="1094" spans="2:14" x14ac:dyDescent="0.35">
      <c r="B1094" s="25">
        <f>IF(AND(ISBLANK(TrackingWorksheet!B1099),ISBLANK(TrackingWorksheet!C1099),ISBLANK(TrackingWorksheet!F1099),ISBLANK(TrackingWorksheet!#REF!),
ISBLANK(TrackingWorksheet!#REF!),ISBLANK(TrackingWorksheet!#REF!),ISBLANK(TrackingWorksheet!G1099),
ISBLANK(TrackingWorksheet!H1099)),1,0)</f>
        <v>0</v>
      </c>
      <c r="C1094" s="11">
        <f>IF(B1094=1,"",TrackingWorksheet!D1099)</f>
        <v>0</v>
      </c>
      <c r="D1094" s="19">
        <f>IF(B1094=1,"",IF(AND(TrackingWorksheet!B1099&lt;&gt;"",TrackingWorksheet!B1099&lt;=WeeklySummary!$C$7,OR(TrackingWorksheet!C1099="",TrackingWorksheet!C1099&gt;=WeeklySummary!$C$6)),1,0))</f>
        <v>0</v>
      </c>
      <c r="E1094" s="19">
        <f>IF(B1094=1,"",IF(AND(TrackingWorksheet!F1099&lt;&gt;"",TrackingWorksheet!F1099&lt;=WeeklySummary!$C$7,WeeklySummary!$C$6-TrackingWorksheet!F1099&lt;60),1,0)*D1094)</f>
        <v>0</v>
      </c>
      <c r="F1094" s="19">
        <f>IF(B1094=1,"",IF(AND(TrackingWorksheet!F1099&lt;&gt;"",TrackingWorksheet!F1099&lt;=WeeklySummary!$C$7,TrackingWorksheet!F1099&gt;$M$3),1,0)*D1094)</f>
        <v>0</v>
      </c>
      <c r="G1094" s="19">
        <f t="shared" si="17"/>
        <v>0</v>
      </c>
      <c r="H1094" s="18">
        <f>IF(B1094=1,"",IF(AND(TrackingWorksheet!G1099&lt;&gt;"",TrackingWorksheet!G1099&lt;=WeeklySummary!$C$7),1,0)*D1094)</f>
        <v>0</v>
      </c>
      <c r="I1094" s="18">
        <f>IF(B1094=1,"",IF(AND(TrackingWorksheet!H1099&lt;&gt;"",TrackingWorksheet!H1099&lt;=WeeklySummary!$C$7),1,0)*D1094)</f>
        <v>0</v>
      </c>
      <c r="J1094" s="51">
        <f>IF(B1094=1,"",IF(AND(TrackingWorksheet!F1099="",TrackingWorksheet!G1099="", TrackingWorksheet!H1099=""),1,0)*D1094)</f>
        <v>0</v>
      </c>
      <c r="K1094" s="51"/>
      <c r="L1094" s="51"/>
      <c r="N1094" s="51"/>
    </row>
    <row r="1095" spans="2:14" x14ac:dyDescent="0.35">
      <c r="B1095" s="25">
        <f>IF(AND(ISBLANK(TrackingWorksheet!B1100),ISBLANK(TrackingWorksheet!C1100),ISBLANK(TrackingWorksheet!F1100),ISBLANK(TrackingWorksheet!#REF!),
ISBLANK(TrackingWorksheet!#REF!),ISBLANK(TrackingWorksheet!#REF!),ISBLANK(TrackingWorksheet!G1100),
ISBLANK(TrackingWorksheet!H1100)),1,0)</f>
        <v>0</v>
      </c>
      <c r="C1095" s="11">
        <f>IF(B1095=1,"",TrackingWorksheet!D1100)</f>
        <v>0</v>
      </c>
      <c r="D1095" s="19">
        <f>IF(B1095=1,"",IF(AND(TrackingWorksheet!B1100&lt;&gt;"",TrackingWorksheet!B1100&lt;=WeeklySummary!$C$7,OR(TrackingWorksheet!C1100="",TrackingWorksheet!C1100&gt;=WeeklySummary!$C$6)),1,0))</f>
        <v>0</v>
      </c>
      <c r="E1095" s="19">
        <f>IF(B1095=1,"",IF(AND(TrackingWorksheet!F1100&lt;&gt;"",TrackingWorksheet!F1100&lt;=WeeklySummary!$C$7,WeeklySummary!$C$6-TrackingWorksheet!F1100&lt;60),1,0)*D1095)</f>
        <v>0</v>
      </c>
      <c r="F1095" s="19">
        <f>IF(B1095=1,"",IF(AND(TrackingWorksheet!F1100&lt;&gt;"",TrackingWorksheet!F1100&lt;=WeeklySummary!$C$7,TrackingWorksheet!F1100&gt;$M$3),1,0)*D1095)</f>
        <v>0</v>
      </c>
      <c r="G1095" s="19">
        <f t="shared" si="17"/>
        <v>0</v>
      </c>
      <c r="H1095" s="18">
        <f>IF(B1095=1,"",IF(AND(TrackingWorksheet!G1100&lt;&gt;"",TrackingWorksheet!G1100&lt;=WeeklySummary!$C$7),1,0)*D1095)</f>
        <v>0</v>
      </c>
      <c r="I1095" s="18">
        <f>IF(B1095=1,"",IF(AND(TrackingWorksheet!H1100&lt;&gt;"",TrackingWorksheet!H1100&lt;=WeeklySummary!$C$7),1,0)*D1095)</f>
        <v>0</v>
      </c>
      <c r="J1095" s="51">
        <f>IF(B1095=1,"",IF(AND(TrackingWorksheet!F1100="",TrackingWorksheet!G1100="", TrackingWorksheet!H1100=""),1,0)*D1095)</f>
        <v>0</v>
      </c>
      <c r="K1095" s="51"/>
      <c r="L1095" s="51"/>
      <c r="N1095" s="51"/>
    </row>
    <row r="1096" spans="2:14" x14ac:dyDescent="0.35">
      <c r="B1096" s="25">
        <f>IF(AND(ISBLANK(TrackingWorksheet!B1101),ISBLANK(TrackingWorksheet!C1101),ISBLANK(TrackingWorksheet!F1101),ISBLANK(TrackingWorksheet!#REF!),
ISBLANK(TrackingWorksheet!#REF!),ISBLANK(TrackingWorksheet!#REF!),ISBLANK(TrackingWorksheet!G1101),
ISBLANK(TrackingWorksheet!H1101)),1,0)</f>
        <v>0</v>
      </c>
      <c r="C1096" s="11">
        <f>IF(B1096=1,"",TrackingWorksheet!D1101)</f>
        <v>0</v>
      </c>
      <c r="D1096" s="19">
        <f>IF(B1096=1,"",IF(AND(TrackingWorksheet!B1101&lt;&gt;"",TrackingWorksheet!B1101&lt;=WeeklySummary!$C$7,OR(TrackingWorksheet!C1101="",TrackingWorksheet!C1101&gt;=WeeklySummary!$C$6)),1,0))</f>
        <v>0</v>
      </c>
      <c r="E1096" s="19">
        <f>IF(B1096=1,"",IF(AND(TrackingWorksheet!F1101&lt;&gt;"",TrackingWorksheet!F1101&lt;=WeeklySummary!$C$7,WeeklySummary!$C$6-TrackingWorksheet!F1101&lt;60),1,0)*D1096)</f>
        <v>0</v>
      </c>
      <c r="F1096" s="19">
        <f>IF(B1096=1,"",IF(AND(TrackingWorksheet!F1101&lt;&gt;"",TrackingWorksheet!F1101&lt;=WeeklySummary!$C$7,TrackingWorksheet!F1101&gt;$M$3),1,0)*D1096)</f>
        <v>0</v>
      </c>
      <c r="G1096" s="19">
        <f t="shared" si="17"/>
        <v>0</v>
      </c>
      <c r="H1096" s="18">
        <f>IF(B1096=1,"",IF(AND(TrackingWorksheet!G1101&lt;&gt;"",TrackingWorksheet!G1101&lt;=WeeklySummary!$C$7),1,0)*D1096)</f>
        <v>0</v>
      </c>
      <c r="I1096" s="18">
        <f>IF(B1096=1,"",IF(AND(TrackingWorksheet!H1101&lt;&gt;"",TrackingWorksheet!H1101&lt;=WeeklySummary!$C$7),1,0)*D1096)</f>
        <v>0</v>
      </c>
      <c r="J1096" s="51">
        <f>IF(B1096=1,"",IF(AND(TrackingWorksheet!F1101="",TrackingWorksheet!G1101="", TrackingWorksheet!H1101=""),1,0)*D1096)</f>
        <v>0</v>
      </c>
      <c r="K1096" s="51"/>
      <c r="L1096" s="51"/>
      <c r="N1096" s="51"/>
    </row>
    <row r="1097" spans="2:14" x14ac:dyDescent="0.35">
      <c r="B1097" s="25">
        <f>IF(AND(ISBLANK(TrackingWorksheet!B1102),ISBLANK(TrackingWorksheet!C1102),ISBLANK(TrackingWorksheet!F1102),ISBLANK(TrackingWorksheet!#REF!),
ISBLANK(TrackingWorksheet!#REF!),ISBLANK(TrackingWorksheet!#REF!),ISBLANK(TrackingWorksheet!G1102),
ISBLANK(TrackingWorksheet!H1102)),1,0)</f>
        <v>0</v>
      </c>
      <c r="C1097" s="11">
        <f>IF(B1097=1,"",TrackingWorksheet!D1102)</f>
        <v>0</v>
      </c>
      <c r="D1097" s="19">
        <f>IF(B1097=1,"",IF(AND(TrackingWorksheet!B1102&lt;&gt;"",TrackingWorksheet!B1102&lt;=WeeklySummary!$C$7,OR(TrackingWorksheet!C1102="",TrackingWorksheet!C1102&gt;=WeeklySummary!$C$6)),1,0))</f>
        <v>0</v>
      </c>
      <c r="E1097" s="19">
        <f>IF(B1097=1,"",IF(AND(TrackingWorksheet!F1102&lt;&gt;"",TrackingWorksheet!F1102&lt;=WeeklySummary!$C$7,WeeklySummary!$C$6-TrackingWorksheet!F1102&lt;60),1,0)*D1097)</f>
        <v>0</v>
      </c>
      <c r="F1097" s="19">
        <f>IF(B1097=1,"",IF(AND(TrackingWorksheet!F1102&lt;&gt;"",TrackingWorksheet!F1102&lt;=WeeklySummary!$C$7,TrackingWorksheet!F1102&gt;$M$3),1,0)*D1097)</f>
        <v>0</v>
      </c>
      <c r="G1097" s="19">
        <f t="shared" si="17"/>
        <v>0</v>
      </c>
      <c r="H1097" s="18">
        <f>IF(B1097=1,"",IF(AND(TrackingWorksheet!G1102&lt;&gt;"",TrackingWorksheet!G1102&lt;=WeeklySummary!$C$7),1,0)*D1097)</f>
        <v>0</v>
      </c>
      <c r="I1097" s="18">
        <f>IF(B1097=1,"",IF(AND(TrackingWorksheet!H1102&lt;&gt;"",TrackingWorksheet!H1102&lt;=WeeklySummary!$C$7),1,0)*D1097)</f>
        <v>0</v>
      </c>
      <c r="J1097" s="51">
        <f>IF(B1097=1,"",IF(AND(TrackingWorksheet!F1102="",TrackingWorksheet!G1102="", TrackingWorksheet!H1102=""),1,0)*D1097)</f>
        <v>0</v>
      </c>
      <c r="K1097" s="51"/>
      <c r="L1097" s="51"/>
      <c r="N1097" s="51"/>
    </row>
    <row r="1098" spans="2:14" x14ac:dyDescent="0.35">
      <c r="B1098" s="25">
        <f>IF(AND(ISBLANK(TrackingWorksheet!B1103),ISBLANK(TrackingWorksheet!C1103),ISBLANK(TrackingWorksheet!F1103),ISBLANK(TrackingWorksheet!#REF!),
ISBLANK(TrackingWorksheet!#REF!),ISBLANK(TrackingWorksheet!#REF!),ISBLANK(TrackingWorksheet!G1103),
ISBLANK(TrackingWorksheet!H1103)),1,0)</f>
        <v>0</v>
      </c>
      <c r="C1098" s="11">
        <f>IF(B1098=1,"",TrackingWorksheet!D1103)</f>
        <v>0</v>
      </c>
      <c r="D1098" s="19">
        <f>IF(B1098=1,"",IF(AND(TrackingWorksheet!B1103&lt;&gt;"",TrackingWorksheet!B1103&lt;=WeeklySummary!$C$7,OR(TrackingWorksheet!C1103="",TrackingWorksheet!C1103&gt;=WeeklySummary!$C$6)),1,0))</f>
        <v>0</v>
      </c>
      <c r="E1098" s="19">
        <f>IF(B1098=1,"",IF(AND(TrackingWorksheet!F1103&lt;&gt;"",TrackingWorksheet!F1103&lt;=WeeklySummary!$C$7,WeeklySummary!$C$6-TrackingWorksheet!F1103&lt;60),1,0)*D1098)</f>
        <v>0</v>
      </c>
      <c r="F1098" s="19">
        <f>IF(B1098=1,"",IF(AND(TrackingWorksheet!F1103&lt;&gt;"",TrackingWorksheet!F1103&lt;=WeeklySummary!$C$7,TrackingWorksheet!F1103&gt;$M$3),1,0)*D1098)</f>
        <v>0</v>
      </c>
      <c r="G1098" s="19">
        <f t="shared" si="17"/>
        <v>0</v>
      </c>
      <c r="H1098" s="18">
        <f>IF(B1098=1,"",IF(AND(TrackingWorksheet!G1103&lt;&gt;"",TrackingWorksheet!G1103&lt;=WeeklySummary!$C$7),1,0)*D1098)</f>
        <v>0</v>
      </c>
      <c r="I1098" s="18">
        <f>IF(B1098=1,"",IF(AND(TrackingWorksheet!H1103&lt;&gt;"",TrackingWorksheet!H1103&lt;=WeeklySummary!$C$7),1,0)*D1098)</f>
        <v>0</v>
      </c>
      <c r="J1098" s="51">
        <f>IF(B1098=1,"",IF(AND(TrackingWorksheet!F1103="",TrackingWorksheet!G1103="", TrackingWorksheet!H1103=""),1,0)*D1098)</f>
        <v>0</v>
      </c>
      <c r="K1098" s="51"/>
      <c r="L1098" s="51"/>
      <c r="N1098" s="51"/>
    </row>
    <row r="1099" spans="2:14" x14ac:dyDescent="0.35">
      <c r="B1099" s="25">
        <f>IF(AND(ISBLANK(TrackingWorksheet!B1104),ISBLANK(TrackingWorksheet!C1104),ISBLANK(TrackingWorksheet!F1104),ISBLANK(TrackingWorksheet!#REF!),
ISBLANK(TrackingWorksheet!#REF!),ISBLANK(TrackingWorksheet!#REF!),ISBLANK(TrackingWorksheet!G1104),
ISBLANK(TrackingWorksheet!H1104)),1,0)</f>
        <v>0</v>
      </c>
      <c r="C1099" s="11">
        <f>IF(B1099=1,"",TrackingWorksheet!D1104)</f>
        <v>0</v>
      </c>
      <c r="D1099" s="19">
        <f>IF(B1099=1,"",IF(AND(TrackingWorksheet!B1104&lt;&gt;"",TrackingWorksheet!B1104&lt;=WeeklySummary!$C$7,OR(TrackingWorksheet!C1104="",TrackingWorksheet!C1104&gt;=WeeklySummary!$C$6)),1,0))</f>
        <v>0</v>
      </c>
      <c r="E1099" s="19">
        <f>IF(B1099=1,"",IF(AND(TrackingWorksheet!F1104&lt;&gt;"",TrackingWorksheet!F1104&lt;=WeeklySummary!$C$7,WeeklySummary!$C$6-TrackingWorksheet!F1104&lt;60),1,0)*D1099)</f>
        <v>0</v>
      </c>
      <c r="F1099" s="19">
        <f>IF(B1099=1,"",IF(AND(TrackingWorksheet!F1104&lt;&gt;"",TrackingWorksheet!F1104&lt;=WeeklySummary!$C$7,TrackingWorksheet!F1104&gt;$M$3),1,0)*D1099)</f>
        <v>0</v>
      </c>
      <c r="G1099" s="19">
        <f t="shared" si="17"/>
        <v>0</v>
      </c>
      <c r="H1099" s="18">
        <f>IF(B1099=1,"",IF(AND(TrackingWorksheet!G1104&lt;&gt;"",TrackingWorksheet!G1104&lt;=WeeklySummary!$C$7),1,0)*D1099)</f>
        <v>0</v>
      </c>
      <c r="I1099" s="18">
        <f>IF(B1099=1,"",IF(AND(TrackingWorksheet!H1104&lt;&gt;"",TrackingWorksheet!H1104&lt;=WeeklySummary!$C$7),1,0)*D1099)</f>
        <v>0</v>
      </c>
      <c r="J1099" s="51">
        <f>IF(B1099=1,"",IF(AND(TrackingWorksheet!F1104="",TrackingWorksheet!G1104="", TrackingWorksheet!H1104=""),1,0)*D1099)</f>
        <v>0</v>
      </c>
      <c r="K1099" s="51"/>
      <c r="L1099" s="51"/>
      <c r="N1099" s="51"/>
    </row>
    <row r="1100" spans="2:14" x14ac:dyDescent="0.35">
      <c r="B1100" s="25">
        <f>IF(AND(ISBLANK(TrackingWorksheet!B1105),ISBLANK(TrackingWorksheet!C1105),ISBLANK(TrackingWorksheet!F1105),ISBLANK(TrackingWorksheet!#REF!),
ISBLANK(TrackingWorksheet!#REF!),ISBLANK(TrackingWorksheet!#REF!),ISBLANK(TrackingWorksheet!G1105),
ISBLANK(TrackingWorksheet!H1105)),1,0)</f>
        <v>0</v>
      </c>
      <c r="C1100" s="11">
        <f>IF(B1100=1,"",TrackingWorksheet!D1105)</f>
        <v>0</v>
      </c>
      <c r="D1100" s="19">
        <f>IF(B1100=1,"",IF(AND(TrackingWorksheet!B1105&lt;&gt;"",TrackingWorksheet!B1105&lt;=WeeklySummary!$C$7,OR(TrackingWorksheet!C1105="",TrackingWorksheet!C1105&gt;=WeeklySummary!$C$6)),1,0))</f>
        <v>0</v>
      </c>
      <c r="E1100" s="19">
        <f>IF(B1100=1,"",IF(AND(TrackingWorksheet!F1105&lt;&gt;"",TrackingWorksheet!F1105&lt;=WeeklySummary!$C$7,WeeklySummary!$C$6-TrackingWorksheet!F1105&lt;60),1,0)*D1100)</f>
        <v>0</v>
      </c>
      <c r="F1100" s="19">
        <f>IF(B1100=1,"",IF(AND(TrackingWorksheet!F1105&lt;&gt;"",TrackingWorksheet!F1105&lt;=WeeklySummary!$C$7,TrackingWorksheet!F1105&gt;$M$3),1,0)*D1100)</f>
        <v>0</v>
      </c>
      <c r="G1100" s="19">
        <f t="shared" si="17"/>
        <v>0</v>
      </c>
      <c r="H1100" s="18">
        <f>IF(B1100=1,"",IF(AND(TrackingWorksheet!G1105&lt;&gt;"",TrackingWorksheet!G1105&lt;=WeeklySummary!$C$7),1,0)*D1100)</f>
        <v>0</v>
      </c>
      <c r="I1100" s="18">
        <f>IF(B1100=1,"",IF(AND(TrackingWorksheet!H1105&lt;&gt;"",TrackingWorksheet!H1105&lt;=WeeklySummary!$C$7),1,0)*D1100)</f>
        <v>0</v>
      </c>
      <c r="J1100" s="51">
        <f>IF(B1100=1,"",IF(AND(TrackingWorksheet!F1105="",TrackingWorksheet!G1105="", TrackingWorksheet!H1105=""),1,0)*D1100)</f>
        <v>0</v>
      </c>
      <c r="K1100" s="51"/>
      <c r="L1100" s="51"/>
      <c r="N1100" s="51"/>
    </row>
    <row r="1101" spans="2:14" x14ac:dyDescent="0.35">
      <c r="B1101" s="25">
        <f>IF(AND(ISBLANK(TrackingWorksheet!B1106),ISBLANK(TrackingWorksheet!C1106),ISBLANK(TrackingWorksheet!F1106),ISBLANK(TrackingWorksheet!#REF!),
ISBLANK(TrackingWorksheet!#REF!),ISBLANK(TrackingWorksheet!#REF!),ISBLANK(TrackingWorksheet!G1106),
ISBLANK(TrackingWorksheet!H1106)),1,0)</f>
        <v>0</v>
      </c>
      <c r="C1101" s="11">
        <f>IF(B1101=1,"",TrackingWorksheet!D1106)</f>
        <v>0</v>
      </c>
      <c r="D1101" s="19">
        <f>IF(B1101=1,"",IF(AND(TrackingWorksheet!B1106&lt;&gt;"",TrackingWorksheet!B1106&lt;=WeeklySummary!$C$7,OR(TrackingWorksheet!C1106="",TrackingWorksheet!C1106&gt;=WeeklySummary!$C$6)),1,0))</f>
        <v>0</v>
      </c>
      <c r="E1101" s="19">
        <f>IF(B1101=1,"",IF(AND(TrackingWorksheet!F1106&lt;&gt;"",TrackingWorksheet!F1106&lt;=WeeklySummary!$C$7,WeeklySummary!$C$6-TrackingWorksheet!F1106&lt;60),1,0)*D1101)</f>
        <v>0</v>
      </c>
      <c r="F1101" s="19">
        <f>IF(B1101=1,"",IF(AND(TrackingWorksheet!F1106&lt;&gt;"",TrackingWorksheet!F1106&lt;=WeeklySummary!$C$7,TrackingWorksheet!F1106&gt;$M$3),1,0)*D1101)</f>
        <v>0</v>
      </c>
      <c r="G1101" s="19">
        <f t="shared" si="17"/>
        <v>0</v>
      </c>
      <c r="H1101" s="18">
        <f>IF(B1101=1,"",IF(AND(TrackingWorksheet!G1106&lt;&gt;"",TrackingWorksheet!G1106&lt;=WeeklySummary!$C$7),1,0)*D1101)</f>
        <v>0</v>
      </c>
      <c r="I1101" s="18">
        <f>IF(B1101=1,"",IF(AND(TrackingWorksheet!H1106&lt;&gt;"",TrackingWorksheet!H1106&lt;=WeeklySummary!$C$7),1,0)*D1101)</f>
        <v>0</v>
      </c>
      <c r="J1101" s="51">
        <f>IF(B1101=1,"",IF(AND(TrackingWorksheet!F1106="",TrackingWorksheet!G1106="", TrackingWorksheet!H1106=""),1,0)*D1101)</f>
        <v>0</v>
      </c>
      <c r="K1101" s="51"/>
      <c r="L1101" s="51"/>
      <c r="N1101" s="51"/>
    </row>
    <row r="1102" spans="2:14" x14ac:dyDescent="0.35">
      <c r="B1102" s="25">
        <f>IF(AND(ISBLANK(TrackingWorksheet!B1107),ISBLANK(TrackingWorksheet!C1107),ISBLANK(TrackingWorksheet!F1107),ISBLANK(TrackingWorksheet!#REF!),
ISBLANK(TrackingWorksheet!#REF!),ISBLANK(TrackingWorksheet!#REF!),ISBLANK(TrackingWorksheet!G1107),
ISBLANK(TrackingWorksheet!H1107)),1,0)</f>
        <v>0</v>
      </c>
      <c r="C1102" s="11">
        <f>IF(B1102=1,"",TrackingWorksheet!D1107)</f>
        <v>0</v>
      </c>
      <c r="D1102" s="19">
        <f>IF(B1102=1,"",IF(AND(TrackingWorksheet!B1107&lt;&gt;"",TrackingWorksheet!B1107&lt;=WeeklySummary!$C$7,OR(TrackingWorksheet!C1107="",TrackingWorksheet!C1107&gt;=WeeklySummary!$C$6)),1,0))</f>
        <v>0</v>
      </c>
      <c r="E1102" s="19">
        <f>IF(B1102=1,"",IF(AND(TrackingWorksheet!F1107&lt;&gt;"",TrackingWorksheet!F1107&lt;=WeeklySummary!$C$7,WeeklySummary!$C$6-TrackingWorksheet!F1107&lt;60),1,0)*D1102)</f>
        <v>0</v>
      </c>
      <c r="F1102" s="19">
        <f>IF(B1102=1,"",IF(AND(TrackingWorksheet!F1107&lt;&gt;"",TrackingWorksheet!F1107&lt;=WeeklySummary!$C$7,TrackingWorksheet!F1107&gt;$M$3),1,0)*D1102)</f>
        <v>0</v>
      </c>
      <c r="G1102" s="19">
        <f t="shared" si="17"/>
        <v>0</v>
      </c>
      <c r="H1102" s="18">
        <f>IF(B1102=1,"",IF(AND(TrackingWorksheet!G1107&lt;&gt;"",TrackingWorksheet!G1107&lt;=WeeklySummary!$C$7),1,0)*D1102)</f>
        <v>0</v>
      </c>
      <c r="I1102" s="18">
        <f>IF(B1102=1,"",IF(AND(TrackingWorksheet!H1107&lt;&gt;"",TrackingWorksheet!H1107&lt;=WeeklySummary!$C$7),1,0)*D1102)</f>
        <v>0</v>
      </c>
      <c r="J1102" s="51">
        <f>IF(B1102=1,"",IF(AND(TrackingWorksheet!F1107="",TrackingWorksheet!G1107="", TrackingWorksheet!H1107=""),1,0)*D1102)</f>
        <v>0</v>
      </c>
      <c r="K1102" s="51"/>
      <c r="L1102" s="51"/>
      <c r="N1102" s="51"/>
    </row>
    <row r="1103" spans="2:14" x14ac:dyDescent="0.35">
      <c r="B1103" s="25">
        <f>IF(AND(ISBLANK(TrackingWorksheet!B1108),ISBLANK(TrackingWorksheet!C1108),ISBLANK(TrackingWorksheet!F1108),ISBLANK(TrackingWorksheet!#REF!),
ISBLANK(TrackingWorksheet!#REF!),ISBLANK(TrackingWorksheet!#REF!),ISBLANK(TrackingWorksheet!G1108),
ISBLANK(TrackingWorksheet!H1108)),1,0)</f>
        <v>0</v>
      </c>
      <c r="C1103" s="11">
        <f>IF(B1103=1,"",TrackingWorksheet!D1108)</f>
        <v>0</v>
      </c>
      <c r="D1103" s="19">
        <f>IF(B1103=1,"",IF(AND(TrackingWorksheet!B1108&lt;&gt;"",TrackingWorksheet!B1108&lt;=WeeklySummary!$C$7,OR(TrackingWorksheet!C1108="",TrackingWorksheet!C1108&gt;=WeeklySummary!$C$6)),1,0))</f>
        <v>0</v>
      </c>
      <c r="E1103" s="19">
        <f>IF(B1103=1,"",IF(AND(TrackingWorksheet!F1108&lt;&gt;"",TrackingWorksheet!F1108&lt;=WeeklySummary!$C$7,WeeklySummary!$C$6-TrackingWorksheet!F1108&lt;60),1,0)*D1103)</f>
        <v>0</v>
      </c>
      <c r="F1103" s="19">
        <f>IF(B1103=1,"",IF(AND(TrackingWorksheet!F1108&lt;&gt;"",TrackingWorksheet!F1108&lt;=WeeklySummary!$C$7,TrackingWorksheet!F1108&gt;$M$3),1,0)*D1103)</f>
        <v>0</v>
      </c>
      <c r="G1103" s="19">
        <f t="shared" si="17"/>
        <v>0</v>
      </c>
      <c r="H1103" s="18">
        <f>IF(B1103=1,"",IF(AND(TrackingWorksheet!G1108&lt;&gt;"",TrackingWorksheet!G1108&lt;=WeeklySummary!$C$7),1,0)*D1103)</f>
        <v>0</v>
      </c>
      <c r="I1103" s="18">
        <f>IF(B1103=1,"",IF(AND(TrackingWorksheet!H1108&lt;&gt;"",TrackingWorksheet!H1108&lt;=WeeklySummary!$C$7),1,0)*D1103)</f>
        <v>0</v>
      </c>
      <c r="J1103" s="51">
        <f>IF(B1103=1,"",IF(AND(TrackingWorksheet!F1108="",TrackingWorksheet!G1108="", TrackingWorksheet!H1108=""),1,0)*D1103)</f>
        <v>0</v>
      </c>
      <c r="K1103" s="51"/>
      <c r="L1103" s="51"/>
      <c r="N1103" s="51"/>
    </row>
    <row r="1104" spans="2:14" x14ac:dyDescent="0.35">
      <c r="B1104" s="25">
        <f>IF(AND(ISBLANK(TrackingWorksheet!B1109),ISBLANK(TrackingWorksheet!C1109),ISBLANK(TrackingWorksheet!F1109),ISBLANK(TrackingWorksheet!#REF!),
ISBLANK(TrackingWorksheet!#REF!),ISBLANK(TrackingWorksheet!#REF!),ISBLANK(TrackingWorksheet!G1109),
ISBLANK(TrackingWorksheet!H1109)),1,0)</f>
        <v>0</v>
      </c>
      <c r="C1104" s="11">
        <f>IF(B1104=1,"",TrackingWorksheet!D1109)</f>
        <v>0</v>
      </c>
      <c r="D1104" s="19">
        <f>IF(B1104=1,"",IF(AND(TrackingWorksheet!B1109&lt;&gt;"",TrackingWorksheet!B1109&lt;=WeeklySummary!$C$7,OR(TrackingWorksheet!C1109="",TrackingWorksheet!C1109&gt;=WeeklySummary!$C$6)),1,0))</f>
        <v>0</v>
      </c>
      <c r="E1104" s="19">
        <f>IF(B1104=1,"",IF(AND(TrackingWorksheet!F1109&lt;&gt;"",TrackingWorksheet!F1109&lt;=WeeklySummary!$C$7,WeeklySummary!$C$6-TrackingWorksheet!F1109&lt;60),1,0)*D1104)</f>
        <v>0</v>
      </c>
      <c r="F1104" s="19">
        <f>IF(B1104=1,"",IF(AND(TrackingWorksheet!F1109&lt;&gt;"",TrackingWorksheet!F1109&lt;=WeeklySummary!$C$7,TrackingWorksheet!F1109&gt;$M$3),1,0)*D1104)</f>
        <v>0</v>
      </c>
      <c r="G1104" s="19">
        <f t="shared" si="17"/>
        <v>0</v>
      </c>
      <c r="H1104" s="18">
        <f>IF(B1104=1,"",IF(AND(TrackingWorksheet!G1109&lt;&gt;"",TrackingWorksheet!G1109&lt;=WeeklySummary!$C$7),1,0)*D1104)</f>
        <v>0</v>
      </c>
      <c r="I1104" s="18">
        <f>IF(B1104=1,"",IF(AND(TrackingWorksheet!H1109&lt;&gt;"",TrackingWorksheet!H1109&lt;=WeeklySummary!$C$7),1,0)*D1104)</f>
        <v>0</v>
      </c>
      <c r="J1104" s="51">
        <f>IF(B1104=1,"",IF(AND(TrackingWorksheet!F1109="",TrackingWorksheet!G1109="", TrackingWorksheet!H1109=""),1,0)*D1104)</f>
        <v>0</v>
      </c>
      <c r="K1104" s="51"/>
      <c r="L1104" s="51"/>
      <c r="N1104" s="51"/>
    </row>
    <row r="1105" spans="2:14" x14ac:dyDescent="0.35">
      <c r="B1105" s="25">
        <f>IF(AND(ISBLANK(TrackingWorksheet!B1110),ISBLANK(TrackingWorksheet!C1110),ISBLANK(TrackingWorksheet!F1110),ISBLANK(TrackingWorksheet!#REF!),
ISBLANK(TrackingWorksheet!#REF!),ISBLANK(TrackingWorksheet!#REF!),ISBLANK(TrackingWorksheet!G1110),
ISBLANK(TrackingWorksheet!H1110)),1,0)</f>
        <v>0</v>
      </c>
      <c r="C1105" s="11">
        <f>IF(B1105=1,"",TrackingWorksheet!D1110)</f>
        <v>0</v>
      </c>
      <c r="D1105" s="19">
        <f>IF(B1105=1,"",IF(AND(TrackingWorksheet!B1110&lt;&gt;"",TrackingWorksheet!B1110&lt;=WeeklySummary!$C$7,OR(TrackingWorksheet!C1110="",TrackingWorksheet!C1110&gt;=WeeklySummary!$C$6)),1,0))</f>
        <v>0</v>
      </c>
      <c r="E1105" s="19">
        <f>IF(B1105=1,"",IF(AND(TrackingWorksheet!F1110&lt;&gt;"",TrackingWorksheet!F1110&lt;=WeeklySummary!$C$7,WeeklySummary!$C$6-TrackingWorksheet!F1110&lt;60),1,0)*D1105)</f>
        <v>0</v>
      </c>
      <c r="F1105" s="19">
        <f>IF(B1105=1,"",IF(AND(TrackingWorksheet!F1110&lt;&gt;"",TrackingWorksheet!F1110&lt;=WeeklySummary!$C$7,TrackingWorksheet!F1110&gt;$M$3),1,0)*D1105)</f>
        <v>0</v>
      </c>
      <c r="G1105" s="19">
        <f t="shared" si="17"/>
        <v>0</v>
      </c>
      <c r="H1105" s="18">
        <f>IF(B1105=1,"",IF(AND(TrackingWorksheet!G1110&lt;&gt;"",TrackingWorksheet!G1110&lt;=WeeklySummary!$C$7),1,0)*D1105)</f>
        <v>0</v>
      </c>
      <c r="I1105" s="18">
        <f>IF(B1105=1,"",IF(AND(TrackingWorksheet!H1110&lt;&gt;"",TrackingWorksheet!H1110&lt;=WeeklySummary!$C$7),1,0)*D1105)</f>
        <v>0</v>
      </c>
      <c r="J1105" s="51">
        <f>IF(B1105=1,"",IF(AND(TrackingWorksheet!F1110="",TrackingWorksheet!G1110="", TrackingWorksheet!H1110=""),1,0)*D1105)</f>
        <v>0</v>
      </c>
      <c r="K1105" s="51"/>
      <c r="L1105" s="51"/>
      <c r="N1105" s="51"/>
    </row>
    <row r="1106" spans="2:14" x14ac:dyDescent="0.35">
      <c r="B1106" s="25">
        <f>IF(AND(ISBLANK(TrackingWorksheet!B1111),ISBLANK(TrackingWorksheet!C1111),ISBLANK(TrackingWorksheet!F1111),ISBLANK(TrackingWorksheet!#REF!),
ISBLANK(TrackingWorksheet!#REF!),ISBLANK(TrackingWorksheet!#REF!),ISBLANK(TrackingWorksheet!G1111),
ISBLANK(TrackingWorksheet!H1111)),1,0)</f>
        <v>0</v>
      </c>
      <c r="C1106" s="11">
        <f>IF(B1106=1,"",TrackingWorksheet!D1111)</f>
        <v>0</v>
      </c>
      <c r="D1106" s="19">
        <f>IF(B1106=1,"",IF(AND(TrackingWorksheet!B1111&lt;&gt;"",TrackingWorksheet!B1111&lt;=WeeklySummary!$C$7,OR(TrackingWorksheet!C1111="",TrackingWorksheet!C1111&gt;=WeeklySummary!$C$6)),1,0))</f>
        <v>0</v>
      </c>
      <c r="E1106" s="19">
        <f>IF(B1106=1,"",IF(AND(TrackingWorksheet!F1111&lt;&gt;"",TrackingWorksheet!F1111&lt;=WeeklySummary!$C$7,WeeklySummary!$C$6-TrackingWorksheet!F1111&lt;60),1,0)*D1106)</f>
        <v>0</v>
      </c>
      <c r="F1106" s="19">
        <f>IF(B1106=1,"",IF(AND(TrackingWorksheet!F1111&lt;&gt;"",TrackingWorksheet!F1111&lt;=WeeklySummary!$C$7,TrackingWorksheet!F1111&gt;$M$3),1,0)*D1106)</f>
        <v>0</v>
      </c>
      <c r="G1106" s="19">
        <f t="shared" si="17"/>
        <v>0</v>
      </c>
      <c r="H1106" s="18">
        <f>IF(B1106=1,"",IF(AND(TrackingWorksheet!G1111&lt;&gt;"",TrackingWorksheet!G1111&lt;=WeeklySummary!$C$7),1,0)*D1106)</f>
        <v>0</v>
      </c>
      <c r="I1106" s="18">
        <f>IF(B1106=1,"",IF(AND(TrackingWorksheet!H1111&lt;&gt;"",TrackingWorksheet!H1111&lt;=WeeklySummary!$C$7),1,0)*D1106)</f>
        <v>0</v>
      </c>
      <c r="J1106" s="51">
        <f>IF(B1106=1,"",IF(AND(TrackingWorksheet!F1111="",TrackingWorksheet!G1111="", TrackingWorksheet!H1111=""),1,0)*D1106)</f>
        <v>0</v>
      </c>
      <c r="K1106" s="51"/>
      <c r="L1106" s="51"/>
      <c r="N1106" s="51"/>
    </row>
    <row r="1107" spans="2:14" x14ac:dyDescent="0.35">
      <c r="B1107" s="25">
        <f>IF(AND(ISBLANK(TrackingWorksheet!B1112),ISBLANK(TrackingWorksheet!C1112),ISBLANK(TrackingWorksheet!F1112),ISBLANK(TrackingWorksheet!#REF!),
ISBLANK(TrackingWorksheet!#REF!),ISBLANK(TrackingWorksheet!#REF!),ISBLANK(TrackingWorksheet!G1112),
ISBLANK(TrackingWorksheet!H1112)),1,0)</f>
        <v>0</v>
      </c>
      <c r="C1107" s="11">
        <f>IF(B1107=1,"",TrackingWorksheet!D1112)</f>
        <v>0</v>
      </c>
      <c r="D1107" s="19">
        <f>IF(B1107=1,"",IF(AND(TrackingWorksheet!B1112&lt;&gt;"",TrackingWorksheet!B1112&lt;=WeeklySummary!$C$7,OR(TrackingWorksheet!C1112="",TrackingWorksheet!C1112&gt;=WeeklySummary!$C$6)),1,0))</f>
        <v>0</v>
      </c>
      <c r="E1107" s="19">
        <f>IF(B1107=1,"",IF(AND(TrackingWorksheet!F1112&lt;&gt;"",TrackingWorksheet!F1112&lt;=WeeklySummary!$C$7,WeeklySummary!$C$6-TrackingWorksheet!F1112&lt;60),1,0)*D1107)</f>
        <v>0</v>
      </c>
      <c r="F1107" s="19">
        <f>IF(B1107=1,"",IF(AND(TrackingWorksheet!F1112&lt;&gt;"",TrackingWorksheet!F1112&lt;=WeeklySummary!$C$7,TrackingWorksheet!F1112&gt;$M$3),1,0)*D1107)</f>
        <v>0</v>
      </c>
      <c r="G1107" s="19">
        <f t="shared" si="17"/>
        <v>0</v>
      </c>
      <c r="H1107" s="18">
        <f>IF(B1107=1,"",IF(AND(TrackingWorksheet!G1112&lt;&gt;"",TrackingWorksheet!G1112&lt;=WeeklySummary!$C$7),1,0)*D1107)</f>
        <v>0</v>
      </c>
      <c r="I1107" s="18">
        <f>IF(B1107=1,"",IF(AND(TrackingWorksheet!H1112&lt;&gt;"",TrackingWorksheet!H1112&lt;=WeeklySummary!$C$7),1,0)*D1107)</f>
        <v>0</v>
      </c>
      <c r="J1107" s="51">
        <f>IF(B1107=1,"",IF(AND(TrackingWorksheet!F1112="",TrackingWorksheet!G1112="", TrackingWorksheet!H1112=""),1,0)*D1107)</f>
        <v>0</v>
      </c>
      <c r="K1107" s="51"/>
      <c r="L1107" s="51"/>
      <c r="N1107" s="51"/>
    </row>
    <row r="1108" spans="2:14" x14ac:dyDescent="0.35">
      <c r="B1108" s="25">
        <f>IF(AND(ISBLANK(TrackingWorksheet!B1113),ISBLANK(TrackingWorksheet!C1113),ISBLANK(TrackingWorksheet!F1113),ISBLANK(TrackingWorksheet!#REF!),
ISBLANK(TrackingWorksheet!#REF!),ISBLANK(TrackingWorksheet!#REF!),ISBLANK(TrackingWorksheet!G1113),
ISBLANK(TrackingWorksheet!H1113)),1,0)</f>
        <v>0</v>
      </c>
      <c r="C1108" s="11">
        <f>IF(B1108=1,"",TrackingWorksheet!D1113)</f>
        <v>0</v>
      </c>
      <c r="D1108" s="19">
        <f>IF(B1108=1,"",IF(AND(TrackingWorksheet!B1113&lt;&gt;"",TrackingWorksheet!B1113&lt;=WeeklySummary!$C$7,OR(TrackingWorksheet!C1113="",TrackingWorksheet!C1113&gt;=WeeklySummary!$C$6)),1,0))</f>
        <v>0</v>
      </c>
      <c r="E1108" s="19">
        <f>IF(B1108=1,"",IF(AND(TrackingWorksheet!F1113&lt;&gt;"",TrackingWorksheet!F1113&lt;=WeeklySummary!$C$7,WeeklySummary!$C$6-TrackingWorksheet!F1113&lt;60),1,0)*D1108)</f>
        <v>0</v>
      </c>
      <c r="F1108" s="19">
        <f>IF(B1108=1,"",IF(AND(TrackingWorksheet!F1113&lt;&gt;"",TrackingWorksheet!F1113&lt;=WeeklySummary!$C$7,TrackingWorksheet!F1113&gt;$M$3),1,0)*D1108)</f>
        <v>0</v>
      </c>
      <c r="G1108" s="19">
        <f t="shared" si="17"/>
        <v>0</v>
      </c>
      <c r="H1108" s="18">
        <f>IF(B1108=1,"",IF(AND(TrackingWorksheet!G1113&lt;&gt;"",TrackingWorksheet!G1113&lt;=WeeklySummary!$C$7),1,0)*D1108)</f>
        <v>0</v>
      </c>
      <c r="I1108" s="18">
        <f>IF(B1108=1,"",IF(AND(TrackingWorksheet!H1113&lt;&gt;"",TrackingWorksheet!H1113&lt;=WeeklySummary!$C$7),1,0)*D1108)</f>
        <v>0</v>
      </c>
      <c r="J1108" s="51">
        <f>IF(B1108=1,"",IF(AND(TrackingWorksheet!F1113="",TrackingWorksheet!G1113="", TrackingWorksheet!H1113=""),1,0)*D1108)</f>
        <v>0</v>
      </c>
      <c r="K1108" s="51"/>
      <c r="L1108" s="51"/>
      <c r="N1108" s="51"/>
    </row>
    <row r="1109" spans="2:14" x14ac:dyDescent="0.35">
      <c r="B1109" s="25">
        <f>IF(AND(ISBLANK(TrackingWorksheet!B1114),ISBLANK(TrackingWorksheet!C1114),ISBLANK(TrackingWorksheet!F1114),ISBLANK(TrackingWorksheet!#REF!),
ISBLANK(TrackingWorksheet!#REF!),ISBLANK(TrackingWorksheet!#REF!),ISBLANK(TrackingWorksheet!G1114),
ISBLANK(TrackingWorksheet!H1114)),1,0)</f>
        <v>0</v>
      </c>
      <c r="C1109" s="11">
        <f>IF(B1109=1,"",TrackingWorksheet!D1114)</f>
        <v>0</v>
      </c>
      <c r="D1109" s="19">
        <f>IF(B1109=1,"",IF(AND(TrackingWorksheet!B1114&lt;&gt;"",TrackingWorksheet!B1114&lt;=WeeklySummary!$C$7,OR(TrackingWorksheet!C1114="",TrackingWorksheet!C1114&gt;=WeeklySummary!$C$6)),1,0))</f>
        <v>0</v>
      </c>
      <c r="E1109" s="19">
        <f>IF(B1109=1,"",IF(AND(TrackingWorksheet!F1114&lt;&gt;"",TrackingWorksheet!F1114&lt;=WeeklySummary!$C$7,WeeklySummary!$C$6-TrackingWorksheet!F1114&lt;60),1,0)*D1109)</f>
        <v>0</v>
      </c>
      <c r="F1109" s="19">
        <f>IF(B1109=1,"",IF(AND(TrackingWorksheet!F1114&lt;&gt;"",TrackingWorksheet!F1114&lt;=WeeklySummary!$C$7,TrackingWorksheet!F1114&gt;$M$3),1,0)*D1109)</f>
        <v>0</v>
      </c>
      <c r="G1109" s="19">
        <f t="shared" si="17"/>
        <v>0</v>
      </c>
      <c r="H1109" s="18">
        <f>IF(B1109=1,"",IF(AND(TrackingWorksheet!G1114&lt;&gt;"",TrackingWorksheet!G1114&lt;=WeeklySummary!$C$7),1,0)*D1109)</f>
        <v>0</v>
      </c>
      <c r="I1109" s="18">
        <f>IF(B1109=1,"",IF(AND(TrackingWorksheet!H1114&lt;&gt;"",TrackingWorksheet!H1114&lt;=WeeklySummary!$C$7),1,0)*D1109)</f>
        <v>0</v>
      </c>
      <c r="J1109" s="51">
        <f>IF(B1109=1,"",IF(AND(TrackingWorksheet!F1114="",TrackingWorksheet!G1114="", TrackingWorksheet!H1114=""),1,0)*D1109)</f>
        <v>0</v>
      </c>
      <c r="K1109" s="51"/>
      <c r="L1109" s="51"/>
      <c r="N1109" s="51"/>
    </row>
    <row r="1110" spans="2:14" x14ac:dyDescent="0.35">
      <c r="B1110" s="25">
        <f>IF(AND(ISBLANK(TrackingWorksheet!B1115),ISBLANK(TrackingWorksheet!C1115),ISBLANK(TrackingWorksheet!F1115),ISBLANK(TrackingWorksheet!#REF!),
ISBLANK(TrackingWorksheet!#REF!),ISBLANK(TrackingWorksheet!#REF!),ISBLANK(TrackingWorksheet!G1115),
ISBLANK(TrackingWorksheet!H1115)),1,0)</f>
        <v>0</v>
      </c>
      <c r="C1110" s="11">
        <f>IF(B1110=1,"",TrackingWorksheet!D1115)</f>
        <v>0</v>
      </c>
      <c r="D1110" s="19">
        <f>IF(B1110=1,"",IF(AND(TrackingWorksheet!B1115&lt;&gt;"",TrackingWorksheet!B1115&lt;=WeeklySummary!$C$7,OR(TrackingWorksheet!C1115="",TrackingWorksheet!C1115&gt;=WeeklySummary!$C$6)),1,0))</f>
        <v>0</v>
      </c>
      <c r="E1110" s="19">
        <f>IF(B1110=1,"",IF(AND(TrackingWorksheet!F1115&lt;&gt;"",TrackingWorksheet!F1115&lt;=WeeklySummary!$C$7,WeeklySummary!$C$6-TrackingWorksheet!F1115&lt;60),1,0)*D1110)</f>
        <v>0</v>
      </c>
      <c r="F1110" s="19">
        <f>IF(B1110=1,"",IF(AND(TrackingWorksheet!F1115&lt;&gt;"",TrackingWorksheet!F1115&lt;=WeeklySummary!$C$7,TrackingWorksheet!F1115&gt;$M$3),1,0)*D1110)</f>
        <v>0</v>
      </c>
      <c r="G1110" s="19">
        <f t="shared" si="17"/>
        <v>0</v>
      </c>
      <c r="H1110" s="18">
        <f>IF(B1110=1,"",IF(AND(TrackingWorksheet!G1115&lt;&gt;"",TrackingWorksheet!G1115&lt;=WeeklySummary!$C$7),1,0)*D1110)</f>
        <v>0</v>
      </c>
      <c r="I1110" s="18">
        <f>IF(B1110=1,"",IF(AND(TrackingWorksheet!H1115&lt;&gt;"",TrackingWorksheet!H1115&lt;=WeeklySummary!$C$7),1,0)*D1110)</f>
        <v>0</v>
      </c>
      <c r="J1110" s="51">
        <f>IF(B1110=1,"",IF(AND(TrackingWorksheet!F1115="",TrackingWorksheet!G1115="", TrackingWorksheet!H1115=""),1,0)*D1110)</f>
        <v>0</v>
      </c>
      <c r="K1110" s="51"/>
      <c r="L1110" s="51"/>
      <c r="N1110" s="51"/>
    </row>
    <row r="1111" spans="2:14" x14ac:dyDescent="0.35">
      <c r="B1111" s="25">
        <f>IF(AND(ISBLANK(TrackingWorksheet!B1116),ISBLANK(TrackingWorksheet!C1116),ISBLANK(TrackingWorksheet!F1116),ISBLANK(TrackingWorksheet!#REF!),
ISBLANK(TrackingWorksheet!#REF!),ISBLANK(TrackingWorksheet!#REF!),ISBLANK(TrackingWorksheet!G1116),
ISBLANK(TrackingWorksheet!H1116)),1,0)</f>
        <v>0</v>
      </c>
      <c r="C1111" s="11">
        <f>IF(B1111=1,"",TrackingWorksheet!D1116)</f>
        <v>0</v>
      </c>
      <c r="D1111" s="19">
        <f>IF(B1111=1,"",IF(AND(TrackingWorksheet!B1116&lt;&gt;"",TrackingWorksheet!B1116&lt;=WeeklySummary!$C$7,OR(TrackingWorksheet!C1116="",TrackingWorksheet!C1116&gt;=WeeklySummary!$C$6)),1,0))</f>
        <v>0</v>
      </c>
      <c r="E1111" s="19">
        <f>IF(B1111=1,"",IF(AND(TrackingWorksheet!F1116&lt;&gt;"",TrackingWorksheet!F1116&lt;=WeeklySummary!$C$7,WeeklySummary!$C$6-TrackingWorksheet!F1116&lt;60),1,0)*D1111)</f>
        <v>0</v>
      </c>
      <c r="F1111" s="19">
        <f>IF(B1111=1,"",IF(AND(TrackingWorksheet!F1116&lt;&gt;"",TrackingWorksheet!F1116&lt;=WeeklySummary!$C$7,TrackingWorksheet!F1116&gt;$M$3),1,0)*D1111)</f>
        <v>0</v>
      </c>
      <c r="G1111" s="19">
        <f t="shared" si="17"/>
        <v>0</v>
      </c>
      <c r="H1111" s="18">
        <f>IF(B1111=1,"",IF(AND(TrackingWorksheet!G1116&lt;&gt;"",TrackingWorksheet!G1116&lt;=WeeklySummary!$C$7),1,0)*D1111)</f>
        <v>0</v>
      </c>
      <c r="I1111" s="18">
        <f>IF(B1111=1,"",IF(AND(TrackingWorksheet!H1116&lt;&gt;"",TrackingWorksheet!H1116&lt;=WeeklySummary!$C$7),1,0)*D1111)</f>
        <v>0</v>
      </c>
      <c r="J1111" s="51">
        <f>IF(B1111=1,"",IF(AND(TrackingWorksheet!F1116="",TrackingWorksheet!G1116="", TrackingWorksheet!H1116=""),1,0)*D1111)</f>
        <v>0</v>
      </c>
      <c r="K1111" s="51"/>
      <c r="L1111" s="51"/>
      <c r="N1111" s="51"/>
    </row>
    <row r="1112" spans="2:14" x14ac:dyDescent="0.35">
      <c r="B1112" s="25">
        <f>IF(AND(ISBLANK(TrackingWorksheet!B1117),ISBLANK(TrackingWorksheet!C1117),ISBLANK(TrackingWorksheet!F1117),ISBLANK(TrackingWorksheet!#REF!),
ISBLANK(TrackingWorksheet!#REF!),ISBLANK(TrackingWorksheet!#REF!),ISBLANK(TrackingWorksheet!G1117),
ISBLANK(TrackingWorksheet!H1117)),1,0)</f>
        <v>0</v>
      </c>
      <c r="C1112" s="11">
        <f>IF(B1112=1,"",TrackingWorksheet!D1117)</f>
        <v>0</v>
      </c>
      <c r="D1112" s="19">
        <f>IF(B1112=1,"",IF(AND(TrackingWorksheet!B1117&lt;&gt;"",TrackingWorksheet!B1117&lt;=WeeklySummary!$C$7,OR(TrackingWorksheet!C1117="",TrackingWorksheet!C1117&gt;=WeeklySummary!$C$6)),1,0))</f>
        <v>0</v>
      </c>
      <c r="E1112" s="19">
        <f>IF(B1112=1,"",IF(AND(TrackingWorksheet!F1117&lt;&gt;"",TrackingWorksheet!F1117&lt;=WeeklySummary!$C$7,WeeklySummary!$C$6-TrackingWorksheet!F1117&lt;60),1,0)*D1112)</f>
        <v>0</v>
      </c>
      <c r="F1112" s="19">
        <f>IF(B1112=1,"",IF(AND(TrackingWorksheet!F1117&lt;&gt;"",TrackingWorksheet!F1117&lt;=WeeklySummary!$C$7,TrackingWorksheet!F1117&gt;$M$3),1,0)*D1112)</f>
        <v>0</v>
      </c>
      <c r="G1112" s="19">
        <f t="shared" si="17"/>
        <v>0</v>
      </c>
      <c r="H1112" s="18">
        <f>IF(B1112=1,"",IF(AND(TrackingWorksheet!G1117&lt;&gt;"",TrackingWorksheet!G1117&lt;=WeeklySummary!$C$7),1,0)*D1112)</f>
        <v>0</v>
      </c>
      <c r="I1112" s="18">
        <f>IF(B1112=1,"",IF(AND(TrackingWorksheet!H1117&lt;&gt;"",TrackingWorksheet!H1117&lt;=WeeklySummary!$C$7),1,0)*D1112)</f>
        <v>0</v>
      </c>
      <c r="J1112" s="51">
        <f>IF(B1112=1,"",IF(AND(TrackingWorksheet!F1117="",TrackingWorksheet!G1117="", TrackingWorksheet!H1117=""),1,0)*D1112)</f>
        <v>0</v>
      </c>
      <c r="K1112" s="51"/>
      <c r="L1112" s="51"/>
      <c r="N1112" s="51"/>
    </row>
    <row r="1113" spans="2:14" x14ac:dyDescent="0.35">
      <c r="B1113" s="25">
        <f>IF(AND(ISBLANK(TrackingWorksheet!B1118),ISBLANK(TrackingWorksheet!C1118),ISBLANK(TrackingWorksheet!F1118),ISBLANK(TrackingWorksheet!#REF!),
ISBLANK(TrackingWorksheet!#REF!),ISBLANK(TrackingWorksheet!#REF!),ISBLANK(TrackingWorksheet!G1118),
ISBLANK(TrackingWorksheet!H1118)),1,0)</f>
        <v>0</v>
      </c>
      <c r="C1113" s="11">
        <f>IF(B1113=1,"",TrackingWorksheet!D1118)</f>
        <v>0</v>
      </c>
      <c r="D1113" s="19">
        <f>IF(B1113=1,"",IF(AND(TrackingWorksheet!B1118&lt;&gt;"",TrackingWorksheet!B1118&lt;=WeeklySummary!$C$7,OR(TrackingWorksheet!C1118="",TrackingWorksheet!C1118&gt;=WeeklySummary!$C$6)),1,0))</f>
        <v>0</v>
      </c>
      <c r="E1113" s="19">
        <f>IF(B1113=1,"",IF(AND(TrackingWorksheet!F1118&lt;&gt;"",TrackingWorksheet!F1118&lt;=WeeklySummary!$C$7,WeeklySummary!$C$6-TrackingWorksheet!F1118&lt;60),1,0)*D1113)</f>
        <v>0</v>
      </c>
      <c r="F1113" s="19">
        <f>IF(B1113=1,"",IF(AND(TrackingWorksheet!F1118&lt;&gt;"",TrackingWorksheet!F1118&lt;=WeeklySummary!$C$7,TrackingWorksheet!F1118&gt;$M$3),1,0)*D1113)</f>
        <v>0</v>
      </c>
      <c r="G1113" s="19">
        <f t="shared" si="17"/>
        <v>0</v>
      </c>
      <c r="H1113" s="18">
        <f>IF(B1113=1,"",IF(AND(TrackingWorksheet!G1118&lt;&gt;"",TrackingWorksheet!G1118&lt;=WeeklySummary!$C$7),1,0)*D1113)</f>
        <v>0</v>
      </c>
      <c r="I1113" s="18">
        <f>IF(B1113=1,"",IF(AND(TrackingWorksheet!H1118&lt;&gt;"",TrackingWorksheet!H1118&lt;=WeeklySummary!$C$7),1,0)*D1113)</f>
        <v>0</v>
      </c>
      <c r="J1113" s="51">
        <f>IF(B1113=1,"",IF(AND(TrackingWorksheet!F1118="",TrackingWorksheet!G1118="", TrackingWorksheet!H1118=""),1,0)*D1113)</f>
        <v>0</v>
      </c>
      <c r="K1113" s="51"/>
      <c r="L1113" s="51"/>
      <c r="N1113" s="51"/>
    </row>
    <row r="1114" spans="2:14" x14ac:dyDescent="0.35">
      <c r="B1114" s="25">
        <f>IF(AND(ISBLANK(TrackingWorksheet!B1119),ISBLANK(TrackingWorksheet!C1119),ISBLANK(TrackingWorksheet!F1119),ISBLANK(TrackingWorksheet!#REF!),
ISBLANK(TrackingWorksheet!#REF!),ISBLANK(TrackingWorksheet!#REF!),ISBLANK(TrackingWorksheet!G1119),
ISBLANK(TrackingWorksheet!H1119)),1,0)</f>
        <v>0</v>
      </c>
      <c r="C1114" s="11">
        <f>IF(B1114=1,"",TrackingWorksheet!D1119)</f>
        <v>0</v>
      </c>
      <c r="D1114" s="19">
        <f>IF(B1114=1,"",IF(AND(TrackingWorksheet!B1119&lt;&gt;"",TrackingWorksheet!B1119&lt;=WeeklySummary!$C$7,OR(TrackingWorksheet!C1119="",TrackingWorksheet!C1119&gt;=WeeklySummary!$C$6)),1,0))</f>
        <v>0</v>
      </c>
      <c r="E1114" s="19">
        <f>IF(B1114=1,"",IF(AND(TrackingWorksheet!F1119&lt;&gt;"",TrackingWorksheet!F1119&lt;=WeeklySummary!$C$7,WeeklySummary!$C$6-TrackingWorksheet!F1119&lt;60),1,0)*D1114)</f>
        <v>0</v>
      </c>
      <c r="F1114" s="19">
        <f>IF(B1114=1,"",IF(AND(TrackingWorksheet!F1119&lt;&gt;"",TrackingWorksheet!F1119&lt;=WeeklySummary!$C$7,TrackingWorksheet!F1119&gt;$M$3),1,0)*D1114)</f>
        <v>0</v>
      </c>
      <c r="G1114" s="19">
        <f t="shared" si="17"/>
        <v>0</v>
      </c>
      <c r="H1114" s="18">
        <f>IF(B1114=1,"",IF(AND(TrackingWorksheet!G1119&lt;&gt;"",TrackingWorksheet!G1119&lt;=WeeklySummary!$C$7),1,0)*D1114)</f>
        <v>0</v>
      </c>
      <c r="I1114" s="18">
        <f>IF(B1114=1,"",IF(AND(TrackingWorksheet!H1119&lt;&gt;"",TrackingWorksheet!H1119&lt;=WeeklySummary!$C$7),1,0)*D1114)</f>
        <v>0</v>
      </c>
      <c r="J1114" s="51">
        <f>IF(B1114=1,"",IF(AND(TrackingWorksheet!F1119="",TrackingWorksheet!G1119="", TrackingWorksheet!H1119=""),1,0)*D1114)</f>
        <v>0</v>
      </c>
      <c r="K1114" s="51"/>
      <c r="L1114" s="51"/>
      <c r="N1114" s="51"/>
    </row>
    <row r="1115" spans="2:14" x14ac:dyDescent="0.35">
      <c r="B1115" s="25">
        <f>IF(AND(ISBLANK(TrackingWorksheet!B1120),ISBLANK(TrackingWorksheet!C1120),ISBLANK(TrackingWorksheet!F1120),ISBLANK(TrackingWorksheet!#REF!),
ISBLANK(TrackingWorksheet!#REF!),ISBLANK(TrackingWorksheet!#REF!),ISBLANK(TrackingWorksheet!G1120),
ISBLANK(TrackingWorksheet!H1120)),1,0)</f>
        <v>0</v>
      </c>
      <c r="C1115" s="11">
        <f>IF(B1115=1,"",TrackingWorksheet!D1120)</f>
        <v>0</v>
      </c>
      <c r="D1115" s="19">
        <f>IF(B1115=1,"",IF(AND(TrackingWorksheet!B1120&lt;&gt;"",TrackingWorksheet!B1120&lt;=WeeklySummary!$C$7,OR(TrackingWorksheet!C1120="",TrackingWorksheet!C1120&gt;=WeeklySummary!$C$6)),1,0))</f>
        <v>0</v>
      </c>
      <c r="E1115" s="19">
        <f>IF(B1115=1,"",IF(AND(TrackingWorksheet!F1120&lt;&gt;"",TrackingWorksheet!F1120&lt;=WeeklySummary!$C$7,WeeklySummary!$C$6-TrackingWorksheet!F1120&lt;60),1,0)*D1115)</f>
        <v>0</v>
      </c>
      <c r="F1115" s="19">
        <f>IF(B1115=1,"",IF(AND(TrackingWorksheet!F1120&lt;&gt;"",TrackingWorksheet!F1120&lt;=WeeklySummary!$C$7,TrackingWorksheet!F1120&gt;$M$3),1,0)*D1115)</f>
        <v>0</v>
      </c>
      <c r="G1115" s="19">
        <f t="shared" si="17"/>
        <v>0</v>
      </c>
      <c r="H1115" s="18">
        <f>IF(B1115=1,"",IF(AND(TrackingWorksheet!G1120&lt;&gt;"",TrackingWorksheet!G1120&lt;=WeeklySummary!$C$7),1,0)*D1115)</f>
        <v>0</v>
      </c>
      <c r="I1115" s="18">
        <f>IF(B1115=1,"",IF(AND(TrackingWorksheet!H1120&lt;&gt;"",TrackingWorksheet!H1120&lt;=WeeklySummary!$C$7),1,0)*D1115)</f>
        <v>0</v>
      </c>
      <c r="J1115" s="51">
        <f>IF(B1115=1,"",IF(AND(TrackingWorksheet!F1120="",TrackingWorksheet!G1120="", TrackingWorksheet!H1120=""),1,0)*D1115)</f>
        <v>0</v>
      </c>
      <c r="K1115" s="51"/>
      <c r="L1115" s="51"/>
      <c r="N1115" s="51"/>
    </row>
    <row r="1116" spans="2:14" x14ac:dyDescent="0.35">
      <c r="B1116" s="25">
        <f>IF(AND(ISBLANK(TrackingWorksheet!B1121),ISBLANK(TrackingWorksheet!C1121),ISBLANK(TrackingWorksheet!F1121),ISBLANK(TrackingWorksheet!#REF!),
ISBLANK(TrackingWorksheet!#REF!),ISBLANK(TrackingWorksheet!#REF!),ISBLANK(TrackingWorksheet!G1121),
ISBLANK(TrackingWorksheet!H1121)),1,0)</f>
        <v>0</v>
      </c>
      <c r="C1116" s="11">
        <f>IF(B1116=1,"",TrackingWorksheet!D1121)</f>
        <v>0</v>
      </c>
      <c r="D1116" s="19">
        <f>IF(B1116=1,"",IF(AND(TrackingWorksheet!B1121&lt;&gt;"",TrackingWorksheet!B1121&lt;=WeeklySummary!$C$7,OR(TrackingWorksheet!C1121="",TrackingWorksheet!C1121&gt;=WeeklySummary!$C$6)),1,0))</f>
        <v>0</v>
      </c>
      <c r="E1116" s="19">
        <f>IF(B1116=1,"",IF(AND(TrackingWorksheet!F1121&lt;&gt;"",TrackingWorksheet!F1121&lt;=WeeklySummary!$C$7,WeeklySummary!$C$6-TrackingWorksheet!F1121&lt;60),1,0)*D1116)</f>
        <v>0</v>
      </c>
      <c r="F1116" s="19">
        <f>IF(B1116=1,"",IF(AND(TrackingWorksheet!F1121&lt;&gt;"",TrackingWorksheet!F1121&lt;=WeeklySummary!$C$7,TrackingWorksheet!F1121&gt;$M$3),1,0)*D1116)</f>
        <v>0</v>
      </c>
      <c r="G1116" s="19">
        <f t="shared" si="17"/>
        <v>0</v>
      </c>
      <c r="H1116" s="18">
        <f>IF(B1116=1,"",IF(AND(TrackingWorksheet!G1121&lt;&gt;"",TrackingWorksheet!G1121&lt;=WeeklySummary!$C$7),1,0)*D1116)</f>
        <v>0</v>
      </c>
      <c r="I1116" s="18">
        <f>IF(B1116=1,"",IF(AND(TrackingWorksheet!H1121&lt;&gt;"",TrackingWorksheet!H1121&lt;=WeeklySummary!$C$7),1,0)*D1116)</f>
        <v>0</v>
      </c>
      <c r="J1116" s="51">
        <f>IF(B1116=1,"",IF(AND(TrackingWorksheet!F1121="",TrackingWorksheet!G1121="", TrackingWorksheet!H1121=""),1,0)*D1116)</f>
        <v>0</v>
      </c>
      <c r="K1116" s="51"/>
      <c r="L1116" s="51"/>
      <c r="N1116" s="51"/>
    </row>
    <row r="1117" spans="2:14" x14ac:dyDescent="0.35">
      <c r="B1117" s="25">
        <f>IF(AND(ISBLANK(TrackingWorksheet!B1122),ISBLANK(TrackingWorksheet!C1122),ISBLANK(TrackingWorksheet!F1122),ISBLANK(TrackingWorksheet!#REF!),
ISBLANK(TrackingWorksheet!#REF!),ISBLANK(TrackingWorksheet!#REF!),ISBLANK(TrackingWorksheet!G1122),
ISBLANK(TrackingWorksheet!H1122)),1,0)</f>
        <v>0</v>
      </c>
      <c r="C1117" s="11">
        <f>IF(B1117=1,"",TrackingWorksheet!D1122)</f>
        <v>0</v>
      </c>
      <c r="D1117" s="19">
        <f>IF(B1117=1,"",IF(AND(TrackingWorksheet!B1122&lt;&gt;"",TrackingWorksheet!B1122&lt;=WeeklySummary!$C$7,OR(TrackingWorksheet!C1122="",TrackingWorksheet!C1122&gt;=WeeklySummary!$C$6)),1,0))</f>
        <v>0</v>
      </c>
      <c r="E1117" s="19">
        <f>IF(B1117=1,"",IF(AND(TrackingWorksheet!F1122&lt;&gt;"",TrackingWorksheet!F1122&lt;=WeeklySummary!$C$7,WeeklySummary!$C$6-TrackingWorksheet!F1122&lt;60),1,0)*D1117)</f>
        <v>0</v>
      </c>
      <c r="F1117" s="19">
        <f>IF(B1117=1,"",IF(AND(TrackingWorksheet!F1122&lt;&gt;"",TrackingWorksheet!F1122&lt;=WeeklySummary!$C$7,TrackingWorksheet!F1122&gt;$M$3),1,0)*D1117)</f>
        <v>0</v>
      </c>
      <c r="G1117" s="19">
        <f t="shared" si="17"/>
        <v>0</v>
      </c>
      <c r="H1117" s="18">
        <f>IF(B1117=1,"",IF(AND(TrackingWorksheet!G1122&lt;&gt;"",TrackingWorksheet!G1122&lt;=WeeklySummary!$C$7),1,0)*D1117)</f>
        <v>0</v>
      </c>
      <c r="I1117" s="18">
        <f>IF(B1117=1,"",IF(AND(TrackingWorksheet!H1122&lt;&gt;"",TrackingWorksheet!H1122&lt;=WeeklySummary!$C$7),1,0)*D1117)</f>
        <v>0</v>
      </c>
      <c r="J1117" s="51">
        <f>IF(B1117=1,"",IF(AND(TrackingWorksheet!F1122="",TrackingWorksheet!G1122="", TrackingWorksheet!H1122=""),1,0)*D1117)</f>
        <v>0</v>
      </c>
      <c r="K1117" s="51"/>
      <c r="L1117" s="51"/>
      <c r="N1117" s="51"/>
    </row>
    <row r="1118" spans="2:14" x14ac:dyDescent="0.35">
      <c r="B1118" s="25">
        <f>IF(AND(ISBLANK(TrackingWorksheet!B1123),ISBLANK(TrackingWorksheet!C1123),ISBLANK(TrackingWorksheet!F1123),ISBLANK(TrackingWorksheet!#REF!),
ISBLANK(TrackingWorksheet!#REF!),ISBLANK(TrackingWorksheet!#REF!),ISBLANK(TrackingWorksheet!G1123),
ISBLANK(TrackingWorksheet!H1123)),1,0)</f>
        <v>0</v>
      </c>
      <c r="C1118" s="11">
        <f>IF(B1118=1,"",TrackingWorksheet!D1123)</f>
        <v>0</v>
      </c>
      <c r="D1118" s="19">
        <f>IF(B1118=1,"",IF(AND(TrackingWorksheet!B1123&lt;&gt;"",TrackingWorksheet!B1123&lt;=WeeklySummary!$C$7,OR(TrackingWorksheet!C1123="",TrackingWorksheet!C1123&gt;=WeeklySummary!$C$6)),1,0))</f>
        <v>0</v>
      </c>
      <c r="E1118" s="19">
        <f>IF(B1118=1,"",IF(AND(TrackingWorksheet!F1123&lt;&gt;"",TrackingWorksheet!F1123&lt;=WeeklySummary!$C$7,WeeklySummary!$C$6-TrackingWorksheet!F1123&lt;60),1,0)*D1118)</f>
        <v>0</v>
      </c>
      <c r="F1118" s="19">
        <f>IF(B1118=1,"",IF(AND(TrackingWorksheet!F1123&lt;&gt;"",TrackingWorksheet!F1123&lt;=WeeklySummary!$C$7,TrackingWorksheet!F1123&gt;$M$3),1,0)*D1118)</f>
        <v>0</v>
      </c>
      <c r="G1118" s="19">
        <f t="shared" si="17"/>
        <v>0</v>
      </c>
      <c r="H1118" s="18">
        <f>IF(B1118=1,"",IF(AND(TrackingWorksheet!G1123&lt;&gt;"",TrackingWorksheet!G1123&lt;=WeeklySummary!$C$7),1,0)*D1118)</f>
        <v>0</v>
      </c>
      <c r="I1118" s="18">
        <f>IF(B1118=1,"",IF(AND(TrackingWorksheet!H1123&lt;&gt;"",TrackingWorksheet!H1123&lt;=WeeklySummary!$C$7),1,0)*D1118)</f>
        <v>0</v>
      </c>
      <c r="J1118" s="51">
        <f>IF(B1118=1,"",IF(AND(TrackingWorksheet!F1123="",TrackingWorksheet!G1123="", TrackingWorksheet!H1123=""),1,0)*D1118)</f>
        <v>0</v>
      </c>
      <c r="K1118" s="51"/>
      <c r="L1118" s="51"/>
      <c r="N1118" s="51"/>
    </row>
    <row r="1119" spans="2:14" x14ac:dyDescent="0.35">
      <c r="B1119" s="25">
        <f>IF(AND(ISBLANK(TrackingWorksheet!B1124),ISBLANK(TrackingWorksheet!C1124),ISBLANK(TrackingWorksheet!F1124),ISBLANK(TrackingWorksheet!#REF!),
ISBLANK(TrackingWorksheet!#REF!),ISBLANK(TrackingWorksheet!#REF!),ISBLANK(TrackingWorksheet!G1124),
ISBLANK(TrackingWorksheet!H1124)),1,0)</f>
        <v>0</v>
      </c>
      <c r="C1119" s="11">
        <f>IF(B1119=1,"",TrackingWorksheet!D1124)</f>
        <v>0</v>
      </c>
      <c r="D1119" s="19">
        <f>IF(B1119=1,"",IF(AND(TrackingWorksheet!B1124&lt;&gt;"",TrackingWorksheet!B1124&lt;=WeeklySummary!$C$7,OR(TrackingWorksheet!C1124="",TrackingWorksheet!C1124&gt;=WeeklySummary!$C$6)),1,0))</f>
        <v>0</v>
      </c>
      <c r="E1119" s="19">
        <f>IF(B1119=1,"",IF(AND(TrackingWorksheet!F1124&lt;&gt;"",TrackingWorksheet!F1124&lt;=WeeklySummary!$C$7,WeeklySummary!$C$6-TrackingWorksheet!F1124&lt;60),1,0)*D1119)</f>
        <v>0</v>
      </c>
      <c r="F1119" s="19">
        <f>IF(B1119=1,"",IF(AND(TrackingWorksheet!F1124&lt;&gt;"",TrackingWorksheet!F1124&lt;=WeeklySummary!$C$7,TrackingWorksheet!F1124&gt;$M$3),1,0)*D1119)</f>
        <v>0</v>
      </c>
      <c r="G1119" s="19">
        <f t="shared" si="17"/>
        <v>0</v>
      </c>
      <c r="H1119" s="18">
        <f>IF(B1119=1,"",IF(AND(TrackingWorksheet!G1124&lt;&gt;"",TrackingWorksheet!G1124&lt;=WeeklySummary!$C$7),1,0)*D1119)</f>
        <v>0</v>
      </c>
      <c r="I1119" s="18">
        <f>IF(B1119=1,"",IF(AND(TrackingWorksheet!H1124&lt;&gt;"",TrackingWorksheet!H1124&lt;=WeeklySummary!$C$7),1,0)*D1119)</f>
        <v>0</v>
      </c>
      <c r="J1119" s="51">
        <f>IF(B1119=1,"",IF(AND(TrackingWorksheet!F1124="",TrackingWorksheet!G1124="", TrackingWorksheet!H1124=""),1,0)*D1119)</f>
        <v>0</v>
      </c>
      <c r="K1119" s="51"/>
      <c r="L1119" s="51"/>
      <c r="N1119" s="51"/>
    </row>
    <row r="1120" spans="2:14" x14ac:dyDescent="0.35">
      <c r="B1120" s="25">
        <f>IF(AND(ISBLANK(TrackingWorksheet!B1125),ISBLANK(TrackingWorksheet!C1125),ISBLANK(TrackingWorksheet!F1125),ISBLANK(TrackingWorksheet!#REF!),
ISBLANK(TrackingWorksheet!#REF!),ISBLANK(TrackingWorksheet!#REF!),ISBLANK(TrackingWorksheet!G1125),
ISBLANK(TrackingWorksheet!H1125)),1,0)</f>
        <v>0</v>
      </c>
      <c r="C1120" s="11">
        <f>IF(B1120=1,"",TrackingWorksheet!D1125)</f>
        <v>0</v>
      </c>
      <c r="D1120" s="19">
        <f>IF(B1120=1,"",IF(AND(TrackingWorksheet!B1125&lt;&gt;"",TrackingWorksheet!B1125&lt;=WeeklySummary!$C$7,OR(TrackingWorksheet!C1125="",TrackingWorksheet!C1125&gt;=WeeklySummary!$C$6)),1,0))</f>
        <v>0</v>
      </c>
      <c r="E1120" s="19">
        <f>IF(B1120=1,"",IF(AND(TrackingWorksheet!F1125&lt;&gt;"",TrackingWorksheet!F1125&lt;=WeeklySummary!$C$7,WeeklySummary!$C$6-TrackingWorksheet!F1125&lt;60),1,0)*D1120)</f>
        <v>0</v>
      </c>
      <c r="F1120" s="19">
        <f>IF(B1120=1,"",IF(AND(TrackingWorksheet!F1125&lt;&gt;"",TrackingWorksheet!F1125&lt;=WeeklySummary!$C$7,TrackingWorksheet!F1125&gt;$M$3),1,0)*D1120)</f>
        <v>0</v>
      </c>
      <c r="G1120" s="19">
        <f t="shared" si="17"/>
        <v>0</v>
      </c>
      <c r="H1120" s="18">
        <f>IF(B1120=1,"",IF(AND(TrackingWorksheet!G1125&lt;&gt;"",TrackingWorksheet!G1125&lt;=WeeklySummary!$C$7),1,0)*D1120)</f>
        <v>0</v>
      </c>
      <c r="I1120" s="18">
        <f>IF(B1120=1,"",IF(AND(TrackingWorksheet!H1125&lt;&gt;"",TrackingWorksheet!H1125&lt;=WeeklySummary!$C$7),1,0)*D1120)</f>
        <v>0</v>
      </c>
      <c r="J1120" s="51">
        <f>IF(B1120=1,"",IF(AND(TrackingWorksheet!F1125="",TrackingWorksheet!G1125="", TrackingWorksheet!H1125=""),1,0)*D1120)</f>
        <v>0</v>
      </c>
      <c r="K1120" s="51"/>
      <c r="L1120" s="51"/>
      <c r="N1120" s="51"/>
    </row>
    <row r="1121" spans="2:14" x14ac:dyDescent="0.35">
      <c r="B1121" s="25">
        <f>IF(AND(ISBLANK(TrackingWorksheet!B1126),ISBLANK(TrackingWorksheet!C1126),ISBLANK(TrackingWorksheet!F1126),ISBLANK(TrackingWorksheet!#REF!),
ISBLANK(TrackingWorksheet!#REF!),ISBLANK(TrackingWorksheet!#REF!),ISBLANK(TrackingWorksheet!G1126),
ISBLANK(TrackingWorksheet!H1126)),1,0)</f>
        <v>0</v>
      </c>
      <c r="C1121" s="11">
        <f>IF(B1121=1,"",TrackingWorksheet!D1126)</f>
        <v>0</v>
      </c>
      <c r="D1121" s="19">
        <f>IF(B1121=1,"",IF(AND(TrackingWorksheet!B1126&lt;&gt;"",TrackingWorksheet!B1126&lt;=WeeklySummary!$C$7,OR(TrackingWorksheet!C1126="",TrackingWorksheet!C1126&gt;=WeeklySummary!$C$6)),1,0))</f>
        <v>0</v>
      </c>
      <c r="E1121" s="19">
        <f>IF(B1121=1,"",IF(AND(TrackingWorksheet!F1126&lt;&gt;"",TrackingWorksheet!F1126&lt;=WeeklySummary!$C$7,WeeklySummary!$C$6-TrackingWorksheet!F1126&lt;60),1,0)*D1121)</f>
        <v>0</v>
      </c>
      <c r="F1121" s="19">
        <f>IF(B1121=1,"",IF(AND(TrackingWorksheet!F1126&lt;&gt;"",TrackingWorksheet!F1126&lt;=WeeklySummary!$C$7,TrackingWorksheet!F1126&gt;$M$3),1,0)*D1121)</f>
        <v>0</v>
      </c>
      <c r="G1121" s="19">
        <f t="shared" si="17"/>
        <v>0</v>
      </c>
      <c r="H1121" s="18">
        <f>IF(B1121=1,"",IF(AND(TrackingWorksheet!G1126&lt;&gt;"",TrackingWorksheet!G1126&lt;=WeeklySummary!$C$7),1,0)*D1121)</f>
        <v>0</v>
      </c>
      <c r="I1121" s="18">
        <f>IF(B1121=1,"",IF(AND(TrackingWorksheet!H1126&lt;&gt;"",TrackingWorksheet!H1126&lt;=WeeklySummary!$C$7),1,0)*D1121)</f>
        <v>0</v>
      </c>
      <c r="J1121" s="51">
        <f>IF(B1121=1,"",IF(AND(TrackingWorksheet!F1126="",TrackingWorksheet!G1126="", TrackingWorksheet!H1126=""),1,0)*D1121)</f>
        <v>0</v>
      </c>
      <c r="K1121" s="51"/>
      <c r="L1121" s="51"/>
      <c r="N1121" s="51"/>
    </row>
    <row r="1122" spans="2:14" x14ac:dyDescent="0.35">
      <c r="B1122" s="25">
        <f>IF(AND(ISBLANK(TrackingWorksheet!B1127),ISBLANK(TrackingWorksheet!C1127),ISBLANK(TrackingWorksheet!F1127),ISBLANK(TrackingWorksheet!#REF!),
ISBLANK(TrackingWorksheet!#REF!),ISBLANK(TrackingWorksheet!#REF!),ISBLANK(TrackingWorksheet!G1127),
ISBLANK(TrackingWorksheet!H1127)),1,0)</f>
        <v>0</v>
      </c>
      <c r="C1122" s="11">
        <f>IF(B1122=1,"",TrackingWorksheet!D1127)</f>
        <v>0</v>
      </c>
      <c r="D1122" s="19">
        <f>IF(B1122=1,"",IF(AND(TrackingWorksheet!B1127&lt;&gt;"",TrackingWorksheet!B1127&lt;=WeeklySummary!$C$7,OR(TrackingWorksheet!C1127="",TrackingWorksheet!C1127&gt;=WeeklySummary!$C$6)),1,0))</f>
        <v>0</v>
      </c>
      <c r="E1122" s="19">
        <f>IF(B1122=1,"",IF(AND(TrackingWorksheet!F1127&lt;&gt;"",TrackingWorksheet!F1127&lt;=WeeklySummary!$C$7,WeeklySummary!$C$6-TrackingWorksheet!F1127&lt;60),1,0)*D1122)</f>
        <v>0</v>
      </c>
      <c r="F1122" s="19">
        <f>IF(B1122=1,"",IF(AND(TrackingWorksheet!F1127&lt;&gt;"",TrackingWorksheet!F1127&lt;=WeeklySummary!$C$7,TrackingWorksheet!F1127&gt;$M$3),1,0)*D1122)</f>
        <v>0</v>
      </c>
      <c r="G1122" s="19">
        <f t="shared" si="17"/>
        <v>0</v>
      </c>
      <c r="H1122" s="18">
        <f>IF(B1122=1,"",IF(AND(TrackingWorksheet!G1127&lt;&gt;"",TrackingWorksheet!G1127&lt;=WeeklySummary!$C$7),1,0)*D1122)</f>
        <v>0</v>
      </c>
      <c r="I1122" s="18">
        <f>IF(B1122=1,"",IF(AND(TrackingWorksheet!H1127&lt;&gt;"",TrackingWorksheet!H1127&lt;=WeeklySummary!$C$7),1,0)*D1122)</f>
        <v>0</v>
      </c>
      <c r="J1122" s="51">
        <f>IF(B1122=1,"",IF(AND(TrackingWorksheet!F1127="",TrackingWorksheet!G1127="", TrackingWorksheet!H1127=""),1,0)*D1122)</f>
        <v>0</v>
      </c>
      <c r="K1122" s="51"/>
      <c r="L1122" s="51"/>
      <c r="N1122" s="51"/>
    </row>
    <row r="1123" spans="2:14" x14ac:dyDescent="0.35">
      <c r="B1123" s="25">
        <f>IF(AND(ISBLANK(TrackingWorksheet!B1128),ISBLANK(TrackingWorksheet!C1128),ISBLANK(TrackingWorksheet!F1128),ISBLANK(TrackingWorksheet!#REF!),
ISBLANK(TrackingWorksheet!#REF!),ISBLANK(TrackingWorksheet!#REF!),ISBLANK(TrackingWorksheet!G1128),
ISBLANK(TrackingWorksheet!H1128)),1,0)</f>
        <v>0</v>
      </c>
      <c r="C1123" s="11">
        <f>IF(B1123=1,"",TrackingWorksheet!D1128)</f>
        <v>0</v>
      </c>
      <c r="D1123" s="19">
        <f>IF(B1123=1,"",IF(AND(TrackingWorksheet!B1128&lt;&gt;"",TrackingWorksheet!B1128&lt;=WeeklySummary!$C$7,OR(TrackingWorksheet!C1128="",TrackingWorksheet!C1128&gt;=WeeklySummary!$C$6)),1,0))</f>
        <v>0</v>
      </c>
      <c r="E1123" s="19">
        <f>IF(B1123=1,"",IF(AND(TrackingWorksheet!F1128&lt;&gt;"",TrackingWorksheet!F1128&lt;=WeeklySummary!$C$7,WeeklySummary!$C$6-TrackingWorksheet!F1128&lt;60),1,0)*D1123)</f>
        <v>0</v>
      </c>
      <c r="F1123" s="19">
        <f>IF(B1123=1,"",IF(AND(TrackingWorksheet!F1128&lt;&gt;"",TrackingWorksheet!F1128&lt;=WeeklySummary!$C$7,TrackingWorksheet!F1128&gt;$M$3),1,0)*D1123)</f>
        <v>0</v>
      </c>
      <c r="G1123" s="19">
        <f t="shared" si="17"/>
        <v>0</v>
      </c>
      <c r="H1123" s="18">
        <f>IF(B1123=1,"",IF(AND(TrackingWorksheet!G1128&lt;&gt;"",TrackingWorksheet!G1128&lt;=WeeklySummary!$C$7),1,0)*D1123)</f>
        <v>0</v>
      </c>
      <c r="I1123" s="18">
        <f>IF(B1123=1,"",IF(AND(TrackingWorksheet!H1128&lt;&gt;"",TrackingWorksheet!H1128&lt;=WeeklySummary!$C$7),1,0)*D1123)</f>
        <v>0</v>
      </c>
      <c r="J1123" s="51">
        <f>IF(B1123=1,"",IF(AND(TrackingWorksheet!F1128="",TrackingWorksheet!G1128="", TrackingWorksheet!H1128=""),1,0)*D1123)</f>
        <v>0</v>
      </c>
      <c r="K1123" s="51"/>
      <c r="L1123" s="51"/>
      <c r="N1123" s="51"/>
    </row>
    <row r="1124" spans="2:14" x14ac:dyDescent="0.35">
      <c r="B1124" s="25">
        <f>IF(AND(ISBLANK(TrackingWorksheet!B1129),ISBLANK(TrackingWorksheet!C1129),ISBLANK(TrackingWorksheet!F1129),ISBLANK(TrackingWorksheet!#REF!),
ISBLANK(TrackingWorksheet!#REF!),ISBLANK(TrackingWorksheet!#REF!),ISBLANK(TrackingWorksheet!G1129),
ISBLANK(TrackingWorksheet!H1129)),1,0)</f>
        <v>0</v>
      </c>
      <c r="C1124" s="11">
        <f>IF(B1124=1,"",TrackingWorksheet!D1129)</f>
        <v>0</v>
      </c>
      <c r="D1124" s="19">
        <f>IF(B1124=1,"",IF(AND(TrackingWorksheet!B1129&lt;&gt;"",TrackingWorksheet!B1129&lt;=WeeklySummary!$C$7,OR(TrackingWorksheet!C1129="",TrackingWorksheet!C1129&gt;=WeeklySummary!$C$6)),1,0))</f>
        <v>0</v>
      </c>
      <c r="E1124" s="19">
        <f>IF(B1124=1,"",IF(AND(TrackingWorksheet!F1129&lt;&gt;"",TrackingWorksheet!F1129&lt;=WeeklySummary!$C$7,WeeklySummary!$C$6-TrackingWorksheet!F1129&lt;60),1,0)*D1124)</f>
        <v>0</v>
      </c>
      <c r="F1124" s="19">
        <f>IF(B1124=1,"",IF(AND(TrackingWorksheet!F1129&lt;&gt;"",TrackingWorksheet!F1129&lt;=WeeklySummary!$C$7,TrackingWorksheet!F1129&gt;$M$3),1,0)*D1124)</f>
        <v>0</v>
      </c>
      <c r="G1124" s="19">
        <f t="shared" si="17"/>
        <v>0</v>
      </c>
      <c r="H1124" s="18">
        <f>IF(B1124=1,"",IF(AND(TrackingWorksheet!G1129&lt;&gt;"",TrackingWorksheet!G1129&lt;=WeeklySummary!$C$7),1,0)*D1124)</f>
        <v>0</v>
      </c>
      <c r="I1124" s="18">
        <f>IF(B1124=1,"",IF(AND(TrackingWorksheet!H1129&lt;&gt;"",TrackingWorksheet!H1129&lt;=WeeklySummary!$C$7),1,0)*D1124)</f>
        <v>0</v>
      </c>
      <c r="J1124" s="51">
        <f>IF(B1124=1,"",IF(AND(TrackingWorksheet!F1129="",TrackingWorksheet!G1129="", TrackingWorksheet!H1129=""),1,0)*D1124)</f>
        <v>0</v>
      </c>
      <c r="K1124" s="51"/>
      <c r="L1124" s="51"/>
      <c r="N1124" s="51"/>
    </row>
    <row r="1125" spans="2:14" x14ac:dyDescent="0.35">
      <c r="B1125" s="25">
        <f>IF(AND(ISBLANK(TrackingWorksheet!B1130),ISBLANK(TrackingWorksheet!C1130),ISBLANK(TrackingWorksheet!F1130),ISBLANK(TrackingWorksheet!#REF!),
ISBLANK(TrackingWorksheet!#REF!),ISBLANK(TrackingWorksheet!#REF!),ISBLANK(TrackingWorksheet!G1130),
ISBLANK(TrackingWorksheet!H1130)),1,0)</f>
        <v>0</v>
      </c>
      <c r="C1125" s="11">
        <f>IF(B1125=1,"",TrackingWorksheet!D1130)</f>
        <v>0</v>
      </c>
      <c r="D1125" s="19">
        <f>IF(B1125=1,"",IF(AND(TrackingWorksheet!B1130&lt;&gt;"",TrackingWorksheet!B1130&lt;=WeeklySummary!$C$7,OR(TrackingWorksheet!C1130="",TrackingWorksheet!C1130&gt;=WeeklySummary!$C$6)),1,0))</f>
        <v>0</v>
      </c>
      <c r="E1125" s="19">
        <f>IF(B1125=1,"",IF(AND(TrackingWorksheet!F1130&lt;&gt;"",TrackingWorksheet!F1130&lt;=WeeklySummary!$C$7,WeeklySummary!$C$6-TrackingWorksheet!F1130&lt;60),1,0)*D1125)</f>
        <v>0</v>
      </c>
      <c r="F1125" s="19">
        <f>IF(B1125=1,"",IF(AND(TrackingWorksheet!F1130&lt;&gt;"",TrackingWorksheet!F1130&lt;=WeeklySummary!$C$7,TrackingWorksheet!F1130&gt;$M$3),1,0)*D1125)</f>
        <v>0</v>
      </c>
      <c r="G1125" s="19">
        <f t="shared" si="17"/>
        <v>0</v>
      </c>
      <c r="H1125" s="18">
        <f>IF(B1125=1,"",IF(AND(TrackingWorksheet!G1130&lt;&gt;"",TrackingWorksheet!G1130&lt;=WeeklySummary!$C$7),1,0)*D1125)</f>
        <v>0</v>
      </c>
      <c r="I1125" s="18">
        <f>IF(B1125=1,"",IF(AND(TrackingWorksheet!H1130&lt;&gt;"",TrackingWorksheet!H1130&lt;=WeeklySummary!$C$7),1,0)*D1125)</f>
        <v>0</v>
      </c>
      <c r="J1125" s="51">
        <f>IF(B1125=1,"",IF(AND(TrackingWorksheet!F1130="",TrackingWorksheet!G1130="", TrackingWorksheet!H1130=""),1,0)*D1125)</f>
        <v>0</v>
      </c>
      <c r="K1125" s="51"/>
      <c r="L1125" s="51"/>
      <c r="N1125" s="51"/>
    </row>
    <row r="1126" spans="2:14" x14ac:dyDescent="0.35">
      <c r="B1126" s="25">
        <f>IF(AND(ISBLANK(TrackingWorksheet!B1131),ISBLANK(TrackingWorksheet!C1131),ISBLANK(TrackingWorksheet!F1131),ISBLANK(TrackingWorksheet!#REF!),
ISBLANK(TrackingWorksheet!#REF!),ISBLANK(TrackingWorksheet!#REF!),ISBLANK(TrackingWorksheet!G1131),
ISBLANK(TrackingWorksheet!H1131)),1,0)</f>
        <v>0</v>
      </c>
      <c r="C1126" s="11">
        <f>IF(B1126=1,"",TrackingWorksheet!D1131)</f>
        <v>0</v>
      </c>
      <c r="D1126" s="19">
        <f>IF(B1126=1,"",IF(AND(TrackingWorksheet!B1131&lt;&gt;"",TrackingWorksheet!B1131&lt;=WeeklySummary!$C$7,OR(TrackingWorksheet!C1131="",TrackingWorksheet!C1131&gt;=WeeklySummary!$C$6)),1,0))</f>
        <v>0</v>
      </c>
      <c r="E1126" s="19">
        <f>IF(B1126=1,"",IF(AND(TrackingWorksheet!F1131&lt;&gt;"",TrackingWorksheet!F1131&lt;=WeeklySummary!$C$7,WeeklySummary!$C$6-TrackingWorksheet!F1131&lt;60),1,0)*D1126)</f>
        <v>0</v>
      </c>
      <c r="F1126" s="19">
        <f>IF(B1126=1,"",IF(AND(TrackingWorksheet!F1131&lt;&gt;"",TrackingWorksheet!F1131&lt;=WeeklySummary!$C$7,TrackingWorksheet!F1131&gt;$M$3),1,0)*D1126)</f>
        <v>0</v>
      </c>
      <c r="G1126" s="19">
        <f t="shared" si="17"/>
        <v>0</v>
      </c>
      <c r="H1126" s="18">
        <f>IF(B1126=1,"",IF(AND(TrackingWorksheet!G1131&lt;&gt;"",TrackingWorksheet!G1131&lt;=WeeklySummary!$C$7),1,0)*D1126)</f>
        <v>0</v>
      </c>
      <c r="I1126" s="18">
        <f>IF(B1126=1,"",IF(AND(TrackingWorksheet!H1131&lt;&gt;"",TrackingWorksheet!H1131&lt;=WeeklySummary!$C$7),1,0)*D1126)</f>
        <v>0</v>
      </c>
      <c r="J1126" s="51">
        <f>IF(B1126=1,"",IF(AND(TrackingWorksheet!F1131="",TrackingWorksheet!G1131="", TrackingWorksheet!H1131=""),1,0)*D1126)</f>
        <v>0</v>
      </c>
      <c r="K1126" s="51"/>
      <c r="L1126" s="51"/>
      <c r="N1126" s="51"/>
    </row>
    <row r="1127" spans="2:14" x14ac:dyDescent="0.35">
      <c r="B1127" s="25">
        <f>IF(AND(ISBLANK(TrackingWorksheet!B1132),ISBLANK(TrackingWorksheet!C1132),ISBLANK(TrackingWorksheet!F1132),ISBLANK(TrackingWorksheet!#REF!),
ISBLANK(TrackingWorksheet!#REF!),ISBLANK(TrackingWorksheet!#REF!),ISBLANK(TrackingWorksheet!G1132),
ISBLANK(TrackingWorksheet!H1132)),1,0)</f>
        <v>0</v>
      </c>
      <c r="C1127" s="11">
        <f>IF(B1127=1,"",TrackingWorksheet!D1132)</f>
        <v>0</v>
      </c>
      <c r="D1127" s="19">
        <f>IF(B1127=1,"",IF(AND(TrackingWorksheet!B1132&lt;&gt;"",TrackingWorksheet!B1132&lt;=WeeklySummary!$C$7,OR(TrackingWorksheet!C1132="",TrackingWorksheet!C1132&gt;=WeeklySummary!$C$6)),1,0))</f>
        <v>0</v>
      </c>
      <c r="E1127" s="19">
        <f>IF(B1127=1,"",IF(AND(TrackingWorksheet!F1132&lt;&gt;"",TrackingWorksheet!F1132&lt;=WeeklySummary!$C$7,WeeklySummary!$C$6-TrackingWorksheet!F1132&lt;60),1,0)*D1127)</f>
        <v>0</v>
      </c>
      <c r="F1127" s="19">
        <f>IF(B1127=1,"",IF(AND(TrackingWorksheet!F1132&lt;&gt;"",TrackingWorksheet!F1132&lt;=WeeklySummary!$C$7,TrackingWorksheet!F1132&gt;$M$3),1,0)*D1127)</f>
        <v>0</v>
      </c>
      <c r="G1127" s="19">
        <f t="shared" si="17"/>
        <v>0</v>
      </c>
      <c r="H1127" s="18">
        <f>IF(B1127=1,"",IF(AND(TrackingWorksheet!G1132&lt;&gt;"",TrackingWorksheet!G1132&lt;=WeeklySummary!$C$7),1,0)*D1127)</f>
        <v>0</v>
      </c>
      <c r="I1127" s="18">
        <f>IF(B1127=1,"",IF(AND(TrackingWorksheet!H1132&lt;&gt;"",TrackingWorksheet!H1132&lt;=WeeklySummary!$C$7),1,0)*D1127)</f>
        <v>0</v>
      </c>
      <c r="J1127" s="51">
        <f>IF(B1127=1,"",IF(AND(TrackingWorksheet!F1132="",TrackingWorksheet!G1132="", TrackingWorksheet!H1132=""),1,0)*D1127)</f>
        <v>0</v>
      </c>
      <c r="K1127" s="51"/>
      <c r="L1127" s="51"/>
      <c r="N1127" s="51"/>
    </row>
    <row r="1128" spans="2:14" x14ac:dyDescent="0.35">
      <c r="B1128" s="25">
        <f>IF(AND(ISBLANK(TrackingWorksheet!B1133),ISBLANK(TrackingWorksheet!C1133),ISBLANK(TrackingWorksheet!F1133),ISBLANK(TrackingWorksheet!#REF!),
ISBLANK(TrackingWorksheet!#REF!),ISBLANK(TrackingWorksheet!#REF!),ISBLANK(TrackingWorksheet!G1133),
ISBLANK(TrackingWorksheet!H1133)),1,0)</f>
        <v>0</v>
      </c>
      <c r="C1128" s="11">
        <f>IF(B1128=1,"",TrackingWorksheet!D1133)</f>
        <v>0</v>
      </c>
      <c r="D1128" s="19">
        <f>IF(B1128=1,"",IF(AND(TrackingWorksheet!B1133&lt;&gt;"",TrackingWorksheet!B1133&lt;=WeeklySummary!$C$7,OR(TrackingWorksheet!C1133="",TrackingWorksheet!C1133&gt;=WeeklySummary!$C$6)),1,0))</f>
        <v>0</v>
      </c>
      <c r="E1128" s="19">
        <f>IF(B1128=1,"",IF(AND(TrackingWorksheet!F1133&lt;&gt;"",TrackingWorksheet!F1133&lt;=WeeklySummary!$C$7,WeeklySummary!$C$6-TrackingWorksheet!F1133&lt;60),1,0)*D1128)</f>
        <v>0</v>
      </c>
      <c r="F1128" s="19">
        <f>IF(B1128=1,"",IF(AND(TrackingWorksheet!F1133&lt;&gt;"",TrackingWorksheet!F1133&lt;=WeeklySummary!$C$7,TrackingWorksheet!F1133&gt;$M$3),1,0)*D1128)</f>
        <v>0</v>
      </c>
      <c r="G1128" s="19">
        <f t="shared" si="17"/>
        <v>0</v>
      </c>
      <c r="H1128" s="18">
        <f>IF(B1128=1,"",IF(AND(TrackingWorksheet!G1133&lt;&gt;"",TrackingWorksheet!G1133&lt;=WeeklySummary!$C$7),1,0)*D1128)</f>
        <v>0</v>
      </c>
      <c r="I1128" s="18">
        <f>IF(B1128=1,"",IF(AND(TrackingWorksheet!H1133&lt;&gt;"",TrackingWorksheet!H1133&lt;=WeeklySummary!$C$7),1,0)*D1128)</f>
        <v>0</v>
      </c>
      <c r="J1128" s="51">
        <f>IF(B1128=1,"",IF(AND(TrackingWorksheet!F1133="",TrackingWorksheet!G1133="", TrackingWorksheet!H1133=""),1,0)*D1128)</f>
        <v>0</v>
      </c>
      <c r="K1128" s="51"/>
      <c r="L1128" s="51"/>
      <c r="N1128" s="51"/>
    </row>
    <row r="1129" spans="2:14" x14ac:dyDescent="0.35">
      <c r="B1129" s="25">
        <f>IF(AND(ISBLANK(TrackingWorksheet!B1134),ISBLANK(TrackingWorksheet!C1134),ISBLANK(TrackingWorksheet!F1134),ISBLANK(TrackingWorksheet!#REF!),
ISBLANK(TrackingWorksheet!#REF!),ISBLANK(TrackingWorksheet!#REF!),ISBLANK(TrackingWorksheet!G1134),
ISBLANK(TrackingWorksheet!H1134)),1,0)</f>
        <v>0</v>
      </c>
      <c r="C1129" s="11">
        <f>IF(B1129=1,"",TrackingWorksheet!D1134)</f>
        <v>0</v>
      </c>
      <c r="D1129" s="19">
        <f>IF(B1129=1,"",IF(AND(TrackingWorksheet!B1134&lt;&gt;"",TrackingWorksheet!B1134&lt;=WeeklySummary!$C$7,OR(TrackingWorksheet!C1134="",TrackingWorksheet!C1134&gt;=WeeklySummary!$C$6)),1,0))</f>
        <v>0</v>
      </c>
      <c r="E1129" s="19">
        <f>IF(B1129=1,"",IF(AND(TrackingWorksheet!F1134&lt;&gt;"",TrackingWorksheet!F1134&lt;=WeeklySummary!$C$7,WeeklySummary!$C$6-TrackingWorksheet!F1134&lt;60),1,0)*D1129)</f>
        <v>0</v>
      </c>
      <c r="F1129" s="19">
        <f>IF(B1129=1,"",IF(AND(TrackingWorksheet!F1134&lt;&gt;"",TrackingWorksheet!F1134&lt;=WeeklySummary!$C$7,TrackingWorksheet!F1134&gt;$M$3),1,0)*D1129)</f>
        <v>0</v>
      </c>
      <c r="G1129" s="19">
        <f t="shared" si="17"/>
        <v>0</v>
      </c>
      <c r="H1129" s="18">
        <f>IF(B1129=1,"",IF(AND(TrackingWorksheet!G1134&lt;&gt;"",TrackingWorksheet!G1134&lt;=WeeklySummary!$C$7),1,0)*D1129)</f>
        <v>0</v>
      </c>
      <c r="I1129" s="18">
        <f>IF(B1129=1,"",IF(AND(TrackingWorksheet!H1134&lt;&gt;"",TrackingWorksheet!H1134&lt;=WeeklySummary!$C$7),1,0)*D1129)</f>
        <v>0</v>
      </c>
      <c r="J1129" s="51">
        <f>IF(B1129=1,"",IF(AND(TrackingWorksheet!F1134="",TrackingWorksheet!G1134="", TrackingWorksheet!H1134=""),1,0)*D1129)</f>
        <v>0</v>
      </c>
      <c r="K1129" s="51"/>
      <c r="L1129" s="51"/>
      <c r="N1129" s="51"/>
    </row>
    <row r="1130" spans="2:14" x14ac:dyDescent="0.35">
      <c r="B1130" s="25">
        <f>IF(AND(ISBLANK(TrackingWorksheet!B1135),ISBLANK(TrackingWorksheet!C1135),ISBLANK(TrackingWorksheet!F1135),ISBLANK(TrackingWorksheet!#REF!),
ISBLANK(TrackingWorksheet!#REF!),ISBLANK(TrackingWorksheet!#REF!),ISBLANK(TrackingWorksheet!G1135),
ISBLANK(TrackingWorksheet!H1135)),1,0)</f>
        <v>0</v>
      </c>
      <c r="C1130" s="11">
        <f>IF(B1130=1,"",TrackingWorksheet!D1135)</f>
        <v>0</v>
      </c>
      <c r="D1130" s="19">
        <f>IF(B1130=1,"",IF(AND(TrackingWorksheet!B1135&lt;&gt;"",TrackingWorksheet!B1135&lt;=WeeklySummary!$C$7,OR(TrackingWorksheet!C1135="",TrackingWorksheet!C1135&gt;=WeeklySummary!$C$6)),1,0))</f>
        <v>0</v>
      </c>
      <c r="E1130" s="19">
        <f>IF(B1130=1,"",IF(AND(TrackingWorksheet!F1135&lt;&gt;"",TrackingWorksheet!F1135&lt;=WeeklySummary!$C$7,WeeklySummary!$C$6-TrackingWorksheet!F1135&lt;60),1,0)*D1130)</f>
        <v>0</v>
      </c>
      <c r="F1130" s="19">
        <f>IF(B1130=1,"",IF(AND(TrackingWorksheet!F1135&lt;&gt;"",TrackingWorksheet!F1135&lt;=WeeklySummary!$C$7,TrackingWorksheet!F1135&gt;$M$3),1,0)*D1130)</f>
        <v>0</v>
      </c>
      <c r="G1130" s="19">
        <f t="shared" si="17"/>
        <v>0</v>
      </c>
      <c r="H1130" s="18">
        <f>IF(B1130=1,"",IF(AND(TrackingWorksheet!G1135&lt;&gt;"",TrackingWorksheet!G1135&lt;=WeeklySummary!$C$7),1,0)*D1130)</f>
        <v>0</v>
      </c>
      <c r="I1130" s="18">
        <f>IF(B1130=1,"",IF(AND(TrackingWorksheet!H1135&lt;&gt;"",TrackingWorksheet!H1135&lt;=WeeklySummary!$C$7),1,0)*D1130)</f>
        <v>0</v>
      </c>
      <c r="J1130" s="51">
        <f>IF(B1130=1,"",IF(AND(TrackingWorksheet!F1135="",TrackingWorksheet!G1135="", TrackingWorksheet!H1135=""),1,0)*D1130)</f>
        <v>0</v>
      </c>
      <c r="K1130" s="51"/>
      <c r="L1130" s="51"/>
      <c r="N1130" s="51"/>
    </row>
    <row r="1131" spans="2:14" x14ac:dyDescent="0.35">
      <c r="B1131" s="25">
        <f>IF(AND(ISBLANK(TrackingWorksheet!B1136),ISBLANK(TrackingWorksheet!C1136),ISBLANK(TrackingWorksheet!F1136),ISBLANK(TrackingWorksheet!#REF!),
ISBLANK(TrackingWorksheet!#REF!),ISBLANK(TrackingWorksheet!#REF!),ISBLANK(TrackingWorksheet!G1136),
ISBLANK(TrackingWorksheet!H1136)),1,0)</f>
        <v>0</v>
      </c>
      <c r="C1131" s="11">
        <f>IF(B1131=1,"",TrackingWorksheet!D1136)</f>
        <v>0</v>
      </c>
      <c r="D1131" s="19">
        <f>IF(B1131=1,"",IF(AND(TrackingWorksheet!B1136&lt;&gt;"",TrackingWorksheet!B1136&lt;=WeeklySummary!$C$7,OR(TrackingWorksheet!C1136="",TrackingWorksheet!C1136&gt;=WeeklySummary!$C$6)),1,0))</f>
        <v>0</v>
      </c>
      <c r="E1131" s="19">
        <f>IF(B1131=1,"",IF(AND(TrackingWorksheet!F1136&lt;&gt;"",TrackingWorksheet!F1136&lt;=WeeklySummary!$C$7,WeeklySummary!$C$6-TrackingWorksheet!F1136&lt;60),1,0)*D1131)</f>
        <v>0</v>
      </c>
      <c r="F1131" s="19">
        <f>IF(B1131=1,"",IF(AND(TrackingWorksheet!F1136&lt;&gt;"",TrackingWorksheet!F1136&lt;=WeeklySummary!$C$7,TrackingWorksheet!F1136&gt;$M$3),1,0)*D1131)</f>
        <v>0</v>
      </c>
      <c r="G1131" s="19">
        <f t="shared" si="17"/>
        <v>0</v>
      </c>
      <c r="H1131" s="18">
        <f>IF(B1131=1,"",IF(AND(TrackingWorksheet!G1136&lt;&gt;"",TrackingWorksheet!G1136&lt;=WeeklySummary!$C$7),1,0)*D1131)</f>
        <v>0</v>
      </c>
      <c r="I1131" s="18">
        <f>IF(B1131=1,"",IF(AND(TrackingWorksheet!H1136&lt;&gt;"",TrackingWorksheet!H1136&lt;=WeeklySummary!$C$7),1,0)*D1131)</f>
        <v>0</v>
      </c>
      <c r="J1131" s="51">
        <f>IF(B1131=1,"",IF(AND(TrackingWorksheet!F1136="",TrackingWorksheet!G1136="", TrackingWorksheet!H1136=""),1,0)*D1131)</f>
        <v>0</v>
      </c>
      <c r="K1131" s="51"/>
      <c r="L1131" s="51"/>
      <c r="N1131" s="51"/>
    </row>
    <row r="1132" spans="2:14" x14ac:dyDescent="0.35">
      <c r="B1132" s="25">
        <f>IF(AND(ISBLANK(TrackingWorksheet!B1137),ISBLANK(TrackingWorksheet!C1137),ISBLANK(TrackingWorksheet!F1137),ISBLANK(TrackingWorksheet!#REF!),
ISBLANK(TrackingWorksheet!#REF!),ISBLANK(TrackingWorksheet!#REF!),ISBLANK(TrackingWorksheet!G1137),
ISBLANK(TrackingWorksheet!H1137)),1,0)</f>
        <v>0</v>
      </c>
      <c r="C1132" s="11">
        <f>IF(B1132=1,"",TrackingWorksheet!D1137)</f>
        <v>0</v>
      </c>
      <c r="D1132" s="19">
        <f>IF(B1132=1,"",IF(AND(TrackingWorksheet!B1137&lt;&gt;"",TrackingWorksheet!B1137&lt;=WeeklySummary!$C$7,OR(TrackingWorksheet!C1137="",TrackingWorksheet!C1137&gt;=WeeklySummary!$C$6)),1,0))</f>
        <v>0</v>
      </c>
      <c r="E1132" s="19">
        <f>IF(B1132=1,"",IF(AND(TrackingWorksheet!F1137&lt;&gt;"",TrackingWorksheet!F1137&lt;=WeeklySummary!$C$7,WeeklySummary!$C$6-TrackingWorksheet!F1137&lt;60),1,0)*D1132)</f>
        <v>0</v>
      </c>
      <c r="F1132" s="19">
        <f>IF(B1132=1,"",IF(AND(TrackingWorksheet!F1137&lt;&gt;"",TrackingWorksheet!F1137&lt;=WeeklySummary!$C$7,TrackingWorksheet!F1137&gt;$M$3),1,0)*D1132)</f>
        <v>0</v>
      </c>
      <c r="G1132" s="19">
        <f t="shared" si="17"/>
        <v>0</v>
      </c>
      <c r="H1132" s="18">
        <f>IF(B1132=1,"",IF(AND(TrackingWorksheet!G1137&lt;&gt;"",TrackingWorksheet!G1137&lt;=WeeklySummary!$C$7),1,0)*D1132)</f>
        <v>0</v>
      </c>
      <c r="I1132" s="18">
        <f>IF(B1132=1,"",IF(AND(TrackingWorksheet!H1137&lt;&gt;"",TrackingWorksheet!H1137&lt;=WeeklySummary!$C$7),1,0)*D1132)</f>
        <v>0</v>
      </c>
      <c r="J1132" s="51">
        <f>IF(B1132=1,"",IF(AND(TrackingWorksheet!F1137="",TrackingWorksheet!G1137="", TrackingWorksheet!H1137=""),1,0)*D1132)</f>
        <v>0</v>
      </c>
      <c r="K1132" s="51"/>
      <c r="L1132" s="51"/>
      <c r="N1132" s="51"/>
    </row>
    <row r="1133" spans="2:14" x14ac:dyDescent="0.35">
      <c r="B1133" s="25">
        <f>IF(AND(ISBLANK(TrackingWorksheet!B1138),ISBLANK(TrackingWorksheet!C1138),ISBLANK(TrackingWorksheet!F1138),ISBLANK(TrackingWorksheet!#REF!),
ISBLANK(TrackingWorksheet!#REF!),ISBLANK(TrackingWorksheet!#REF!),ISBLANK(TrackingWorksheet!G1138),
ISBLANK(TrackingWorksheet!H1138)),1,0)</f>
        <v>0</v>
      </c>
      <c r="C1133" s="11">
        <f>IF(B1133=1,"",TrackingWorksheet!D1138)</f>
        <v>0</v>
      </c>
      <c r="D1133" s="19">
        <f>IF(B1133=1,"",IF(AND(TrackingWorksheet!B1138&lt;&gt;"",TrackingWorksheet!B1138&lt;=WeeklySummary!$C$7,OR(TrackingWorksheet!C1138="",TrackingWorksheet!C1138&gt;=WeeklySummary!$C$6)),1,0))</f>
        <v>0</v>
      </c>
      <c r="E1133" s="19">
        <f>IF(B1133=1,"",IF(AND(TrackingWorksheet!F1138&lt;&gt;"",TrackingWorksheet!F1138&lt;=WeeklySummary!$C$7,WeeklySummary!$C$6-TrackingWorksheet!F1138&lt;60),1,0)*D1133)</f>
        <v>0</v>
      </c>
      <c r="F1133" s="19">
        <f>IF(B1133=1,"",IF(AND(TrackingWorksheet!F1138&lt;&gt;"",TrackingWorksheet!F1138&lt;=WeeklySummary!$C$7,TrackingWorksheet!F1138&gt;$M$3),1,0)*D1133)</f>
        <v>0</v>
      </c>
      <c r="G1133" s="19">
        <f t="shared" si="17"/>
        <v>0</v>
      </c>
      <c r="H1133" s="18">
        <f>IF(B1133=1,"",IF(AND(TrackingWorksheet!G1138&lt;&gt;"",TrackingWorksheet!G1138&lt;=WeeklySummary!$C$7),1,0)*D1133)</f>
        <v>0</v>
      </c>
      <c r="I1133" s="18">
        <f>IF(B1133=1,"",IF(AND(TrackingWorksheet!H1138&lt;&gt;"",TrackingWorksheet!H1138&lt;=WeeklySummary!$C$7),1,0)*D1133)</f>
        <v>0</v>
      </c>
      <c r="J1133" s="51">
        <f>IF(B1133=1,"",IF(AND(TrackingWorksheet!F1138="",TrackingWorksheet!G1138="", TrackingWorksheet!H1138=""),1,0)*D1133)</f>
        <v>0</v>
      </c>
      <c r="K1133" s="51"/>
      <c r="L1133" s="51"/>
      <c r="N1133" s="51"/>
    </row>
    <row r="1134" spans="2:14" x14ac:dyDescent="0.35">
      <c r="B1134" s="25">
        <f>IF(AND(ISBLANK(TrackingWorksheet!B1139),ISBLANK(TrackingWorksheet!C1139),ISBLANK(TrackingWorksheet!F1139),ISBLANK(TrackingWorksheet!#REF!),
ISBLANK(TrackingWorksheet!#REF!),ISBLANK(TrackingWorksheet!#REF!),ISBLANK(TrackingWorksheet!G1139),
ISBLANK(TrackingWorksheet!H1139)),1,0)</f>
        <v>0</v>
      </c>
      <c r="C1134" s="11">
        <f>IF(B1134=1,"",TrackingWorksheet!D1139)</f>
        <v>0</v>
      </c>
      <c r="D1134" s="19">
        <f>IF(B1134=1,"",IF(AND(TrackingWorksheet!B1139&lt;&gt;"",TrackingWorksheet!B1139&lt;=WeeklySummary!$C$7,OR(TrackingWorksheet!C1139="",TrackingWorksheet!C1139&gt;=WeeklySummary!$C$6)),1,0))</f>
        <v>0</v>
      </c>
      <c r="E1134" s="19">
        <f>IF(B1134=1,"",IF(AND(TrackingWorksheet!F1139&lt;&gt;"",TrackingWorksheet!F1139&lt;=WeeklySummary!$C$7,WeeklySummary!$C$6-TrackingWorksheet!F1139&lt;60),1,0)*D1134)</f>
        <v>0</v>
      </c>
      <c r="F1134" s="19">
        <f>IF(B1134=1,"",IF(AND(TrackingWorksheet!F1139&lt;&gt;"",TrackingWorksheet!F1139&lt;=WeeklySummary!$C$7,TrackingWorksheet!F1139&gt;$M$3),1,0)*D1134)</f>
        <v>0</v>
      </c>
      <c r="G1134" s="19">
        <f t="shared" si="17"/>
        <v>0</v>
      </c>
      <c r="H1134" s="18">
        <f>IF(B1134=1,"",IF(AND(TrackingWorksheet!G1139&lt;&gt;"",TrackingWorksheet!G1139&lt;=WeeklySummary!$C$7),1,0)*D1134)</f>
        <v>0</v>
      </c>
      <c r="I1134" s="18">
        <f>IF(B1134=1,"",IF(AND(TrackingWorksheet!H1139&lt;&gt;"",TrackingWorksheet!H1139&lt;=WeeklySummary!$C$7),1,0)*D1134)</f>
        <v>0</v>
      </c>
      <c r="J1134" s="51">
        <f>IF(B1134=1,"",IF(AND(TrackingWorksheet!F1139="",TrackingWorksheet!G1139="", TrackingWorksheet!H1139=""),1,0)*D1134)</f>
        <v>0</v>
      </c>
      <c r="K1134" s="51"/>
      <c r="L1134" s="51"/>
      <c r="N1134" s="51"/>
    </row>
    <row r="1135" spans="2:14" x14ac:dyDescent="0.35">
      <c r="B1135" s="25">
        <f>IF(AND(ISBLANK(TrackingWorksheet!B1140),ISBLANK(TrackingWorksheet!C1140),ISBLANK(TrackingWorksheet!F1140),ISBLANK(TrackingWorksheet!#REF!),
ISBLANK(TrackingWorksheet!#REF!),ISBLANK(TrackingWorksheet!#REF!),ISBLANK(TrackingWorksheet!G1140),
ISBLANK(TrackingWorksheet!H1140)),1,0)</f>
        <v>0</v>
      </c>
      <c r="C1135" s="11">
        <f>IF(B1135=1,"",TrackingWorksheet!D1140)</f>
        <v>0</v>
      </c>
      <c r="D1135" s="19">
        <f>IF(B1135=1,"",IF(AND(TrackingWorksheet!B1140&lt;&gt;"",TrackingWorksheet!B1140&lt;=WeeklySummary!$C$7,OR(TrackingWorksheet!C1140="",TrackingWorksheet!C1140&gt;=WeeklySummary!$C$6)),1,0))</f>
        <v>0</v>
      </c>
      <c r="E1135" s="19">
        <f>IF(B1135=1,"",IF(AND(TrackingWorksheet!F1140&lt;&gt;"",TrackingWorksheet!F1140&lt;=WeeklySummary!$C$7,WeeklySummary!$C$6-TrackingWorksheet!F1140&lt;60),1,0)*D1135)</f>
        <v>0</v>
      </c>
      <c r="F1135" s="19">
        <f>IF(B1135=1,"",IF(AND(TrackingWorksheet!F1140&lt;&gt;"",TrackingWorksheet!F1140&lt;=WeeklySummary!$C$7,TrackingWorksheet!F1140&gt;$M$3),1,0)*D1135)</f>
        <v>0</v>
      </c>
      <c r="G1135" s="19">
        <f t="shared" si="17"/>
        <v>0</v>
      </c>
      <c r="H1135" s="18">
        <f>IF(B1135=1,"",IF(AND(TrackingWorksheet!G1140&lt;&gt;"",TrackingWorksheet!G1140&lt;=WeeklySummary!$C$7),1,0)*D1135)</f>
        <v>0</v>
      </c>
      <c r="I1135" s="18">
        <f>IF(B1135=1,"",IF(AND(TrackingWorksheet!H1140&lt;&gt;"",TrackingWorksheet!H1140&lt;=WeeklySummary!$C$7),1,0)*D1135)</f>
        <v>0</v>
      </c>
      <c r="J1135" s="51">
        <f>IF(B1135=1,"",IF(AND(TrackingWorksheet!F1140="",TrackingWorksheet!G1140="", TrackingWorksheet!H1140=""),1,0)*D1135)</f>
        <v>0</v>
      </c>
      <c r="K1135" s="51"/>
      <c r="L1135" s="51"/>
      <c r="N1135" s="51"/>
    </row>
    <row r="1136" spans="2:14" x14ac:dyDescent="0.35">
      <c r="B1136" s="25">
        <f>IF(AND(ISBLANK(TrackingWorksheet!B1141),ISBLANK(TrackingWorksheet!C1141),ISBLANK(TrackingWorksheet!F1141),ISBLANK(TrackingWorksheet!#REF!),
ISBLANK(TrackingWorksheet!#REF!),ISBLANK(TrackingWorksheet!#REF!),ISBLANK(TrackingWorksheet!G1141),
ISBLANK(TrackingWorksheet!H1141)),1,0)</f>
        <v>0</v>
      </c>
      <c r="C1136" s="11">
        <f>IF(B1136=1,"",TrackingWorksheet!D1141)</f>
        <v>0</v>
      </c>
      <c r="D1136" s="19">
        <f>IF(B1136=1,"",IF(AND(TrackingWorksheet!B1141&lt;&gt;"",TrackingWorksheet!B1141&lt;=WeeklySummary!$C$7,OR(TrackingWorksheet!C1141="",TrackingWorksheet!C1141&gt;=WeeklySummary!$C$6)),1,0))</f>
        <v>0</v>
      </c>
      <c r="E1136" s="19">
        <f>IF(B1136=1,"",IF(AND(TrackingWorksheet!F1141&lt;&gt;"",TrackingWorksheet!F1141&lt;=WeeklySummary!$C$7,WeeklySummary!$C$6-TrackingWorksheet!F1141&lt;60),1,0)*D1136)</f>
        <v>0</v>
      </c>
      <c r="F1136" s="19">
        <f>IF(B1136=1,"",IF(AND(TrackingWorksheet!F1141&lt;&gt;"",TrackingWorksheet!F1141&lt;=WeeklySummary!$C$7,TrackingWorksheet!F1141&gt;$M$3),1,0)*D1136)</f>
        <v>0</v>
      </c>
      <c r="G1136" s="19">
        <f t="shared" si="17"/>
        <v>0</v>
      </c>
      <c r="H1136" s="18">
        <f>IF(B1136=1,"",IF(AND(TrackingWorksheet!G1141&lt;&gt;"",TrackingWorksheet!G1141&lt;=WeeklySummary!$C$7),1,0)*D1136)</f>
        <v>0</v>
      </c>
      <c r="I1136" s="18">
        <f>IF(B1136=1,"",IF(AND(TrackingWorksheet!H1141&lt;&gt;"",TrackingWorksheet!H1141&lt;=WeeklySummary!$C$7),1,0)*D1136)</f>
        <v>0</v>
      </c>
      <c r="J1136" s="51">
        <f>IF(B1136=1,"",IF(AND(TrackingWorksheet!F1141="",TrackingWorksheet!G1141="", TrackingWorksheet!H1141=""),1,0)*D1136)</f>
        <v>0</v>
      </c>
      <c r="K1136" s="51"/>
      <c r="L1136" s="51"/>
      <c r="N1136" s="51"/>
    </row>
    <row r="1137" spans="2:14" x14ac:dyDescent="0.35">
      <c r="B1137" s="25">
        <f>IF(AND(ISBLANK(TrackingWorksheet!B1142),ISBLANK(TrackingWorksheet!C1142),ISBLANK(TrackingWorksheet!F1142),ISBLANK(TrackingWorksheet!#REF!),
ISBLANK(TrackingWorksheet!#REF!),ISBLANK(TrackingWorksheet!#REF!),ISBLANK(TrackingWorksheet!G1142),
ISBLANK(TrackingWorksheet!H1142)),1,0)</f>
        <v>0</v>
      </c>
      <c r="C1137" s="11">
        <f>IF(B1137=1,"",TrackingWorksheet!D1142)</f>
        <v>0</v>
      </c>
      <c r="D1137" s="19">
        <f>IF(B1137=1,"",IF(AND(TrackingWorksheet!B1142&lt;&gt;"",TrackingWorksheet!B1142&lt;=WeeklySummary!$C$7,OR(TrackingWorksheet!C1142="",TrackingWorksheet!C1142&gt;=WeeklySummary!$C$6)),1,0))</f>
        <v>0</v>
      </c>
      <c r="E1137" s="19">
        <f>IF(B1137=1,"",IF(AND(TrackingWorksheet!F1142&lt;&gt;"",TrackingWorksheet!F1142&lt;=WeeklySummary!$C$7,WeeklySummary!$C$6-TrackingWorksheet!F1142&lt;60),1,0)*D1137)</f>
        <v>0</v>
      </c>
      <c r="F1137" s="19">
        <f>IF(B1137=1,"",IF(AND(TrackingWorksheet!F1142&lt;&gt;"",TrackingWorksheet!F1142&lt;=WeeklySummary!$C$7,TrackingWorksheet!F1142&gt;$M$3),1,0)*D1137)</f>
        <v>0</v>
      </c>
      <c r="G1137" s="19">
        <f t="shared" si="17"/>
        <v>0</v>
      </c>
      <c r="H1137" s="18">
        <f>IF(B1137=1,"",IF(AND(TrackingWorksheet!G1142&lt;&gt;"",TrackingWorksheet!G1142&lt;=WeeklySummary!$C$7),1,0)*D1137)</f>
        <v>0</v>
      </c>
      <c r="I1137" s="18">
        <f>IF(B1137=1,"",IF(AND(TrackingWorksheet!H1142&lt;&gt;"",TrackingWorksheet!H1142&lt;=WeeklySummary!$C$7),1,0)*D1137)</f>
        <v>0</v>
      </c>
      <c r="J1137" s="51">
        <f>IF(B1137=1,"",IF(AND(TrackingWorksheet!F1142="",TrackingWorksheet!G1142="", TrackingWorksheet!H1142=""),1,0)*D1137)</f>
        <v>0</v>
      </c>
      <c r="K1137" s="51"/>
      <c r="L1137" s="51"/>
      <c r="N1137" s="51"/>
    </row>
    <row r="1138" spans="2:14" x14ac:dyDescent="0.35">
      <c r="B1138" s="25">
        <f>IF(AND(ISBLANK(TrackingWorksheet!B1143),ISBLANK(TrackingWorksheet!C1143),ISBLANK(TrackingWorksheet!F1143),ISBLANK(TrackingWorksheet!#REF!),
ISBLANK(TrackingWorksheet!#REF!),ISBLANK(TrackingWorksheet!#REF!),ISBLANK(TrackingWorksheet!G1143),
ISBLANK(TrackingWorksheet!H1143)),1,0)</f>
        <v>0</v>
      </c>
      <c r="C1138" s="11">
        <f>IF(B1138=1,"",TrackingWorksheet!D1143)</f>
        <v>0</v>
      </c>
      <c r="D1138" s="19">
        <f>IF(B1138=1,"",IF(AND(TrackingWorksheet!B1143&lt;&gt;"",TrackingWorksheet!B1143&lt;=WeeklySummary!$C$7,OR(TrackingWorksheet!C1143="",TrackingWorksheet!C1143&gt;=WeeklySummary!$C$6)),1,0))</f>
        <v>0</v>
      </c>
      <c r="E1138" s="19">
        <f>IF(B1138=1,"",IF(AND(TrackingWorksheet!F1143&lt;&gt;"",TrackingWorksheet!F1143&lt;=WeeklySummary!$C$7,WeeklySummary!$C$6-TrackingWorksheet!F1143&lt;60),1,0)*D1138)</f>
        <v>0</v>
      </c>
      <c r="F1138" s="19">
        <f>IF(B1138=1,"",IF(AND(TrackingWorksheet!F1143&lt;&gt;"",TrackingWorksheet!F1143&lt;=WeeklySummary!$C$7,TrackingWorksheet!F1143&gt;$M$3),1,0)*D1138)</f>
        <v>0</v>
      </c>
      <c r="G1138" s="19">
        <f t="shared" si="17"/>
        <v>0</v>
      </c>
      <c r="H1138" s="18">
        <f>IF(B1138=1,"",IF(AND(TrackingWorksheet!G1143&lt;&gt;"",TrackingWorksheet!G1143&lt;=WeeklySummary!$C$7),1,0)*D1138)</f>
        <v>0</v>
      </c>
      <c r="I1138" s="18">
        <f>IF(B1138=1,"",IF(AND(TrackingWorksheet!H1143&lt;&gt;"",TrackingWorksheet!H1143&lt;=WeeklySummary!$C$7),1,0)*D1138)</f>
        <v>0</v>
      </c>
      <c r="J1138" s="51">
        <f>IF(B1138=1,"",IF(AND(TrackingWorksheet!F1143="",TrackingWorksheet!G1143="", TrackingWorksheet!H1143=""),1,0)*D1138)</f>
        <v>0</v>
      </c>
      <c r="K1138" s="51"/>
      <c r="L1138" s="51"/>
      <c r="N1138" s="51"/>
    </row>
    <row r="1139" spans="2:14" x14ac:dyDescent="0.35">
      <c r="B1139" s="25">
        <f>IF(AND(ISBLANK(TrackingWorksheet!B1144),ISBLANK(TrackingWorksheet!C1144),ISBLANK(TrackingWorksheet!F1144),ISBLANK(TrackingWorksheet!#REF!),
ISBLANK(TrackingWorksheet!#REF!),ISBLANK(TrackingWorksheet!#REF!),ISBLANK(TrackingWorksheet!G1144),
ISBLANK(TrackingWorksheet!H1144)),1,0)</f>
        <v>0</v>
      </c>
      <c r="C1139" s="11">
        <f>IF(B1139=1,"",TrackingWorksheet!D1144)</f>
        <v>0</v>
      </c>
      <c r="D1139" s="19">
        <f>IF(B1139=1,"",IF(AND(TrackingWorksheet!B1144&lt;&gt;"",TrackingWorksheet!B1144&lt;=WeeklySummary!$C$7,OR(TrackingWorksheet!C1144="",TrackingWorksheet!C1144&gt;=WeeklySummary!$C$6)),1,0))</f>
        <v>0</v>
      </c>
      <c r="E1139" s="19">
        <f>IF(B1139=1,"",IF(AND(TrackingWorksheet!F1144&lt;&gt;"",TrackingWorksheet!F1144&lt;=WeeklySummary!$C$7,WeeklySummary!$C$6-TrackingWorksheet!F1144&lt;60),1,0)*D1139)</f>
        <v>0</v>
      </c>
      <c r="F1139" s="19">
        <f>IF(B1139=1,"",IF(AND(TrackingWorksheet!F1144&lt;&gt;"",TrackingWorksheet!F1144&lt;=WeeklySummary!$C$7,TrackingWorksheet!F1144&gt;$M$3),1,0)*D1139)</f>
        <v>0</v>
      </c>
      <c r="G1139" s="19">
        <f t="shared" si="17"/>
        <v>0</v>
      </c>
      <c r="H1139" s="18">
        <f>IF(B1139=1,"",IF(AND(TrackingWorksheet!G1144&lt;&gt;"",TrackingWorksheet!G1144&lt;=WeeklySummary!$C$7),1,0)*D1139)</f>
        <v>0</v>
      </c>
      <c r="I1139" s="18">
        <f>IF(B1139=1,"",IF(AND(TrackingWorksheet!H1144&lt;&gt;"",TrackingWorksheet!H1144&lt;=WeeklySummary!$C$7),1,0)*D1139)</f>
        <v>0</v>
      </c>
      <c r="J1139" s="51">
        <f>IF(B1139=1,"",IF(AND(TrackingWorksheet!F1144="",TrackingWorksheet!G1144="", TrackingWorksheet!H1144=""),1,0)*D1139)</f>
        <v>0</v>
      </c>
      <c r="K1139" s="51"/>
      <c r="L1139" s="51"/>
      <c r="N1139" s="51"/>
    </row>
    <row r="1140" spans="2:14" x14ac:dyDescent="0.35">
      <c r="B1140" s="25">
        <f>IF(AND(ISBLANK(TrackingWorksheet!B1145),ISBLANK(TrackingWorksheet!C1145),ISBLANK(TrackingWorksheet!F1145),ISBLANK(TrackingWorksheet!#REF!),
ISBLANK(TrackingWorksheet!#REF!),ISBLANK(TrackingWorksheet!#REF!),ISBLANK(TrackingWorksheet!G1145),
ISBLANK(TrackingWorksheet!H1145)),1,0)</f>
        <v>0</v>
      </c>
      <c r="C1140" s="11">
        <f>IF(B1140=1,"",TrackingWorksheet!D1145)</f>
        <v>0</v>
      </c>
      <c r="D1140" s="19">
        <f>IF(B1140=1,"",IF(AND(TrackingWorksheet!B1145&lt;&gt;"",TrackingWorksheet!B1145&lt;=WeeklySummary!$C$7,OR(TrackingWorksheet!C1145="",TrackingWorksheet!C1145&gt;=WeeklySummary!$C$6)),1,0))</f>
        <v>0</v>
      </c>
      <c r="E1140" s="19">
        <f>IF(B1140=1,"",IF(AND(TrackingWorksheet!F1145&lt;&gt;"",TrackingWorksheet!F1145&lt;=WeeklySummary!$C$7,WeeklySummary!$C$6-TrackingWorksheet!F1145&lt;60),1,0)*D1140)</f>
        <v>0</v>
      </c>
      <c r="F1140" s="19">
        <f>IF(B1140=1,"",IF(AND(TrackingWorksheet!F1145&lt;&gt;"",TrackingWorksheet!F1145&lt;=WeeklySummary!$C$7,TrackingWorksheet!F1145&gt;$M$3),1,0)*D1140)</f>
        <v>0</v>
      </c>
      <c r="G1140" s="19">
        <f t="shared" si="17"/>
        <v>0</v>
      </c>
      <c r="H1140" s="18">
        <f>IF(B1140=1,"",IF(AND(TrackingWorksheet!G1145&lt;&gt;"",TrackingWorksheet!G1145&lt;=WeeklySummary!$C$7),1,0)*D1140)</f>
        <v>0</v>
      </c>
      <c r="I1140" s="18">
        <f>IF(B1140=1,"",IF(AND(TrackingWorksheet!H1145&lt;&gt;"",TrackingWorksheet!H1145&lt;=WeeklySummary!$C$7),1,0)*D1140)</f>
        <v>0</v>
      </c>
      <c r="J1140" s="51">
        <f>IF(B1140=1,"",IF(AND(TrackingWorksheet!F1145="",TrackingWorksheet!G1145="", TrackingWorksheet!H1145=""),1,0)*D1140)</f>
        <v>0</v>
      </c>
      <c r="K1140" s="51"/>
      <c r="L1140" s="51"/>
      <c r="N1140" s="51"/>
    </row>
    <row r="1141" spans="2:14" x14ac:dyDescent="0.35">
      <c r="B1141" s="25">
        <f>IF(AND(ISBLANK(TrackingWorksheet!B1146),ISBLANK(TrackingWorksheet!C1146),ISBLANK(TrackingWorksheet!F1146),ISBLANK(TrackingWorksheet!#REF!),
ISBLANK(TrackingWorksheet!#REF!),ISBLANK(TrackingWorksheet!#REF!),ISBLANK(TrackingWorksheet!G1146),
ISBLANK(TrackingWorksheet!H1146)),1,0)</f>
        <v>0</v>
      </c>
      <c r="C1141" s="11">
        <f>IF(B1141=1,"",TrackingWorksheet!D1146)</f>
        <v>0</v>
      </c>
      <c r="D1141" s="19">
        <f>IF(B1141=1,"",IF(AND(TrackingWorksheet!B1146&lt;&gt;"",TrackingWorksheet!B1146&lt;=WeeklySummary!$C$7,OR(TrackingWorksheet!C1146="",TrackingWorksheet!C1146&gt;=WeeklySummary!$C$6)),1,0))</f>
        <v>0</v>
      </c>
      <c r="E1141" s="19">
        <f>IF(B1141=1,"",IF(AND(TrackingWorksheet!F1146&lt;&gt;"",TrackingWorksheet!F1146&lt;=WeeklySummary!$C$7,WeeklySummary!$C$6-TrackingWorksheet!F1146&lt;60),1,0)*D1141)</f>
        <v>0</v>
      </c>
      <c r="F1141" s="19">
        <f>IF(B1141=1,"",IF(AND(TrackingWorksheet!F1146&lt;&gt;"",TrackingWorksheet!F1146&lt;=WeeklySummary!$C$7,TrackingWorksheet!F1146&gt;$M$3),1,0)*D1141)</f>
        <v>0</v>
      </c>
      <c r="G1141" s="19">
        <f t="shared" si="17"/>
        <v>0</v>
      </c>
      <c r="H1141" s="18">
        <f>IF(B1141=1,"",IF(AND(TrackingWorksheet!G1146&lt;&gt;"",TrackingWorksheet!G1146&lt;=WeeklySummary!$C$7),1,0)*D1141)</f>
        <v>0</v>
      </c>
      <c r="I1141" s="18">
        <f>IF(B1141=1,"",IF(AND(TrackingWorksheet!H1146&lt;&gt;"",TrackingWorksheet!H1146&lt;=WeeklySummary!$C$7),1,0)*D1141)</f>
        <v>0</v>
      </c>
      <c r="J1141" s="51">
        <f>IF(B1141=1,"",IF(AND(TrackingWorksheet!F1146="",TrackingWorksheet!G1146="", TrackingWorksheet!H1146=""),1,0)*D1141)</f>
        <v>0</v>
      </c>
      <c r="K1141" s="51"/>
      <c r="L1141" s="51"/>
      <c r="N1141" s="51"/>
    </row>
    <row r="1142" spans="2:14" x14ac:dyDescent="0.35">
      <c r="B1142" s="25">
        <f>IF(AND(ISBLANK(TrackingWorksheet!B1147),ISBLANK(TrackingWorksheet!C1147),ISBLANK(TrackingWorksheet!F1147),ISBLANK(TrackingWorksheet!#REF!),
ISBLANK(TrackingWorksheet!#REF!),ISBLANK(TrackingWorksheet!#REF!),ISBLANK(TrackingWorksheet!G1147),
ISBLANK(TrackingWorksheet!H1147)),1,0)</f>
        <v>0</v>
      </c>
      <c r="C1142" s="11">
        <f>IF(B1142=1,"",TrackingWorksheet!D1147)</f>
        <v>0</v>
      </c>
      <c r="D1142" s="19">
        <f>IF(B1142=1,"",IF(AND(TrackingWorksheet!B1147&lt;&gt;"",TrackingWorksheet!B1147&lt;=WeeklySummary!$C$7,OR(TrackingWorksheet!C1147="",TrackingWorksheet!C1147&gt;=WeeklySummary!$C$6)),1,0))</f>
        <v>0</v>
      </c>
      <c r="E1142" s="19">
        <f>IF(B1142=1,"",IF(AND(TrackingWorksheet!F1147&lt;&gt;"",TrackingWorksheet!F1147&lt;=WeeklySummary!$C$7,WeeklySummary!$C$6-TrackingWorksheet!F1147&lt;60),1,0)*D1142)</f>
        <v>0</v>
      </c>
      <c r="F1142" s="19">
        <f>IF(B1142=1,"",IF(AND(TrackingWorksheet!F1147&lt;&gt;"",TrackingWorksheet!F1147&lt;=WeeklySummary!$C$7,TrackingWorksheet!F1147&gt;$M$3),1,0)*D1142)</f>
        <v>0</v>
      </c>
      <c r="G1142" s="19">
        <f t="shared" si="17"/>
        <v>0</v>
      </c>
      <c r="H1142" s="18">
        <f>IF(B1142=1,"",IF(AND(TrackingWorksheet!G1147&lt;&gt;"",TrackingWorksheet!G1147&lt;=WeeklySummary!$C$7),1,0)*D1142)</f>
        <v>0</v>
      </c>
      <c r="I1142" s="18">
        <f>IF(B1142=1,"",IF(AND(TrackingWorksheet!H1147&lt;&gt;"",TrackingWorksheet!H1147&lt;=WeeklySummary!$C$7),1,0)*D1142)</f>
        <v>0</v>
      </c>
      <c r="J1142" s="51">
        <f>IF(B1142=1,"",IF(AND(TrackingWorksheet!F1147="",TrackingWorksheet!G1147="", TrackingWorksheet!H1147=""),1,0)*D1142)</f>
        <v>0</v>
      </c>
      <c r="K1142" s="51"/>
      <c r="L1142" s="51"/>
      <c r="N1142" s="51"/>
    </row>
    <row r="1143" spans="2:14" x14ac:dyDescent="0.35">
      <c r="B1143" s="25">
        <f>IF(AND(ISBLANK(TrackingWorksheet!B1148),ISBLANK(TrackingWorksheet!C1148),ISBLANK(TrackingWorksheet!F1148),ISBLANK(TrackingWorksheet!#REF!),
ISBLANK(TrackingWorksheet!#REF!),ISBLANK(TrackingWorksheet!#REF!),ISBLANK(TrackingWorksheet!G1148),
ISBLANK(TrackingWorksheet!H1148)),1,0)</f>
        <v>0</v>
      </c>
      <c r="C1143" s="11">
        <f>IF(B1143=1,"",TrackingWorksheet!D1148)</f>
        <v>0</v>
      </c>
      <c r="D1143" s="19">
        <f>IF(B1143=1,"",IF(AND(TrackingWorksheet!B1148&lt;&gt;"",TrackingWorksheet!B1148&lt;=WeeklySummary!$C$7,OR(TrackingWorksheet!C1148="",TrackingWorksheet!C1148&gt;=WeeklySummary!$C$6)),1,0))</f>
        <v>0</v>
      </c>
      <c r="E1143" s="19">
        <f>IF(B1143=1,"",IF(AND(TrackingWorksheet!F1148&lt;&gt;"",TrackingWorksheet!F1148&lt;=WeeklySummary!$C$7,WeeklySummary!$C$6-TrackingWorksheet!F1148&lt;60),1,0)*D1143)</f>
        <v>0</v>
      </c>
      <c r="F1143" s="19">
        <f>IF(B1143=1,"",IF(AND(TrackingWorksheet!F1148&lt;&gt;"",TrackingWorksheet!F1148&lt;=WeeklySummary!$C$7,TrackingWorksheet!F1148&gt;$M$3),1,0)*D1143)</f>
        <v>0</v>
      </c>
      <c r="G1143" s="19">
        <f t="shared" si="17"/>
        <v>0</v>
      </c>
      <c r="H1143" s="18">
        <f>IF(B1143=1,"",IF(AND(TrackingWorksheet!G1148&lt;&gt;"",TrackingWorksheet!G1148&lt;=WeeklySummary!$C$7),1,0)*D1143)</f>
        <v>0</v>
      </c>
      <c r="I1143" s="18">
        <f>IF(B1143=1,"",IF(AND(TrackingWorksheet!H1148&lt;&gt;"",TrackingWorksheet!H1148&lt;=WeeklySummary!$C$7),1,0)*D1143)</f>
        <v>0</v>
      </c>
      <c r="J1143" s="51">
        <f>IF(B1143=1,"",IF(AND(TrackingWorksheet!F1148="",TrackingWorksheet!G1148="", TrackingWorksheet!H1148=""),1,0)*D1143)</f>
        <v>0</v>
      </c>
      <c r="K1143" s="51"/>
      <c r="L1143" s="51"/>
      <c r="N1143" s="51"/>
    </row>
    <row r="1144" spans="2:14" x14ac:dyDescent="0.35">
      <c r="B1144" s="25">
        <f>IF(AND(ISBLANK(TrackingWorksheet!B1149),ISBLANK(TrackingWorksheet!C1149),ISBLANK(TrackingWorksheet!F1149),ISBLANK(TrackingWorksheet!#REF!),
ISBLANK(TrackingWorksheet!#REF!),ISBLANK(TrackingWorksheet!#REF!),ISBLANK(TrackingWorksheet!G1149),
ISBLANK(TrackingWorksheet!H1149)),1,0)</f>
        <v>0</v>
      </c>
      <c r="C1144" s="11">
        <f>IF(B1144=1,"",TrackingWorksheet!D1149)</f>
        <v>0</v>
      </c>
      <c r="D1144" s="19">
        <f>IF(B1144=1,"",IF(AND(TrackingWorksheet!B1149&lt;&gt;"",TrackingWorksheet!B1149&lt;=WeeklySummary!$C$7,OR(TrackingWorksheet!C1149="",TrackingWorksheet!C1149&gt;=WeeklySummary!$C$6)),1,0))</f>
        <v>0</v>
      </c>
      <c r="E1144" s="19">
        <f>IF(B1144=1,"",IF(AND(TrackingWorksheet!F1149&lt;&gt;"",TrackingWorksheet!F1149&lt;=WeeklySummary!$C$7,WeeklySummary!$C$6-TrackingWorksheet!F1149&lt;60),1,0)*D1144)</f>
        <v>0</v>
      </c>
      <c r="F1144" s="19">
        <f>IF(B1144=1,"",IF(AND(TrackingWorksheet!F1149&lt;&gt;"",TrackingWorksheet!F1149&lt;=WeeklySummary!$C$7,TrackingWorksheet!F1149&gt;$M$3),1,0)*D1144)</f>
        <v>0</v>
      </c>
      <c r="G1144" s="19">
        <f t="shared" si="17"/>
        <v>0</v>
      </c>
      <c r="H1144" s="18">
        <f>IF(B1144=1,"",IF(AND(TrackingWorksheet!G1149&lt;&gt;"",TrackingWorksheet!G1149&lt;=WeeklySummary!$C$7),1,0)*D1144)</f>
        <v>0</v>
      </c>
      <c r="I1144" s="18">
        <f>IF(B1144=1,"",IF(AND(TrackingWorksheet!H1149&lt;&gt;"",TrackingWorksheet!H1149&lt;=WeeklySummary!$C$7),1,0)*D1144)</f>
        <v>0</v>
      </c>
      <c r="J1144" s="51">
        <f>IF(B1144=1,"",IF(AND(TrackingWorksheet!F1149="",TrackingWorksheet!G1149="", TrackingWorksheet!H1149=""),1,0)*D1144)</f>
        <v>0</v>
      </c>
      <c r="K1144" s="51"/>
      <c r="L1144" s="51"/>
      <c r="N1144" s="51"/>
    </row>
    <row r="1145" spans="2:14" x14ac:dyDescent="0.35">
      <c r="B1145" s="25">
        <f>IF(AND(ISBLANK(TrackingWorksheet!B1150),ISBLANK(TrackingWorksheet!C1150),ISBLANK(TrackingWorksheet!F1150),ISBLANK(TrackingWorksheet!#REF!),
ISBLANK(TrackingWorksheet!#REF!),ISBLANK(TrackingWorksheet!#REF!),ISBLANK(TrackingWorksheet!G1150),
ISBLANK(TrackingWorksheet!H1150)),1,0)</f>
        <v>0</v>
      </c>
      <c r="C1145" s="11">
        <f>IF(B1145=1,"",TrackingWorksheet!D1150)</f>
        <v>0</v>
      </c>
      <c r="D1145" s="19">
        <f>IF(B1145=1,"",IF(AND(TrackingWorksheet!B1150&lt;&gt;"",TrackingWorksheet!B1150&lt;=WeeklySummary!$C$7,OR(TrackingWorksheet!C1150="",TrackingWorksheet!C1150&gt;=WeeklySummary!$C$6)),1,0))</f>
        <v>0</v>
      </c>
      <c r="E1145" s="19">
        <f>IF(B1145=1,"",IF(AND(TrackingWorksheet!F1150&lt;&gt;"",TrackingWorksheet!F1150&lt;=WeeklySummary!$C$7,WeeklySummary!$C$6-TrackingWorksheet!F1150&lt;60),1,0)*D1145)</f>
        <v>0</v>
      </c>
      <c r="F1145" s="19">
        <f>IF(B1145=1,"",IF(AND(TrackingWorksheet!F1150&lt;&gt;"",TrackingWorksheet!F1150&lt;=WeeklySummary!$C$7,TrackingWorksheet!F1150&gt;$M$3),1,0)*D1145)</f>
        <v>0</v>
      </c>
      <c r="G1145" s="19">
        <f t="shared" si="17"/>
        <v>0</v>
      </c>
      <c r="H1145" s="18">
        <f>IF(B1145=1,"",IF(AND(TrackingWorksheet!G1150&lt;&gt;"",TrackingWorksheet!G1150&lt;=WeeklySummary!$C$7),1,0)*D1145)</f>
        <v>0</v>
      </c>
      <c r="I1145" s="18">
        <f>IF(B1145=1,"",IF(AND(TrackingWorksheet!H1150&lt;&gt;"",TrackingWorksheet!H1150&lt;=WeeklySummary!$C$7),1,0)*D1145)</f>
        <v>0</v>
      </c>
      <c r="J1145" s="51">
        <f>IF(B1145=1,"",IF(AND(TrackingWorksheet!F1150="",TrackingWorksheet!G1150="", TrackingWorksheet!H1150=""),1,0)*D1145)</f>
        <v>0</v>
      </c>
      <c r="K1145" s="51"/>
      <c r="L1145" s="51"/>
      <c r="N1145" s="51"/>
    </row>
    <row r="1146" spans="2:14" x14ac:dyDescent="0.35">
      <c r="B1146" s="25">
        <f>IF(AND(ISBLANK(TrackingWorksheet!B1151),ISBLANK(TrackingWorksheet!C1151),ISBLANK(TrackingWorksheet!F1151),ISBLANK(TrackingWorksheet!#REF!),
ISBLANK(TrackingWorksheet!#REF!),ISBLANK(TrackingWorksheet!#REF!),ISBLANK(TrackingWorksheet!G1151),
ISBLANK(TrackingWorksheet!H1151)),1,0)</f>
        <v>0</v>
      </c>
      <c r="C1146" s="11">
        <f>IF(B1146=1,"",TrackingWorksheet!D1151)</f>
        <v>0</v>
      </c>
      <c r="D1146" s="19">
        <f>IF(B1146=1,"",IF(AND(TrackingWorksheet!B1151&lt;&gt;"",TrackingWorksheet!B1151&lt;=WeeklySummary!$C$7,OR(TrackingWorksheet!C1151="",TrackingWorksheet!C1151&gt;=WeeklySummary!$C$6)),1,0))</f>
        <v>0</v>
      </c>
      <c r="E1146" s="19">
        <f>IF(B1146=1,"",IF(AND(TrackingWorksheet!F1151&lt;&gt;"",TrackingWorksheet!F1151&lt;=WeeklySummary!$C$7,WeeklySummary!$C$6-TrackingWorksheet!F1151&lt;60),1,0)*D1146)</f>
        <v>0</v>
      </c>
      <c r="F1146" s="19">
        <f>IF(B1146=1,"",IF(AND(TrackingWorksheet!F1151&lt;&gt;"",TrackingWorksheet!F1151&lt;=WeeklySummary!$C$7,TrackingWorksheet!F1151&gt;$M$3),1,0)*D1146)</f>
        <v>0</v>
      </c>
      <c r="G1146" s="19">
        <f t="shared" si="17"/>
        <v>0</v>
      </c>
      <c r="H1146" s="18">
        <f>IF(B1146=1,"",IF(AND(TrackingWorksheet!G1151&lt;&gt;"",TrackingWorksheet!G1151&lt;=WeeklySummary!$C$7),1,0)*D1146)</f>
        <v>0</v>
      </c>
      <c r="I1146" s="18">
        <f>IF(B1146=1,"",IF(AND(TrackingWorksheet!H1151&lt;&gt;"",TrackingWorksheet!H1151&lt;=WeeklySummary!$C$7),1,0)*D1146)</f>
        <v>0</v>
      </c>
      <c r="J1146" s="51">
        <f>IF(B1146=1,"",IF(AND(TrackingWorksheet!F1151="",TrackingWorksheet!G1151="", TrackingWorksheet!H1151=""),1,0)*D1146)</f>
        <v>0</v>
      </c>
      <c r="K1146" s="51"/>
      <c r="L1146" s="51"/>
      <c r="N1146" s="51"/>
    </row>
    <row r="1147" spans="2:14" x14ac:dyDescent="0.35">
      <c r="B1147" s="25">
        <f>IF(AND(ISBLANK(TrackingWorksheet!B1152),ISBLANK(TrackingWorksheet!C1152),ISBLANK(TrackingWorksheet!F1152),ISBLANK(TrackingWorksheet!#REF!),
ISBLANK(TrackingWorksheet!#REF!),ISBLANK(TrackingWorksheet!#REF!),ISBLANK(TrackingWorksheet!G1152),
ISBLANK(TrackingWorksheet!H1152)),1,0)</f>
        <v>0</v>
      </c>
      <c r="C1147" s="11">
        <f>IF(B1147=1,"",TrackingWorksheet!D1152)</f>
        <v>0</v>
      </c>
      <c r="D1147" s="19">
        <f>IF(B1147=1,"",IF(AND(TrackingWorksheet!B1152&lt;&gt;"",TrackingWorksheet!B1152&lt;=WeeklySummary!$C$7,OR(TrackingWorksheet!C1152="",TrackingWorksheet!C1152&gt;=WeeklySummary!$C$6)),1,0))</f>
        <v>0</v>
      </c>
      <c r="E1147" s="19">
        <f>IF(B1147=1,"",IF(AND(TrackingWorksheet!F1152&lt;&gt;"",TrackingWorksheet!F1152&lt;=WeeklySummary!$C$7,WeeklySummary!$C$6-TrackingWorksheet!F1152&lt;60),1,0)*D1147)</f>
        <v>0</v>
      </c>
      <c r="F1147" s="19">
        <f>IF(B1147=1,"",IF(AND(TrackingWorksheet!F1152&lt;&gt;"",TrackingWorksheet!F1152&lt;=WeeklySummary!$C$7,TrackingWorksheet!F1152&gt;$M$3),1,0)*D1147)</f>
        <v>0</v>
      </c>
      <c r="G1147" s="19">
        <f t="shared" si="17"/>
        <v>0</v>
      </c>
      <c r="H1147" s="18">
        <f>IF(B1147=1,"",IF(AND(TrackingWorksheet!G1152&lt;&gt;"",TrackingWorksheet!G1152&lt;=WeeklySummary!$C$7),1,0)*D1147)</f>
        <v>0</v>
      </c>
      <c r="I1147" s="18">
        <f>IF(B1147=1,"",IF(AND(TrackingWorksheet!H1152&lt;&gt;"",TrackingWorksheet!H1152&lt;=WeeklySummary!$C$7),1,0)*D1147)</f>
        <v>0</v>
      </c>
      <c r="J1147" s="51">
        <f>IF(B1147=1,"",IF(AND(TrackingWorksheet!F1152="",TrackingWorksheet!G1152="", TrackingWorksheet!H1152=""),1,0)*D1147)</f>
        <v>0</v>
      </c>
      <c r="K1147" s="51"/>
      <c r="L1147" s="51"/>
      <c r="N1147" s="51"/>
    </row>
    <row r="1148" spans="2:14" x14ac:dyDescent="0.35">
      <c r="B1148" s="25">
        <f>IF(AND(ISBLANK(TrackingWorksheet!B1153),ISBLANK(TrackingWorksheet!C1153),ISBLANK(TrackingWorksheet!F1153),ISBLANK(TrackingWorksheet!#REF!),
ISBLANK(TrackingWorksheet!#REF!),ISBLANK(TrackingWorksheet!#REF!),ISBLANK(TrackingWorksheet!G1153),
ISBLANK(TrackingWorksheet!H1153)),1,0)</f>
        <v>0</v>
      </c>
      <c r="C1148" s="11">
        <f>IF(B1148=1,"",TrackingWorksheet!D1153)</f>
        <v>0</v>
      </c>
      <c r="D1148" s="19">
        <f>IF(B1148=1,"",IF(AND(TrackingWorksheet!B1153&lt;&gt;"",TrackingWorksheet!B1153&lt;=WeeklySummary!$C$7,OR(TrackingWorksheet!C1153="",TrackingWorksheet!C1153&gt;=WeeklySummary!$C$6)),1,0))</f>
        <v>0</v>
      </c>
      <c r="E1148" s="19">
        <f>IF(B1148=1,"",IF(AND(TrackingWorksheet!F1153&lt;&gt;"",TrackingWorksheet!F1153&lt;=WeeklySummary!$C$7,WeeklySummary!$C$6-TrackingWorksheet!F1153&lt;60),1,0)*D1148)</f>
        <v>0</v>
      </c>
      <c r="F1148" s="19">
        <f>IF(B1148=1,"",IF(AND(TrackingWorksheet!F1153&lt;&gt;"",TrackingWorksheet!F1153&lt;=WeeklySummary!$C$7,TrackingWorksheet!F1153&gt;$M$3),1,0)*D1148)</f>
        <v>0</v>
      </c>
      <c r="G1148" s="19">
        <f t="shared" si="17"/>
        <v>0</v>
      </c>
      <c r="H1148" s="18">
        <f>IF(B1148=1,"",IF(AND(TrackingWorksheet!G1153&lt;&gt;"",TrackingWorksheet!G1153&lt;=WeeklySummary!$C$7),1,0)*D1148)</f>
        <v>0</v>
      </c>
      <c r="I1148" s="18">
        <f>IF(B1148=1,"",IF(AND(TrackingWorksheet!H1153&lt;&gt;"",TrackingWorksheet!H1153&lt;=WeeklySummary!$C$7),1,0)*D1148)</f>
        <v>0</v>
      </c>
      <c r="J1148" s="51">
        <f>IF(B1148=1,"",IF(AND(TrackingWorksheet!F1153="",TrackingWorksheet!G1153="", TrackingWorksheet!H1153=""),1,0)*D1148)</f>
        <v>0</v>
      </c>
      <c r="K1148" s="51"/>
      <c r="L1148" s="51"/>
      <c r="N1148" s="51"/>
    </row>
    <row r="1149" spans="2:14" x14ac:dyDescent="0.35">
      <c r="B1149" s="25">
        <f>IF(AND(ISBLANK(TrackingWorksheet!B1154),ISBLANK(TrackingWorksheet!C1154),ISBLANK(TrackingWorksheet!F1154),ISBLANK(TrackingWorksheet!#REF!),
ISBLANK(TrackingWorksheet!#REF!),ISBLANK(TrackingWorksheet!#REF!),ISBLANK(TrackingWorksheet!G1154),
ISBLANK(TrackingWorksheet!H1154)),1,0)</f>
        <v>0</v>
      </c>
      <c r="C1149" s="11">
        <f>IF(B1149=1,"",TrackingWorksheet!D1154)</f>
        <v>0</v>
      </c>
      <c r="D1149" s="19">
        <f>IF(B1149=1,"",IF(AND(TrackingWorksheet!B1154&lt;&gt;"",TrackingWorksheet!B1154&lt;=WeeklySummary!$C$7,OR(TrackingWorksheet!C1154="",TrackingWorksheet!C1154&gt;=WeeklySummary!$C$6)),1,0))</f>
        <v>0</v>
      </c>
      <c r="E1149" s="19">
        <f>IF(B1149=1,"",IF(AND(TrackingWorksheet!F1154&lt;&gt;"",TrackingWorksheet!F1154&lt;=WeeklySummary!$C$7,WeeklySummary!$C$6-TrackingWorksheet!F1154&lt;60),1,0)*D1149)</f>
        <v>0</v>
      </c>
      <c r="F1149" s="19">
        <f>IF(B1149=1,"",IF(AND(TrackingWorksheet!F1154&lt;&gt;"",TrackingWorksheet!F1154&lt;=WeeklySummary!$C$7,TrackingWorksheet!F1154&gt;$M$3),1,0)*D1149)</f>
        <v>0</v>
      </c>
      <c r="G1149" s="19">
        <f t="shared" si="17"/>
        <v>0</v>
      </c>
      <c r="H1149" s="18">
        <f>IF(B1149=1,"",IF(AND(TrackingWorksheet!G1154&lt;&gt;"",TrackingWorksheet!G1154&lt;=WeeklySummary!$C$7),1,0)*D1149)</f>
        <v>0</v>
      </c>
      <c r="I1149" s="18">
        <f>IF(B1149=1,"",IF(AND(TrackingWorksheet!H1154&lt;&gt;"",TrackingWorksheet!H1154&lt;=WeeklySummary!$C$7),1,0)*D1149)</f>
        <v>0</v>
      </c>
      <c r="J1149" s="51">
        <f>IF(B1149=1,"",IF(AND(TrackingWorksheet!F1154="",TrackingWorksheet!G1154="", TrackingWorksheet!H1154=""),1,0)*D1149)</f>
        <v>0</v>
      </c>
      <c r="K1149" s="51"/>
      <c r="L1149" s="51"/>
      <c r="N1149" s="51"/>
    </row>
    <row r="1150" spans="2:14" x14ac:dyDescent="0.35">
      <c r="B1150" s="25">
        <f>IF(AND(ISBLANK(TrackingWorksheet!B1155),ISBLANK(TrackingWorksheet!C1155),ISBLANK(TrackingWorksheet!F1155),ISBLANK(TrackingWorksheet!#REF!),
ISBLANK(TrackingWorksheet!#REF!),ISBLANK(TrackingWorksheet!#REF!),ISBLANK(TrackingWorksheet!G1155),
ISBLANK(TrackingWorksheet!H1155)),1,0)</f>
        <v>0</v>
      </c>
      <c r="C1150" s="11">
        <f>IF(B1150=1,"",TrackingWorksheet!D1155)</f>
        <v>0</v>
      </c>
      <c r="D1150" s="19">
        <f>IF(B1150=1,"",IF(AND(TrackingWorksheet!B1155&lt;&gt;"",TrackingWorksheet!B1155&lt;=WeeklySummary!$C$7,OR(TrackingWorksheet!C1155="",TrackingWorksheet!C1155&gt;=WeeklySummary!$C$6)),1,0))</f>
        <v>0</v>
      </c>
      <c r="E1150" s="19">
        <f>IF(B1150=1,"",IF(AND(TrackingWorksheet!F1155&lt;&gt;"",TrackingWorksheet!F1155&lt;=WeeklySummary!$C$7,WeeklySummary!$C$6-TrackingWorksheet!F1155&lt;60),1,0)*D1150)</f>
        <v>0</v>
      </c>
      <c r="F1150" s="19">
        <f>IF(B1150=1,"",IF(AND(TrackingWorksheet!F1155&lt;&gt;"",TrackingWorksheet!F1155&lt;=WeeklySummary!$C$7,TrackingWorksheet!F1155&gt;$M$3),1,0)*D1150)</f>
        <v>0</v>
      </c>
      <c r="G1150" s="19">
        <f t="shared" si="17"/>
        <v>0</v>
      </c>
      <c r="H1150" s="18">
        <f>IF(B1150=1,"",IF(AND(TrackingWorksheet!G1155&lt;&gt;"",TrackingWorksheet!G1155&lt;=WeeklySummary!$C$7),1,0)*D1150)</f>
        <v>0</v>
      </c>
      <c r="I1150" s="18">
        <f>IF(B1150=1,"",IF(AND(TrackingWorksheet!H1155&lt;&gt;"",TrackingWorksheet!H1155&lt;=WeeklySummary!$C$7),1,0)*D1150)</f>
        <v>0</v>
      </c>
      <c r="J1150" s="51">
        <f>IF(B1150=1,"",IF(AND(TrackingWorksheet!F1155="",TrackingWorksheet!G1155="", TrackingWorksheet!H1155=""),1,0)*D1150)</f>
        <v>0</v>
      </c>
      <c r="K1150" s="51"/>
      <c r="L1150" s="51"/>
      <c r="N1150" s="51"/>
    </row>
    <row r="1151" spans="2:14" x14ac:dyDescent="0.35">
      <c r="B1151" s="25">
        <f>IF(AND(ISBLANK(TrackingWorksheet!B1156),ISBLANK(TrackingWorksheet!C1156),ISBLANK(TrackingWorksheet!F1156),ISBLANK(TrackingWorksheet!#REF!),
ISBLANK(TrackingWorksheet!#REF!),ISBLANK(TrackingWorksheet!#REF!),ISBLANK(TrackingWorksheet!G1156),
ISBLANK(TrackingWorksheet!H1156)),1,0)</f>
        <v>0</v>
      </c>
      <c r="C1151" s="11">
        <f>IF(B1151=1,"",TrackingWorksheet!D1156)</f>
        <v>0</v>
      </c>
      <c r="D1151" s="19">
        <f>IF(B1151=1,"",IF(AND(TrackingWorksheet!B1156&lt;&gt;"",TrackingWorksheet!B1156&lt;=WeeklySummary!$C$7,OR(TrackingWorksheet!C1156="",TrackingWorksheet!C1156&gt;=WeeklySummary!$C$6)),1,0))</f>
        <v>0</v>
      </c>
      <c r="E1151" s="19">
        <f>IF(B1151=1,"",IF(AND(TrackingWorksheet!F1156&lt;&gt;"",TrackingWorksheet!F1156&lt;=WeeklySummary!$C$7,WeeklySummary!$C$6-TrackingWorksheet!F1156&lt;60),1,0)*D1151)</f>
        <v>0</v>
      </c>
      <c r="F1151" s="19">
        <f>IF(B1151=1,"",IF(AND(TrackingWorksheet!F1156&lt;&gt;"",TrackingWorksheet!F1156&lt;=WeeklySummary!$C$7,TrackingWorksheet!F1156&gt;$M$3),1,0)*D1151)</f>
        <v>0</v>
      </c>
      <c r="G1151" s="19">
        <f t="shared" si="17"/>
        <v>0</v>
      </c>
      <c r="H1151" s="18">
        <f>IF(B1151=1,"",IF(AND(TrackingWorksheet!G1156&lt;&gt;"",TrackingWorksheet!G1156&lt;=WeeklySummary!$C$7),1,0)*D1151)</f>
        <v>0</v>
      </c>
      <c r="I1151" s="18">
        <f>IF(B1151=1,"",IF(AND(TrackingWorksheet!H1156&lt;&gt;"",TrackingWorksheet!H1156&lt;=WeeklySummary!$C$7),1,0)*D1151)</f>
        <v>0</v>
      </c>
      <c r="J1151" s="51">
        <f>IF(B1151=1,"",IF(AND(TrackingWorksheet!F1156="",TrackingWorksheet!G1156="", TrackingWorksheet!H1156=""),1,0)*D1151)</f>
        <v>0</v>
      </c>
      <c r="K1151" s="51"/>
      <c r="L1151" s="51"/>
      <c r="N1151" s="51"/>
    </row>
    <row r="1152" spans="2:14" x14ac:dyDescent="0.35">
      <c r="B1152" s="25">
        <f>IF(AND(ISBLANK(TrackingWorksheet!B1157),ISBLANK(TrackingWorksheet!C1157),ISBLANK(TrackingWorksheet!F1157),ISBLANK(TrackingWorksheet!#REF!),
ISBLANK(TrackingWorksheet!#REF!),ISBLANK(TrackingWorksheet!#REF!),ISBLANK(TrackingWorksheet!G1157),
ISBLANK(TrackingWorksheet!H1157)),1,0)</f>
        <v>0</v>
      </c>
      <c r="C1152" s="11">
        <f>IF(B1152=1,"",TrackingWorksheet!D1157)</f>
        <v>0</v>
      </c>
      <c r="D1152" s="19">
        <f>IF(B1152=1,"",IF(AND(TrackingWorksheet!B1157&lt;&gt;"",TrackingWorksheet!B1157&lt;=WeeklySummary!$C$7,OR(TrackingWorksheet!C1157="",TrackingWorksheet!C1157&gt;=WeeklySummary!$C$6)),1,0))</f>
        <v>0</v>
      </c>
      <c r="E1152" s="19">
        <f>IF(B1152=1,"",IF(AND(TrackingWorksheet!F1157&lt;&gt;"",TrackingWorksheet!F1157&lt;=WeeklySummary!$C$7,WeeklySummary!$C$6-TrackingWorksheet!F1157&lt;60),1,0)*D1152)</f>
        <v>0</v>
      </c>
      <c r="F1152" s="19">
        <f>IF(B1152=1,"",IF(AND(TrackingWorksheet!F1157&lt;&gt;"",TrackingWorksheet!F1157&lt;=WeeklySummary!$C$7,TrackingWorksheet!F1157&gt;$M$3),1,0)*D1152)</f>
        <v>0</v>
      </c>
      <c r="G1152" s="19">
        <f t="shared" si="17"/>
        <v>0</v>
      </c>
      <c r="H1152" s="18">
        <f>IF(B1152=1,"",IF(AND(TrackingWorksheet!G1157&lt;&gt;"",TrackingWorksheet!G1157&lt;=WeeklySummary!$C$7),1,0)*D1152)</f>
        <v>0</v>
      </c>
      <c r="I1152" s="18">
        <f>IF(B1152=1,"",IF(AND(TrackingWorksheet!H1157&lt;&gt;"",TrackingWorksheet!H1157&lt;=WeeklySummary!$C$7),1,0)*D1152)</f>
        <v>0</v>
      </c>
      <c r="J1152" s="51">
        <f>IF(B1152=1,"",IF(AND(TrackingWorksheet!F1157="",TrackingWorksheet!G1157="", TrackingWorksheet!H1157=""),1,0)*D1152)</f>
        <v>0</v>
      </c>
      <c r="K1152" s="51"/>
      <c r="L1152" s="51"/>
      <c r="N1152" s="51"/>
    </row>
    <row r="1153" spans="2:14" x14ac:dyDescent="0.35">
      <c r="B1153" s="25">
        <f>IF(AND(ISBLANK(TrackingWorksheet!B1158),ISBLANK(TrackingWorksheet!C1158),ISBLANK(TrackingWorksheet!F1158),ISBLANK(TrackingWorksheet!#REF!),
ISBLANK(TrackingWorksheet!#REF!),ISBLANK(TrackingWorksheet!#REF!),ISBLANK(TrackingWorksheet!G1158),
ISBLANK(TrackingWorksheet!H1158)),1,0)</f>
        <v>0</v>
      </c>
      <c r="C1153" s="11">
        <f>IF(B1153=1,"",TrackingWorksheet!D1158)</f>
        <v>0</v>
      </c>
      <c r="D1153" s="19">
        <f>IF(B1153=1,"",IF(AND(TrackingWorksheet!B1158&lt;&gt;"",TrackingWorksheet!B1158&lt;=WeeklySummary!$C$7,OR(TrackingWorksheet!C1158="",TrackingWorksheet!C1158&gt;=WeeklySummary!$C$6)),1,0))</f>
        <v>0</v>
      </c>
      <c r="E1153" s="19">
        <f>IF(B1153=1,"",IF(AND(TrackingWorksheet!F1158&lt;&gt;"",TrackingWorksheet!F1158&lt;=WeeklySummary!$C$7,WeeklySummary!$C$6-TrackingWorksheet!F1158&lt;60),1,0)*D1153)</f>
        <v>0</v>
      </c>
      <c r="F1153" s="19">
        <f>IF(B1153=1,"",IF(AND(TrackingWorksheet!F1158&lt;&gt;"",TrackingWorksheet!F1158&lt;=WeeklySummary!$C$7,TrackingWorksheet!F1158&gt;$M$3),1,0)*D1153)</f>
        <v>0</v>
      </c>
      <c r="G1153" s="19">
        <f t="shared" si="17"/>
        <v>0</v>
      </c>
      <c r="H1153" s="18">
        <f>IF(B1153=1,"",IF(AND(TrackingWorksheet!G1158&lt;&gt;"",TrackingWorksheet!G1158&lt;=WeeklySummary!$C$7),1,0)*D1153)</f>
        <v>0</v>
      </c>
      <c r="I1153" s="18">
        <f>IF(B1153=1,"",IF(AND(TrackingWorksheet!H1158&lt;&gt;"",TrackingWorksheet!H1158&lt;=WeeklySummary!$C$7),1,0)*D1153)</f>
        <v>0</v>
      </c>
      <c r="J1153" s="51">
        <f>IF(B1153=1,"",IF(AND(TrackingWorksheet!F1158="",TrackingWorksheet!G1158="", TrackingWorksheet!H1158=""),1,0)*D1153)</f>
        <v>0</v>
      </c>
      <c r="K1153" s="51"/>
      <c r="L1153" s="51"/>
      <c r="N1153" s="51"/>
    </row>
    <row r="1154" spans="2:14" x14ac:dyDescent="0.35">
      <c r="B1154" s="25">
        <f>IF(AND(ISBLANK(TrackingWorksheet!B1159),ISBLANK(TrackingWorksheet!C1159),ISBLANK(TrackingWorksheet!F1159),ISBLANK(TrackingWorksheet!#REF!),
ISBLANK(TrackingWorksheet!#REF!),ISBLANK(TrackingWorksheet!#REF!),ISBLANK(TrackingWorksheet!G1159),
ISBLANK(TrackingWorksheet!H1159)),1,0)</f>
        <v>0</v>
      </c>
      <c r="C1154" s="11">
        <f>IF(B1154=1,"",TrackingWorksheet!D1159)</f>
        <v>0</v>
      </c>
      <c r="D1154" s="19">
        <f>IF(B1154=1,"",IF(AND(TrackingWorksheet!B1159&lt;&gt;"",TrackingWorksheet!B1159&lt;=WeeklySummary!$C$7,OR(TrackingWorksheet!C1159="",TrackingWorksheet!C1159&gt;=WeeklySummary!$C$6)),1,0))</f>
        <v>0</v>
      </c>
      <c r="E1154" s="19">
        <f>IF(B1154=1,"",IF(AND(TrackingWorksheet!F1159&lt;&gt;"",TrackingWorksheet!F1159&lt;=WeeklySummary!$C$7,WeeklySummary!$C$6-TrackingWorksheet!F1159&lt;60),1,0)*D1154)</f>
        <v>0</v>
      </c>
      <c r="F1154" s="19">
        <f>IF(B1154=1,"",IF(AND(TrackingWorksheet!F1159&lt;&gt;"",TrackingWorksheet!F1159&lt;=WeeklySummary!$C$7,TrackingWorksheet!F1159&gt;$M$3),1,0)*D1154)</f>
        <v>0</v>
      </c>
      <c r="G1154" s="19">
        <f t="shared" si="17"/>
        <v>0</v>
      </c>
      <c r="H1154" s="18">
        <f>IF(B1154=1,"",IF(AND(TrackingWorksheet!G1159&lt;&gt;"",TrackingWorksheet!G1159&lt;=WeeklySummary!$C$7),1,0)*D1154)</f>
        <v>0</v>
      </c>
      <c r="I1154" s="18">
        <f>IF(B1154=1,"",IF(AND(TrackingWorksheet!H1159&lt;&gt;"",TrackingWorksheet!H1159&lt;=WeeklySummary!$C$7),1,0)*D1154)</f>
        <v>0</v>
      </c>
      <c r="J1154" s="51">
        <f>IF(B1154=1,"",IF(AND(TrackingWorksheet!F1159="",TrackingWorksheet!G1159="", TrackingWorksheet!H1159=""),1,0)*D1154)</f>
        <v>0</v>
      </c>
      <c r="K1154" s="51"/>
      <c r="L1154" s="51"/>
      <c r="N1154" s="51"/>
    </row>
    <row r="1155" spans="2:14" x14ac:dyDescent="0.35">
      <c r="B1155" s="25">
        <f>IF(AND(ISBLANK(TrackingWorksheet!B1160),ISBLANK(TrackingWorksheet!C1160),ISBLANK(TrackingWorksheet!F1160),ISBLANK(TrackingWorksheet!#REF!),
ISBLANK(TrackingWorksheet!#REF!),ISBLANK(TrackingWorksheet!#REF!),ISBLANK(TrackingWorksheet!G1160),
ISBLANK(TrackingWorksheet!H1160)),1,0)</f>
        <v>0</v>
      </c>
      <c r="C1155" s="11">
        <f>IF(B1155=1,"",TrackingWorksheet!D1160)</f>
        <v>0</v>
      </c>
      <c r="D1155" s="19">
        <f>IF(B1155=1,"",IF(AND(TrackingWorksheet!B1160&lt;&gt;"",TrackingWorksheet!B1160&lt;=WeeklySummary!$C$7,OR(TrackingWorksheet!C1160="",TrackingWorksheet!C1160&gt;=WeeklySummary!$C$6)),1,0))</f>
        <v>0</v>
      </c>
      <c r="E1155" s="19">
        <f>IF(B1155=1,"",IF(AND(TrackingWorksheet!F1160&lt;&gt;"",TrackingWorksheet!F1160&lt;=WeeklySummary!$C$7,WeeklySummary!$C$6-TrackingWorksheet!F1160&lt;60),1,0)*D1155)</f>
        <v>0</v>
      </c>
      <c r="F1155" s="19">
        <f>IF(B1155=1,"",IF(AND(TrackingWorksheet!F1160&lt;&gt;"",TrackingWorksheet!F1160&lt;=WeeklySummary!$C$7,TrackingWorksheet!F1160&gt;$M$3),1,0)*D1155)</f>
        <v>0</v>
      </c>
      <c r="G1155" s="19">
        <f t="shared" si="17"/>
        <v>0</v>
      </c>
      <c r="H1155" s="18">
        <f>IF(B1155=1,"",IF(AND(TrackingWorksheet!G1160&lt;&gt;"",TrackingWorksheet!G1160&lt;=WeeklySummary!$C$7),1,0)*D1155)</f>
        <v>0</v>
      </c>
      <c r="I1155" s="18">
        <f>IF(B1155=1,"",IF(AND(TrackingWorksheet!H1160&lt;&gt;"",TrackingWorksheet!H1160&lt;=WeeklySummary!$C$7),1,0)*D1155)</f>
        <v>0</v>
      </c>
      <c r="J1155" s="51">
        <f>IF(B1155=1,"",IF(AND(TrackingWorksheet!F1160="",TrackingWorksheet!G1160="", TrackingWorksheet!H1160=""),1,0)*D1155)</f>
        <v>0</v>
      </c>
      <c r="K1155" s="51"/>
      <c r="L1155" s="51"/>
      <c r="N1155" s="51"/>
    </row>
    <row r="1156" spans="2:14" x14ac:dyDescent="0.35">
      <c r="B1156" s="25">
        <f>IF(AND(ISBLANK(TrackingWorksheet!B1161),ISBLANK(TrackingWorksheet!C1161),ISBLANK(TrackingWorksheet!F1161),ISBLANK(TrackingWorksheet!#REF!),
ISBLANK(TrackingWorksheet!#REF!),ISBLANK(TrackingWorksheet!#REF!),ISBLANK(TrackingWorksheet!G1161),
ISBLANK(TrackingWorksheet!H1161)),1,0)</f>
        <v>0</v>
      </c>
      <c r="C1156" s="11">
        <f>IF(B1156=1,"",TrackingWorksheet!D1161)</f>
        <v>0</v>
      </c>
      <c r="D1156" s="19">
        <f>IF(B1156=1,"",IF(AND(TrackingWorksheet!B1161&lt;&gt;"",TrackingWorksheet!B1161&lt;=WeeklySummary!$C$7,OR(TrackingWorksheet!C1161="",TrackingWorksheet!C1161&gt;=WeeklySummary!$C$6)),1,0))</f>
        <v>0</v>
      </c>
      <c r="E1156" s="19">
        <f>IF(B1156=1,"",IF(AND(TrackingWorksheet!F1161&lt;&gt;"",TrackingWorksheet!F1161&lt;=WeeklySummary!$C$7,WeeklySummary!$C$6-TrackingWorksheet!F1161&lt;60),1,0)*D1156)</f>
        <v>0</v>
      </c>
      <c r="F1156" s="19">
        <f>IF(B1156=1,"",IF(AND(TrackingWorksheet!F1161&lt;&gt;"",TrackingWorksheet!F1161&lt;=WeeklySummary!$C$7,TrackingWorksheet!F1161&gt;$M$3),1,0)*D1156)</f>
        <v>0</v>
      </c>
      <c r="G1156" s="19">
        <f t="shared" ref="G1156:G1219" si="18">MAX(E1156:F1156)</f>
        <v>0</v>
      </c>
      <c r="H1156" s="18">
        <f>IF(B1156=1,"",IF(AND(TrackingWorksheet!G1161&lt;&gt;"",TrackingWorksheet!G1161&lt;=WeeklySummary!$C$7),1,0)*D1156)</f>
        <v>0</v>
      </c>
      <c r="I1156" s="18">
        <f>IF(B1156=1,"",IF(AND(TrackingWorksheet!H1161&lt;&gt;"",TrackingWorksheet!H1161&lt;=WeeklySummary!$C$7),1,0)*D1156)</f>
        <v>0</v>
      </c>
      <c r="J1156" s="51">
        <f>IF(B1156=1,"",IF(AND(TrackingWorksheet!F1161="",TrackingWorksheet!G1161="", TrackingWorksheet!H1161=""),1,0)*D1156)</f>
        <v>0</v>
      </c>
      <c r="K1156" s="51"/>
      <c r="L1156" s="51"/>
      <c r="N1156" s="51"/>
    </row>
    <row r="1157" spans="2:14" x14ac:dyDescent="0.35">
      <c r="B1157" s="25">
        <f>IF(AND(ISBLANK(TrackingWorksheet!B1162),ISBLANK(TrackingWorksheet!C1162),ISBLANK(TrackingWorksheet!F1162),ISBLANK(TrackingWorksheet!#REF!),
ISBLANK(TrackingWorksheet!#REF!),ISBLANK(TrackingWorksheet!#REF!),ISBLANK(TrackingWorksheet!G1162),
ISBLANK(TrackingWorksheet!H1162)),1,0)</f>
        <v>0</v>
      </c>
      <c r="C1157" s="11">
        <f>IF(B1157=1,"",TrackingWorksheet!D1162)</f>
        <v>0</v>
      </c>
      <c r="D1157" s="19">
        <f>IF(B1157=1,"",IF(AND(TrackingWorksheet!B1162&lt;&gt;"",TrackingWorksheet!B1162&lt;=WeeklySummary!$C$7,OR(TrackingWorksheet!C1162="",TrackingWorksheet!C1162&gt;=WeeklySummary!$C$6)),1,0))</f>
        <v>0</v>
      </c>
      <c r="E1157" s="19">
        <f>IF(B1157=1,"",IF(AND(TrackingWorksheet!F1162&lt;&gt;"",TrackingWorksheet!F1162&lt;=WeeklySummary!$C$7,WeeklySummary!$C$6-TrackingWorksheet!F1162&lt;60),1,0)*D1157)</f>
        <v>0</v>
      </c>
      <c r="F1157" s="19">
        <f>IF(B1157=1,"",IF(AND(TrackingWorksheet!F1162&lt;&gt;"",TrackingWorksheet!F1162&lt;=WeeklySummary!$C$7,TrackingWorksheet!F1162&gt;$M$3),1,0)*D1157)</f>
        <v>0</v>
      </c>
      <c r="G1157" s="19">
        <f t="shared" si="18"/>
        <v>0</v>
      </c>
      <c r="H1157" s="18">
        <f>IF(B1157=1,"",IF(AND(TrackingWorksheet!G1162&lt;&gt;"",TrackingWorksheet!G1162&lt;=WeeklySummary!$C$7),1,0)*D1157)</f>
        <v>0</v>
      </c>
      <c r="I1157" s="18">
        <f>IF(B1157=1,"",IF(AND(TrackingWorksheet!H1162&lt;&gt;"",TrackingWorksheet!H1162&lt;=WeeklySummary!$C$7),1,0)*D1157)</f>
        <v>0</v>
      </c>
      <c r="J1157" s="51">
        <f>IF(B1157=1,"",IF(AND(TrackingWorksheet!F1162="",TrackingWorksheet!G1162="", TrackingWorksheet!H1162=""),1,0)*D1157)</f>
        <v>0</v>
      </c>
      <c r="K1157" s="51"/>
      <c r="L1157" s="51"/>
      <c r="N1157" s="51"/>
    </row>
    <row r="1158" spans="2:14" x14ac:dyDescent="0.35">
      <c r="B1158" s="25">
        <f>IF(AND(ISBLANK(TrackingWorksheet!B1163),ISBLANK(TrackingWorksheet!C1163),ISBLANK(TrackingWorksheet!F1163),ISBLANK(TrackingWorksheet!#REF!),
ISBLANK(TrackingWorksheet!#REF!),ISBLANK(TrackingWorksheet!#REF!),ISBLANK(TrackingWorksheet!G1163),
ISBLANK(TrackingWorksheet!H1163)),1,0)</f>
        <v>0</v>
      </c>
      <c r="C1158" s="11">
        <f>IF(B1158=1,"",TrackingWorksheet!D1163)</f>
        <v>0</v>
      </c>
      <c r="D1158" s="19">
        <f>IF(B1158=1,"",IF(AND(TrackingWorksheet!B1163&lt;&gt;"",TrackingWorksheet!B1163&lt;=WeeklySummary!$C$7,OR(TrackingWorksheet!C1163="",TrackingWorksheet!C1163&gt;=WeeklySummary!$C$6)),1,0))</f>
        <v>0</v>
      </c>
      <c r="E1158" s="19">
        <f>IF(B1158=1,"",IF(AND(TrackingWorksheet!F1163&lt;&gt;"",TrackingWorksheet!F1163&lt;=WeeklySummary!$C$7,WeeklySummary!$C$6-TrackingWorksheet!F1163&lt;60),1,0)*D1158)</f>
        <v>0</v>
      </c>
      <c r="F1158" s="19">
        <f>IF(B1158=1,"",IF(AND(TrackingWorksheet!F1163&lt;&gt;"",TrackingWorksheet!F1163&lt;=WeeklySummary!$C$7,TrackingWorksheet!F1163&gt;$M$3),1,0)*D1158)</f>
        <v>0</v>
      </c>
      <c r="G1158" s="19">
        <f t="shared" si="18"/>
        <v>0</v>
      </c>
      <c r="H1158" s="18">
        <f>IF(B1158=1,"",IF(AND(TrackingWorksheet!G1163&lt;&gt;"",TrackingWorksheet!G1163&lt;=WeeklySummary!$C$7),1,0)*D1158)</f>
        <v>0</v>
      </c>
      <c r="I1158" s="18">
        <f>IF(B1158=1,"",IF(AND(TrackingWorksheet!H1163&lt;&gt;"",TrackingWorksheet!H1163&lt;=WeeklySummary!$C$7),1,0)*D1158)</f>
        <v>0</v>
      </c>
      <c r="J1158" s="51">
        <f>IF(B1158=1,"",IF(AND(TrackingWorksheet!F1163="",TrackingWorksheet!G1163="", TrackingWorksheet!H1163=""),1,0)*D1158)</f>
        <v>0</v>
      </c>
      <c r="K1158" s="51"/>
      <c r="L1158" s="51"/>
      <c r="N1158" s="51"/>
    </row>
    <row r="1159" spans="2:14" x14ac:dyDescent="0.35">
      <c r="B1159" s="25">
        <f>IF(AND(ISBLANK(TrackingWorksheet!B1164),ISBLANK(TrackingWorksheet!C1164),ISBLANK(TrackingWorksheet!F1164),ISBLANK(TrackingWorksheet!#REF!),
ISBLANK(TrackingWorksheet!#REF!),ISBLANK(TrackingWorksheet!#REF!),ISBLANK(TrackingWorksheet!G1164),
ISBLANK(TrackingWorksheet!H1164)),1,0)</f>
        <v>0</v>
      </c>
      <c r="C1159" s="11">
        <f>IF(B1159=1,"",TrackingWorksheet!D1164)</f>
        <v>0</v>
      </c>
      <c r="D1159" s="19">
        <f>IF(B1159=1,"",IF(AND(TrackingWorksheet!B1164&lt;&gt;"",TrackingWorksheet!B1164&lt;=WeeklySummary!$C$7,OR(TrackingWorksheet!C1164="",TrackingWorksheet!C1164&gt;=WeeklySummary!$C$6)),1,0))</f>
        <v>0</v>
      </c>
      <c r="E1159" s="19">
        <f>IF(B1159=1,"",IF(AND(TrackingWorksheet!F1164&lt;&gt;"",TrackingWorksheet!F1164&lt;=WeeklySummary!$C$7,WeeklySummary!$C$6-TrackingWorksheet!F1164&lt;60),1,0)*D1159)</f>
        <v>0</v>
      </c>
      <c r="F1159" s="19">
        <f>IF(B1159=1,"",IF(AND(TrackingWorksheet!F1164&lt;&gt;"",TrackingWorksheet!F1164&lt;=WeeklySummary!$C$7,TrackingWorksheet!F1164&gt;$M$3),1,0)*D1159)</f>
        <v>0</v>
      </c>
      <c r="G1159" s="19">
        <f t="shared" si="18"/>
        <v>0</v>
      </c>
      <c r="H1159" s="18">
        <f>IF(B1159=1,"",IF(AND(TrackingWorksheet!G1164&lt;&gt;"",TrackingWorksheet!G1164&lt;=WeeklySummary!$C$7),1,0)*D1159)</f>
        <v>0</v>
      </c>
      <c r="I1159" s="18">
        <f>IF(B1159=1,"",IF(AND(TrackingWorksheet!H1164&lt;&gt;"",TrackingWorksheet!H1164&lt;=WeeklySummary!$C$7),1,0)*D1159)</f>
        <v>0</v>
      </c>
      <c r="J1159" s="51">
        <f>IF(B1159=1,"",IF(AND(TrackingWorksheet!F1164="",TrackingWorksheet!G1164="", TrackingWorksheet!H1164=""),1,0)*D1159)</f>
        <v>0</v>
      </c>
      <c r="K1159" s="51"/>
      <c r="L1159" s="51"/>
      <c r="N1159" s="51"/>
    </row>
    <row r="1160" spans="2:14" x14ac:dyDescent="0.35">
      <c r="B1160" s="25">
        <f>IF(AND(ISBLANK(TrackingWorksheet!B1165),ISBLANK(TrackingWorksheet!C1165),ISBLANK(TrackingWorksheet!F1165),ISBLANK(TrackingWorksheet!#REF!),
ISBLANK(TrackingWorksheet!#REF!),ISBLANK(TrackingWorksheet!#REF!),ISBLANK(TrackingWorksheet!G1165),
ISBLANK(TrackingWorksheet!H1165)),1,0)</f>
        <v>0</v>
      </c>
      <c r="C1160" s="11">
        <f>IF(B1160=1,"",TrackingWorksheet!D1165)</f>
        <v>0</v>
      </c>
      <c r="D1160" s="19">
        <f>IF(B1160=1,"",IF(AND(TrackingWorksheet!B1165&lt;&gt;"",TrackingWorksheet!B1165&lt;=WeeklySummary!$C$7,OR(TrackingWorksheet!C1165="",TrackingWorksheet!C1165&gt;=WeeklySummary!$C$6)),1,0))</f>
        <v>0</v>
      </c>
      <c r="E1160" s="19">
        <f>IF(B1160=1,"",IF(AND(TrackingWorksheet!F1165&lt;&gt;"",TrackingWorksheet!F1165&lt;=WeeklySummary!$C$7,WeeklySummary!$C$6-TrackingWorksheet!F1165&lt;60),1,0)*D1160)</f>
        <v>0</v>
      </c>
      <c r="F1160" s="19">
        <f>IF(B1160=1,"",IF(AND(TrackingWorksheet!F1165&lt;&gt;"",TrackingWorksheet!F1165&lt;=WeeklySummary!$C$7,TrackingWorksheet!F1165&gt;$M$3),1,0)*D1160)</f>
        <v>0</v>
      </c>
      <c r="G1160" s="19">
        <f t="shared" si="18"/>
        <v>0</v>
      </c>
      <c r="H1160" s="18">
        <f>IF(B1160=1,"",IF(AND(TrackingWorksheet!G1165&lt;&gt;"",TrackingWorksheet!G1165&lt;=WeeklySummary!$C$7),1,0)*D1160)</f>
        <v>0</v>
      </c>
      <c r="I1160" s="18">
        <f>IF(B1160=1,"",IF(AND(TrackingWorksheet!H1165&lt;&gt;"",TrackingWorksheet!H1165&lt;=WeeklySummary!$C$7),1,0)*D1160)</f>
        <v>0</v>
      </c>
      <c r="J1160" s="51">
        <f>IF(B1160=1,"",IF(AND(TrackingWorksheet!F1165="",TrackingWorksheet!G1165="", TrackingWorksheet!H1165=""),1,0)*D1160)</f>
        <v>0</v>
      </c>
      <c r="K1160" s="51"/>
      <c r="L1160" s="51"/>
      <c r="N1160" s="51"/>
    </row>
    <row r="1161" spans="2:14" x14ac:dyDescent="0.35">
      <c r="B1161" s="25">
        <f>IF(AND(ISBLANK(TrackingWorksheet!B1166),ISBLANK(TrackingWorksheet!C1166),ISBLANK(TrackingWorksheet!F1166),ISBLANK(TrackingWorksheet!#REF!),
ISBLANK(TrackingWorksheet!#REF!),ISBLANK(TrackingWorksheet!#REF!),ISBLANK(TrackingWorksheet!G1166),
ISBLANK(TrackingWorksheet!H1166)),1,0)</f>
        <v>0</v>
      </c>
      <c r="C1161" s="11">
        <f>IF(B1161=1,"",TrackingWorksheet!D1166)</f>
        <v>0</v>
      </c>
      <c r="D1161" s="19">
        <f>IF(B1161=1,"",IF(AND(TrackingWorksheet!B1166&lt;&gt;"",TrackingWorksheet!B1166&lt;=WeeklySummary!$C$7,OR(TrackingWorksheet!C1166="",TrackingWorksheet!C1166&gt;=WeeklySummary!$C$6)),1,0))</f>
        <v>0</v>
      </c>
      <c r="E1161" s="19">
        <f>IF(B1161=1,"",IF(AND(TrackingWorksheet!F1166&lt;&gt;"",TrackingWorksheet!F1166&lt;=WeeklySummary!$C$7,WeeklySummary!$C$6-TrackingWorksheet!F1166&lt;60),1,0)*D1161)</f>
        <v>0</v>
      </c>
      <c r="F1161" s="19">
        <f>IF(B1161=1,"",IF(AND(TrackingWorksheet!F1166&lt;&gt;"",TrackingWorksheet!F1166&lt;=WeeklySummary!$C$7,TrackingWorksheet!F1166&gt;$M$3),1,0)*D1161)</f>
        <v>0</v>
      </c>
      <c r="G1161" s="19">
        <f t="shared" si="18"/>
        <v>0</v>
      </c>
      <c r="H1161" s="18">
        <f>IF(B1161=1,"",IF(AND(TrackingWorksheet!G1166&lt;&gt;"",TrackingWorksheet!G1166&lt;=WeeklySummary!$C$7),1,0)*D1161)</f>
        <v>0</v>
      </c>
      <c r="I1161" s="18">
        <f>IF(B1161=1,"",IF(AND(TrackingWorksheet!H1166&lt;&gt;"",TrackingWorksheet!H1166&lt;=WeeklySummary!$C$7),1,0)*D1161)</f>
        <v>0</v>
      </c>
      <c r="J1161" s="51">
        <f>IF(B1161=1,"",IF(AND(TrackingWorksheet!F1166="",TrackingWorksheet!G1166="", TrackingWorksheet!H1166=""),1,0)*D1161)</f>
        <v>0</v>
      </c>
      <c r="K1161" s="51"/>
      <c r="L1161" s="51"/>
      <c r="N1161" s="51"/>
    </row>
    <row r="1162" spans="2:14" x14ac:dyDescent="0.35">
      <c r="B1162" s="25">
        <f>IF(AND(ISBLANK(TrackingWorksheet!B1167),ISBLANK(TrackingWorksheet!C1167),ISBLANK(TrackingWorksheet!F1167),ISBLANK(TrackingWorksheet!#REF!),
ISBLANK(TrackingWorksheet!#REF!),ISBLANK(TrackingWorksheet!#REF!),ISBLANK(TrackingWorksheet!G1167),
ISBLANK(TrackingWorksheet!H1167)),1,0)</f>
        <v>0</v>
      </c>
      <c r="C1162" s="11">
        <f>IF(B1162=1,"",TrackingWorksheet!D1167)</f>
        <v>0</v>
      </c>
      <c r="D1162" s="19">
        <f>IF(B1162=1,"",IF(AND(TrackingWorksheet!B1167&lt;&gt;"",TrackingWorksheet!B1167&lt;=WeeklySummary!$C$7,OR(TrackingWorksheet!C1167="",TrackingWorksheet!C1167&gt;=WeeklySummary!$C$6)),1,0))</f>
        <v>0</v>
      </c>
      <c r="E1162" s="19">
        <f>IF(B1162=1,"",IF(AND(TrackingWorksheet!F1167&lt;&gt;"",TrackingWorksheet!F1167&lt;=WeeklySummary!$C$7,WeeklySummary!$C$6-TrackingWorksheet!F1167&lt;60),1,0)*D1162)</f>
        <v>0</v>
      </c>
      <c r="F1162" s="19">
        <f>IF(B1162=1,"",IF(AND(TrackingWorksheet!F1167&lt;&gt;"",TrackingWorksheet!F1167&lt;=WeeklySummary!$C$7,TrackingWorksheet!F1167&gt;$M$3),1,0)*D1162)</f>
        <v>0</v>
      </c>
      <c r="G1162" s="19">
        <f t="shared" si="18"/>
        <v>0</v>
      </c>
      <c r="H1162" s="18">
        <f>IF(B1162=1,"",IF(AND(TrackingWorksheet!G1167&lt;&gt;"",TrackingWorksheet!G1167&lt;=WeeklySummary!$C$7),1,0)*D1162)</f>
        <v>0</v>
      </c>
      <c r="I1162" s="18">
        <f>IF(B1162=1,"",IF(AND(TrackingWorksheet!H1167&lt;&gt;"",TrackingWorksheet!H1167&lt;=WeeklySummary!$C$7),1,0)*D1162)</f>
        <v>0</v>
      </c>
      <c r="J1162" s="51">
        <f>IF(B1162=1,"",IF(AND(TrackingWorksheet!F1167="",TrackingWorksheet!G1167="", TrackingWorksheet!H1167=""),1,0)*D1162)</f>
        <v>0</v>
      </c>
      <c r="K1162" s="51"/>
      <c r="L1162" s="51"/>
      <c r="N1162" s="51"/>
    </row>
    <row r="1163" spans="2:14" x14ac:dyDescent="0.35">
      <c r="B1163" s="25">
        <f>IF(AND(ISBLANK(TrackingWorksheet!B1168),ISBLANK(TrackingWorksheet!C1168),ISBLANK(TrackingWorksheet!F1168),ISBLANK(TrackingWorksheet!#REF!),
ISBLANK(TrackingWorksheet!#REF!),ISBLANK(TrackingWorksheet!#REF!),ISBLANK(TrackingWorksheet!G1168),
ISBLANK(TrackingWorksheet!H1168)),1,0)</f>
        <v>0</v>
      </c>
      <c r="C1163" s="11">
        <f>IF(B1163=1,"",TrackingWorksheet!D1168)</f>
        <v>0</v>
      </c>
      <c r="D1163" s="19">
        <f>IF(B1163=1,"",IF(AND(TrackingWorksheet!B1168&lt;&gt;"",TrackingWorksheet!B1168&lt;=WeeklySummary!$C$7,OR(TrackingWorksheet!C1168="",TrackingWorksheet!C1168&gt;=WeeklySummary!$C$6)),1,0))</f>
        <v>0</v>
      </c>
      <c r="E1163" s="19">
        <f>IF(B1163=1,"",IF(AND(TrackingWorksheet!F1168&lt;&gt;"",TrackingWorksheet!F1168&lt;=WeeklySummary!$C$7,WeeklySummary!$C$6-TrackingWorksheet!F1168&lt;60),1,0)*D1163)</f>
        <v>0</v>
      </c>
      <c r="F1163" s="19">
        <f>IF(B1163=1,"",IF(AND(TrackingWorksheet!F1168&lt;&gt;"",TrackingWorksheet!F1168&lt;=WeeklySummary!$C$7,TrackingWorksheet!F1168&gt;$M$3),1,0)*D1163)</f>
        <v>0</v>
      </c>
      <c r="G1163" s="19">
        <f t="shared" si="18"/>
        <v>0</v>
      </c>
      <c r="H1163" s="18">
        <f>IF(B1163=1,"",IF(AND(TrackingWorksheet!G1168&lt;&gt;"",TrackingWorksheet!G1168&lt;=WeeklySummary!$C$7),1,0)*D1163)</f>
        <v>0</v>
      </c>
      <c r="I1163" s="18">
        <f>IF(B1163=1,"",IF(AND(TrackingWorksheet!H1168&lt;&gt;"",TrackingWorksheet!H1168&lt;=WeeklySummary!$C$7),1,0)*D1163)</f>
        <v>0</v>
      </c>
      <c r="J1163" s="51">
        <f>IF(B1163=1,"",IF(AND(TrackingWorksheet!F1168="",TrackingWorksheet!G1168="", TrackingWorksheet!H1168=""),1,0)*D1163)</f>
        <v>0</v>
      </c>
      <c r="K1163" s="51"/>
      <c r="L1163" s="51"/>
      <c r="N1163" s="51"/>
    </row>
    <row r="1164" spans="2:14" x14ac:dyDescent="0.35">
      <c r="B1164" s="25">
        <f>IF(AND(ISBLANK(TrackingWorksheet!B1169),ISBLANK(TrackingWorksheet!C1169),ISBLANK(TrackingWorksheet!F1169),ISBLANK(TrackingWorksheet!#REF!),
ISBLANK(TrackingWorksheet!#REF!),ISBLANK(TrackingWorksheet!#REF!),ISBLANK(TrackingWorksheet!G1169),
ISBLANK(TrackingWorksheet!H1169)),1,0)</f>
        <v>0</v>
      </c>
      <c r="C1164" s="11">
        <f>IF(B1164=1,"",TrackingWorksheet!D1169)</f>
        <v>0</v>
      </c>
      <c r="D1164" s="19">
        <f>IF(B1164=1,"",IF(AND(TrackingWorksheet!B1169&lt;&gt;"",TrackingWorksheet!B1169&lt;=WeeklySummary!$C$7,OR(TrackingWorksheet!C1169="",TrackingWorksheet!C1169&gt;=WeeklySummary!$C$6)),1,0))</f>
        <v>0</v>
      </c>
      <c r="E1164" s="19">
        <f>IF(B1164=1,"",IF(AND(TrackingWorksheet!F1169&lt;&gt;"",TrackingWorksheet!F1169&lt;=WeeklySummary!$C$7,WeeklySummary!$C$6-TrackingWorksheet!F1169&lt;60),1,0)*D1164)</f>
        <v>0</v>
      </c>
      <c r="F1164" s="19">
        <f>IF(B1164=1,"",IF(AND(TrackingWorksheet!F1169&lt;&gt;"",TrackingWorksheet!F1169&lt;=WeeklySummary!$C$7,TrackingWorksheet!F1169&gt;$M$3),1,0)*D1164)</f>
        <v>0</v>
      </c>
      <c r="G1164" s="19">
        <f t="shared" si="18"/>
        <v>0</v>
      </c>
      <c r="H1164" s="18">
        <f>IF(B1164=1,"",IF(AND(TrackingWorksheet!G1169&lt;&gt;"",TrackingWorksheet!G1169&lt;=WeeklySummary!$C$7),1,0)*D1164)</f>
        <v>0</v>
      </c>
      <c r="I1164" s="18">
        <f>IF(B1164=1,"",IF(AND(TrackingWorksheet!H1169&lt;&gt;"",TrackingWorksheet!H1169&lt;=WeeklySummary!$C$7),1,0)*D1164)</f>
        <v>0</v>
      </c>
      <c r="J1164" s="51">
        <f>IF(B1164=1,"",IF(AND(TrackingWorksheet!F1169="",TrackingWorksheet!G1169="", TrackingWorksheet!H1169=""),1,0)*D1164)</f>
        <v>0</v>
      </c>
      <c r="K1164" s="51"/>
      <c r="L1164" s="51"/>
      <c r="N1164" s="51"/>
    </row>
    <row r="1165" spans="2:14" x14ac:dyDescent="0.35">
      <c r="B1165" s="25">
        <f>IF(AND(ISBLANK(TrackingWorksheet!B1170),ISBLANK(TrackingWorksheet!C1170),ISBLANK(TrackingWorksheet!F1170),ISBLANK(TrackingWorksheet!#REF!),
ISBLANK(TrackingWorksheet!#REF!),ISBLANK(TrackingWorksheet!#REF!),ISBLANK(TrackingWorksheet!G1170),
ISBLANK(TrackingWorksheet!H1170)),1,0)</f>
        <v>0</v>
      </c>
      <c r="C1165" s="11">
        <f>IF(B1165=1,"",TrackingWorksheet!D1170)</f>
        <v>0</v>
      </c>
      <c r="D1165" s="19">
        <f>IF(B1165=1,"",IF(AND(TrackingWorksheet!B1170&lt;&gt;"",TrackingWorksheet!B1170&lt;=WeeklySummary!$C$7,OR(TrackingWorksheet!C1170="",TrackingWorksheet!C1170&gt;=WeeklySummary!$C$6)),1,0))</f>
        <v>0</v>
      </c>
      <c r="E1165" s="19">
        <f>IF(B1165=1,"",IF(AND(TrackingWorksheet!F1170&lt;&gt;"",TrackingWorksheet!F1170&lt;=WeeklySummary!$C$7,WeeklySummary!$C$6-TrackingWorksheet!F1170&lt;60),1,0)*D1165)</f>
        <v>0</v>
      </c>
      <c r="F1165" s="19">
        <f>IF(B1165=1,"",IF(AND(TrackingWorksheet!F1170&lt;&gt;"",TrackingWorksheet!F1170&lt;=WeeklySummary!$C$7,TrackingWorksheet!F1170&gt;$M$3),1,0)*D1165)</f>
        <v>0</v>
      </c>
      <c r="G1165" s="19">
        <f t="shared" si="18"/>
        <v>0</v>
      </c>
      <c r="H1165" s="18">
        <f>IF(B1165=1,"",IF(AND(TrackingWorksheet!G1170&lt;&gt;"",TrackingWorksheet!G1170&lt;=WeeklySummary!$C$7),1,0)*D1165)</f>
        <v>0</v>
      </c>
      <c r="I1165" s="18">
        <f>IF(B1165=1,"",IF(AND(TrackingWorksheet!H1170&lt;&gt;"",TrackingWorksheet!H1170&lt;=WeeklySummary!$C$7),1,0)*D1165)</f>
        <v>0</v>
      </c>
      <c r="J1165" s="51">
        <f>IF(B1165=1,"",IF(AND(TrackingWorksheet!F1170="",TrackingWorksheet!G1170="", TrackingWorksheet!H1170=""),1,0)*D1165)</f>
        <v>0</v>
      </c>
      <c r="K1165" s="51"/>
      <c r="L1165" s="51"/>
      <c r="N1165" s="51"/>
    </row>
    <row r="1166" spans="2:14" x14ac:dyDescent="0.35">
      <c r="B1166" s="25">
        <f>IF(AND(ISBLANK(TrackingWorksheet!B1171),ISBLANK(TrackingWorksheet!C1171),ISBLANK(TrackingWorksheet!F1171),ISBLANK(TrackingWorksheet!#REF!),
ISBLANK(TrackingWorksheet!#REF!),ISBLANK(TrackingWorksheet!#REF!),ISBLANK(TrackingWorksheet!G1171),
ISBLANK(TrackingWorksheet!H1171)),1,0)</f>
        <v>0</v>
      </c>
      <c r="C1166" s="11">
        <f>IF(B1166=1,"",TrackingWorksheet!D1171)</f>
        <v>0</v>
      </c>
      <c r="D1166" s="19">
        <f>IF(B1166=1,"",IF(AND(TrackingWorksheet!B1171&lt;&gt;"",TrackingWorksheet!B1171&lt;=WeeklySummary!$C$7,OR(TrackingWorksheet!C1171="",TrackingWorksheet!C1171&gt;=WeeklySummary!$C$6)),1,0))</f>
        <v>0</v>
      </c>
      <c r="E1166" s="19">
        <f>IF(B1166=1,"",IF(AND(TrackingWorksheet!F1171&lt;&gt;"",TrackingWorksheet!F1171&lt;=WeeklySummary!$C$7,WeeklySummary!$C$6-TrackingWorksheet!F1171&lt;60),1,0)*D1166)</f>
        <v>0</v>
      </c>
      <c r="F1166" s="19">
        <f>IF(B1166=1,"",IF(AND(TrackingWorksheet!F1171&lt;&gt;"",TrackingWorksheet!F1171&lt;=WeeklySummary!$C$7,TrackingWorksheet!F1171&gt;$M$3),1,0)*D1166)</f>
        <v>0</v>
      </c>
      <c r="G1166" s="19">
        <f t="shared" si="18"/>
        <v>0</v>
      </c>
      <c r="H1166" s="18">
        <f>IF(B1166=1,"",IF(AND(TrackingWorksheet!G1171&lt;&gt;"",TrackingWorksheet!G1171&lt;=WeeklySummary!$C$7),1,0)*D1166)</f>
        <v>0</v>
      </c>
      <c r="I1166" s="18">
        <f>IF(B1166=1,"",IF(AND(TrackingWorksheet!H1171&lt;&gt;"",TrackingWorksheet!H1171&lt;=WeeklySummary!$C$7),1,0)*D1166)</f>
        <v>0</v>
      </c>
      <c r="J1166" s="51">
        <f>IF(B1166=1,"",IF(AND(TrackingWorksheet!F1171="",TrackingWorksheet!G1171="", TrackingWorksheet!H1171=""),1,0)*D1166)</f>
        <v>0</v>
      </c>
      <c r="K1166" s="51"/>
      <c r="L1166" s="51"/>
      <c r="N1166" s="51"/>
    </row>
    <row r="1167" spans="2:14" x14ac:dyDescent="0.35">
      <c r="B1167" s="25">
        <f>IF(AND(ISBLANK(TrackingWorksheet!B1172),ISBLANK(TrackingWorksheet!C1172),ISBLANK(TrackingWorksheet!F1172),ISBLANK(TrackingWorksheet!#REF!),
ISBLANK(TrackingWorksheet!#REF!),ISBLANK(TrackingWorksheet!#REF!),ISBLANK(TrackingWorksheet!G1172),
ISBLANK(TrackingWorksheet!H1172)),1,0)</f>
        <v>0</v>
      </c>
      <c r="C1167" s="11">
        <f>IF(B1167=1,"",TrackingWorksheet!D1172)</f>
        <v>0</v>
      </c>
      <c r="D1167" s="19">
        <f>IF(B1167=1,"",IF(AND(TrackingWorksheet!B1172&lt;&gt;"",TrackingWorksheet!B1172&lt;=WeeklySummary!$C$7,OR(TrackingWorksheet!C1172="",TrackingWorksheet!C1172&gt;=WeeklySummary!$C$6)),1,0))</f>
        <v>0</v>
      </c>
      <c r="E1167" s="19">
        <f>IF(B1167=1,"",IF(AND(TrackingWorksheet!F1172&lt;&gt;"",TrackingWorksheet!F1172&lt;=WeeklySummary!$C$7,WeeklySummary!$C$6-TrackingWorksheet!F1172&lt;60),1,0)*D1167)</f>
        <v>0</v>
      </c>
      <c r="F1167" s="19">
        <f>IF(B1167=1,"",IF(AND(TrackingWorksheet!F1172&lt;&gt;"",TrackingWorksheet!F1172&lt;=WeeklySummary!$C$7,TrackingWorksheet!F1172&gt;$M$3),1,0)*D1167)</f>
        <v>0</v>
      </c>
      <c r="G1167" s="19">
        <f t="shared" si="18"/>
        <v>0</v>
      </c>
      <c r="H1167" s="18">
        <f>IF(B1167=1,"",IF(AND(TrackingWorksheet!G1172&lt;&gt;"",TrackingWorksheet!G1172&lt;=WeeklySummary!$C$7),1,0)*D1167)</f>
        <v>0</v>
      </c>
      <c r="I1167" s="18">
        <f>IF(B1167=1,"",IF(AND(TrackingWorksheet!H1172&lt;&gt;"",TrackingWorksheet!H1172&lt;=WeeklySummary!$C$7),1,0)*D1167)</f>
        <v>0</v>
      </c>
      <c r="J1167" s="51">
        <f>IF(B1167=1,"",IF(AND(TrackingWorksheet!F1172="",TrackingWorksheet!G1172="", TrackingWorksheet!H1172=""),1,0)*D1167)</f>
        <v>0</v>
      </c>
      <c r="K1167" s="51"/>
      <c r="L1167" s="51"/>
      <c r="N1167" s="51"/>
    </row>
    <row r="1168" spans="2:14" x14ac:dyDescent="0.35">
      <c r="B1168" s="25">
        <f>IF(AND(ISBLANK(TrackingWorksheet!B1173),ISBLANK(TrackingWorksheet!C1173),ISBLANK(TrackingWorksheet!F1173),ISBLANK(TrackingWorksheet!#REF!),
ISBLANK(TrackingWorksheet!#REF!),ISBLANK(TrackingWorksheet!#REF!),ISBLANK(TrackingWorksheet!G1173),
ISBLANK(TrackingWorksheet!H1173)),1,0)</f>
        <v>0</v>
      </c>
      <c r="C1168" s="11">
        <f>IF(B1168=1,"",TrackingWorksheet!D1173)</f>
        <v>0</v>
      </c>
      <c r="D1168" s="19">
        <f>IF(B1168=1,"",IF(AND(TrackingWorksheet!B1173&lt;&gt;"",TrackingWorksheet!B1173&lt;=WeeklySummary!$C$7,OR(TrackingWorksheet!C1173="",TrackingWorksheet!C1173&gt;=WeeklySummary!$C$6)),1,0))</f>
        <v>0</v>
      </c>
      <c r="E1168" s="19">
        <f>IF(B1168=1,"",IF(AND(TrackingWorksheet!F1173&lt;&gt;"",TrackingWorksheet!F1173&lt;=WeeklySummary!$C$7,WeeklySummary!$C$6-TrackingWorksheet!F1173&lt;60),1,0)*D1168)</f>
        <v>0</v>
      </c>
      <c r="F1168" s="19">
        <f>IF(B1168=1,"",IF(AND(TrackingWorksheet!F1173&lt;&gt;"",TrackingWorksheet!F1173&lt;=WeeklySummary!$C$7,TrackingWorksheet!F1173&gt;$M$3),1,0)*D1168)</f>
        <v>0</v>
      </c>
      <c r="G1168" s="19">
        <f t="shared" si="18"/>
        <v>0</v>
      </c>
      <c r="H1168" s="18">
        <f>IF(B1168=1,"",IF(AND(TrackingWorksheet!G1173&lt;&gt;"",TrackingWorksheet!G1173&lt;=WeeklySummary!$C$7),1,0)*D1168)</f>
        <v>0</v>
      </c>
      <c r="I1168" s="18">
        <f>IF(B1168=1,"",IF(AND(TrackingWorksheet!H1173&lt;&gt;"",TrackingWorksheet!H1173&lt;=WeeklySummary!$C$7),1,0)*D1168)</f>
        <v>0</v>
      </c>
      <c r="J1168" s="51">
        <f>IF(B1168=1,"",IF(AND(TrackingWorksheet!F1173="",TrackingWorksheet!G1173="", TrackingWorksheet!H1173=""),1,0)*D1168)</f>
        <v>0</v>
      </c>
      <c r="K1168" s="51"/>
      <c r="L1168" s="51"/>
      <c r="N1168" s="51"/>
    </row>
    <row r="1169" spans="2:14" x14ac:dyDescent="0.35">
      <c r="B1169" s="25">
        <f>IF(AND(ISBLANK(TrackingWorksheet!B1174),ISBLANK(TrackingWorksheet!C1174),ISBLANK(TrackingWorksheet!F1174),ISBLANK(TrackingWorksheet!#REF!),
ISBLANK(TrackingWorksheet!#REF!),ISBLANK(TrackingWorksheet!#REF!),ISBLANK(TrackingWorksheet!G1174),
ISBLANK(TrackingWorksheet!H1174)),1,0)</f>
        <v>0</v>
      </c>
      <c r="C1169" s="11">
        <f>IF(B1169=1,"",TrackingWorksheet!D1174)</f>
        <v>0</v>
      </c>
      <c r="D1169" s="19">
        <f>IF(B1169=1,"",IF(AND(TrackingWorksheet!B1174&lt;&gt;"",TrackingWorksheet!B1174&lt;=WeeklySummary!$C$7,OR(TrackingWorksheet!C1174="",TrackingWorksheet!C1174&gt;=WeeklySummary!$C$6)),1,0))</f>
        <v>0</v>
      </c>
      <c r="E1169" s="19">
        <f>IF(B1169=1,"",IF(AND(TrackingWorksheet!F1174&lt;&gt;"",TrackingWorksheet!F1174&lt;=WeeklySummary!$C$7,WeeklySummary!$C$6-TrackingWorksheet!F1174&lt;60),1,0)*D1169)</f>
        <v>0</v>
      </c>
      <c r="F1169" s="19">
        <f>IF(B1169=1,"",IF(AND(TrackingWorksheet!F1174&lt;&gt;"",TrackingWorksheet!F1174&lt;=WeeklySummary!$C$7,TrackingWorksheet!F1174&gt;$M$3),1,0)*D1169)</f>
        <v>0</v>
      </c>
      <c r="G1169" s="19">
        <f t="shared" si="18"/>
        <v>0</v>
      </c>
      <c r="H1169" s="18">
        <f>IF(B1169=1,"",IF(AND(TrackingWorksheet!G1174&lt;&gt;"",TrackingWorksheet!G1174&lt;=WeeklySummary!$C$7),1,0)*D1169)</f>
        <v>0</v>
      </c>
      <c r="I1169" s="18">
        <f>IF(B1169=1,"",IF(AND(TrackingWorksheet!H1174&lt;&gt;"",TrackingWorksheet!H1174&lt;=WeeklySummary!$C$7),1,0)*D1169)</f>
        <v>0</v>
      </c>
      <c r="J1169" s="51">
        <f>IF(B1169=1,"",IF(AND(TrackingWorksheet!F1174="",TrackingWorksheet!G1174="", TrackingWorksheet!H1174=""),1,0)*D1169)</f>
        <v>0</v>
      </c>
      <c r="K1169" s="51"/>
      <c r="L1169" s="51"/>
      <c r="N1169" s="51"/>
    </row>
    <row r="1170" spans="2:14" x14ac:dyDescent="0.35">
      <c r="B1170" s="25">
        <f>IF(AND(ISBLANK(TrackingWorksheet!B1175),ISBLANK(TrackingWorksheet!C1175),ISBLANK(TrackingWorksheet!F1175),ISBLANK(TrackingWorksheet!#REF!),
ISBLANK(TrackingWorksheet!#REF!),ISBLANK(TrackingWorksheet!#REF!),ISBLANK(TrackingWorksheet!G1175),
ISBLANK(TrackingWorksheet!H1175)),1,0)</f>
        <v>0</v>
      </c>
      <c r="C1170" s="11">
        <f>IF(B1170=1,"",TrackingWorksheet!D1175)</f>
        <v>0</v>
      </c>
      <c r="D1170" s="19">
        <f>IF(B1170=1,"",IF(AND(TrackingWorksheet!B1175&lt;&gt;"",TrackingWorksheet!B1175&lt;=WeeklySummary!$C$7,OR(TrackingWorksheet!C1175="",TrackingWorksheet!C1175&gt;=WeeklySummary!$C$6)),1,0))</f>
        <v>0</v>
      </c>
      <c r="E1170" s="19">
        <f>IF(B1170=1,"",IF(AND(TrackingWorksheet!F1175&lt;&gt;"",TrackingWorksheet!F1175&lt;=WeeklySummary!$C$7,WeeklySummary!$C$6-TrackingWorksheet!F1175&lt;60),1,0)*D1170)</f>
        <v>0</v>
      </c>
      <c r="F1170" s="19">
        <f>IF(B1170=1,"",IF(AND(TrackingWorksheet!F1175&lt;&gt;"",TrackingWorksheet!F1175&lt;=WeeklySummary!$C$7,TrackingWorksheet!F1175&gt;$M$3),1,0)*D1170)</f>
        <v>0</v>
      </c>
      <c r="G1170" s="19">
        <f t="shared" si="18"/>
        <v>0</v>
      </c>
      <c r="H1170" s="18">
        <f>IF(B1170=1,"",IF(AND(TrackingWorksheet!G1175&lt;&gt;"",TrackingWorksheet!G1175&lt;=WeeklySummary!$C$7),1,0)*D1170)</f>
        <v>0</v>
      </c>
      <c r="I1170" s="18">
        <f>IF(B1170=1,"",IF(AND(TrackingWorksheet!H1175&lt;&gt;"",TrackingWorksheet!H1175&lt;=WeeklySummary!$C$7),1,0)*D1170)</f>
        <v>0</v>
      </c>
      <c r="J1170" s="51">
        <f>IF(B1170=1,"",IF(AND(TrackingWorksheet!F1175="",TrackingWorksheet!G1175="", TrackingWorksheet!H1175=""),1,0)*D1170)</f>
        <v>0</v>
      </c>
      <c r="K1170" s="51"/>
      <c r="L1170" s="51"/>
      <c r="N1170" s="51"/>
    </row>
    <row r="1171" spans="2:14" x14ac:dyDescent="0.35">
      <c r="B1171" s="25">
        <f>IF(AND(ISBLANK(TrackingWorksheet!B1176),ISBLANK(TrackingWorksheet!C1176),ISBLANK(TrackingWorksheet!F1176),ISBLANK(TrackingWorksheet!#REF!),
ISBLANK(TrackingWorksheet!#REF!),ISBLANK(TrackingWorksheet!#REF!),ISBLANK(TrackingWorksheet!G1176),
ISBLANK(TrackingWorksheet!H1176)),1,0)</f>
        <v>0</v>
      </c>
      <c r="C1171" s="11">
        <f>IF(B1171=1,"",TrackingWorksheet!D1176)</f>
        <v>0</v>
      </c>
      <c r="D1171" s="19">
        <f>IF(B1171=1,"",IF(AND(TrackingWorksheet!B1176&lt;&gt;"",TrackingWorksheet!B1176&lt;=WeeklySummary!$C$7,OR(TrackingWorksheet!C1176="",TrackingWorksheet!C1176&gt;=WeeklySummary!$C$6)),1,0))</f>
        <v>0</v>
      </c>
      <c r="E1171" s="19">
        <f>IF(B1171=1,"",IF(AND(TrackingWorksheet!F1176&lt;&gt;"",TrackingWorksheet!F1176&lt;=WeeklySummary!$C$7,WeeklySummary!$C$6-TrackingWorksheet!F1176&lt;60),1,0)*D1171)</f>
        <v>0</v>
      </c>
      <c r="F1171" s="19">
        <f>IF(B1171=1,"",IF(AND(TrackingWorksheet!F1176&lt;&gt;"",TrackingWorksheet!F1176&lt;=WeeklySummary!$C$7,TrackingWorksheet!F1176&gt;$M$3),1,0)*D1171)</f>
        <v>0</v>
      </c>
      <c r="G1171" s="19">
        <f t="shared" si="18"/>
        <v>0</v>
      </c>
      <c r="H1171" s="18">
        <f>IF(B1171=1,"",IF(AND(TrackingWorksheet!G1176&lt;&gt;"",TrackingWorksheet!G1176&lt;=WeeklySummary!$C$7),1,0)*D1171)</f>
        <v>0</v>
      </c>
      <c r="I1171" s="18">
        <f>IF(B1171=1,"",IF(AND(TrackingWorksheet!H1176&lt;&gt;"",TrackingWorksheet!H1176&lt;=WeeklySummary!$C$7),1,0)*D1171)</f>
        <v>0</v>
      </c>
      <c r="J1171" s="51">
        <f>IF(B1171=1,"",IF(AND(TrackingWorksheet!F1176="",TrackingWorksheet!G1176="", TrackingWorksheet!H1176=""),1,0)*D1171)</f>
        <v>0</v>
      </c>
      <c r="K1171" s="51"/>
      <c r="L1171" s="51"/>
      <c r="N1171" s="51"/>
    </row>
    <row r="1172" spans="2:14" x14ac:dyDescent="0.35">
      <c r="B1172" s="25">
        <f>IF(AND(ISBLANK(TrackingWorksheet!B1177),ISBLANK(TrackingWorksheet!C1177),ISBLANK(TrackingWorksheet!F1177),ISBLANK(TrackingWorksheet!#REF!),
ISBLANK(TrackingWorksheet!#REF!),ISBLANK(TrackingWorksheet!#REF!),ISBLANK(TrackingWorksheet!G1177),
ISBLANK(TrackingWorksheet!H1177)),1,0)</f>
        <v>0</v>
      </c>
      <c r="C1172" s="11">
        <f>IF(B1172=1,"",TrackingWorksheet!D1177)</f>
        <v>0</v>
      </c>
      <c r="D1172" s="19">
        <f>IF(B1172=1,"",IF(AND(TrackingWorksheet!B1177&lt;&gt;"",TrackingWorksheet!B1177&lt;=WeeklySummary!$C$7,OR(TrackingWorksheet!C1177="",TrackingWorksheet!C1177&gt;=WeeklySummary!$C$6)),1,0))</f>
        <v>0</v>
      </c>
      <c r="E1172" s="19">
        <f>IF(B1172=1,"",IF(AND(TrackingWorksheet!F1177&lt;&gt;"",TrackingWorksheet!F1177&lt;=WeeklySummary!$C$7,WeeklySummary!$C$6-TrackingWorksheet!F1177&lt;60),1,0)*D1172)</f>
        <v>0</v>
      </c>
      <c r="F1172" s="19">
        <f>IF(B1172=1,"",IF(AND(TrackingWorksheet!F1177&lt;&gt;"",TrackingWorksheet!F1177&lt;=WeeklySummary!$C$7,TrackingWorksheet!F1177&gt;$M$3),1,0)*D1172)</f>
        <v>0</v>
      </c>
      <c r="G1172" s="19">
        <f t="shared" si="18"/>
        <v>0</v>
      </c>
      <c r="H1172" s="18">
        <f>IF(B1172=1,"",IF(AND(TrackingWorksheet!G1177&lt;&gt;"",TrackingWorksheet!G1177&lt;=WeeklySummary!$C$7),1,0)*D1172)</f>
        <v>0</v>
      </c>
      <c r="I1172" s="18">
        <f>IF(B1172=1,"",IF(AND(TrackingWorksheet!H1177&lt;&gt;"",TrackingWorksheet!H1177&lt;=WeeklySummary!$C$7),1,0)*D1172)</f>
        <v>0</v>
      </c>
      <c r="J1172" s="51">
        <f>IF(B1172=1,"",IF(AND(TrackingWorksheet!F1177="",TrackingWorksheet!G1177="", TrackingWorksheet!H1177=""),1,0)*D1172)</f>
        <v>0</v>
      </c>
      <c r="K1172" s="51"/>
      <c r="L1172" s="51"/>
      <c r="N1172" s="51"/>
    </row>
    <row r="1173" spans="2:14" x14ac:dyDescent="0.35">
      <c r="B1173" s="25">
        <f>IF(AND(ISBLANK(TrackingWorksheet!B1178),ISBLANK(TrackingWorksheet!C1178),ISBLANK(TrackingWorksheet!F1178),ISBLANK(TrackingWorksheet!#REF!),
ISBLANK(TrackingWorksheet!#REF!),ISBLANK(TrackingWorksheet!#REF!),ISBLANK(TrackingWorksheet!G1178),
ISBLANK(TrackingWorksheet!H1178)),1,0)</f>
        <v>0</v>
      </c>
      <c r="C1173" s="11">
        <f>IF(B1173=1,"",TrackingWorksheet!D1178)</f>
        <v>0</v>
      </c>
      <c r="D1173" s="19">
        <f>IF(B1173=1,"",IF(AND(TrackingWorksheet!B1178&lt;&gt;"",TrackingWorksheet!B1178&lt;=WeeklySummary!$C$7,OR(TrackingWorksheet!C1178="",TrackingWorksheet!C1178&gt;=WeeklySummary!$C$6)),1,0))</f>
        <v>0</v>
      </c>
      <c r="E1173" s="19">
        <f>IF(B1173=1,"",IF(AND(TrackingWorksheet!F1178&lt;&gt;"",TrackingWorksheet!F1178&lt;=WeeklySummary!$C$7,WeeklySummary!$C$6-TrackingWorksheet!F1178&lt;60),1,0)*D1173)</f>
        <v>0</v>
      </c>
      <c r="F1173" s="19">
        <f>IF(B1173=1,"",IF(AND(TrackingWorksheet!F1178&lt;&gt;"",TrackingWorksheet!F1178&lt;=WeeklySummary!$C$7,TrackingWorksheet!F1178&gt;$M$3),1,0)*D1173)</f>
        <v>0</v>
      </c>
      <c r="G1173" s="19">
        <f t="shared" si="18"/>
        <v>0</v>
      </c>
      <c r="H1173" s="18">
        <f>IF(B1173=1,"",IF(AND(TrackingWorksheet!G1178&lt;&gt;"",TrackingWorksheet!G1178&lt;=WeeklySummary!$C$7),1,0)*D1173)</f>
        <v>0</v>
      </c>
      <c r="I1173" s="18">
        <f>IF(B1173=1,"",IF(AND(TrackingWorksheet!H1178&lt;&gt;"",TrackingWorksheet!H1178&lt;=WeeklySummary!$C$7),1,0)*D1173)</f>
        <v>0</v>
      </c>
      <c r="J1173" s="51">
        <f>IF(B1173=1,"",IF(AND(TrackingWorksheet!F1178="",TrackingWorksheet!G1178="", TrackingWorksheet!H1178=""),1,0)*D1173)</f>
        <v>0</v>
      </c>
      <c r="K1173" s="51"/>
      <c r="L1173" s="51"/>
      <c r="N1173" s="51"/>
    </row>
    <row r="1174" spans="2:14" x14ac:dyDescent="0.35">
      <c r="B1174" s="25">
        <f>IF(AND(ISBLANK(TrackingWorksheet!B1179),ISBLANK(TrackingWorksheet!C1179),ISBLANK(TrackingWorksheet!F1179),ISBLANK(TrackingWorksheet!#REF!),
ISBLANK(TrackingWorksheet!#REF!),ISBLANK(TrackingWorksheet!#REF!),ISBLANK(TrackingWorksheet!G1179),
ISBLANK(TrackingWorksheet!H1179)),1,0)</f>
        <v>0</v>
      </c>
      <c r="C1174" s="11">
        <f>IF(B1174=1,"",TrackingWorksheet!D1179)</f>
        <v>0</v>
      </c>
      <c r="D1174" s="19">
        <f>IF(B1174=1,"",IF(AND(TrackingWorksheet!B1179&lt;&gt;"",TrackingWorksheet!B1179&lt;=WeeklySummary!$C$7,OR(TrackingWorksheet!C1179="",TrackingWorksheet!C1179&gt;=WeeklySummary!$C$6)),1,0))</f>
        <v>0</v>
      </c>
      <c r="E1174" s="19">
        <f>IF(B1174=1,"",IF(AND(TrackingWorksheet!F1179&lt;&gt;"",TrackingWorksheet!F1179&lt;=WeeklySummary!$C$7,WeeklySummary!$C$6-TrackingWorksheet!F1179&lt;60),1,0)*D1174)</f>
        <v>0</v>
      </c>
      <c r="F1174" s="19">
        <f>IF(B1174=1,"",IF(AND(TrackingWorksheet!F1179&lt;&gt;"",TrackingWorksheet!F1179&lt;=WeeklySummary!$C$7,TrackingWorksheet!F1179&gt;$M$3),1,0)*D1174)</f>
        <v>0</v>
      </c>
      <c r="G1174" s="19">
        <f t="shared" si="18"/>
        <v>0</v>
      </c>
      <c r="H1174" s="18">
        <f>IF(B1174=1,"",IF(AND(TrackingWorksheet!G1179&lt;&gt;"",TrackingWorksheet!G1179&lt;=WeeklySummary!$C$7),1,0)*D1174)</f>
        <v>0</v>
      </c>
      <c r="I1174" s="18">
        <f>IF(B1174=1,"",IF(AND(TrackingWorksheet!H1179&lt;&gt;"",TrackingWorksheet!H1179&lt;=WeeklySummary!$C$7),1,0)*D1174)</f>
        <v>0</v>
      </c>
      <c r="J1174" s="51">
        <f>IF(B1174=1,"",IF(AND(TrackingWorksheet!F1179="",TrackingWorksheet!G1179="", TrackingWorksheet!H1179=""),1,0)*D1174)</f>
        <v>0</v>
      </c>
      <c r="K1174" s="51"/>
      <c r="L1174" s="51"/>
      <c r="N1174" s="51"/>
    </row>
    <row r="1175" spans="2:14" x14ac:dyDescent="0.35">
      <c r="B1175" s="25">
        <f>IF(AND(ISBLANK(TrackingWorksheet!B1180),ISBLANK(TrackingWorksheet!C1180),ISBLANK(TrackingWorksheet!F1180),ISBLANK(TrackingWorksheet!#REF!),
ISBLANK(TrackingWorksheet!#REF!),ISBLANK(TrackingWorksheet!#REF!),ISBLANK(TrackingWorksheet!G1180),
ISBLANK(TrackingWorksheet!H1180)),1,0)</f>
        <v>0</v>
      </c>
      <c r="C1175" s="11">
        <f>IF(B1175=1,"",TrackingWorksheet!D1180)</f>
        <v>0</v>
      </c>
      <c r="D1175" s="19">
        <f>IF(B1175=1,"",IF(AND(TrackingWorksheet!B1180&lt;&gt;"",TrackingWorksheet!B1180&lt;=WeeklySummary!$C$7,OR(TrackingWorksheet!C1180="",TrackingWorksheet!C1180&gt;=WeeklySummary!$C$6)),1,0))</f>
        <v>0</v>
      </c>
      <c r="E1175" s="19">
        <f>IF(B1175=1,"",IF(AND(TrackingWorksheet!F1180&lt;&gt;"",TrackingWorksheet!F1180&lt;=WeeklySummary!$C$7,WeeklySummary!$C$6-TrackingWorksheet!F1180&lt;60),1,0)*D1175)</f>
        <v>0</v>
      </c>
      <c r="F1175" s="19">
        <f>IF(B1175=1,"",IF(AND(TrackingWorksheet!F1180&lt;&gt;"",TrackingWorksheet!F1180&lt;=WeeklySummary!$C$7,TrackingWorksheet!F1180&gt;$M$3),1,0)*D1175)</f>
        <v>0</v>
      </c>
      <c r="G1175" s="19">
        <f t="shared" si="18"/>
        <v>0</v>
      </c>
      <c r="H1175" s="18">
        <f>IF(B1175=1,"",IF(AND(TrackingWorksheet!G1180&lt;&gt;"",TrackingWorksheet!G1180&lt;=WeeklySummary!$C$7),1,0)*D1175)</f>
        <v>0</v>
      </c>
      <c r="I1175" s="18">
        <f>IF(B1175=1,"",IF(AND(TrackingWorksheet!H1180&lt;&gt;"",TrackingWorksheet!H1180&lt;=WeeklySummary!$C$7),1,0)*D1175)</f>
        <v>0</v>
      </c>
      <c r="J1175" s="51">
        <f>IF(B1175=1,"",IF(AND(TrackingWorksheet!F1180="",TrackingWorksheet!G1180="", TrackingWorksheet!H1180=""),1,0)*D1175)</f>
        <v>0</v>
      </c>
      <c r="K1175" s="51"/>
      <c r="L1175" s="51"/>
      <c r="N1175" s="51"/>
    </row>
    <row r="1176" spans="2:14" x14ac:dyDescent="0.35">
      <c r="B1176" s="25">
        <f>IF(AND(ISBLANK(TrackingWorksheet!B1181),ISBLANK(TrackingWorksheet!C1181),ISBLANK(TrackingWorksheet!F1181),ISBLANK(TrackingWorksheet!#REF!),
ISBLANK(TrackingWorksheet!#REF!),ISBLANK(TrackingWorksheet!#REF!),ISBLANK(TrackingWorksheet!G1181),
ISBLANK(TrackingWorksheet!H1181)),1,0)</f>
        <v>0</v>
      </c>
      <c r="C1176" s="11">
        <f>IF(B1176=1,"",TrackingWorksheet!D1181)</f>
        <v>0</v>
      </c>
      <c r="D1176" s="19">
        <f>IF(B1176=1,"",IF(AND(TrackingWorksheet!B1181&lt;&gt;"",TrackingWorksheet!B1181&lt;=WeeklySummary!$C$7,OR(TrackingWorksheet!C1181="",TrackingWorksheet!C1181&gt;=WeeklySummary!$C$6)),1,0))</f>
        <v>0</v>
      </c>
      <c r="E1176" s="19">
        <f>IF(B1176=1,"",IF(AND(TrackingWorksheet!F1181&lt;&gt;"",TrackingWorksheet!F1181&lt;=WeeklySummary!$C$7,WeeklySummary!$C$6-TrackingWorksheet!F1181&lt;60),1,0)*D1176)</f>
        <v>0</v>
      </c>
      <c r="F1176" s="19">
        <f>IF(B1176=1,"",IF(AND(TrackingWorksheet!F1181&lt;&gt;"",TrackingWorksheet!F1181&lt;=WeeklySummary!$C$7,TrackingWorksheet!F1181&gt;$M$3),1,0)*D1176)</f>
        <v>0</v>
      </c>
      <c r="G1176" s="19">
        <f t="shared" si="18"/>
        <v>0</v>
      </c>
      <c r="H1176" s="18">
        <f>IF(B1176=1,"",IF(AND(TrackingWorksheet!G1181&lt;&gt;"",TrackingWorksheet!G1181&lt;=WeeklySummary!$C$7),1,0)*D1176)</f>
        <v>0</v>
      </c>
      <c r="I1176" s="18">
        <f>IF(B1176=1,"",IF(AND(TrackingWorksheet!H1181&lt;&gt;"",TrackingWorksheet!H1181&lt;=WeeklySummary!$C$7),1,0)*D1176)</f>
        <v>0</v>
      </c>
      <c r="J1176" s="51">
        <f>IF(B1176=1,"",IF(AND(TrackingWorksheet!F1181="",TrackingWorksheet!G1181="", TrackingWorksheet!H1181=""),1,0)*D1176)</f>
        <v>0</v>
      </c>
      <c r="K1176" s="51"/>
      <c r="L1176" s="51"/>
      <c r="N1176" s="51"/>
    </row>
    <row r="1177" spans="2:14" x14ac:dyDescent="0.35">
      <c r="B1177" s="25">
        <f>IF(AND(ISBLANK(TrackingWorksheet!B1182),ISBLANK(TrackingWorksheet!C1182),ISBLANK(TrackingWorksheet!F1182),ISBLANK(TrackingWorksheet!#REF!),
ISBLANK(TrackingWorksheet!#REF!),ISBLANK(TrackingWorksheet!#REF!),ISBLANK(TrackingWorksheet!G1182),
ISBLANK(TrackingWorksheet!H1182)),1,0)</f>
        <v>0</v>
      </c>
      <c r="C1177" s="11">
        <f>IF(B1177=1,"",TrackingWorksheet!D1182)</f>
        <v>0</v>
      </c>
      <c r="D1177" s="19">
        <f>IF(B1177=1,"",IF(AND(TrackingWorksheet!B1182&lt;&gt;"",TrackingWorksheet!B1182&lt;=WeeklySummary!$C$7,OR(TrackingWorksheet!C1182="",TrackingWorksheet!C1182&gt;=WeeklySummary!$C$6)),1,0))</f>
        <v>0</v>
      </c>
      <c r="E1177" s="19">
        <f>IF(B1177=1,"",IF(AND(TrackingWorksheet!F1182&lt;&gt;"",TrackingWorksheet!F1182&lt;=WeeklySummary!$C$7,WeeklySummary!$C$6-TrackingWorksheet!F1182&lt;60),1,0)*D1177)</f>
        <v>0</v>
      </c>
      <c r="F1177" s="19">
        <f>IF(B1177=1,"",IF(AND(TrackingWorksheet!F1182&lt;&gt;"",TrackingWorksheet!F1182&lt;=WeeklySummary!$C$7,TrackingWorksheet!F1182&gt;$M$3),1,0)*D1177)</f>
        <v>0</v>
      </c>
      <c r="G1177" s="19">
        <f t="shared" si="18"/>
        <v>0</v>
      </c>
      <c r="H1177" s="18">
        <f>IF(B1177=1,"",IF(AND(TrackingWorksheet!G1182&lt;&gt;"",TrackingWorksheet!G1182&lt;=WeeklySummary!$C$7),1,0)*D1177)</f>
        <v>0</v>
      </c>
      <c r="I1177" s="18">
        <f>IF(B1177=1,"",IF(AND(TrackingWorksheet!H1182&lt;&gt;"",TrackingWorksheet!H1182&lt;=WeeklySummary!$C$7),1,0)*D1177)</f>
        <v>0</v>
      </c>
      <c r="J1177" s="51">
        <f>IF(B1177=1,"",IF(AND(TrackingWorksheet!F1182="",TrackingWorksheet!G1182="", TrackingWorksheet!H1182=""),1,0)*D1177)</f>
        <v>0</v>
      </c>
      <c r="K1177" s="51"/>
      <c r="L1177" s="51"/>
      <c r="N1177" s="51"/>
    </row>
    <row r="1178" spans="2:14" x14ac:dyDescent="0.35">
      <c r="B1178" s="25">
        <f>IF(AND(ISBLANK(TrackingWorksheet!B1183),ISBLANK(TrackingWorksheet!C1183),ISBLANK(TrackingWorksheet!F1183),ISBLANK(TrackingWorksheet!#REF!),
ISBLANK(TrackingWorksheet!#REF!),ISBLANK(TrackingWorksheet!#REF!),ISBLANK(TrackingWorksheet!G1183),
ISBLANK(TrackingWorksheet!H1183)),1,0)</f>
        <v>0</v>
      </c>
      <c r="C1178" s="11">
        <f>IF(B1178=1,"",TrackingWorksheet!D1183)</f>
        <v>0</v>
      </c>
      <c r="D1178" s="19">
        <f>IF(B1178=1,"",IF(AND(TrackingWorksheet!B1183&lt;&gt;"",TrackingWorksheet!B1183&lt;=WeeklySummary!$C$7,OR(TrackingWorksheet!C1183="",TrackingWorksheet!C1183&gt;=WeeklySummary!$C$6)),1,0))</f>
        <v>0</v>
      </c>
      <c r="E1178" s="19">
        <f>IF(B1178=1,"",IF(AND(TrackingWorksheet!F1183&lt;&gt;"",TrackingWorksheet!F1183&lt;=WeeklySummary!$C$7,WeeklySummary!$C$6-TrackingWorksheet!F1183&lt;60),1,0)*D1178)</f>
        <v>0</v>
      </c>
      <c r="F1178" s="19">
        <f>IF(B1178=1,"",IF(AND(TrackingWorksheet!F1183&lt;&gt;"",TrackingWorksheet!F1183&lt;=WeeklySummary!$C$7,TrackingWorksheet!F1183&gt;$M$3),1,0)*D1178)</f>
        <v>0</v>
      </c>
      <c r="G1178" s="19">
        <f t="shared" si="18"/>
        <v>0</v>
      </c>
      <c r="H1178" s="18">
        <f>IF(B1178=1,"",IF(AND(TrackingWorksheet!G1183&lt;&gt;"",TrackingWorksheet!G1183&lt;=WeeklySummary!$C$7),1,0)*D1178)</f>
        <v>0</v>
      </c>
      <c r="I1178" s="18">
        <f>IF(B1178=1,"",IF(AND(TrackingWorksheet!H1183&lt;&gt;"",TrackingWorksheet!H1183&lt;=WeeklySummary!$C$7),1,0)*D1178)</f>
        <v>0</v>
      </c>
      <c r="J1178" s="51">
        <f>IF(B1178=1,"",IF(AND(TrackingWorksheet!F1183="",TrackingWorksheet!G1183="", TrackingWorksheet!H1183=""),1,0)*D1178)</f>
        <v>0</v>
      </c>
      <c r="K1178" s="51"/>
      <c r="L1178" s="51"/>
      <c r="N1178" s="51"/>
    </row>
    <row r="1179" spans="2:14" x14ac:dyDescent="0.35">
      <c r="B1179" s="25">
        <f>IF(AND(ISBLANK(TrackingWorksheet!B1184),ISBLANK(TrackingWorksheet!C1184),ISBLANK(TrackingWorksheet!F1184),ISBLANK(TrackingWorksheet!#REF!),
ISBLANK(TrackingWorksheet!#REF!),ISBLANK(TrackingWorksheet!#REF!),ISBLANK(TrackingWorksheet!G1184),
ISBLANK(TrackingWorksheet!H1184)),1,0)</f>
        <v>0</v>
      </c>
      <c r="C1179" s="11">
        <f>IF(B1179=1,"",TrackingWorksheet!D1184)</f>
        <v>0</v>
      </c>
      <c r="D1179" s="19">
        <f>IF(B1179=1,"",IF(AND(TrackingWorksheet!B1184&lt;&gt;"",TrackingWorksheet!B1184&lt;=WeeklySummary!$C$7,OR(TrackingWorksheet!C1184="",TrackingWorksheet!C1184&gt;=WeeklySummary!$C$6)),1,0))</f>
        <v>0</v>
      </c>
      <c r="E1179" s="19">
        <f>IF(B1179=1,"",IF(AND(TrackingWorksheet!F1184&lt;&gt;"",TrackingWorksheet!F1184&lt;=WeeklySummary!$C$7,WeeklySummary!$C$6-TrackingWorksheet!F1184&lt;60),1,0)*D1179)</f>
        <v>0</v>
      </c>
      <c r="F1179" s="19">
        <f>IF(B1179=1,"",IF(AND(TrackingWorksheet!F1184&lt;&gt;"",TrackingWorksheet!F1184&lt;=WeeklySummary!$C$7,TrackingWorksheet!F1184&gt;$M$3),1,0)*D1179)</f>
        <v>0</v>
      </c>
      <c r="G1179" s="19">
        <f t="shared" si="18"/>
        <v>0</v>
      </c>
      <c r="H1179" s="18">
        <f>IF(B1179=1,"",IF(AND(TrackingWorksheet!G1184&lt;&gt;"",TrackingWorksheet!G1184&lt;=WeeklySummary!$C$7),1,0)*D1179)</f>
        <v>0</v>
      </c>
      <c r="I1179" s="18">
        <f>IF(B1179=1,"",IF(AND(TrackingWorksheet!H1184&lt;&gt;"",TrackingWorksheet!H1184&lt;=WeeklySummary!$C$7),1,0)*D1179)</f>
        <v>0</v>
      </c>
      <c r="J1179" s="51">
        <f>IF(B1179=1,"",IF(AND(TrackingWorksheet!F1184="",TrackingWorksheet!G1184="", TrackingWorksheet!H1184=""),1,0)*D1179)</f>
        <v>0</v>
      </c>
      <c r="K1179" s="51"/>
      <c r="L1179" s="51"/>
      <c r="N1179" s="51"/>
    </row>
    <row r="1180" spans="2:14" x14ac:dyDescent="0.35">
      <c r="B1180" s="25">
        <f>IF(AND(ISBLANK(TrackingWorksheet!B1185),ISBLANK(TrackingWorksheet!C1185),ISBLANK(TrackingWorksheet!F1185),ISBLANK(TrackingWorksheet!#REF!),
ISBLANK(TrackingWorksheet!#REF!),ISBLANK(TrackingWorksheet!#REF!),ISBLANK(TrackingWorksheet!G1185),
ISBLANK(TrackingWorksheet!H1185)),1,0)</f>
        <v>0</v>
      </c>
      <c r="C1180" s="11">
        <f>IF(B1180=1,"",TrackingWorksheet!D1185)</f>
        <v>0</v>
      </c>
      <c r="D1180" s="19">
        <f>IF(B1180=1,"",IF(AND(TrackingWorksheet!B1185&lt;&gt;"",TrackingWorksheet!B1185&lt;=WeeklySummary!$C$7,OR(TrackingWorksheet!C1185="",TrackingWorksheet!C1185&gt;=WeeklySummary!$C$6)),1,0))</f>
        <v>0</v>
      </c>
      <c r="E1180" s="19">
        <f>IF(B1180=1,"",IF(AND(TrackingWorksheet!F1185&lt;&gt;"",TrackingWorksheet!F1185&lt;=WeeklySummary!$C$7,WeeklySummary!$C$6-TrackingWorksheet!F1185&lt;60),1,0)*D1180)</f>
        <v>0</v>
      </c>
      <c r="F1180" s="19">
        <f>IF(B1180=1,"",IF(AND(TrackingWorksheet!F1185&lt;&gt;"",TrackingWorksheet!F1185&lt;=WeeklySummary!$C$7,TrackingWorksheet!F1185&gt;$M$3),1,0)*D1180)</f>
        <v>0</v>
      </c>
      <c r="G1180" s="19">
        <f t="shared" si="18"/>
        <v>0</v>
      </c>
      <c r="H1180" s="18">
        <f>IF(B1180=1,"",IF(AND(TrackingWorksheet!G1185&lt;&gt;"",TrackingWorksheet!G1185&lt;=WeeklySummary!$C$7),1,0)*D1180)</f>
        <v>0</v>
      </c>
      <c r="I1180" s="18">
        <f>IF(B1180=1,"",IF(AND(TrackingWorksheet!H1185&lt;&gt;"",TrackingWorksheet!H1185&lt;=WeeklySummary!$C$7),1,0)*D1180)</f>
        <v>0</v>
      </c>
      <c r="J1180" s="51">
        <f>IF(B1180=1,"",IF(AND(TrackingWorksheet!F1185="",TrackingWorksheet!G1185="", TrackingWorksheet!H1185=""),1,0)*D1180)</f>
        <v>0</v>
      </c>
      <c r="K1180" s="51"/>
      <c r="L1180" s="51"/>
      <c r="N1180" s="51"/>
    </row>
    <row r="1181" spans="2:14" x14ac:dyDescent="0.35">
      <c r="B1181" s="25">
        <f>IF(AND(ISBLANK(TrackingWorksheet!B1186),ISBLANK(TrackingWorksheet!C1186),ISBLANK(TrackingWorksheet!F1186),ISBLANK(TrackingWorksheet!#REF!),
ISBLANK(TrackingWorksheet!#REF!),ISBLANK(TrackingWorksheet!#REF!),ISBLANK(TrackingWorksheet!G1186),
ISBLANK(TrackingWorksheet!H1186)),1,0)</f>
        <v>0</v>
      </c>
      <c r="C1181" s="11">
        <f>IF(B1181=1,"",TrackingWorksheet!D1186)</f>
        <v>0</v>
      </c>
      <c r="D1181" s="19">
        <f>IF(B1181=1,"",IF(AND(TrackingWorksheet!B1186&lt;&gt;"",TrackingWorksheet!B1186&lt;=WeeklySummary!$C$7,OR(TrackingWorksheet!C1186="",TrackingWorksheet!C1186&gt;=WeeklySummary!$C$6)),1,0))</f>
        <v>0</v>
      </c>
      <c r="E1181" s="19">
        <f>IF(B1181=1,"",IF(AND(TrackingWorksheet!F1186&lt;&gt;"",TrackingWorksheet!F1186&lt;=WeeklySummary!$C$7,WeeklySummary!$C$6-TrackingWorksheet!F1186&lt;60),1,0)*D1181)</f>
        <v>0</v>
      </c>
      <c r="F1181" s="19">
        <f>IF(B1181=1,"",IF(AND(TrackingWorksheet!F1186&lt;&gt;"",TrackingWorksheet!F1186&lt;=WeeklySummary!$C$7,TrackingWorksheet!F1186&gt;$M$3),1,0)*D1181)</f>
        <v>0</v>
      </c>
      <c r="G1181" s="19">
        <f t="shared" si="18"/>
        <v>0</v>
      </c>
      <c r="H1181" s="18">
        <f>IF(B1181=1,"",IF(AND(TrackingWorksheet!G1186&lt;&gt;"",TrackingWorksheet!G1186&lt;=WeeklySummary!$C$7),1,0)*D1181)</f>
        <v>0</v>
      </c>
      <c r="I1181" s="18">
        <f>IF(B1181=1,"",IF(AND(TrackingWorksheet!H1186&lt;&gt;"",TrackingWorksheet!H1186&lt;=WeeklySummary!$C$7),1,0)*D1181)</f>
        <v>0</v>
      </c>
      <c r="J1181" s="51">
        <f>IF(B1181=1,"",IF(AND(TrackingWorksheet!F1186="",TrackingWorksheet!G1186="", TrackingWorksheet!H1186=""),1,0)*D1181)</f>
        <v>0</v>
      </c>
      <c r="K1181" s="51"/>
      <c r="L1181" s="51"/>
      <c r="N1181" s="51"/>
    </row>
    <row r="1182" spans="2:14" x14ac:dyDescent="0.35">
      <c r="B1182" s="25">
        <f>IF(AND(ISBLANK(TrackingWorksheet!B1187),ISBLANK(TrackingWorksheet!C1187),ISBLANK(TrackingWorksheet!F1187),ISBLANK(TrackingWorksheet!#REF!),
ISBLANK(TrackingWorksheet!#REF!),ISBLANK(TrackingWorksheet!#REF!),ISBLANK(TrackingWorksheet!G1187),
ISBLANK(TrackingWorksheet!H1187)),1,0)</f>
        <v>0</v>
      </c>
      <c r="C1182" s="11">
        <f>IF(B1182=1,"",TrackingWorksheet!D1187)</f>
        <v>0</v>
      </c>
      <c r="D1182" s="19">
        <f>IF(B1182=1,"",IF(AND(TrackingWorksheet!B1187&lt;&gt;"",TrackingWorksheet!B1187&lt;=WeeklySummary!$C$7,OR(TrackingWorksheet!C1187="",TrackingWorksheet!C1187&gt;=WeeklySummary!$C$6)),1,0))</f>
        <v>0</v>
      </c>
      <c r="E1182" s="19">
        <f>IF(B1182=1,"",IF(AND(TrackingWorksheet!F1187&lt;&gt;"",TrackingWorksheet!F1187&lt;=WeeklySummary!$C$7,WeeklySummary!$C$6-TrackingWorksheet!F1187&lt;60),1,0)*D1182)</f>
        <v>0</v>
      </c>
      <c r="F1182" s="19">
        <f>IF(B1182=1,"",IF(AND(TrackingWorksheet!F1187&lt;&gt;"",TrackingWorksheet!F1187&lt;=WeeklySummary!$C$7,TrackingWorksheet!F1187&gt;$M$3),1,0)*D1182)</f>
        <v>0</v>
      </c>
      <c r="G1182" s="19">
        <f t="shared" si="18"/>
        <v>0</v>
      </c>
      <c r="H1182" s="18">
        <f>IF(B1182=1,"",IF(AND(TrackingWorksheet!G1187&lt;&gt;"",TrackingWorksheet!G1187&lt;=WeeklySummary!$C$7),1,0)*D1182)</f>
        <v>0</v>
      </c>
      <c r="I1182" s="18">
        <f>IF(B1182=1,"",IF(AND(TrackingWorksheet!H1187&lt;&gt;"",TrackingWorksheet!H1187&lt;=WeeklySummary!$C$7),1,0)*D1182)</f>
        <v>0</v>
      </c>
      <c r="J1182" s="51">
        <f>IF(B1182=1,"",IF(AND(TrackingWorksheet!F1187="",TrackingWorksheet!G1187="", TrackingWorksheet!H1187=""),1,0)*D1182)</f>
        <v>0</v>
      </c>
      <c r="K1182" s="51"/>
      <c r="L1182" s="51"/>
      <c r="N1182" s="51"/>
    </row>
    <row r="1183" spans="2:14" x14ac:dyDescent="0.35">
      <c r="B1183" s="25">
        <f>IF(AND(ISBLANK(TrackingWorksheet!B1188),ISBLANK(TrackingWorksheet!C1188),ISBLANK(TrackingWorksheet!F1188),ISBLANK(TrackingWorksheet!#REF!),
ISBLANK(TrackingWorksheet!#REF!),ISBLANK(TrackingWorksheet!#REF!),ISBLANK(TrackingWorksheet!G1188),
ISBLANK(TrackingWorksheet!H1188)),1,0)</f>
        <v>0</v>
      </c>
      <c r="C1183" s="11">
        <f>IF(B1183=1,"",TrackingWorksheet!D1188)</f>
        <v>0</v>
      </c>
      <c r="D1183" s="19">
        <f>IF(B1183=1,"",IF(AND(TrackingWorksheet!B1188&lt;&gt;"",TrackingWorksheet!B1188&lt;=WeeklySummary!$C$7,OR(TrackingWorksheet!C1188="",TrackingWorksheet!C1188&gt;=WeeklySummary!$C$6)),1,0))</f>
        <v>0</v>
      </c>
      <c r="E1183" s="19">
        <f>IF(B1183=1,"",IF(AND(TrackingWorksheet!F1188&lt;&gt;"",TrackingWorksheet!F1188&lt;=WeeklySummary!$C$7,WeeklySummary!$C$6-TrackingWorksheet!F1188&lt;60),1,0)*D1183)</f>
        <v>0</v>
      </c>
      <c r="F1183" s="19">
        <f>IF(B1183=1,"",IF(AND(TrackingWorksheet!F1188&lt;&gt;"",TrackingWorksheet!F1188&lt;=WeeklySummary!$C$7,TrackingWorksheet!F1188&gt;$M$3),1,0)*D1183)</f>
        <v>0</v>
      </c>
      <c r="G1183" s="19">
        <f t="shared" si="18"/>
        <v>0</v>
      </c>
      <c r="H1183" s="18">
        <f>IF(B1183=1,"",IF(AND(TrackingWorksheet!G1188&lt;&gt;"",TrackingWorksheet!G1188&lt;=WeeklySummary!$C$7),1,0)*D1183)</f>
        <v>0</v>
      </c>
      <c r="I1183" s="18">
        <f>IF(B1183=1,"",IF(AND(TrackingWorksheet!H1188&lt;&gt;"",TrackingWorksheet!H1188&lt;=WeeklySummary!$C$7),1,0)*D1183)</f>
        <v>0</v>
      </c>
      <c r="J1183" s="51">
        <f>IF(B1183=1,"",IF(AND(TrackingWorksheet!F1188="",TrackingWorksheet!G1188="", TrackingWorksheet!H1188=""),1,0)*D1183)</f>
        <v>0</v>
      </c>
      <c r="K1183" s="51"/>
      <c r="L1183" s="51"/>
      <c r="N1183" s="51"/>
    </row>
    <row r="1184" spans="2:14" x14ac:dyDescent="0.35">
      <c r="B1184" s="25">
        <f>IF(AND(ISBLANK(TrackingWorksheet!B1189),ISBLANK(TrackingWorksheet!C1189),ISBLANK(TrackingWorksheet!F1189),ISBLANK(TrackingWorksheet!#REF!),
ISBLANK(TrackingWorksheet!#REF!),ISBLANK(TrackingWorksheet!#REF!),ISBLANK(TrackingWorksheet!G1189),
ISBLANK(TrackingWorksheet!H1189)),1,0)</f>
        <v>0</v>
      </c>
      <c r="C1184" s="11">
        <f>IF(B1184=1,"",TrackingWorksheet!D1189)</f>
        <v>0</v>
      </c>
      <c r="D1184" s="19">
        <f>IF(B1184=1,"",IF(AND(TrackingWorksheet!B1189&lt;&gt;"",TrackingWorksheet!B1189&lt;=WeeklySummary!$C$7,OR(TrackingWorksheet!C1189="",TrackingWorksheet!C1189&gt;=WeeklySummary!$C$6)),1,0))</f>
        <v>0</v>
      </c>
      <c r="E1184" s="19">
        <f>IF(B1184=1,"",IF(AND(TrackingWorksheet!F1189&lt;&gt;"",TrackingWorksheet!F1189&lt;=WeeklySummary!$C$7,WeeklySummary!$C$6-TrackingWorksheet!F1189&lt;60),1,0)*D1184)</f>
        <v>0</v>
      </c>
      <c r="F1184" s="19">
        <f>IF(B1184=1,"",IF(AND(TrackingWorksheet!F1189&lt;&gt;"",TrackingWorksheet!F1189&lt;=WeeklySummary!$C$7,TrackingWorksheet!F1189&gt;$M$3),1,0)*D1184)</f>
        <v>0</v>
      </c>
      <c r="G1184" s="19">
        <f t="shared" si="18"/>
        <v>0</v>
      </c>
      <c r="H1184" s="18">
        <f>IF(B1184=1,"",IF(AND(TrackingWorksheet!G1189&lt;&gt;"",TrackingWorksheet!G1189&lt;=WeeklySummary!$C$7),1,0)*D1184)</f>
        <v>0</v>
      </c>
      <c r="I1184" s="18">
        <f>IF(B1184=1,"",IF(AND(TrackingWorksheet!H1189&lt;&gt;"",TrackingWorksheet!H1189&lt;=WeeklySummary!$C$7),1,0)*D1184)</f>
        <v>0</v>
      </c>
      <c r="J1184" s="51">
        <f>IF(B1184=1,"",IF(AND(TrackingWorksheet!F1189="",TrackingWorksheet!G1189="", TrackingWorksheet!H1189=""),1,0)*D1184)</f>
        <v>0</v>
      </c>
      <c r="K1184" s="51"/>
      <c r="L1184" s="51"/>
      <c r="N1184" s="51"/>
    </row>
    <row r="1185" spans="2:14" x14ac:dyDescent="0.35">
      <c r="B1185" s="25">
        <f>IF(AND(ISBLANK(TrackingWorksheet!B1190),ISBLANK(TrackingWorksheet!C1190),ISBLANK(TrackingWorksheet!F1190),ISBLANK(TrackingWorksheet!#REF!),
ISBLANK(TrackingWorksheet!#REF!),ISBLANK(TrackingWorksheet!#REF!),ISBLANK(TrackingWorksheet!G1190),
ISBLANK(TrackingWorksheet!H1190)),1,0)</f>
        <v>0</v>
      </c>
      <c r="C1185" s="11">
        <f>IF(B1185=1,"",TrackingWorksheet!D1190)</f>
        <v>0</v>
      </c>
      <c r="D1185" s="19">
        <f>IF(B1185=1,"",IF(AND(TrackingWorksheet!B1190&lt;&gt;"",TrackingWorksheet!B1190&lt;=WeeklySummary!$C$7,OR(TrackingWorksheet!C1190="",TrackingWorksheet!C1190&gt;=WeeklySummary!$C$6)),1,0))</f>
        <v>0</v>
      </c>
      <c r="E1185" s="19">
        <f>IF(B1185=1,"",IF(AND(TrackingWorksheet!F1190&lt;&gt;"",TrackingWorksheet!F1190&lt;=WeeklySummary!$C$7,WeeklySummary!$C$6-TrackingWorksheet!F1190&lt;60),1,0)*D1185)</f>
        <v>0</v>
      </c>
      <c r="F1185" s="19">
        <f>IF(B1185=1,"",IF(AND(TrackingWorksheet!F1190&lt;&gt;"",TrackingWorksheet!F1190&lt;=WeeklySummary!$C$7,TrackingWorksheet!F1190&gt;$M$3),1,0)*D1185)</f>
        <v>0</v>
      </c>
      <c r="G1185" s="19">
        <f t="shared" si="18"/>
        <v>0</v>
      </c>
      <c r="H1185" s="18">
        <f>IF(B1185=1,"",IF(AND(TrackingWorksheet!G1190&lt;&gt;"",TrackingWorksheet!G1190&lt;=WeeklySummary!$C$7),1,0)*D1185)</f>
        <v>0</v>
      </c>
      <c r="I1185" s="18">
        <f>IF(B1185=1,"",IF(AND(TrackingWorksheet!H1190&lt;&gt;"",TrackingWorksheet!H1190&lt;=WeeklySummary!$C$7),1,0)*D1185)</f>
        <v>0</v>
      </c>
      <c r="J1185" s="51">
        <f>IF(B1185=1,"",IF(AND(TrackingWorksheet!F1190="",TrackingWorksheet!G1190="", TrackingWorksheet!H1190=""),1,0)*D1185)</f>
        <v>0</v>
      </c>
      <c r="K1185" s="51"/>
      <c r="L1185" s="51"/>
      <c r="N1185" s="51"/>
    </row>
    <row r="1186" spans="2:14" x14ac:dyDescent="0.35">
      <c r="B1186" s="25">
        <f>IF(AND(ISBLANK(TrackingWorksheet!B1191),ISBLANK(TrackingWorksheet!C1191),ISBLANK(TrackingWorksheet!F1191),ISBLANK(TrackingWorksheet!#REF!),
ISBLANK(TrackingWorksheet!#REF!),ISBLANK(TrackingWorksheet!#REF!),ISBLANK(TrackingWorksheet!G1191),
ISBLANK(TrackingWorksheet!H1191)),1,0)</f>
        <v>0</v>
      </c>
      <c r="C1186" s="11">
        <f>IF(B1186=1,"",TrackingWorksheet!D1191)</f>
        <v>0</v>
      </c>
      <c r="D1186" s="19">
        <f>IF(B1186=1,"",IF(AND(TrackingWorksheet!B1191&lt;&gt;"",TrackingWorksheet!B1191&lt;=WeeklySummary!$C$7,OR(TrackingWorksheet!C1191="",TrackingWorksheet!C1191&gt;=WeeklySummary!$C$6)),1,0))</f>
        <v>0</v>
      </c>
      <c r="E1186" s="19">
        <f>IF(B1186=1,"",IF(AND(TrackingWorksheet!F1191&lt;&gt;"",TrackingWorksheet!F1191&lt;=WeeklySummary!$C$7,WeeklySummary!$C$6-TrackingWorksheet!F1191&lt;60),1,0)*D1186)</f>
        <v>0</v>
      </c>
      <c r="F1186" s="19">
        <f>IF(B1186=1,"",IF(AND(TrackingWorksheet!F1191&lt;&gt;"",TrackingWorksheet!F1191&lt;=WeeklySummary!$C$7,TrackingWorksheet!F1191&gt;$M$3),1,0)*D1186)</f>
        <v>0</v>
      </c>
      <c r="G1186" s="19">
        <f t="shared" si="18"/>
        <v>0</v>
      </c>
      <c r="H1186" s="18">
        <f>IF(B1186=1,"",IF(AND(TrackingWorksheet!G1191&lt;&gt;"",TrackingWorksheet!G1191&lt;=WeeklySummary!$C$7),1,0)*D1186)</f>
        <v>0</v>
      </c>
      <c r="I1186" s="18">
        <f>IF(B1186=1,"",IF(AND(TrackingWorksheet!H1191&lt;&gt;"",TrackingWorksheet!H1191&lt;=WeeklySummary!$C$7),1,0)*D1186)</f>
        <v>0</v>
      </c>
      <c r="J1186" s="51">
        <f>IF(B1186=1,"",IF(AND(TrackingWorksheet!F1191="",TrackingWorksheet!G1191="", TrackingWorksheet!H1191=""),1,0)*D1186)</f>
        <v>0</v>
      </c>
      <c r="K1186" s="51"/>
      <c r="L1186" s="51"/>
      <c r="N1186" s="51"/>
    </row>
    <row r="1187" spans="2:14" x14ac:dyDescent="0.35">
      <c r="B1187" s="25">
        <f>IF(AND(ISBLANK(TrackingWorksheet!B1192),ISBLANK(TrackingWorksheet!C1192),ISBLANK(TrackingWorksheet!F1192),ISBLANK(TrackingWorksheet!#REF!),
ISBLANK(TrackingWorksheet!#REF!),ISBLANK(TrackingWorksheet!#REF!),ISBLANK(TrackingWorksheet!G1192),
ISBLANK(TrackingWorksheet!H1192)),1,0)</f>
        <v>0</v>
      </c>
      <c r="C1187" s="11">
        <f>IF(B1187=1,"",TrackingWorksheet!D1192)</f>
        <v>0</v>
      </c>
      <c r="D1187" s="19">
        <f>IF(B1187=1,"",IF(AND(TrackingWorksheet!B1192&lt;&gt;"",TrackingWorksheet!B1192&lt;=WeeklySummary!$C$7,OR(TrackingWorksheet!C1192="",TrackingWorksheet!C1192&gt;=WeeklySummary!$C$6)),1,0))</f>
        <v>0</v>
      </c>
      <c r="E1187" s="19">
        <f>IF(B1187=1,"",IF(AND(TrackingWorksheet!F1192&lt;&gt;"",TrackingWorksheet!F1192&lt;=WeeklySummary!$C$7,WeeklySummary!$C$6-TrackingWorksheet!F1192&lt;60),1,0)*D1187)</f>
        <v>0</v>
      </c>
      <c r="F1187" s="19">
        <f>IF(B1187=1,"",IF(AND(TrackingWorksheet!F1192&lt;&gt;"",TrackingWorksheet!F1192&lt;=WeeklySummary!$C$7,TrackingWorksheet!F1192&gt;$M$3),1,0)*D1187)</f>
        <v>0</v>
      </c>
      <c r="G1187" s="19">
        <f t="shared" si="18"/>
        <v>0</v>
      </c>
      <c r="H1187" s="18">
        <f>IF(B1187=1,"",IF(AND(TrackingWorksheet!G1192&lt;&gt;"",TrackingWorksheet!G1192&lt;=WeeklySummary!$C$7),1,0)*D1187)</f>
        <v>0</v>
      </c>
      <c r="I1187" s="18">
        <f>IF(B1187=1,"",IF(AND(TrackingWorksheet!H1192&lt;&gt;"",TrackingWorksheet!H1192&lt;=WeeklySummary!$C$7),1,0)*D1187)</f>
        <v>0</v>
      </c>
      <c r="J1187" s="51">
        <f>IF(B1187=1,"",IF(AND(TrackingWorksheet!F1192="",TrackingWorksheet!G1192="", TrackingWorksheet!H1192=""),1,0)*D1187)</f>
        <v>0</v>
      </c>
      <c r="K1187" s="51"/>
      <c r="L1187" s="51"/>
      <c r="N1187" s="51"/>
    </row>
    <row r="1188" spans="2:14" x14ac:dyDescent="0.35">
      <c r="B1188" s="25">
        <f>IF(AND(ISBLANK(TrackingWorksheet!B1193),ISBLANK(TrackingWorksheet!C1193),ISBLANK(TrackingWorksheet!F1193),ISBLANK(TrackingWorksheet!#REF!),
ISBLANK(TrackingWorksheet!#REF!),ISBLANK(TrackingWorksheet!#REF!),ISBLANK(TrackingWorksheet!G1193),
ISBLANK(TrackingWorksheet!H1193)),1,0)</f>
        <v>0</v>
      </c>
      <c r="C1188" s="11">
        <f>IF(B1188=1,"",TrackingWorksheet!D1193)</f>
        <v>0</v>
      </c>
      <c r="D1188" s="19">
        <f>IF(B1188=1,"",IF(AND(TrackingWorksheet!B1193&lt;&gt;"",TrackingWorksheet!B1193&lt;=WeeklySummary!$C$7,OR(TrackingWorksheet!C1193="",TrackingWorksheet!C1193&gt;=WeeklySummary!$C$6)),1,0))</f>
        <v>0</v>
      </c>
      <c r="E1188" s="19">
        <f>IF(B1188=1,"",IF(AND(TrackingWorksheet!F1193&lt;&gt;"",TrackingWorksheet!F1193&lt;=WeeklySummary!$C$7,WeeklySummary!$C$6-TrackingWorksheet!F1193&lt;60),1,0)*D1188)</f>
        <v>0</v>
      </c>
      <c r="F1188" s="19">
        <f>IF(B1188=1,"",IF(AND(TrackingWorksheet!F1193&lt;&gt;"",TrackingWorksheet!F1193&lt;=WeeklySummary!$C$7,TrackingWorksheet!F1193&gt;$M$3),1,0)*D1188)</f>
        <v>0</v>
      </c>
      <c r="G1188" s="19">
        <f t="shared" si="18"/>
        <v>0</v>
      </c>
      <c r="H1188" s="18">
        <f>IF(B1188=1,"",IF(AND(TrackingWorksheet!G1193&lt;&gt;"",TrackingWorksheet!G1193&lt;=WeeklySummary!$C$7),1,0)*D1188)</f>
        <v>0</v>
      </c>
      <c r="I1188" s="18">
        <f>IF(B1188=1,"",IF(AND(TrackingWorksheet!H1193&lt;&gt;"",TrackingWorksheet!H1193&lt;=WeeklySummary!$C$7),1,0)*D1188)</f>
        <v>0</v>
      </c>
      <c r="J1188" s="51">
        <f>IF(B1188=1,"",IF(AND(TrackingWorksheet!F1193="",TrackingWorksheet!G1193="", TrackingWorksheet!H1193=""),1,0)*D1188)</f>
        <v>0</v>
      </c>
      <c r="K1188" s="51"/>
      <c r="L1188" s="51"/>
      <c r="N1188" s="51"/>
    </row>
    <row r="1189" spans="2:14" x14ac:dyDescent="0.35">
      <c r="B1189" s="25">
        <f>IF(AND(ISBLANK(TrackingWorksheet!B1194),ISBLANK(TrackingWorksheet!C1194),ISBLANK(TrackingWorksheet!F1194),ISBLANK(TrackingWorksheet!#REF!),
ISBLANK(TrackingWorksheet!#REF!),ISBLANK(TrackingWorksheet!#REF!),ISBLANK(TrackingWorksheet!G1194),
ISBLANK(TrackingWorksheet!H1194)),1,0)</f>
        <v>0</v>
      </c>
      <c r="C1189" s="11">
        <f>IF(B1189=1,"",TrackingWorksheet!D1194)</f>
        <v>0</v>
      </c>
      <c r="D1189" s="19">
        <f>IF(B1189=1,"",IF(AND(TrackingWorksheet!B1194&lt;&gt;"",TrackingWorksheet!B1194&lt;=WeeklySummary!$C$7,OR(TrackingWorksheet!C1194="",TrackingWorksheet!C1194&gt;=WeeklySummary!$C$6)),1,0))</f>
        <v>0</v>
      </c>
      <c r="E1189" s="19">
        <f>IF(B1189=1,"",IF(AND(TrackingWorksheet!F1194&lt;&gt;"",TrackingWorksheet!F1194&lt;=WeeklySummary!$C$7,WeeklySummary!$C$6-TrackingWorksheet!F1194&lt;60),1,0)*D1189)</f>
        <v>0</v>
      </c>
      <c r="F1189" s="19">
        <f>IF(B1189=1,"",IF(AND(TrackingWorksheet!F1194&lt;&gt;"",TrackingWorksheet!F1194&lt;=WeeklySummary!$C$7,TrackingWorksheet!F1194&gt;$M$3),1,0)*D1189)</f>
        <v>0</v>
      </c>
      <c r="G1189" s="19">
        <f t="shared" si="18"/>
        <v>0</v>
      </c>
      <c r="H1189" s="18">
        <f>IF(B1189=1,"",IF(AND(TrackingWorksheet!G1194&lt;&gt;"",TrackingWorksheet!G1194&lt;=WeeklySummary!$C$7),1,0)*D1189)</f>
        <v>0</v>
      </c>
      <c r="I1189" s="18">
        <f>IF(B1189=1,"",IF(AND(TrackingWorksheet!H1194&lt;&gt;"",TrackingWorksheet!H1194&lt;=WeeklySummary!$C$7),1,0)*D1189)</f>
        <v>0</v>
      </c>
      <c r="J1189" s="51">
        <f>IF(B1189=1,"",IF(AND(TrackingWorksheet!F1194="",TrackingWorksheet!G1194="", TrackingWorksheet!H1194=""),1,0)*D1189)</f>
        <v>0</v>
      </c>
      <c r="K1189" s="51"/>
      <c r="L1189" s="51"/>
      <c r="N1189" s="51"/>
    </row>
    <row r="1190" spans="2:14" x14ac:dyDescent="0.35">
      <c r="B1190" s="25">
        <f>IF(AND(ISBLANK(TrackingWorksheet!B1195),ISBLANK(TrackingWorksheet!C1195),ISBLANK(TrackingWorksheet!F1195),ISBLANK(TrackingWorksheet!#REF!),
ISBLANK(TrackingWorksheet!#REF!),ISBLANK(TrackingWorksheet!#REF!),ISBLANK(TrackingWorksheet!G1195),
ISBLANK(TrackingWorksheet!H1195)),1,0)</f>
        <v>0</v>
      </c>
      <c r="C1190" s="11">
        <f>IF(B1190=1,"",TrackingWorksheet!D1195)</f>
        <v>0</v>
      </c>
      <c r="D1190" s="19">
        <f>IF(B1190=1,"",IF(AND(TrackingWorksheet!B1195&lt;&gt;"",TrackingWorksheet!B1195&lt;=WeeklySummary!$C$7,OR(TrackingWorksheet!C1195="",TrackingWorksheet!C1195&gt;=WeeklySummary!$C$6)),1,0))</f>
        <v>0</v>
      </c>
      <c r="E1190" s="19">
        <f>IF(B1190=1,"",IF(AND(TrackingWorksheet!F1195&lt;&gt;"",TrackingWorksheet!F1195&lt;=WeeklySummary!$C$7,WeeklySummary!$C$6-TrackingWorksheet!F1195&lt;60),1,0)*D1190)</f>
        <v>0</v>
      </c>
      <c r="F1190" s="19">
        <f>IF(B1190=1,"",IF(AND(TrackingWorksheet!F1195&lt;&gt;"",TrackingWorksheet!F1195&lt;=WeeklySummary!$C$7,TrackingWorksheet!F1195&gt;$M$3),1,0)*D1190)</f>
        <v>0</v>
      </c>
      <c r="G1190" s="19">
        <f t="shared" si="18"/>
        <v>0</v>
      </c>
      <c r="H1190" s="18">
        <f>IF(B1190=1,"",IF(AND(TrackingWorksheet!G1195&lt;&gt;"",TrackingWorksheet!G1195&lt;=WeeklySummary!$C$7),1,0)*D1190)</f>
        <v>0</v>
      </c>
      <c r="I1190" s="18">
        <f>IF(B1190=1,"",IF(AND(TrackingWorksheet!H1195&lt;&gt;"",TrackingWorksheet!H1195&lt;=WeeklySummary!$C$7),1,0)*D1190)</f>
        <v>0</v>
      </c>
      <c r="J1190" s="51">
        <f>IF(B1190=1,"",IF(AND(TrackingWorksheet!F1195="",TrackingWorksheet!G1195="", TrackingWorksheet!H1195=""),1,0)*D1190)</f>
        <v>0</v>
      </c>
      <c r="K1190" s="51"/>
      <c r="L1190" s="51"/>
      <c r="N1190" s="51"/>
    </row>
    <row r="1191" spans="2:14" x14ac:dyDescent="0.35">
      <c r="B1191" s="25">
        <f>IF(AND(ISBLANK(TrackingWorksheet!B1196),ISBLANK(TrackingWorksheet!C1196),ISBLANK(TrackingWorksheet!F1196),ISBLANK(TrackingWorksheet!#REF!),
ISBLANK(TrackingWorksheet!#REF!),ISBLANK(TrackingWorksheet!#REF!),ISBLANK(TrackingWorksheet!G1196),
ISBLANK(TrackingWorksheet!H1196)),1,0)</f>
        <v>0</v>
      </c>
      <c r="C1191" s="11">
        <f>IF(B1191=1,"",TrackingWorksheet!D1196)</f>
        <v>0</v>
      </c>
      <c r="D1191" s="19">
        <f>IF(B1191=1,"",IF(AND(TrackingWorksheet!B1196&lt;&gt;"",TrackingWorksheet!B1196&lt;=WeeklySummary!$C$7,OR(TrackingWorksheet!C1196="",TrackingWorksheet!C1196&gt;=WeeklySummary!$C$6)),1,0))</f>
        <v>0</v>
      </c>
      <c r="E1191" s="19">
        <f>IF(B1191=1,"",IF(AND(TrackingWorksheet!F1196&lt;&gt;"",TrackingWorksheet!F1196&lt;=WeeklySummary!$C$7,WeeklySummary!$C$6-TrackingWorksheet!F1196&lt;60),1,0)*D1191)</f>
        <v>0</v>
      </c>
      <c r="F1191" s="19">
        <f>IF(B1191=1,"",IF(AND(TrackingWorksheet!F1196&lt;&gt;"",TrackingWorksheet!F1196&lt;=WeeklySummary!$C$7,TrackingWorksheet!F1196&gt;$M$3),1,0)*D1191)</f>
        <v>0</v>
      </c>
      <c r="G1191" s="19">
        <f t="shared" si="18"/>
        <v>0</v>
      </c>
      <c r="H1191" s="18">
        <f>IF(B1191=1,"",IF(AND(TrackingWorksheet!G1196&lt;&gt;"",TrackingWorksheet!G1196&lt;=WeeklySummary!$C$7),1,0)*D1191)</f>
        <v>0</v>
      </c>
      <c r="I1191" s="18">
        <f>IF(B1191=1,"",IF(AND(TrackingWorksheet!H1196&lt;&gt;"",TrackingWorksheet!H1196&lt;=WeeklySummary!$C$7),1,0)*D1191)</f>
        <v>0</v>
      </c>
      <c r="J1191" s="51">
        <f>IF(B1191=1,"",IF(AND(TrackingWorksheet!F1196="",TrackingWorksheet!G1196="", TrackingWorksheet!H1196=""),1,0)*D1191)</f>
        <v>0</v>
      </c>
      <c r="K1191" s="51"/>
      <c r="L1191" s="51"/>
      <c r="N1191" s="51"/>
    </row>
    <row r="1192" spans="2:14" x14ac:dyDescent="0.35">
      <c r="B1192" s="25">
        <f>IF(AND(ISBLANK(TrackingWorksheet!B1197),ISBLANK(TrackingWorksheet!C1197),ISBLANK(TrackingWorksheet!F1197),ISBLANK(TrackingWorksheet!#REF!),
ISBLANK(TrackingWorksheet!#REF!),ISBLANK(TrackingWorksheet!#REF!),ISBLANK(TrackingWorksheet!G1197),
ISBLANK(TrackingWorksheet!H1197)),1,0)</f>
        <v>0</v>
      </c>
      <c r="C1192" s="11">
        <f>IF(B1192=1,"",TrackingWorksheet!D1197)</f>
        <v>0</v>
      </c>
      <c r="D1192" s="19">
        <f>IF(B1192=1,"",IF(AND(TrackingWorksheet!B1197&lt;&gt;"",TrackingWorksheet!B1197&lt;=WeeklySummary!$C$7,OR(TrackingWorksheet!C1197="",TrackingWorksheet!C1197&gt;=WeeklySummary!$C$6)),1,0))</f>
        <v>0</v>
      </c>
      <c r="E1192" s="19">
        <f>IF(B1192=1,"",IF(AND(TrackingWorksheet!F1197&lt;&gt;"",TrackingWorksheet!F1197&lt;=WeeklySummary!$C$7,WeeklySummary!$C$6-TrackingWorksheet!F1197&lt;60),1,0)*D1192)</f>
        <v>0</v>
      </c>
      <c r="F1192" s="19">
        <f>IF(B1192=1,"",IF(AND(TrackingWorksheet!F1197&lt;&gt;"",TrackingWorksheet!F1197&lt;=WeeklySummary!$C$7,TrackingWorksheet!F1197&gt;$M$3),1,0)*D1192)</f>
        <v>0</v>
      </c>
      <c r="G1192" s="19">
        <f t="shared" si="18"/>
        <v>0</v>
      </c>
      <c r="H1192" s="18">
        <f>IF(B1192=1,"",IF(AND(TrackingWorksheet!G1197&lt;&gt;"",TrackingWorksheet!G1197&lt;=WeeklySummary!$C$7),1,0)*D1192)</f>
        <v>0</v>
      </c>
      <c r="I1192" s="18">
        <f>IF(B1192=1,"",IF(AND(TrackingWorksheet!H1197&lt;&gt;"",TrackingWorksheet!H1197&lt;=WeeklySummary!$C$7),1,0)*D1192)</f>
        <v>0</v>
      </c>
      <c r="J1192" s="51">
        <f>IF(B1192=1,"",IF(AND(TrackingWorksheet!F1197="",TrackingWorksheet!G1197="", TrackingWorksheet!H1197=""),1,0)*D1192)</f>
        <v>0</v>
      </c>
      <c r="K1192" s="51"/>
      <c r="L1192" s="51"/>
      <c r="N1192" s="51"/>
    </row>
    <row r="1193" spans="2:14" x14ac:dyDescent="0.35">
      <c r="B1193" s="25">
        <f>IF(AND(ISBLANK(TrackingWorksheet!B1198),ISBLANK(TrackingWorksheet!C1198),ISBLANK(TrackingWorksheet!F1198),ISBLANK(TrackingWorksheet!#REF!),
ISBLANK(TrackingWorksheet!#REF!),ISBLANK(TrackingWorksheet!#REF!),ISBLANK(TrackingWorksheet!G1198),
ISBLANK(TrackingWorksheet!H1198)),1,0)</f>
        <v>0</v>
      </c>
      <c r="C1193" s="11">
        <f>IF(B1193=1,"",TrackingWorksheet!D1198)</f>
        <v>0</v>
      </c>
      <c r="D1193" s="19">
        <f>IF(B1193=1,"",IF(AND(TrackingWorksheet!B1198&lt;&gt;"",TrackingWorksheet!B1198&lt;=WeeklySummary!$C$7,OR(TrackingWorksheet!C1198="",TrackingWorksheet!C1198&gt;=WeeklySummary!$C$6)),1,0))</f>
        <v>0</v>
      </c>
      <c r="E1193" s="19">
        <f>IF(B1193=1,"",IF(AND(TrackingWorksheet!F1198&lt;&gt;"",TrackingWorksheet!F1198&lt;=WeeklySummary!$C$7,WeeklySummary!$C$6-TrackingWorksheet!F1198&lt;60),1,0)*D1193)</f>
        <v>0</v>
      </c>
      <c r="F1193" s="19">
        <f>IF(B1193=1,"",IF(AND(TrackingWorksheet!F1198&lt;&gt;"",TrackingWorksheet!F1198&lt;=WeeklySummary!$C$7,TrackingWorksheet!F1198&gt;$M$3),1,0)*D1193)</f>
        <v>0</v>
      </c>
      <c r="G1193" s="19">
        <f t="shared" si="18"/>
        <v>0</v>
      </c>
      <c r="H1193" s="18">
        <f>IF(B1193=1,"",IF(AND(TrackingWorksheet!G1198&lt;&gt;"",TrackingWorksheet!G1198&lt;=WeeklySummary!$C$7),1,0)*D1193)</f>
        <v>0</v>
      </c>
      <c r="I1193" s="18">
        <f>IF(B1193=1,"",IF(AND(TrackingWorksheet!H1198&lt;&gt;"",TrackingWorksheet!H1198&lt;=WeeklySummary!$C$7),1,0)*D1193)</f>
        <v>0</v>
      </c>
      <c r="J1193" s="51">
        <f>IF(B1193=1,"",IF(AND(TrackingWorksheet!F1198="",TrackingWorksheet!G1198="", TrackingWorksheet!H1198=""),1,0)*D1193)</f>
        <v>0</v>
      </c>
      <c r="K1193" s="51"/>
      <c r="L1193" s="51"/>
      <c r="N1193" s="51"/>
    </row>
    <row r="1194" spans="2:14" x14ac:dyDescent="0.35">
      <c r="B1194" s="25">
        <f>IF(AND(ISBLANK(TrackingWorksheet!B1199),ISBLANK(TrackingWorksheet!C1199),ISBLANK(TrackingWorksheet!F1199),ISBLANK(TrackingWorksheet!#REF!),
ISBLANK(TrackingWorksheet!#REF!),ISBLANK(TrackingWorksheet!#REF!),ISBLANK(TrackingWorksheet!G1199),
ISBLANK(TrackingWorksheet!H1199)),1,0)</f>
        <v>0</v>
      </c>
      <c r="C1194" s="11">
        <f>IF(B1194=1,"",TrackingWorksheet!D1199)</f>
        <v>0</v>
      </c>
      <c r="D1194" s="19">
        <f>IF(B1194=1,"",IF(AND(TrackingWorksheet!B1199&lt;&gt;"",TrackingWorksheet!B1199&lt;=WeeklySummary!$C$7,OR(TrackingWorksheet!C1199="",TrackingWorksheet!C1199&gt;=WeeklySummary!$C$6)),1,0))</f>
        <v>0</v>
      </c>
      <c r="E1194" s="19">
        <f>IF(B1194=1,"",IF(AND(TrackingWorksheet!F1199&lt;&gt;"",TrackingWorksheet!F1199&lt;=WeeklySummary!$C$7,WeeklySummary!$C$6-TrackingWorksheet!F1199&lt;60),1,0)*D1194)</f>
        <v>0</v>
      </c>
      <c r="F1194" s="19">
        <f>IF(B1194=1,"",IF(AND(TrackingWorksheet!F1199&lt;&gt;"",TrackingWorksheet!F1199&lt;=WeeklySummary!$C$7,TrackingWorksheet!F1199&gt;$M$3),1,0)*D1194)</f>
        <v>0</v>
      </c>
      <c r="G1194" s="19">
        <f t="shared" si="18"/>
        <v>0</v>
      </c>
      <c r="H1194" s="18">
        <f>IF(B1194=1,"",IF(AND(TrackingWorksheet!G1199&lt;&gt;"",TrackingWorksheet!G1199&lt;=WeeklySummary!$C$7),1,0)*D1194)</f>
        <v>0</v>
      </c>
      <c r="I1194" s="18">
        <f>IF(B1194=1,"",IF(AND(TrackingWorksheet!H1199&lt;&gt;"",TrackingWorksheet!H1199&lt;=WeeklySummary!$C$7),1,0)*D1194)</f>
        <v>0</v>
      </c>
      <c r="J1194" s="51">
        <f>IF(B1194=1,"",IF(AND(TrackingWorksheet!F1199="",TrackingWorksheet!G1199="", TrackingWorksheet!H1199=""),1,0)*D1194)</f>
        <v>0</v>
      </c>
      <c r="K1194" s="51"/>
      <c r="L1194" s="51"/>
      <c r="N1194" s="51"/>
    </row>
    <row r="1195" spans="2:14" x14ac:dyDescent="0.35">
      <c r="B1195" s="25">
        <f>IF(AND(ISBLANK(TrackingWorksheet!B1200),ISBLANK(TrackingWorksheet!C1200),ISBLANK(TrackingWorksheet!F1200),ISBLANK(TrackingWorksheet!#REF!),
ISBLANK(TrackingWorksheet!#REF!),ISBLANK(TrackingWorksheet!#REF!),ISBLANK(TrackingWorksheet!G1200),
ISBLANK(TrackingWorksheet!H1200)),1,0)</f>
        <v>0</v>
      </c>
      <c r="C1195" s="11">
        <f>IF(B1195=1,"",TrackingWorksheet!D1200)</f>
        <v>0</v>
      </c>
      <c r="D1195" s="19">
        <f>IF(B1195=1,"",IF(AND(TrackingWorksheet!B1200&lt;&gt;"",TrackingWorksheet!B1200&lt;=WeeklySummary!$C$7,OR(TrackingWorksheet!C1200="",TrackingWorksheet!C1200&gt;=WeeklySummary!$C$6)),1,0))</f>
        <v>0</v>
      </c>
      <c r="E1195" s="19">
        <f>IF(B1195=1,"",IF(AND(TrackingWorksheet!F1200&lt;&gt;"",TrackingWorksheet!F1200&lt;=WeeklySummary!$C$7,WeeklySummary!$C$6-TrackingWorksheet!F1200&lt;60),1,0)*D1195)</f>
        <v>0</v>
      </c>
      <c r="F1195" s="19">
        <f>IF(B1195=1,"",IF(AND(TrackingWorksheet!F1200&lt;&gt;"",TrackingWorksheet!F1200&lt;=WeeklySummary!$C$7,TrackingWorksheet!F1200&gt;$M$3),1,0)*D1195)</f>
        <v>0</v>
      </c>
      <c r="G1195" s="19">
        <f t="shared" si="18"/>
        <v>0</v>
      </c>
      <c r="H1195" s="18">
        <f>IF(B1195=1,"",IF(AND(TrackingWorksheet!G1200&lt;&gt;"",TrackingWorksheet!G1200&lt;=WeeklySummary!$C$7),1,0)*D1195)</f>
        <v>0</v>
      </c>
      <c r="I1195" s="18">
        <f>IF(B1195=1,"",IF(AND(TrackingWorksheet!H1200&lt;&gt;"",TrackingWorksheet!H1200&lt;=WeeklySummary!$C$7),1,0)*D1195)</f>
        <v>0</v>
      </c>
      <c r="J1195" s="51">
        <f>IF(B1195=1,"",IF(AND(TrackingWorksheet!F1200="",TrackingWorksheet!G1200="", TrackingWorksheet!H1200=""),1,0)*D1195)</f>
        <v>0</v>
      </c>
      <c r="K1195" s="51"/>
      <c r="L1195" s="51"/>
      <c r="N1195" s="51"/>
    </row>
    <row r="1196" spans="2:14" x14ac:dyDescent="0.35">
      <c r="B1196" s="25">
        <f>IF(AND(ISBLANK(TrackingWorksheet!B1201),ISBLANK(TrackingWorksheet!C1201),ISBLANK(TrackingWorksheet!F1201),ISBLANK(TrackingWorksheet!#REF!),
ISBLANK(TrackingWorksheet!#REF!),ISBLANK(TrackingWorksheet!#REF!),ISBLANK(TrackingWorksheet!G1201),
ISBLANK(TrackingWorksheet!H1201)),1,0)</f>
        <v>0</v>
      </c>
      <c r="C1196" s="11">
        <f>IF(B1196=1,"",TrackingWorksheet!D1201)</f>
        <v>0</v>
      </c>
      <c r="D1196" s="19">
        <f>IF(B1196=1,"",IF(AND(TrackingWorksheet!B1201&lt;&gt;"",TrackingWorksheet!B1201&lt;=WeeklySummary!$C$7,OR(TrackingWorksheet!C1201="",TrackingWorksheet!C1201&gt;=WeeklySummary!$C$6)),1,0))</f>
        <v>0</v>
      </c>
      <c r="E1196" s="19">
        <f>IF(B1196=1,"",IF(AND(TrackingWorksheet!F1201&lt;&gt;"",TrackingWorksheet!F1201&lt;=WeeklySummary!$C$7,WeeklySummary!$C$6-TrackingWorksheet!F1201&lt;60),1,0)*D1196)</f>
        <v>0</v>
      </c>
      <c r="F1196" s="19">
        <f>IF(B1196=1,"",IF(AND(TrackingWorksheet!F1201&lt;&gt;"",TrackingWorksheet!F1201&lt;=WeeklySummary!$C$7,TrackingWorksheet!F1201&gt;$M$3),1,0)*D1196)</f>
        <v>0</v>
      </c>
      <c r="G1196" s="19">
        <f t="shared" si="18"/>
        <v>0</v>
      </c>
      <c r="H1196" s="18">
        <f>IF(B1196=1,"",IF(AND(TrackingWorksheet!G1201&lt;&gt;"",TrackingWorksheet!G1201&lt;=WeeklySummary!$C$7),1,0)*D1196)</f>
        <v>0</v>
      </c>
      <c r="I1196" s="18">
        <f>IF(B1196=1,"",IF(AND(TrackingWorksheet!H1201&lt;&gt;"",TrackingWorksheet!H1201&lt;=WeeklySummary!$C$7),1,0)*D1196)</f>
        <v>0</v>
      </c>
      <c r="J1196" s="51">
        <f>IF(B1196=1,"",IF(AND(TrackingWorksheet!F1201="",TrackingWorksheet!G1201="", TrackingWorksheet!H1201=""),1,0)*D1196)</f>
        <v>0</v>
      </c>
      <c r="K1196" s="51"/>
      <c r="L1196" s="51"/>
      <c r="N1196" s="51"/>
    </row>
    <row r="1197" spans="2:14" x14ac:dyDescent="0.35">
      <c r="B1197" s="25">
        <f>IF(AND(ISBLANK(TrackingWorksheet!B1202),ISBLANK(TrackingWorksheet!C1202),ISBLANK(TrackingWorksheet!F1202),ISBLANK(TrackingWorksheet!#REF!),
ISBLANK(TrackingWorksheet!#REF!),ISBLANK(TrackingWorksheet!#REF!),ISBLANK(TrackingWorksheet!G1202),
ISBLANK(TrackingWorksheet!H1202)),1,0)</f>
        <v>0</v>
      </c>
      <c r="C1197" s="11">
        <f>IF(B1197=1,"",TrackingWorksheet!D1202)</f>
        <v>0</v>
      </c>
      <c r="D1197" s="19">
        <f>IF(B1197=1,"",IF(AND(TrackingWorksheet!B1202&lt;&gt;"",TrackingWorksheet!B1202&lt;=WeeklySummary!$C$7,OR(TrackingWorksheet!C1202="",TrackingWorksheet!C1202&gt;=WeeklySummary!$C$6)),1,0))</f>
        <v>0</v>
      </c>
      <c r="E1197" s="19">
        <f>IF(B1197=1,"",IF(AND(TrackingWorksheet!F1202&lt;&gt;"",TrackingWorksheet!F1202&lt;=WeeklySummary!$C$7,WeeklySummary!$C$6-TrackingWorksheet!F1202&lt;60),1,0)*D1197)</f>
        <v>0</v>
      </c>
      <c r="F1197" s="19">
        <f>IF(B1197=1,"",IF(AND(TrackingWorksheet!F1202&lt;&gt;"",TrackingWorksheet!F1202&lt;=WeeklySummary!$C$7,TrackingWorksheet!F1202&gt;$M$3),1,0)*D1197)</f>
        <v>0</v>
      </c>
      <c r="G1197" s="19">
        <f t="shared" si="18"/>
        <v>0</v>
      </c>
      <c r="H1197" s="18">
        <f>IF(B1197=1,"",IF(AND(TrackingWorksheet!G1202&lt;&gt;"",TrackingWorksheet!G1202&lt;=WeeklySummary!$C$7),1,0)*D1197)</f>
        <v>0</v>
      </c>
      <c r="I1197" s="18">
        <f>IF(B1197=1,"",IF(AND(TrackingWorksheet!H1202&lt;&gt;"",TrackingWorksheet!H1202&lt;=WeeklySummary!$C$7),1,0)*D1197)</f>
        <v>0</v>
      </c>
      <c r="J1197" s="51">
        <f>IF(B1197=1,"",IF(AND(TrackingWorksheet!F1202="",TrackingWorksheet!G1202="", TrackingWorksheet!H1202=""),1,0)*D1197)</f>
        <v>0</v>
      </c>
      <c r="K1197" s="51"/>
      <c r="L1197" s="51"/>
      <c r="N1197" s="51"/>
    </row>
    <row r="1198" spans="2:14" x14ac:dyDescent="0.35">
      <c r="B1198" s="25">
        <f>IF(AND(ISBLANK(TrackingWorksheet!B1203),ISBLANK(TrackingWorksheet!C1203),ISBLANK(TrackingWorksheet!F1203),ISBLANK(TrackingWorksheet!#REF!),
ISBLANK(TrackingWorksheet!#REF!),ISBLANK(TrackingWorksheet!#REF!),ISBLANK(TrackingWorksheet!G1203),
ISBLANK(TrackingWorksheet!H1203)),1,0)</f>
        <v>0</v>
      </c>
      <c r="C1198" s="11">
        <f>IF(B1198=1,"",TrackingWorksheet!D1203)</f>
        <v>0</v>
      </c>
      <c r="D1198" s="19">
        <f>IF(B1198=1,"",IF(AND(TrackingWorksheet!B1203&lt;&gt;"",TrackingWorksheet!B1203&lt;=WeeklySummary!$C$7,OR(TrackingWorksheet!C1203="",TrackingWorksheet!C1203&gt;=WeeklySummary!$C$6)),1,0))</f>
        <v>0</v>
      </c>
      <c r="E1198" s="19">
        <f>IF(B1198=1,"",IF(AND(TrackingWorksheet!F1203&lt;&gt;"",TrackingWorksheet!F1203&lt;=WeeklySummary!$C$7,WeeklySummary!$C$6-TrackingWorksheet!F1203&lt;60),1,0)*D1198)</f>
        <v>0</v>
      </c>
      <c r="F1198" s="19">
        <f>IF(B1198=1,"",IF(AND(TrackingWorksheet!F1203&lt;&gt;"",TrackingWorksheet!F1203&lt;=WeeklySummary!$C$7,TrackingWorksheet!F1203&gt;$M$3),1,0)*D1198)</f>
        <v>0</v>
      </c>
      <c r="G1198" s="19">
        <f t="shared" si="18"/>
        <v>0</v>
      </c>
      <c r="H1198" s="18">
        <f>IF(B1198=1,"",IF(AND(TrackingWorksheet!G1203&lt;&gt;"",TrackingWorksheet!G1203&lt;=WeeklySummary!$C$7),1,0)*D1198)</f>
        <v>0</v>
      </c>
      <c r="I1198" s="18">
        <f>IF(B1198=1,"",IF(AND(TrackingWorksheet!H1203&lt;&gt;"",TrackingWorksheet!H1203&lt;=WeeklySummary!$C$7),1,0)*D1198)</f>
        <v>0</v>
      </c>
      <c r="J1198" s="51">
        <f>IF(B1198=1,"",IF(AND(TrackingWorksheet!F1203="",TrackingWorksheet!G1203="", TrackingWorksheet!H1203=""),1,0)*D1198)</f>
        <v>0</v>
      </c>
      <c r="K1198" s="51"/>
      <c r="L1198" s="51"/>
      <c r="N1198" s="51"/>
    </row>
    <row r="1199" spans="2:14" x14ac:dyDescent="0.35">
      <c r="B1199" s="25">
        <f>IF(AND(ISBLANK(TrackingWorksheet!B1204),ISBLANK(TrackingWorksheet!C1204),ISBLANK(TrackingWorksheet!F1204),ISBLANK(TrackingWorksheet!#REF!),
ISBLANK(TrackingWorksheet!#REF!),ISBLANK(TrackingWorksheet!#REF!),ISBLANK(TrackingWorksheet!G1204),
ISBLANK(TrackingWorksheet!H1204)),1,0)</f>
        <v>0</v>
      </c>
      <c r="C1199" s="11">
        <f>IF(B1199=1,"",TrackingWorksheet!D1204)</f>
        <v>0</v>
      </c>
      <c r="D1199" s="19">
        <f>IF(B1199=1,"",IF(AND(TrackingWorksheet!B1204&lt;&gt;"",TrackingWorksheet!B1204&lt;=WeeklySummary!$C$7,OR(TrackingWorksheet!C1204="",TrackingWorksheet!C1204&gt;=WeeklySummary!$C$6)),1,0))</f>
        <v>0</v>
      </c>
      <c r="E1199" s="19">
        <f>IF(B1199=1,"",IF(AND(TrackingWorksheet!F1204&lt;&gt;"",TrackingWorksheet!F1204&lt;=WeeklySummary!$C$7,WeeklySummary!$C$6-TrackingWorksheet!F1204&lt;60),1,0)*D1199)</f>
        <v>0</v>
      </c>
      <c r="F1199" s="19">
        <f>IF(B1199=1,"",IF(AND(TrackingWorksheet!F1204&lt;&gt;"",TrackingWorksheet!F1204&lt;=WeeklySummary!$C$7,TrackingWorksheet!F1204&gt;$M$3),1,0)*D1199)</f>
        <v>0</v>
      </c>
      <c r="G1199" s="19">
        <f t="shared" si="18"/>
        <v>0</v>
      </c>
      <c r="H1199" s="18">
        <f>IF(B1199=1,"",IF(AND(TrackingWorksheet!G1204&lt;&gt;"",TrackingWorksheet!G1204&lt;=WeeklySummary!$C$7),1,0)*D1199)</f>
        <v>0</v>
      </c>
      <c r="I1199" s="18">
        <f>IF(B1199=1,"",IF(AND(TrackingWorksheet!H1204&lt;&gt;"",TrackingWorksheet!H1204&lt;=WeeklySummary!$C$7),1,0)*D1199)</f>
        <v>0</v>
      </c>
      <c r="J1199" s="51">
        <f>IF(B1199=1,"",IF(AND(TrackingWorksheet!F1204="",TrackingWorksheet!G1204="", TrackingWorksheet!H1204=""),1,0)*D1199)</f>
        <v>0</v>
      </c>
      <c r="K1199" s="51"/>
      <c r="L1199" s="51"/>
      <c r="N1199" s="51"/>
    </row>
    <row r="1200" spans="2:14" x14ac:dyDescent="0.35">
      <c r="B1200" s="25">
        <f>IF(AND(ISBLANK(TrackingWorksheet!B1205),ISBLANK(TrackingWorksheet!C1205),ISBLANK(TrackingWorksheet!F1205),ISBLANK(TrackingWorksheet!#REF!),
ISBLANK(TrackingWorksheet!#REF!),ISBLANK(TrackingWorksheet!#REF!),ISBLANK(TrackingWorksheet!G1205),
ISBLANK(TrackingWorksheet!H1205)),1,0)</f>
        <v>0</v>
      </c>
      <c r="C1200" s="11">
        <f>IF(B1200=1,"",TrackingWorksheet!D1205)</f>
        <v>0</v>
      </c>
      <c r="D1200" s="19">
        <f>IF(B1200=1,"",IF(AND(TrackingWorksheet!B1205&lt;&gt;"",TrackingWorksheet!B1205&lt;=WeeklySummary!$C$7,OR(TrackingWorksheet!C1205="",TrackingWorksheet!C1205&gt;=WeeklySummary!$C$6)),1,0))</f>
        <v>0</v>
      </c>
      <c r="E1200" s="19">
        <f>IF(B1200=1,"",IF(AND(TrackingWorksheet!F1205&lt;&gt;"",TrackingWorksheet!F1205&lt;=WeeklySummary!$C$7,WeeklySummary!$C$6-TrackingWorksheet!F1205&lt;60),1,0)*D1200)</f>
        <v>0</v>
      </c>
      <c r="F1200" s="19">
        <f>IF(B1200=1,"",IF(AND(TrackingWorksheet!F1205&lt;&gt;"",TrackingWorksheet!F1205&lt;=WeeklySummary!$C$7,TrackingWorksheet!F1205&gt;$M$3),1,0)*D1200)</f>
        <v>0</v>
      </c>
      <c r="G1200" s="19">
        <f t="shared" si="18"/>
        <v>0</v>
      </c>
      <c r="H1200" s="18">
        <f>IF(B1200=1,"",IF(AND(TrackingWorksheet!G1205&lt;&gt;"",TrackingWorksheet!G1205&lt;=WeeklySummary!$C$7),1,0)*D1200)</f>
        <v>0</v>
      </c>
      <c r="I1200" s="18">
        <f>IF(B1200=1,"",IF(AND(TrackingWorksheet!H1205&lt;&gt;"",TrackingWorksheet!H1205&lt;=WeeklySummary!$C$7),1,0)*D1200)</f>
        <v>0</v>
      </c>
      <c r="J1200" s="51">
        <f>IF(B1200=1,"",IF(AND(TrackingWorksheet!F1205="",TrackingWorksheet!G1205="", TrackingWorksheet!H1205=""),1,0)*D1200)</f>
        <v>0</v>
      </c>
      <c r="K1200" s="51"/>
      <c r="L1200" s="51"/>
      <c r="N1200" s="51"/>
    </row>
    <row r="1201" spans="2:14" x14ac:dyDescent="0.35">
      <c r="B1201" s="25">
        <f>IF(AND(ISBLANK(TrackingWorksheet!B1206),ISBLANK(TrackingWorksheet!C1206),ISBLANK(TrackingWorksheet!F1206),ISBLANK(TrackingWorksheet!#REF!),
ISBLANK(TrackingWorksheet!#REF!),ISBLANK(TrackingWorksheet!#REF!),ISBLANK(TrackingWorksheet!G1206),
ISBLANK(TrackingWorksheet!H1206)),1,0)</f>
        <v>0</v>
      </c>
      <c r="C1201" s="11">
        <f>IF(B1201=1,"",TrackingWorksheet!D1206)</f>
        <v>0</v>
      </c>
      <c r="D1201" s="19">
        <f>IF(B1201=1,"",IF(AND(TrackingWorksheet!B1206&lt;&gt;"",TrackingWorksheet!B1206&lt;=WeeklySummary!$C$7,OR(TrackingWorksheet!C1206="",TrackingWorksheet!C1206&gt;=WeeklySummary!$C$6)),1,0))</f>
        <v>0</v>
      </c>
      <c r="E1201" s="19">
        <f>IF(B1201=1,"",IF(AND(TrackingWorksheet!F1206&lt;&gt;"",TrackingWorksheet!F1206&lt;=WeeklySummary!$C$7,WeeklySummary!$C$6-TrackingWorksheet!F1206&lt;60),1,0)*D1201)</f>
        <v>0</v>
      </c>
      <c r="F1201" s="19">
        <f>IF(B1201=1,"",IF(AND(TrackingWorksheet!F1206&lt;&gt;"",TrackingWorksheet!F1206&lt;=WeeklySummary!$C$7,TrackingWorksheet!F1206&gt;$M$3),1,0)*D1201)</f>
        <v>0</v>
      </c>
      <c r="G1201" s="19">
        <f t="shared" si="18"/>
        <v>0</v>
      </c>
      <c r="H1201" s="18">
        <f>IF(B1201=1,"",IF(AND(TrackingWorksheet!G1206&lt;&gt;"",TrackingWorksheet!G1206&lt;=WeeklySummary!$C$7),1,0)*D1201)</f>
        <v>0</v>
      </c>
      <c r="I1201" s="18">
        <f>IF(B1201=1,"",IF(AND(TrackingWorksheet!H1206&lt;&gt;"",TrackingWorksheet!H1206&lt;=WeeklySummary!$C$7),1,0)*D1201)</f>
        <v>0</v>
      </c>
      <c r="J1201" s="51">
        <f>IF(B1201=1,"",IF(AND(TrackingWorksheet!F1206="",TrackingWorksheet!G1206="", TrackingWorksheet!H1206=""),1,0)*D1201)</f>
        <v>0</v>
      </c>
      <c r="K1201" s="51"/>
      <c r="L1201" s="51"/>
      <c r="N1201" s="51"/>
    </row>
    <row r="1202" spans="2:14" x14ac:dyDescent="0.35">
      <c r="B1202" s="25">
        <f>IF(AND(ISBLANK(TrackingWorksheet!B1207),ISBLANK(TrackingWorksheet!C1207),ISBLANK(TrackingWorksheet!F1207),ISBLANK(TrackingWorksheet!#REF!),
ISBLANK(TrackingWorksheet!#REF!),ISBLANK(TrackingWorksheet!#REF!),ISBLANK(TrackingWorksheet!G1207),
ISBLANK(TrackingWorksheet!H1207)),1,0)</f>
        <v>0</v>
      </c>
      <c r="C1202" s="11">
        <f>IF(B1202=1,"",TrackingWorksheet!D1207)</f>
        <v>0</v>
      </c>
      <c r="D1202" s="19">
        <f>IF(B1202=1,"",IF(AND(TrackingWorksheet!B1207&lt;&gt;"",TrackingWorksheet!B1207&lt;=WeeklySummary!$C$7,OR(TrackingWorksheet!C1207="",TrackingWorksheet!C1207&gt;=WeeklySummary!$C$6)),1,0))</f>
        <v>0</v>
      </c>
      <c r="E1202" s="19">
        <f>IF(B1202=1,"",IF(AND(TrackingWorksheet!F1207&lt;&gt;"",TrackingWorksheet!F1207&lt;=WeeklySummary!$C$7,WeeklySummary!$C$6-TrackingWorksheet!F1207&lt;60),1,0)*D1202)</f>
        <v>0</v>
      </c>
      <c r="F1202" s="19">
        <f>IF(B1202=1,"",IF(AND(TrackingWorksheet!F1207&lt;&gt;"",TrackingWorksheet!F1207&lt;=WeeklySummary!$C$7,TrackingWorksheet!F1207&gt;$M$3),1,0)*D1202)</f>
        <v>0</v>
      </c>
      <c r="G1202" s="19">
        <f t="shared" si="18"/>
        <v>0</v>
      </c>
      <c r="H1202" s="18">
        <f>IF(B1202=1,"",IF(AND(TrackingWorksheet!G1207&lt;&gt;"",TrackingWorksheet!G1207&lt;=WeeklySummary!$C$7),1,0)*D1202)</f>
        <v>0</v>
      </c>
      <c r="I1202" s="18">
        <f>IF(B1202=1,"",IF(AND(TrackingWorksheet!H1207&lt;&gt;"",TrackingWorksheet!H1207&lt;=WeeklySummary!$C$7),1,0)*D1202)</f>
        <v>0</v>
      </c>
      <c r="J1202" s="51">
        <f>IF(B1202=1,"",IF(AND(TrackingWorksheet!F1207="",TrackingWorksheet!G1207="", TrackingWorksheet!H1207=""),1,0)*D1202)</f>
        <v>0</v>
      </c>
      <c r="K1202" s="51"/>
      <c r="L1202" s="51"/>
      <c r="N1202" s="51"/>
    </row>
    <row r="1203" spans="2:14" x14ac:dyDescent="0.35">
      <c r="B1203" s="25">
        <f>IF(AND(ISBLANK(TrackingWorksheet!B1208),ISBLANK(TrackingWorksheet!C1208),ISBLANK(TrackingWorksheet!F1208),ISBLANK(TrackingWorksheet!#REF!),
ISBLANK(TrackingWorksheet!#REF!),ISBLANK(TrackingWorksheet!#REF!),ISBLANK(TrackingWorksheet!G1208),
ISBLANK(TrackingWorksheet!H1208)),1,0)</f>
        <v>0</v>
      </c>
      <c r="C1203" s="11">
        <f>IF(B1203=1,"",TrackingWorksheet!D1208)</f>
        <v>0</v>
      </c>
      <c r="D1203" s="19">
        <f>IF(B1203=1,"",IF(AND(TrackingWorksheet!B1208&lt;&gt;"",TrackingWorksheet!B1208&lt;=WeeklySummary!$C$7,OR(TrackingWorksheet!C1208="",TrackingWorksheet!C1208&gt;=WeeklySummary!$C$6)),1,0))</f>
        <v>0</v>
      </c>
      <c r="E1203" s="19">
        <f>IF(B1203=1,"",IF(AND(TrackingWorksheet!F1208&lt;&gt;"",TrackingWorksheet!F1208&lt;=WeeklySummary!$C$7,WeeklySummary!$C$6-TrackingWorksheet!F1208&lt;60),1,0)*D1203)</f>
        <v>0</v>
      </c>
      <c r="F1203" s="19">
        <f>IF(B1203=1,"",IF(AND(TrackingWorksheet!F1208&lt;&gt;"",TrackingWorksheet!F1208&lt;=WeeklySummary!$C$7,TrackingWorksheet!F1208&gt;$M$3),1,0)*D1203)</f>
        <v>0</v>
      </c>
      <c r="G1203" s="19">
        <f t="shared" si="18"/>
        <v>0</v>
      </c>
      <c r="H1203" s="18">
        <f>IF(B1203=1,"",IF(AND(TrackingWorksheet!G1208&lt;&gt;"",TrackingWorksheet!G1208&lt;=WeeklySummary!$C$7),1,0)*D1203)</f>
        <v>0</v>
      </c>
      <c r="I1203" s="18">
        <f>IF(B1203=1,"",IF(AND(TrackingWorksheet!H1208&lt;&gt;"",TrackingWorksheet!H1208&lt;=WeeklySummary!$C$7),1,0)*D1203)</f>
        <v>0</v>
      </c>
      <c r="J1203" s="51">
        <f>IF(B1203=1,"",IF(AND(TrackingWorksheet!F1208="",TrackingWorksheet!G1208="", TrackingWorksheet!H1208=""),1,0)*D1203)</f>
        <v>0</v>
      </c>
      <c r="K1203" s="51"/>
      <c r="L1203" s="51"/>
      <c r="N1203" s="51"/>
    </row>
    <row r="1204" spans="2:14" x14ac:dyDescent="0.35">
      <c r="B1204" s="25">
        <f>IF(AND(ISBLANK(TrackingWorksheet!B1209),ISBLANK(TrackingWorksheet!C1209),ISBLANK(TrackingWorksheet!F1209),ISBLANK(TrackingWorksheet!#REF!),
ISBLANK(TrackingWorksheet!#REF!),ISBLANK(TrackingWorksheet!#REF!),ISBLANK(TrackingWorksheet!G1209),
ISBLANK(TrackingWorksheet!H1209)),1,0)</f>
        <v>0</v>
      </c>
      <c r="C1204" s="11">
        <f>IF(B1204=1,"",TrackingWorksheet!D1209)</f>
        <v>0</v>
      </c>
      <c r="D1204" s="19">
        <f>IF(B1204=1,"",IF(AND(TrackingWorksheet!B1209&lt;&gt;"",TrackingWorksheet!B1209&lt;=WeeklySummary!$C$7,OR(TrackingWorksheet!C1209="",TrackingWorksheet!C1209&gt;=WeeklySummary!$C$6)),1,0))</f>
        <v>0</v>
      </c>
      <c r="E1204" s="19">
        <f>IF(B1204=1,"",IF(AND(TrackingWorksheet!F1209&lt;&gt;"",TrackingWorksheet!F1209&lt;=WeeklySummary!$C$7,WeeklySummary!$C$6-TrackingWorksheet!F1209&lt;60),1,0)*D1204)</f>
        <v>0</v>
      </c>
      <c r="F1204" s="19">
        <f>IF(B1204=1,"",IF(AND(TrackingWorksheet!F1209&lt;&gt;"",TrackingWorksheet!F1209&lt;=WeeklySummary!$C$7,TrackingWorksheet!F1209&gt;$M$3),1,0)*D1204)</f>
        <v>0</v>
      </c>
      <c r="G1204" s="19">
        <f t="shared" si="18"/>
        <v>0</v>
      </c>
      <c r="H1204" s="18">
        <f>IF(B1204=1,"",IF(AND(TrackingWorksheet!G1209&lt;&gt;"",TrackingWorksheet!G1209&lt;=WeeklySummary!$C$7),1,0)*D1204)</f>
        <v>0</v>
      </c>
      <c r="I1204" s="18">
        <f>IF(B1204=1,"",IF(AND(TrackingWorksheet!H1209&lt;&gt;"",TrackingWorksheet!H1209&lt;=WeeklySummary!$C$7),1,0)*D1204)</f>
        <v>0</v>
      </c>
      <c r="J1204" s="51">
        <f>IF(B1204=1,"",IF(AND(TrackingWorksheet!F1209="",TrackingWorksheet!G1209="", TrackingWorksheet!H1209=""),1,0)*D1204)</f>
        <v>0</v>
      </c>
      <c r="K1204" s="51"/>
      <c r="L1204" s="51"/>
      <c r="N1204" s="51"/>
    </row>
    <row r="1205" spans="2:14" x14ac:dyDescent="0.35">
      <c r="B1205" s="25">
        <f>IF(AND(ISBLANK(TrackingWorksheet!B1210),ISBLANK(TrackingWorksheet!C1210),ISBLANK(TrackingWorksheet!F1210),ISBLANK(TrackingWorksheet!#REF!),
ISBLANK(TrackingWorksheet!#REF!),ISBLANK(TrackingWorksheet!#REF!),ISBLANK(TrackingWorksheet!G1210),
ISBLANK(TrackingWorksheet!H1210)),1,0)</f>
        <v>0</v>
      </c>
      <c r="C1205" s="11">
        <f>IF(B1205=1,"",TrackingWorksheet!D1210)</f>
        <v>0</v>
      </c>
      <c r="D1205" s="19">
        <f>IF(B1205=1,"",IF(AND(TrackingWorksheet!B1210&lt;&gt;"",TrackingWorksheet!B1210&lt;=WeeklySummary!$C$7,OR(TrackingWorksheet!C1210="",TrackingWorksheet!C1210&gt;=WeeklySummary!$C$6)),1,0))</f>
        <v>0</v>
      </c>
      <c r="E1205" s="19">
        <f>IF(B1205=1,"",IF(AND(TrackingWorksheet!F1210&lt;&gt;"",TrackingWorksheet!F1210&lt;=WeeklySummary!$C$7,WeeklySummary!$C$6-TrackingWorksheet!F1210&lt;60),1,0)*D1205)</f>
        <v>0</v>
      </c>
      <c r="F1205" s="19">
        <f>IF(B1205=1,"",IF(AND(TrackingWorksheet!F1210&lt;&gt;"",TrackingWorksheet!F1210&lt;=WeeklySummary!$C$7,TrackingWorksheet!F1210&gt;$M$3),1,0)*D1205)</f>
        <v>0</v>
      </c>
      <c r="G1205" s="19">
        <f t="shared" si="18"/>
        <v>0</v>
      </c>
      <c r="H1205" s="18">
        <f>IF(B1205=1,"",IF(AND(TrackingWorksheet!G1210&lt;&gt;"",TrackingWorksheet!G1210&lt;=WeeklySummary!$C$7),1,0)*D1205)</f>
        <v>0</v>
      </c>
      <c r="I1205" s="18">
        <f>IF(B1205=1,"",IF(AND(TrackingWorksheet!H1210&lt;&gt;"",TrackingWorksheet!H1210&lt;=WeeklySummary!$C$7),1,0)*D1205)</f>
        <v>0</v>
      </c>
      <c r="J1205" s="51">
        <f>IF(B1205=1,"",IF(AND(TrackingWorksheet!F1210="",TrackingWorksheet!G1210="", TrackingWorksheet!H1210=""),1,0)*D1205)</f>
        <v>0</v>
      </c>
      <c r="K1205" s="51"/>
      <c r="L1205" s="51"/>
      <c r="N1205" s="51"/>
    </row>
    <row r="1206" spans="2:14" x14ac:dyDescent="0.35">
      <c r="B1206" s="25">
        <f>IF(AND(ISBLANK(TrackingWorksheet!B1211),ISBLANK(TrackingWorksheet!C1211),ISBLANK(TrackingWorksheet!F1211),ISBLANK(TrackingWorksheet!#REF!),
ISBLANK(TrackingWorksheet!#REF!),ISBLANK(TrackingWorksheet!#REF!),ISBLANK(TrackingWorksheet!G1211),
ISBLANK(TrackingWorksheet!H1211)),1,0)</f>
        <v>0</v>
      </c>
      <c r="C1206" s="11">
        <f>IF(B1206=1,"",TrackingWorksheet!D1211)</f>
        <v>0</v>
      </c>
      <c r="D1206" s="19">
        <f>IF(B1206=1,"",IF(AND(TrackingWorksheet!B1211&lt;&gt;"",TrackingWorksheet!B1211&lt;=WeeklySummary!$C$7,OR(TrackingWorksheet!C1211="",TrackingWorksheet!C1211&gt;=WeeklySummary!$C$6)),1,0))</f>
        <v>0</v>
      </c>
      <c r="E1206" s="19">
        <f>IF(B1206=1,"",IF(AND(TrackingWorksheet!F1211&lt;&gt;"",TrackingWorksheet!F1211&lt;=WeeklySummary!$C$7,WeeklySummary!$C$6-TrackingWorksheet!F1211&lt;60),1,0)*D1206)</f>
        <v>0</v>
      </c>
      <c r="F1206" s="19">
        <f>IF(B1206=1,"",IF(AND(TrackingWorksheet!F1211&lt;&gt;"",TrackingWorksheet!F1211&lt;=WeeklySummary!$C$7,TrackingWorksheet!F1211&gt;$M$3),1,0)*D1206)</f>
        <v>0</v>
      </c>
      <c r="G1206" s="19">
        <f t="shared" si="18"/>
        <v>0</v>
      </c>
      <c r="H1206" s="18">
        <f>IF(B1206=1,"",IF(AND(TrackingWorksheet!G1211&lt;&gt;"",TrackingWorksheet!G1211&lt;=WeeklySummary!$C$7),1,0)*D1206)</f>
        <v>0</v>
      </c>
      <c r="I1206" s="18">
        <f>IF(B1206=1,"",IF(AND(TrackingWorksheet!H1211&lt;&gt;"",TrackingWorksheet!H1211&lt;=WeeklySummary!$C$7),1,0)*D1206)</f>
        <v>0</v>
      </c>
      <c r="J1206" s="51">
        <f>IF(B1206=1,"",IF(AND(TrackingWorksheet!F1211="",TrackingWorksheet!G1211="", TrackingWorksheet!H1211=""),1,0)*D1206)</f>
        <v>0</v>
      </c>
      <c r="K1206" s="51"/>
      <c r="L1206" s="51"/>
      <c r="N1206" s="51"/>
    </row>
    <row r="1207" spans="2:14" x14ac:dyDescent="0.35">
      <c r="B1207" s="25">
        <f>IF(AND(ISBLANK(TrackingWorksheet!B1212),ISBLANK(TrackingWorksheet!C1212),ISBLANK(TrackingWorksheet!F1212),ISBLANK(TrackingWorksheet!#REF!),
ISBLANK(TrackingWorksheet!#REF!),ISBLANK(TrackingWorksheet!#REF!),ISBLANK(TrackingWorksheet!G1212),
ISBLANK(TrackingWorksheet!H1212)),1,0)</f>
        <v>0</v>
      </c>
      <c r="C1207" s="11">
        <f>IF(B1207=1,"",TrackingWorksheet!D1212)</f>
        <v>0</v>
      </c>
      <c r="D1207" s="19">
        <f>IF(B1207=1,"",IF(AND(TrackingWorksheet!B1212&lt;&gt;"",TrackingWorksheet!B1212&lt;=WeeklySummary!$C$7,OR(TrackingWorksheet!C1212="",TrackingWorksheet!C1212&gt;=WeeklySummary!$C$6)),1,0))</f>
        <v>0</v>
      </c>
      <c r="E1207" s="19">
        <f>IF(B1207=1,"",IF(AND(TrackingWorksheet!F1212&lt;&gt;"",TrackingWorksheet!F1212&lt;=WeeklySummary!$C$7,WeeklySummary!$C$6-TrackingWorksheet!F1212&lt;60),1,0)*D1207)</f>
        <v>0</v>
      </c>
      <c r="F1207" s="19">
        <f>IF(B1207=1,"",IF(AND(TrackingWorksheet!F1212&lt;&gt;"",TrackingWorksheet!F1212&lt;=WeeklySummary!$C$7,TrackingWorksheet!F1212&gt;$M$3),1,0)*D1207)</f>
        <v>0</v>
      </c>
      <c r="G1207" s="19">
        <f t="shared" si="18"/>
        <v>0</v>
      </c>
      <c r="H1207" s="18">
        <f>IF(B1207=1,"",IF(AND(TrackingWorksheet!G1212&lt;&gt;"",TrackingWorksheet!G1212&lt;=WeeklySummary!$C$7),1,0)*D1207)</f>
        <v>0</v>
      </c>
      <c r="I1207" s="18">
        <f>IF(B1207=1,"",IF(AND(TrackingWorksheet!H1212&lt;&gt;"",TrackingWorksheet!H1212&lt;=WeeklySummary!$C$7),1,0)*D1207)</f>
        <v>0</v>
      </c>
      <c r="J1207" s="51">
        <f>IF(B1207=1,"",IF(AND(TrackingWorksheet!F1212="",TrackingWorksheet!G1212="", TrackingWorksheet!H1212=""),1,0)*D1207)</f>
        <v>0</v>
      </c>
      <c r="K1207" s="51"/>
      <c r="L1207" s="51"/>
      <c r="N1207" s="51"/>
    </row>
    <row r="1208" spans="2:14" x14ac:dyDescent="0.35">
      <c r="B1208" s="25">
        <f>IF(AND(ISBLANK(TrackingWorksheet!B1213),ISBLANK(TrackingWorksheet!C1213),ISBLANK(TrackingWorksheet!F1213),ISBLANK(TrackingWorksheet!#REF!),
ISBLANK(TrackingWorksheet!#REF!),ISBLANK(TrackingWorksheet!#REF!),ISBLANK(TrackingWorksheet!G1213),
ISBLANK(TrackingWorksheet!H1213)),1,0)</f>
        <v>0</v>
      </c>
      <c r="C1208" s="11">
        <f>IF(B1208=1,"",TrackingWorksheet!D1213)</f>
        <v>0</v>
      </c>
      <c r="D1208" s="19">
        <f>IF(B1208=1,"",IF(AND(TrackingWorksheet!B1213&lt;&gt;"",TrackingWorksheet!B1213&lt;=WeeklySummary!$C$7,OR(TrackingWorksheet!C1213="",TrackingWorksheet!C1213&gt;=WeeklySummary!$C$6)),1,0))</f>
        <v>0</v>
      </c>
      <c r="E1208" s="19">
        <f>IF(B1208=1,"",IF(AND(TrackingWorksheet!F1213&lt;&gt;"",TrackingWorksheet!F1213&lt;=WeeklySummary!$C$7,WeeklySummary!$C$6-TrackingWorksheet!F1213&lt;60),1,0)*D1208)</f>
        <v>0</v>
      </c>
      <c r="F1208" s="19">
        <f>IF(B1208=1,"",IF(AND(TrackingWorksheet!F1213&lt;&gt;"",TrackingWorksheet!F1213&lt;=WeeklySummary!$C$7,TrackingWorksheet!F1213&gt;$M$3),1,0)*D1208)</f>
        <v>0</v>
      </c>
      <c r="G1208" s="19">
        <f t="shared" si="18"/>
        <v>0</v>
      </c>
      <c r="H1208" s="18">
        <f>IF(B1208=1,"",IF(AND(TrackingWorksheet!G1213&lt;&gt;"",TrackingWorksheet!G1213&lt;=WeeklySummary!$C$7),1,0)*D1208)</f>
        <v>0</v>
      </c>
      <c r="I1208" s="18">
        <f>IF(B1208=1,"",IF(AND(TrackingWorksheet!H1213&lt;&gt;"",TrackingWorksheet!H1213&lt;=WeeklySummary!$C$7),1,0)*D1208)</f>
        <v>0</v>
      </c>
      <c r="J1208" s="51">
        <f>IF(B1208=1,"",IF(AND(TrackingWorksheet!F1213="",TrackingWorksheet!G1213="", TrackingWorksheet!H1213=""),1,0)*D1208)</f>
        <v>0</v>
      </c>
      <c r="K1208" s="51"/>
      <c r="L1208" s="51"/>
      <c r="N1208" s="51"/>
    </row>
    <row r="1209" spans="2:14" x14ac:dyDescent="0.35">
      <c r="B1209" s="25">
        <f>IF(AND(ISBLANK(TrackingWorksheet!B1214),ISBLANK(TrackingWorksheet!C1214),ISBLANK(TrackingWorksheet!F1214),ISBLANK(TrackingWorksheet!#REF!),
ISBLANK(TrackingWorksheet!#REF!),ISBLANK(TrackingWorksheet!#REF!),ISBLANK(TrackingWorksheet!G1214),
ISBLANK(TrackingWorksheet!H1214)),1,0)</f>
        <v>0</v>
      </c>
      <c r="C1209" s="11">
        <f>IF(B1209=1,"",TrackingWorksheet!D1214)</f>
        <v>0</v>
      </c>
      <c r="D1209" s="19">
        <f>IF(B1209=1,"",IF(AND(TrackingWorksheet!B1214&lt;&gt;"",TrackingWorksheet!B1214&lt;=WeeklySummary!$C$7,OR(TrackingWorksheet!C1214="",TrackingWorksheet!C1214&gt;=WeeklySummary!$C$6)),1,0))</f>
        <v>0</v>
      </c>
      <c r="E1209" s="19">
        <f>IF(B1209=1,"",IF(AND(TrackingWorksheet!F1214&lt;&gt;"",TrackingWorksheet!F1214&lt;=WeeklySummary!$C$7,WeeklySummary!$C$6-TrackingWorksheet!F1214&lt;60),1,0)*D1209)</f>
        <v>0</v>
      </c>
      <c r="F1209" s="19">
        <f>IF(B1209=1,"",IF(AND(TrackingWorksheet!F1214&lt;&gt;"",TrackingWorksheet!F1214&lt;=WeeklySummary!$C$7,TrackingWorksheet!F1214&gt;$M$3),1,0)*D1209)</f>
        <v>0</v>
      </c>
      <c r="G1209" s="19">
        <f t="shared" si="18"/>
        <v>0</v>
      </c>
      <c r="H1209" s="18">
        <f>IF(B1209=1,"",IF(AND(TrackingWorksheet!G1214&lt;&gt;"",TrackingWorksheet!G1214&lt;=WeeklySummary!$C$7),1,0)*D1209)</f>
        <v>0</v>
      </c>
      <c r="I1209" s="18">
        <f>IF(B1209=1,"",IF(AND(TrackingWorksheet!H1214&lt;&gt;"",TrackingWorksheet!H1214&lt;=WeeklySummary!$C$7),1,0)*D1209)</f>
        <v>0</v>
      </c>
      <c r="J1209" s="51">
        <f>IF(B1209=1,"",IF(AND(TrackingWorksheet!F1214="",TrackingWorksheet!G1214="", TrackingWorksheet!H1214=""),1,0)*D1209)</f>
        <v>0</v>
      </c>
      <c r="K1209" s="51"/>
      <c r="L1209" s="51"/>
      <c r="N1209" s="51"/>
    </row>
    <row r="1210" spans="2:14" x14ac:dyDescent="0.35">
      <c r="B1210" s="25">
        <f>IF(AND(ISBLANK(TrackingWorksheet!B1215),ISBLANK(TrackingWorksheet!C1215),ISBLANK(TrackingWorksheet!F1215),ISBLANK(TrackingWorksheet!#REF!),
ISBLANK(TrackingWorksheet!#REF!),ISBLANK(TrackingWorksheet!#REF!),ISBLANK(TrackingWorksheet!G1215),
ISBLANK(TrackingWorksheet!H1215)),1,0)</f>
        <v>0</v>
      </c>
      <c r="C1210" s="11">
        <f>IF(B1210=1,"",TrackingWorksheet!D1215)</f>
        <v>0</v>
      </c>
      <c r="D1210" s="19">
        <f>IF(B1210=1,"",IF(AND(TrackingWorksheet!B1215&lt;&gt;"",TrackingWorksheet!B1215&lt;=WeeklySummary!$C$7,OR(TrackingWorksheet!C1215="",TrackingWorksheet!C1215&gt;=WeeklySummary!$C$6)),1,0))</f>
        <v>0</v>
      </c>
      <c r="E1210" s="19">
        <f>IF(B1210=1,"",IF(AND(TrackingWorksheet!F1215&lt;&gt;"",TrackingWorksheet!F1215&lt;=WeeklySummary!$C$7,WeeklySummary!$C$6-TrackingWorksheet!F1215&lt;60),1,0)*D1210)</f>
        <v>0</v>
      </c>
      <c r="F1210" s="19">
        <f>IF(B1210=1,"",IF(AND(TrackingWorksheet!F1215&lt;&gt;"",TrackingWorksheet!F1215&lt;=WeeklySummary!$C$7,TrackingWorksheet!F1215&gt;$M$3),1,0)*D1210)</f>
        <v>0</v>
      </c>
      <c r="G1210" s="19">
        <f t="shared" si="18"/>
        <v>0</v>
      </c>
      <c r="H1210" s="18">
        <f>IF(B1210=1,"",IF(AND(TrackingWorksheet!G1215&lt;&gt;"",TrackingWorksheet!G1215&lt;=WeeklySummary!$C$7),1,0)*D1210)</f>
        <v>0</v>
      </c>
      <c r="I1210" s="18">
        <f>IF(B1210=1,"",IF(AND(TrackingWorksheet!H1215&lt;&gt;"",TrackingWorksheet!H1215&lt;=WeeklySummary!$C$7),1,0)*D1210)</f>
        <v>0</v>
      </c>
      <c r="J1210" s="51">
        <f>IF(B1210=1,"",IF(AND(TrackingWorksheet!F1215="",TrackingWorksheet!G1215="", TrackingWorksheet!H1215=""),1,0)*D1210)</f>
        <v>0</v>
      </c>
      <c r="K1210" s="51"/>
      <c r="L1210" s="51"/>
      <c r="N1210" s="51"/>
    </row>
    <row r="1211" spans="2:14" x14ac:dyDescent="0.35">
      <c r="B1211" s="25">
        <f>IF(AND(ISBLANK(TrackingWorksheet!B1216),ISBLANK(TrackingWorksheet!C1216),ISBLANK(TrackingWorksheet!F1216),ISBLANK(TrackingWorksheet!#REF!),
ISBLANK(TrackingWorksheet!#REF!),ISBLANK(TrackingWorksheet!#REF!),ISBLANK(TrackingWorksheet!G1216),
ISBLANK(TrackingWorksheet!H1216)),1,0)</f>
        <v>0</v>
      </c>
      <c r="C1211" s="11">
        <f>IF(B1211=1,"",TrackingWorksheet!D1216)</f>
        <v>0</v>
      </c>
      <c r="D1211" s="19">
        <f>IF(B1211=1,"",IF(AND(TrackingWorksheet!B1216&lt;&gt;"",TrackingWorksheet!B1216&lt;=WeeklySummary!$C$7,OR(TrackingWorksheet!C1216="",TrackingWorksheet!C1216&gt;=WeeklySummary!$C$6)),1,0))</f>
        <v>0</v>
      </c>
      <c r="E1211" s="19">
        <f>IF(B1211=1,"",IF(AND(TrackingWorksheet!F1216&lt;&gt;"",TrackingWorksheet!F1216&lt;=WeeklySummary!$C$7,WeeklySummary!$C$6-TrackingWorksheet!F1216&lt;60),1,0)*D1211)</f>
        <v>0</v>
      </c>
      <c r="F1211" s="19">
        <f>IF(B1211=1,"",IF(AND(TrackingWorksheet!F1216&lt;&gt;"",TrackingWorksheet!F1216&lt;=WeeklySummary!$C$7,TrackingWorksheet!F1216&gt;$M$3),1,0)*D1211)</f>
        <v>0</v>
      </c>
      <c r="G1211" s="19">
        <f t="shared" si="18"/>
        <v>0</v>
      </c>
      <c r="H1211" s="18">
        <f>IF(B1211=1,"",IF(AND(TrackingWorksheet!G1216&lt;&gt;"",TrackingWorksheet!G1216&lt;=WeeklySummary!$C$7),1,0)*D1211)</f>
        <v>0</v>
      </c>
      <c r="I1211" s="18">
        <f>IF(B1211=1,"",IF(AND(TrackingWorksheet!H1216&lt;&gt;"",TrackingWorksheet!H1216&lt;=WeeklySummary!$C$7),1,0)*D1211)</f>
        <v>0</v>
      </c>
      <c r="J1211" s="51">
        <f>IF(B1211=1,"",IF(AND(TrackingWorksheet!F1216="",TrackingWorksheet!G1216="", TrackingWorksheet!H1216=""),1,0)*D1211)</f>
        <v>0</v>
      </c>
      <c r="K1211" s="51"/>
      <c r="L1211" s="51"/>
      <c r="N1211" s="51"/>
    </row>
    <row r="1212" spans="2:14" x14ac:dyDescent="0.35">
      <c r="B1212" s="25">
        <f>IF(AND(ISBLANK(TrackingWorksheet!B1217),ISBLANK(TrackingWorksheet!C1217),ISBLANK(TrackingWorksheet!F1217),ISBLANK(TrackingWorksheet!#REF!),
ISBLANK(TrackingWorksheet!#REF!),ISBLANK(TrackingWorksheet!#REF!),ISBLANK(TrackingWorksheet!G1217),
ISBLANK(TrackingWorksheet!H1217)),1,0)</f>
        <v>0</v>
      </c>
      <c r="C1212" s="11">
        <f>IF(B1212=1,"",TrackingWorksheet!D1217)</f>
        <v>0</v>
      </c>
      <c r="D1212" s="19">
        <f>IF(B1212=1,"",IF(AND(TrackingWorksheet!B1217&lt;&gt;"",TrackingWorksheet!B1217&lt;=WeeklySummary!$C$7,OR(TrackingWorksheet!C1217="",TrackingWorksheet!C1217&gt;=WeeklySummary!$C$6)),1,0))</f>
        <v>0</v>
      </c>
      <c r="E1212" s="19">
        <f>IF(B1212=1,"",IF(AND(TrackingWorksheet!F1217&lt;&gt;"",TrackingWorksheet!F1217&lt;=WeeklySummary!$C$7,WeeklySummary!$C$6-TrackingWorksheet!F1217&lt;60),1,0)*D1212)</f>
        <v>0</v>
      </c>
      <c r="F1212" s="19">
        <f>IF(B1212=1,"",IF(AND(TrackingWorksheet!F1217&lt;&gt;"",TrackingWorksheet!F1217&lt;=WeeklySummary!$C$7,TrackingWorksheet!F1217&gt;$M$3),1,0)*D1212)</f>
        <v>0</v>
      </c>
      <c r="G1212" s="19">
        <f t="shared" si="18"/>
        <v>0</v>
      </c>
      <c r="H1212" s="18">
        <f>IF(B1212=1,"",IF(AND(TrackingWorksheet!G1217&lt;&gt;"",TrackingWorksheet!G1217&lt;=WeeklySummary!$C$7),1,0)*D1212)</f>
        <v>0</v>
      </c>
      <c r="I1212" s="18">
        <f>IF(B1212=1,"",IF(AND(TrackingWorksheet!H1217&lt;&gt;"",TrackingWorksheet!H1217&lt;=WeeklySummary!$C$7),1,0)*D1212)</f>
        <v>0</v>
      </c>
      <c r="J1212" s="51">
        <f>IF(B1212=1,"",IF(AND(TrackingWorksheet!F1217="",TrackingWorksheet!G1217="", TrackingWorksheet!H1217=""),1,0)*D1212)</f>
        <v>0</v>
      </c>
      <c r="K1212" s="51"/>
      <c r="L1212" s="51"/>
      <c r="N1212" s="51"/>
    </row>
    <row r="1213" spans="2:14" x14ac:dyDescent="0.35">
      <c r="B1213" s="25">
        <f>IF(AND(ISBLANK(TrackingWorksheet!B1218),ISBLANK(TrackingWorksheet!C1218),ISBLANK(TrackingWorksheet!F1218),ISBLANK(TrackingWorksheet!#REF!),
ISBLANK(TrackingWorksheet!#REF!),ISBLANK(TrackingWorksheet!#REF!),ISBLANK(TrackingWorksheet!G1218),
ISBLANK(TrackingWorksheet!H1218)),1,0)</f>
        <v>0</v>
      </c>
      <c r="C1213" s="11">
        <f>IF(B1213=1,"",TrackingWorksheet!D1218)</f>
        <v>0</v>
      </c>
      <c r="D1213" s="19">
        <f>IF(B1213=1,"",IF(AND(TrackingWorksheet!B1218&lt;&gt;"",TrackingWorksheet!B1218&lt;=WeeklySummary!$C$7,OR(TrackingWorksheet!C1218="",TrackingWorksheet!C1218&gt;=WeeklySummary!$C$6)),1,0))</f>
        <v>0</v>
      </c>
      <c r="E1213" s="19">
        <f>IF(B1213=1,"",IF(AND(TrackingWorksheet!F1218&lt;&gt;"",TrackingWorksheet!F1218&lt;=WeeklySummary!$C$7,WeeklySummary!$C$6-TrackingWorksheet!F1218&lt;60),1,0)*D1213)</f>
        <v>0</v>
      </c>
      <c r="F1213" s="19">
        <f>IF(B1213=1,"",IF(AND(TrackingWorksheet!F1218&lt;&gt;"",TrackingWorksheet!F1218&lt;=WeeklySummary!$C$7,TrackingWorksheet!F1218&gt;$M$3),1,0)*D1213)</f>
        <v>0</v>
      </c>
      <c r="G1213" s="19">
        <f t="shared" si="18"/>
        <v>0</v>
      </c>
      <c r="H1213" s="18">
        <f>IF(B1213=1,"",IF(AND(TrackingWorksheet!G1218&lt;&gt;"",TrackingWorksheet!G1218&lt;=WeeklySummary!$C$7),1,0)*D1213)</f>
        <v>0</v>
      </c>
      <c r="I1213" s="18">
        <f>IF(B1213=1,"",IF(AND(TrackingWorksheet!H1218&lt;&gt;"",TrackingWorksheet!H1218&lt;=WeeklySummary!$C$7),1,0)*D1213)</f>
        <v>0</v>
      </c>
      <c r="J1213" s="51">
        <f>IF(B1213=1,"",IF(AND(TrackingWorksheet!F1218="",TrackingWorksheet!G1218="", TrackingWorksheet!H1218=""),1,0)*D1213)</f>
        <v>0</v>
      </c>
      <c r="K1213" s="51"/>
      <c r="L1213" s="51"/>
      <c r="N1213" s="51"/>
    </row>
    <row r="1214" spans="2:14" x14ac:dyDescent="0.35">
      <c r="B1214" s="25">
        <f>IF(AND(ISBLANK(TrackingWorksheet!B1219),ISBLANK(TrackingWorksheet!C1219),ISBLANK(TrackingWorksheet!F1219),ISBLANK(TrackingWorksheet!#REF!),
ISBLANK(TrackingWorksheet!#REF!),ISBLANK(TrackingWorksheet!#REF!),ISBLANK(TrackingWorksheet!G1219),
ISBLANK(TrackingWorksheet!H1219)),1,0)</f>
        <v>0</v>
      </c>
      <c r="C1214" s="11">
        <f>IF(B1214=1,"",TrackingWorksheet!D1219)</f>
        <v>0</v>
      </c>
      <c r="D1214" s="19">
        <f>IF(B1214=1,"",IF(AND(TrackingWorksheet!B1219&lt;&gt;"",TrackingWorksheet!B1219&lt;=WeeklySummary!$C$7,OR(TrackingWorksheet!C1219="",TrackingWorksheet!C1219&gt;=WeeklySummary!$C$6)),1,0))</f>
        <v>0</v>
      </c>
      <c r="E1214" s="19">
        <f>IF(B1214=1,"",IF(AND(TrackingWorksheet!F1219&lt;&gt;"",TrackingWorksheet!F1219&lt;=WeeklySummary!$C$7,WeeklySummary!$C$6-TrackingWorksheet!F1219&lt;60),1,0)*D1214)</f>
        <v>0</v>
      </c>
      <c r="F1214" s="19">
        <f>IF(B1214=1,"",IF(AND(TrackingWorksheet!F1219&lt;&gt;"",TrackingWorksheet!F1219&lt;=WeeklySummary!$C$7,TrackingWorksheet!F1219&gt;$M$3),1,0)*D1214)</f>
        <v>0</v>
      </c>
      <c r="G1214" s="19">
        <f t="shared" si="18"/>
        <v>0</v>
      </c>
      <c r="H1214" s="18">
        <f>IF(B1214=1,"",IF(AND(TrackingWorksheet!G1219&lt;&gt;"",TrackingWorksheet!G1219&lt;=WeeklySummary!$C$7),1,0)*D1214)</f>
        <v>0</v>
      </c>
      <c r="I1214" s="18">
        <f>IF(B1214=1,"",IF(AND(TrackingWorksheet!H1219&lt;&gt;"",TrackingWorksheet!H1219&lt;=WeeklySummary!$C$7),1,0)*D1214)</f>
        <v>0</v>
      </c>
      <c r="J1214" s="51">
        <f>IF(B1214=1,"",IF(AND(TrackingWorksheet!F1219="",TrackingWorksheet!G1219="", TrackingWorksheet!H1219=""),1,0)*D1214)</f>
        <v>0</v>
      </c>
      <c r="K1214" s="51"/>
      <c r="L1214" s="51"/>
      <c r="N1214" s="51"/>
    </row>
    <row r="1215" spans="2:14" x14ac:dyDescent="0.35">
      <c r="B1215" s="25">
        <f>IF(AND(ISBLANK(TrackingWorksheet!B1220),ISBLANK(TrackingWorksheet!C1220),ISBLANK(TrackingWorksheet!F1220),ISBLANK(TrackingWorksheet!#REF!),
ISBLANK(TrackingWorksheet!#REF!),ISBLANK(TrackingWorksheet!#REF!),ISBLANK(TrackingWorksheet!G1220),
ISBLANK(TrackingWorksheet!H1220)),1,0)</f>
        <v>0</v>
      </c>
      <c r="C1215" s="11">
        <f>IF(B1215=1,"",TrackingWorksheet!D1220)</f>
        <v>0</v>
      </c>
      <c r="D1215" s="19">
        <f>IF(B1215=1,"",IF(AND(TrackingWorksheet!B1220&lt;&gt;"",TrackingWorksheet!B1220&lt;=WeeklySummary!$C$7,OR(TrackingWorksheet!C1220="",TrackingWorksheet!C1220&gt;=WeeklySummary!$C$6)),1,0))</f>
        <v>0</v>
      </c>
      <c r="E1215" s="19">
        <f>IF(B1215=1,"",IF(AND(TrackingWorksheet!F1220&lt;&gt;"",TrackingWorksheet!F1220&lt;=WeeklySummary!$C$7,WeeklySummary!$C$6-TrackingWorksheet!F1220&lt;60),1,0)*D1215)</f>
        <v>0</v>
      </c>
      <c r="F1215" s="19">
        <f>IF(B1215=1,"",IF(AND(TrackingWorksheet!F1220&lt;&gt;"",TrackingWorksheet!F1220&lt;=WeeklySummary!$C$7,TrackingWorksheet!F1220&gt;$M$3),1,0)*D1215)</f>
        <v>0</v>
      </c>
      <c r="G1215" s="19">
        <f t="shared" si="18"/>
        <v>0</v>
      </c>
      <c r="H1215" s="18">
        <f>IF(B1215=1,"",IF(AND(TrackingWorksheet!G1220&lt;&gt;"",TrackingWorksheet!G1220&lt;=WeeklySummary!$C$7),1,0)*D1215)</f>
        <v>0</v>
      </c>
      <c r="I1215" s="18">
        <f>IF(B1215=1,"",IF(AND(TrackingWorksheet!H1220&lt;&gt;"",TrackingWorksheet!H1220&lt;=WeeklySummary!$C$7),1,0)*D1215)</f>
        <v>0</v>
      </c>
      <c r="J1215" s="51">
        <f>IF(B1215=1,"",IF(AND(TrackingWorksheet!F1220="",TrackingWorksheet!G1220="", TrackingWorksheet!H1220=""),1,0)*D1215)</f>
        <v>0</v>
      </c>
      <c r="K1215" s="51"/>
      <c r="L1215" s="51"/>
      <c r="N1215" s="51"/>
    </row>
    <row r="1216" spans="2:14" x14ac:dyDescent="0.35">
      <c r="B1216" s="25">
        <f>IF(AND(ISBLANK(TrackingWorksheet!B1221),ISBLANK(TrackingWorksheet!C1221),ISBLANK(TrackingWorksheet!F1221),ISBLANK(TrackingWorksheet!#REF!),
ISBLANK(TrackingWorksheet!#REF!),ISBLANK(TrackingWorksheet!#REF!),ISBLANK(TrackingWorksheet!G1221),
ISBLANK(TrackingWorksheet!H1221)),1,0)</f>
        <v>0</v>
      </c>
      <c r="C1216" s="11">
        <f>IF(B1216=1,"",TrackingWorksheet!D1221)</f>
        <v>0</v>
      </c>
      <c r="D1216" s="19">
        <f>IF(B1216=1,"",IF(AND(TrackingWorksheet!B1221&lt;&gt;"",TrackingWorksheet!B1221&lt;=WeeklySummary!$C$7,OR(TrackingWorksheet!C1221="",TrackingWorksheet!C1221&gt;=WeeklySummary!$C$6)),1,0))</f>
        <v>0</v>
      </c>
      <c r="E1216" s="19">
        <f>IF(B1216=1,"",IF(AND(TrackingWorksheet!F1221&lt;&gt;"",TrackingWorksheet!F1221&lt;=WeeklySummary!$C$7,WeeklySummary!$C$6-TrackingWorksheet!F1221&lt;60),1,0)*D1216)</f>
        <v>0</v>
      </c>
      <c r="F1216" s="19">
        <f>IF(B1216=1,"",IF(AND(TrackingWorksheet!F1221&lt;&gt;"",TrackingWorksheet!F1221&lt;=WeeklySummary!$C$7,TrackingWorksheet!F1221&gt;$M$3),1,0)*D1216)</f>
        <v>0</v>
      </c>
      <c r="G1216" s="19">
        <f t="shared" si="18"/>
        <v>0</v>
      </c>
      <c r="H1216" s="18">
        <f>IF(B1216=1,"",IF(AND(TrackingWorksheet!G1221&lt;&gt;"",TrackingWorksheet!G1221&lt;=WeeklySummary!$C$7),1,0)*D1216)</f>
        <v>0</v>
      </c>
      <c r="I1216" s="18">
        <f>IF(B1216=1,"",IF(AND(TrackingWorksheet!H1221&lt;&gt;"",TrackingWorksheet!H1221&lt;=WeeklySummary!$C$7),1,0)*D1216)</f>
        <v>0</v>
      </c>
      <c r="J1216" s="51">
        <f>IF(B1216=1,"",IF(AND(TrackingWorksheet!F1221="",TrackingWorksheet!G1221="", TrackingWorksheet!H1221=""),1,0)*D1216)</f>
        <v>0</v>
      </c>
      <c r="K1216" s="51"/>
      <c r="L1216" s="51"/>
      <c r="N1216" s="51"/>
    </row>
    <row r="1217" spans="2:14" x14ac:dyDescent="0.35">
      <c r="B1217" s="25">
        <f>IF(AND(ISBLANK(TrackingWorksheet!B1222),ISBLANK(TrackingWorksheet!C1222),ISBLANK(TrackingWorksheet!F1222),ISBLANK(TrackingWorksheet!#REF!),
ISBLANK(TrackingWorksheet!#REF!),ISBLANK(TrackingWorksheet!#REF!),ISBLANK(TrackingWorksheet!G1222),
ISBLANK(TrackingWorksheet!H1222)),1,0)</f>
        <v>0</v>
      </c>
      <c r="C1217" s="11">
        <f>IF(B1217=1,"",TrackingWorksheet!D1222)</f>
        <v>0</v>
      </c>
      <c r="D1217" s="19">
        <f>IF(B1217=1,"",IF(AND(TrackingWorksheet!B1222&lt;&gt;"",TrackingWorksheet!B1222&lt;=WeeklySummary!$C$7,OR(TrackingWorksheet!C1222="",TrackingWorksheet!C1222&gt;=WeeklySummary!$C$6)),1,0))</f>
        <v>0</v>
      </c>
      <c r="E1217" s="19">
        <f>IF(B1217=1,"",IF(AND(TrackingWorksheet!F1222&lt;&gt;"",TrackingWorksheet!F1222&lt;=WeeklySummary!$C$7,WeeklySummary!$C$6-TrackingWorksheet!F1222&lt;60),1,0)*D1217)</f>
        <v>0</v>
      </c>
      <c r="F1217" s="19">
        <f>IF(B1217=1,"",IF(AND(TrackingWorksheet!F1222&lt;&gt;"",TrackingWorksheet!F1222&lt;=WeeklySummary!$C$7,TrackingWorksheet!F1222&gt;$M$3),1,0)*D1217)</f>
        <v>0</v>
      </c>
      <c r="G1217" s="19">
        <f t="shared" si="18"/>
        <v>0</v>
      </c>
      <c r="H1217" s="18">
        <f>IF(B1217=1,"",IF(AND(TrackingWorksheet!G1222&lt;&gt;"",TrackingWorksheet!G1222&lt;=WeeklySummary!$C$7),1,0)*D1217)</f>
        <v>0</v>
      </c>
      <c r="I1217" s="18">
        <f>IF(B1217=1,"",IF(AND(TrackingWorksheet!H1222&lt;&gt;"",TrackingWorksheet!H1222&lt;=WeeklySummary!$C$7),1,0)*D1217)</f>
        <v>0</v>
      </c>
      <c r="J1217" s="51">
        <f>IF(B1217=1,"",IF(AND(TrackingWorksheet!F1222="",TrackingWorksheet!G1222="", TrackingWorksheet!H1222=""),1,0)*D1217)</f>
        <v>0</v>
      </c>
      <c r="K1217" s="51"/>
      <c r="L1217" s="51"/>
      <c r="N1217" s="51"/>
    </row>
    <row r="1218" spans="2:14" x14ac:dyDescent="0.35">
      <c r="B1218" s="25">
        <f>IF(AND(ISBLANK(TrackingWorksheet!B1223),ISBLANK(TrackingWorksheet!C1223),ISBLANK(TrackingWorksheet!F1223),ISBLANK(TrackingWorksheet!#REF!),
ISBLANK(TrackingWorksheet!#REF!),ISBLANK(TrackingWorksheet!#REF!),ISBLANK(TrackingWorksheet!G1223),
ISBLANK(TrackingWorksheet!H1223)),1,0)</f>
        <v>0</v>
      </c>
      <c r="C1218" s="11">
        <f>IF(B1218=1,"",TrackingWorksheet!D1223)</f>
        <v>0</v>
      </c>
      <c r="D1218" s="19">
        <f>IF(B1218=1,"",IF(AND(TrackingWorksheet!B1223&lt;&gt;"",TrackingWorksheet!B1223&lt;=WeeklySummary!$C$7,OR(TrackingWorksheet!C1223="",TrackingWorksheet!C1223&gt;=WeeklySummary!$C$6)),1,0))</f>
        <v>0</v>
      </c>
      <c r="E1218" s="19">
        <f>IF(B1218=1,"",IF(AND(TrackingWorksheet!F1223&lt;&gt;"",TrackingWorksheet!F1223&lt;=WeeklySummary!$C$7,WeeklySummary!$C$6-TrackingWorksheet!F1223&lt;60),1,0)*D1218)</f>
        <v>0</v>
      </c>
      <c r="F1218" s="19">
        <f>IF(B1218=1,"",IF(AND(TrackingWorksheet!F1223&lt;&gt;"",TrackingWorksheet!F1223&lt;=WeeklySummary!$C$7,TrackingWorksheet!F1223&gt;$M$3),1,0)*D1218)</f>
        <v>0</v>
      </c>
      <c r="G1218" s="19">
        <f t="shared" si="18"/>
        <v>0</v>
      </c>
      <c r="H1218" s="18">
        <f>IF(B1218=1,"",IF(AND(TrackingWorksheet!G1223&lt;&gt;"",TrackingWorksheet!G1223&lt;=WeeklySummary!$C$7),1,0)*D1218)</f>
        <v>0</v>
      </c>
      <c r="I1218" s="18">
        <f>IF(B1218=1,"",IF(AND(TrackingWorksheet!H1223&lt;&gt;"",TrackingWorksheet!H1223&lt;=WeeklySummary!$C$7),1,0)*D1218)</f>
        <v>0</v>
      </c>
      <c r="J1218" s="51">
        <f>IF(B1218=1,"",IF(AND(TrackingWorksheet!F1223="",TrackingWorksheet!G1223="", TrackingWorksheet!H1223=""),1,0)*D1218)</f>
        <v>0</v>
      </c>
      <c r="K1218" s="51"/>
      <c r="L1218" s="51"/>
      <c r="N1218" s="51"/>
    </row>
    <row r="1219" spans="2:14" x14ac:dyDescent="0.35">
      <c r="B1219" s="25">
        <f>IF(AND(ISBLANK(TrackingWorksheet!B1224),ISBLANK(TrackingWorksheet!C1224),ISBLANK(TrackingWorksheet!F1224),ISBLANK(TrackingWorksheet!#REF!),
ISBLANK(TrackingWorksheet!#REF!),ISBLANK(TrackingWorksheet!#REF!),ISBLANK(TrackingWorksheet!G1224),
ISBLANK(TrackingWorksheet!H1224)),1,0)</f>
        <v>0</v>
      </c>
      <c r="C1219" s="11">
        <f>IF(B1219=1,"",TrackingWorksheet!D1224)</f>
        <v>0</v>
      </c>
      <c r="D1219" s="19">
        <f>IF(B1219=1,"",IF(AND(TrackingWorksheet!B1224&lt;&gt;"",TrackingWorksheet!B1224&lt;=WeeklySummary!$C$7,OR(TrackingWorksheet!C1224="",TrackingWorksheet!C1224&gt;=WeeklySummary!$C$6)),1,0))</f>
        <v>0</v>
      </c>
      <c r="E1219" s="19">
        <f>IF(B1219=1,"",IF(AND(TrackingWorksheet!F1224&lt;&gt;"",TrackingWorksheet!F1224&lt;=WeeklySummary!$C$7,WeeklySummary!$C$6-TrackingWorksheet!F1224&lt;60),1,0)*D1219)</f>
        <v>0</v>
      </c>
      <c r="F1219" s="19">
        <f>IF(B1219=1,"",IF(AND(TrackingWorksheet!F1224&lt;&gt;"",TrackingWorksheet!F1224&lt;=WeeklySummary!$C$7,TrackingWorksheet!F1224&gt;$M$3),1,0)*D1219)</f>
        <v>0</v>
      </c>
      <c r="G1219" s="19">
        <f t="shared" si="18"/>
        <v>0</v>
      </c>
      <c r="H1219" s="18">
        <f>IF(B1219=1,"",IF(AND(TrackingWorksheet!G1224&lt;&gt;"",TrackingWorksheet!G1224&lt;=WeeklySummary!$C$7),1,0)*D1219)</f>
        <v>0</v>
      </c>
      <c r="I1219" s="18">
        <f>IF(B1219=1,"",IF(AND(TrackingWorksheet!H1224&lt;&gt;"",TrackingWorksheet!H1224&lt;=WeeklySummary!$C$7),1,0)*D1219)</f>
        <v>0</v>
      </c>
      <c r="J1219" s="51">
        <f>IF(B1219=1,"",IF(AND(TrackingWorksheet!F1224="",TrackingWorksheet!G1224="", TrackingWorksheet!H1224=""),1,0)*D1219)</f>
        <v>0</v>
      </c>
      <c r="K1219" s="51"/>
      <c r="L1219" s="51"/>
      <c r="N1219" s="51"/>
    </row>
    <row r="1220" spans="2:14" x14ac:dyDescent="0.35">
      <c r="B1220" s="25">
        <f>IF(AND(ISBLANK(TrackingWorksheet!B1225),ISBLANK(TrackingWorksheet!C1225),ISBLANK(TrackingWorksheet!F1225),ISBLANK(TrackingWorksheet!#REF!),
ISBLANK(TrackingWorksheet!#REF!),ISBLANK(TrackingWorksheet!#REF!),ISBLANK(TrackingWorksheet!G1225),
ISBLANK(TrackingWorksheet!H1225)),1,0)</f>
        <v>0</v>
      </c>
      <c r="C1220" s="11">
        <f>IF(B1220=1,"",TrackingWorksheet!D1225)</f>
        <v>0</v>
      </c>
      <c r="D1220" s="19">
        <f>IF(B1220=1,"",IF(AND(TrackingWorksheet!B1225&lt;&gt;"",TrackingWorksheet!B1225&lt;=WeeklySummary!$C$7,OR(TrackingWorksheet!C1225="",TrackingWorksheet!C1225&gt;=WeeklySummary!$C$6)),1,0))</f>
        <v>0</v>
      </c>
      <c r="E1220" s="19">
        <f>IF(B1220=1,"",IF(AND(TrackingWorksheet!F1225&lt;&gt;"",TrackingWorksheet!F1225&lt;=WeeklySummary!$C$7,WeeklySummary!$C$6-TrackingWorksheet!F1225&lt;60),1,0)*D1220)</f>
        <v>0</v>
      </c>
      <c r="F1220" s="19">
        <f>IF(B1220=1,"",IF(AND(TrackingWorksheet!F1225&lt;&gt;"",TrackingWorksheet!F1225&lt;=WeeklySummary!$C$7,TrackingWorksheet!F1225&gt;$M$3),1,0)*D1220)</f>
        <v>0</v>
      </c>
      <c r="G1220" s="19">
        <f t="shared" ref="G1220:G1283" si="19">MAX(E1220:F1220)</f>
        <v>0</v>
      </c>
      <c r="H1220" s="18">
        <f>IF(B1220=1,"",IF(AND(TrackingWorksheet!G1225&lt;&gt;"",TrackingWorksheet!G1225&lt;=WeeklySummary!$C$7),1,0)*D1220)</f>
        <v>0</v>
      </c>
      <c r="I1220" s="18">
        <f>IF(B1220=1,"",IF(AND(TrackingWorksheet!H1225&lt;&gt;"",TrackingWorksheet!H1225&lt;=WeeklySummary!$C$7),1,0)*D1220)</f>
        <v>0</v>
      </c>
      <c r="J1220" s="51">
        <f>IF(B1220=1,"",IF(AND(TrackingWorksheet!F1225="",TrackingWorksheet!G1225="", TrackingWorksheet!H1225=""),1,0)*D1220)</f>
        <v>0</v>
      </c>
      <c r="K1220" s="51"/>
      <c r="L1220" s="51"/>
      <c r="N1220" s="51"/>
    </row>
    <row r="1221" spans="2:14" x14ac:dyDescent="0.35">
      <c r="B1221" s="25">
        <f>IF(AND(ISBLANK(TrackingWorksheet!B1226),ISBLANK(TrackingWorksheet!C1226),ISBLANK(TrackingWorksheet!F1226),ISBLANK(TrackingWorksheet!#REF!),
ISBLANK(TrackingWorksheet!#REF!),ISBLANK(TrackingWorksheet!#REF!),ISBLANK(TrackingWorksheet!G1226),
ISBLANK(TrackingWorksheet!H1226)),1,0)</f>
        <v>0</v>
      </c>
      <c r="C1221" s="11">
        <f>IF(B1221=1,"",TrackingWorksheet!D1226)</f>
        <v>0</v>
      </c>
      <c r="D1221" s="19">
        <f>IF(B1221=1,"",IF(AND(TrackingWorksheet!B1226&lt;&gt;"",TrackingWorksheet!B1226&lt;=WeeklySummary!$C$7,OR(TrackingWorksheet!C1226="",TrackingWorksheet!C1226&gt;=WeeklySummary!$C$6)),1,0))</f>
        <v>0</v>
      </c>
      <c r="E1221" s="19">
        <f>IF(B1221=1,"",IF(AND(TrackingWorksheet!F1226&lt;&gt;"",TrackingWorksheet!F1226&lt;=WeeklySummary!$C$7,WeeklySummary!$C$6-TrackingWorksheet!F1226&lt;60),1,0)*D1221)</f>
        <v>0</v>
      </c>
      <c r="F1221" s="19">
        <f>IF(B1221=1,"",IF(AND(TrackingWorksheet!F1226&lt;&gt;"",TrackingWorksheet!F1226&lt;=WeeklySummary!$C$7,TrackingWorksheet!F1226&gt;$M$3),1,0)*D1221)</f>
        <v>0</v>
      </c>
      <c r="G1221" s="19">
        <f t="shared" si="19"/>
        <v>0</v>
      </c>
      <c r="H1221" s="18">
        <f>IF(B1221=1,"",IF(AND(TrackingWorksheet!G1226&lt;&gt;"",TrackingWorksheet!G1226&lt;=WeeklySummary!$C$7),1,0)*D1221)</f>
        <v>0</v>
      </c>
      <c r="I1221" s="18">
        <f>IF(B1221=1,"",IF(AND(TrackingWorksheet!H1226&lt;&gt;"",TrackingWorksheet!H1226&lt;=WeeklySummary!$C$7),1,0)*D1221)</f>
        <v>0</v>
      </c>
      <c r="J1221" s="51">
        <f>IF(B1221=1,"",IF(AND(TrackingWorksheet!F1226="",TrackingWorksheet!G1226="", TrackingWorksheet!H1226=""),1,0)*D1221)</f>
        <v>0</v>
      </c>
      <c r="K1221" s="51"/>
      <c r="L1221" s="51"/>
      <c r="N1221" s="51"/>
    </row>
    <row r="1222" spans="2:14" x14ac:dyDescent="0.35">
      <c r="B1222" s="25">
        <f>IF(AND(ISBLANK(TrackingWorksheet!B1227),ISBLANK(TrackingWorksheet!C1227),ISBLANK(TrackingWorksheet!F1227),ISBLANK(TrackingWorksheet!#REF!),
ISBLANK(TrackingWorksheet!#REF!),ISBLANK(TrackingWorksheet!#REF!),ISBLANK(TrackingWorksheet!G1227),
ISBLANK(TrackingWorksheet!H1227)),1,0)</f>
        <v>0</v>
      </c>
      <c r="C1222" s="11">
        <f>IF(B1222=1,"",TrackingWorksheet!D1227)</f>
        <v>0</v>
      </c>
      <c r="D1222" s="19">
        <f>IF(B1222=1,"",IF(AND(TrackingWorksheet!B1227&lt;&gt;"",TrackingWorksheet!B1227&lt;=WeeklySummary!$C$7,OR(TrackingWorksheet!C1227="",TrackingWorksheet!C1227&gt;=WeeklySummary!$C$6)),1,0))</f>
        <v>0</v>
      </c>
      <c r="E1222" s="19">
        <f>IF(B1222=1,"",IF(AND(TrackingWorksheet!F1227&lt;&gt;"",TrackingWorksheet!F1227&lt;=WeeklySummary!$C$7,WeeklySummary!$C$6-TrackingWorksheet!F1227&lt;60),1,0)*D1222)</f>
        <v>0</v>
      </c>
      <c r="F1222" s="19">
        <f>IF(B1222=1,"",IF(AND(TrackingWorksheet!F1227&lt;&gt;"",TrackingWorksheet!F1227&lt;=WeeklySummary!$C$7,TrackingWorksheet!F1227&gt;$M$3),1,0)*D1222)</f>
        <v>0</v>
      </c>
      <c r="G1222" s="19">
        <f t="shared" si="19"/>
        <v>0</v>
      </c>
      <c r="H1222" s="18">
        <f>IF(B1222=1,"",IF(AND(TrackingWorksheet!G1227&lt;&gt;"",TrackingWorksheet!G1227&lt;=WeeklySummary!$C$7),1,0)*D1222)</f>
        <v>0</v>
      </c>
      <c r="I1222" s="18">
        <f>IF(B1222=1,"",IF(AND(TrackingWorksheet!H1227&lt;&gt;"",TrackingWorksheet!H1227&lt;=WeeklySummary!$C$7),1,0)*D1222)</f>
        <v>0</v>
      </c>
      <c r="J1222" s="51">
        <f>IF(B1222=1,"",IF(AND(TrackingWorksheet!F1227="",TrackingWorksheet!G1227="", TrackingWorksheet!H1227=""),1,0)*D1222)</f>
        <v>0</v>
      </c>
      <c r="K1222" s="51"/>
      <c r="L1222" s="51"/>
      <c r="N1222" s="51"/>
    </row>
    <row r="1223" spans="2:14" x14ac:dyDescent="0.35">
      <c r="B1223" s="25">
        <f>IF(AND(ISBLANK(TrackingWorksheet!B1228),ISBLANK(TrackingWorksheet!C1228),ISBLANK(TrackingWorksheet!F1228),ISBLANK(TrackingWorksheet!#REF!),
ISBLANK(TrackingWorksheet!#REF!),ISBLANK(TrackingWorksheet!#REF!),ISBLANK(TrackingWorksheet!G1228),
ISBLANK(TrackingWorksheet!H1228)),1,0)</f>
        <v>0</v>
      </c>
      <c r="C1223" s="11">
        <f>IF(B1223=1,"",TrackingWorksheet!D1228)</f>
        <v>0</v>
      </c>
      <c r="D1223" s="19">
        <f>IF(B1223=1,"",IF(AND(TrackingWorksheet!B1228&lt;&gt;"",TrackingWorksheet!B1228&lt;=WeeklySummary!$C$7,OR(TrackingWorksheet!C1228="",TrackingWorksheet!C1228&gt;=WeeklySummary!$C$6)),1,0))</f>
        <v>0</v>
      </c>
      <c r="E1223" s="19">
        <f>IF(B1223=1,"",IF(AND(TrackingWorksheet!F1228&lt;&gt;"",TrackingWorksheet!F1228&lt;=WeeklySummary!$C$7,WeeklySummary!$C$6-TrackingWorksheet!F1228&lt;60),1,0)*D1223)</f>
        <v>0</v>
      </c>
      <c r="F1223" s="19">
        <f>IF(B1223=1,"",IF(AND(TrackingWorksheet!F1228&lt;&gt;"",TrackingWorksheet!F1228&lt;=WeeklySummary!$C$7,TrackingWorksheet!F1228&gt;$M$3),1,0)*D1223)</f>
        <v>0</v>
      </c>
      <c r="G1223" s="19">
        <f t="shared" si="19"/>
        <v>0</v>
      </c>
      <c r="H1223" s="18">
        <f>IF(B1223=1,"",IF(AND(TrackingWorksheet!G1228&lt;&gt;"",TrackingWorksheet!G1228&lt;=WeeklySummary!$C$7),1,0)*D1223)</f>
        <v>0</v>
      </c>
      <c r="I1223" s="18">
        <f>IF(B1223=1,"",IF(AND(TrackingWorksheet!H1228&lt;&gt;"",TrackingWorksheet!H1228&lt;=WeeklySummary!$C$7),1,0)*D1223)</f>
        <v>0</v>
      </c>
      <c r="J1223" s="51">
        <f>IF(B1223=1,"",IF(AND(TrackingWorksheet!F1228="",TrackingWorksheet!G1228="", TrackingWorksheet!H1228=""),1,0)*D1223)</f>
        <v>0</v>
      </c>
      <c r="K1223" s="51"/>
      <c r="L1223" s="51"/>
      <c r="N1223" s="51"/>
    </row>
    <row r="1224" spans="2:14" x14ac:dyDescent="0.35">
      <c r="B1224" s="25">
        <f>IF(AND(ISBLANK(TrackingWorksheet!B1229),ISBLANK(TrackingWorksheet!C1229),ISBLANK(TrackingWorksheet!F1229),ISBLANK(TrackingWorksheet!#REF!),
ISBLANK(TrackingWorksheet!#REF!),ISBLANK(TrackingWorksheet!#REF!),ISBLANK(TrackingWorksheet!G1229),
ISBLANK(TrackingWorksheet!H1229)),1,0)</f>
        <v>0</v>
      </c>
      <c r="C1224" s="11">
        <f>IF(B1224=1,"",TrackingWorksheet!D1229)</f>
        <v>0</v>
      </c>
      <c r="D1224" s="19">
        <f>IF(B1224=1,"",IF(AND(TrackingWorksheet!B1229&lt;&gt;"",TrackingWorksheet!B1229&lt;=WeeklySummary!$C$7,OR(TrackingWorksheet!C1229="",TrackingWorksheet!C1229&gt;=WeeklySummary!$C$6)),1,0))</f>
        <v>0</v>
      </c>
      <c r="E1224" s="19">
        <f>IF(B1224=1,"",IF(AND(TrackingWorksheet!F1229&lt;&gt;"",TrackingWorksheet!F1229&lt;=WeeklySummary!$C$7,WeeklySummary!$C$6-TrackingWorksheet!F1229&lt;60),1,0)*D1224)</f>
        <v>0</v>
      </c>
      <c r="F1224" s="19">
        <f>IF(B1224=1,"",IF(AND(TrackingWorksheet!F1229&lt;&gt;"",TrackingWorksheet!F1229&lt;=WeeklySummary!$C$7,TrackingWorksheet!F1229&gt;$M$3),1,0)*D1224)</f>
        <v>0</v>
      </c>
      <c r="G1224" s="19">
        <f t="shared" si="19"/>
        <v>0</v>
      </c>
      <c r="H1224" s="18">
        <f>IF(B1224=1,"",IF(AND(TrackingWorksheet!G1229&lt;&gt;"",TrackingWorksheet!G1229&lt;=WeeklySummary!$C$7),1,0)*D1224)</f>
        <v>0</v>
      </c>
      <c r="I1224" s="18">
        <f>IF(B1224=1,"",IF(AND(TrackingWorksheet!H1229&lt;&gt;"",TrackingWorksheet!H1229&lt;=WeeklySummary!$C$7),1,0)*D1224)</f>
        <v>0</v>
      </c>
      <c r="J1224" s="51">
        <f>IF(B1224=1,"",IF(AND(TrackingWorksheet!F1229="",TrackingWorksheet!G1229="", TrackingWorksheet!H1229=""),1,0)*D1224)</f>
        <v>0</v>
      </c>
      <c r="K1224" s="51"/>
      <c r="L1224" s="51"/>
      <c r="N1224" s="51"/>
    </row>
    <row r="1225" spans="2:14" x14ac:dyDescent="0.35">
      <c r="B1225" s="25">
        <f>IF(AND(ISBLANK(TrackingWorksheet!B1230),ISBLANK(TrackingWorksheet!C1230),ISBLANK(TrackingWorksheet!F1230),ISBLANK(TrackingWorksheet!#REF!),
ISBLANK(TrackingWorksheet!#REF!),ISBLANK(TrackingWorksheet!#REF!),ISBLANK(TrackingWorksheet!G1230),
ISBLANK(TrackingWorksheet!H1230)),1,0)</f>
        <v>0</v>
      </c>
      <c r="C1225" s="11">
        <f>IF(B1225=1,"",TrackingWorksheet!D1230)</f>
        <v>0</v>
      </c>
      <c r="D1225" s="19">
        <f>IF(B1225=1,"",IF(AND(TrackingWorksheet!B1230&lt;&gt;"",TrackingWorksheet!B1230&lt;=WeeklySummary!$C$7,OR(TrackingWorksheet!C1230="",TrackingWorksheet!C1230&gt;=WeeklySummary!$C$6)),1,0))</f>
        <v>0</v>
      </c>
      <c r="E1225" s="19">
        <f>IF(B1225=1,"",IF(AND(TrackingWorksheet!F1230&lt;&gt;"",TrackingWorksheet!F1230&lt;=WeeklySummary!$C$7,WeeklySummary!$C$6-TrackingWorksheet!F1230&lt;60),1,0)*D1225)</f>
        <v>0</v>
      </c>
      <c r="F1225" s="19">
        <f>IF(B1225=1,"",IF(AND(TrackingWorksheet!F1230&lt;&gt;"",TrackingWorksheet!F1230&lt;=WeeklySummary!$C$7,TrackingWorksheet!F1230&gt;$M$3),1,0)*D1225)</f>
        <v>0</v>
      </c>
      <c r="G1225" s="19">
        <f t="shared" si="19"/>
        <v>0</v>
      </c>
      <c r="H1225" s="18">
        <f>IF(B1225=1,"",IF(AND(TrackingWorksheet!G1230&lt;&gt;"",TrackingWorksheet!G1230&lt;=WeeklySummary!$C$7),1,0)*D1225)</f>
        <v>0</v>
      </c>
      <c r="I1225" s="18">
        <f>IF(B1225=1,"",IF(AND(TrackingWorksheet!H1230&lt;&gt;"",TrackingWorksheet!H1230&lt;=WeeklySummary!$C$7),1,0)*D1225)</f>
        <v>0</v>
      </c>
      <c r="J1225" s="51">
        <f>IF(B1225=1,"",IF(AND(TrackingWorksheet!F1230="",TrackingWorksheet!G1230="", TrackingWorksheet!H1230=""),1,0)*D1225)</f>
        <v>0</v>
      </c>
      <c r="K1225" s="51"/>
      <c r="L1225" s="51"/>
      <c r="N1225" s="51"/>
    </row>
    <row r="1226" spans="2:14" x14ac:dyDescent="0.35">
      <c r="B1226" s="25">
        <f>IF(AND(ISBLANK(TrackingWorksheet!B1231),ISBLANK(TrackingWorksheet!C1231),ISBLANK(TrackingWorksheet!F1231),ISBLANK(TrackingWorksheet!#REF!),
ISBLANK(TrackingWorksheet!#REF!),ISBLANK(TrackingWorksheet!#REF!),ISBLANK(TrackingWorksheet!G1231),
ISBLANK(TrackingWorksheet!H1231)),1,0)</f>
        <v>0</v>
      </c>
      <c r="C1226" s="11">
        <f>IF(B1226=1,"",TrackingWorksheet!D1231)</f>
        <v>0</v>
      </c>
      <c r="D1226" s="19">
        <f>IF(B1226=1,"",IF(AND(TrackingWorksheet!B1231&lt;&gt;"",TrackingWorksheet!B1231&lt;=WeeklySummary!$C$7,OR(TrackingWorksheet!C1231="",TrackingWorksheet!C1231&gt;=WeeklySummary!$C$6)),1,0))</f>
        <v>0</v>
      </c>
      <c r="E1226" s="19">
        <f>IF(B1226=1,"",IF(AND(TrackingWorksheet!F1231&lt;&gt;"",TrackingWorksheet!F1231&lt;=WeeklySummary!$C$7,WeeklySummary!$C$6-TrackingWorksheet!F1231&lt;60),1,0)*D1226)</f>
        <v>0</v>
      </c>
      <c r="F1226" s="19">
        <f>IF(B1226=1,"",IF(AND(TrackingWorksheet!F1231&lt;&gt;"",TrackingWorksheet!F1231&lt;=WeeklySummary!$C$7,TrackingWorksheet!F1231&gt;$M$3),1,0)*D1226)</f>
        <v>0</v>
      </c>
      <c r="G1226" s="19">
        <f t="shared" si="19"/>
        <v>0</v>
      </c>
      <c r="H1226" s="18">
        <f>IF(B1226=1,"",IF(AND(TrackingWorksheet!G1231&lt;&gt;"",TrackingWorksheet!G1231&lt;=WeeklySummary!$C$7),1,0)*D1226)</f>
        <v>0</v>
      </c>
      <c r="I1226" s="18">
        <f>IF(B1226=1,"",IF(AND(TrackingWorksheet!H1231&lt;&gt;"",TrackingWorksheet!H1231&lt;=WeeklySummary!$C$7),1,0)*D1226)</f>
        <v>0</v>
      </c>
      <c r="J1226" s="51">
        <f>IF(B1226=1,"",IF(AND(TrackingWorksheet!F1231="",TrackingWorksheet!G1231="", TrackingWorksheet!H1231=""),1,0)*D1226)</f>
        <v>0</v>
      </c>
      <c r="K1226" s="51"/>
      <c r="L1226" s="51"/>
      <c r="N1226" s="51"/>
    </row>
    <row r="1227" spans="2:14" x14ac:dyDescent="0.35">
      <c r="B1227" s="25">
        <f>IF(AND(ISBLANK(TrackingWorksheet!B1232),ISBLANK(TrackingWorksheet!C1232),ISBLANK(TrackingWorksheet!F1232),ISBLANK(TrackingWorksheet!#REF!),
ISBLANK(TrackingWorksheet!#REF!),ISBLANK(TrackingWorksheet!#REF!),ISBLANK(TrackingWorksheet!G1232),
ISBLANK(TrackingWorksheet!H1232)),1,0)</f>
        <v>0</v>
      </c>
      <c r="C1227" s="11">
        <f>IF(B1227=1,"",TrackingWorksheet!D1232)</f>
        <v>0</v>
      </c>
      <c r="D1227" s="19">
        <f>IF(B1227=1,"",IF(AND(TrackingWorksheet!B1232&lt;&gt;"",TrackingWorksheet!B1232&lt;=WeeklySummary!$C$7,OR(TrackingWorksheet!C1232="",TrackingWorksheet!C1232&gt;=WeeklySummary!$C$6)),1,0))</f>
        <v>0</v>
      </c>
      <c r="E1227" s="19">
        <f>IF(B1227=1,"",IF(AND(TrackingWorksheet!F1232&lt;&gt;"",TrackingWorksheet!F1232&lt;=WeeklySummary!$C$7,WeeklySummary!$C$6-TrackingWorksheet!F1232&lt;60),1,0)*D1227)</f>
        <v>0</v>
      </c>
      <c r="F1227" s="19">
        <f>IF(B1227=1,"",IF(AND(TrackingWorksheet!F1232&lt;&gt;"",TrackingWorksheet!F1232&lt;=WeeklySummary!$C$7,TrackingWorksheet!F1232&gt;$M$3),1,0)*D1227)</f>
        <v>0</v>
      </c>
      <c r="G1227" s="19">
        <f t="shared" si="19"/>
        <v>0</v>
      </c>
      <c r="H1227" s="18">
        <f>IF(B1227=1,"",IF(AND(TrackingWorksheet!G1232&lt;&gt;"",TrackingWorksheet!G1232&lt;=WeeklySummary!$C$7),1,0)*D1227)</f>
        <v>0</v>
      </c>
      <c r="I1227" s="18">
        <f>IF(B1227=1,"",IF(AND(TrackingWorksheet!H1232&lt;&gt;"",TrackingWorksheet!H1232&lt;=WeeklySummary!$C$7),1,0)*D1227)</f>
        <v>0</v>
      </c>
      <c r="J1227" s="51">
        <f>IF(B1227=1,"",IF(AND(TrackingWorksheet!F1232="",TrackingWorksheet!G1232="", TrackingWorksheet!H1232=""),1,0)*D1227)</f>
        <v>0</v>
      </c>
      <c r="K1227" s="51"/>
      <c r="L1227" s="51"/>
      <c r="N1227" s="51"/>
    </row>
    <row r="1228" spans="2:14" x14ac:dyDescent="0.35">
      <c r="B1228" s="25">
        <f>IF(AND(ISBLANK(TrackingWorksheet!B1233),ISBLANK(TrackingWorksheet!C1233),ISBLANK(TrackingWorksheet!F1233),ISBLANK(TrackingWorksheet!#REF!),
ISBLANK(TrackingWorksheet!#REF!),ISBLANK(TrackingWorksheet!#REF!),ISBLANK(TrackingWorksheet!G1233),
ISBLANK(TrackingWorksheet!H1233)),1,0)</f>
        <v>0</v>
      </c>
      <c r="C1228" s="11">
        <f>IF(B1228=1,"",TrackingWorksheet!D1233)</f>
        <v>0</v>
      </c>
      <c r="D1228" s="19">
        <f>IF(B1228=1,"",IF(AND(TrackingWorksheet!B1233&lt;&gt;"",TrackingWorksheet!B1233&lt;=WeeklySummary!$C$7,OR(TrackingWorksheet!C1233="",TrackingWorksheet!C1233&gt;=WeeklySummary!$C$6)),1,0))</f>
        <v>0</v>
      </c>
      <c r="E1228" s="19">
        <f>IF(B1228=1,"",IF(AND(TrackingWorksheet!F1233&lt;&gt;"",TrackingWorksheet!F1233&lt;=WeeklySummary!$C$7,WeeklySummary!$C$6-TrackingWorksheet!F1233&lt;60),1,0)*D1228)</f>
        <v>0</v>
      </c>
      <c r="F1228" s="19">
        <f>IF(B1228=1,"",IF(AND(TrackingWorksheet!F1233&lt;&gt;"",TrackingWorksheet!F1233&lt;=WeeklySummary!$C$7,TrackingWorksheet!F1233&gt;$M$3),1,0)*D1228)</f>
        <v>0</v>
      </c>
      <c r="G1228" s="19">
        <f t="shared" si="19"/>
        <v>0</v>
      </c>
      <c r="H1228" s="18">
        <f>IF(B1228=1,"",IF(AND(TrackingWorksheet!G1233&lt;&gt;"",TrackingWorksheet!G1233&lt;=WeeklySummary!$C$7),1,0)*D1228)</f>
        <v>0</v>
      </c>
      <c r="I1228" s="18">
        <f>IF(B1228=1,"",IF(AND(TrackingWorksheet!H1233&lt;&gt;"",TrackingWorksheet!H1233&lt;=WeeklySummary!$C$7),1,0)*D1228)</f>
        <v>0</v>
      </c>
      <c r="J1228" s="51">
        <f>IF(B1228=1,"",IF(AND(TrackingWorksheet!F1233="",TrackingWorksheet!G1233="", TrackingWorksheet!H1233=""),1,0)*D1228)</f>
        <v>0</v>
      </c>
      <c r="K1228" s="51"/>
      <c r="L1228" s="51"/>
      <c r="N1228" s="51"/>
    </row>
    <row r="1229" spans="2:14" x14ac:dyDescent="0.35">
      <c r="B1229" s="25">
        <f>IF(AND(ISBLANK(TrackingWorksheet!B1234),ISBLANK(TrackingWorksheet!C1234),ISBLANK(TrackingWorksheet!F1234),ISBLANK(TrackingWorksheet!#REF!),
ISBLANK(TrackingWorksheet!#REF!),ISBLANK(TrackingWorksheet!#REF!),ISBLANK(TrackingWorksheet!G1234),
ISBLANK(TrackingWorksheet!H1234)),1,0)</f>
        <v>0</v>
      </c>
      <c r="C1229" s="11">
        <f>IF(B1229=1,"",TrackingWorksheet!D1234)</f>
        <v>0</v>
      </c>
      <c r="D1229" s="19">
        <f>IF(B1229=1,"",IF(AND(TrackingWorksheet!B1234&lt;&gt;"",TrackingWorksheet!B1234&lt;=WeeklySummary!$C$7,OR(TrackingWorksheet!C1234="",TrackingWorksheet!C1234&gt;=WeeklySummary!$C$6)),1,0))</f>
        <v>0</v>
      </c>
      <c r="E1229" s="19">
        <f>IF(B1229=1,"",IF(AND(TrackingWorksheet!F1234&lt;&gt;"",TrackingWorksheet!F1234&lt;=WeeklySummary!$C$7,WeeklySummary!$C$6-TrackingWorksheet!F1234&lt;60),1,0)*D1229)</f>
        <v>0</v>
      </c>
      <c r="F1229" s="19">
        <f>IF(B1229=1,"",IF(AND(TrackingWorksheet!F1234&lt;&gt;"",TrackingWorksheet!F1234&lt;=WeeklySummary!$C$7,TrackingWorksheet!F1234&gt;$M$3),1,0)*D1229)</f>
        <v>0</v>
      </c>
      <c r="G1229" s="19">
        <f t="shared" si="19"/>
        <v>0</v>
      </c>
      <c r="H1229" s="18">
        <f>IF(B1229=1,"",IF(AND(TrackingWorksheet!G1234&lt;&gt;"",TrackingWorksheet!G1234&lt;=WeeklySummary!$C$7),1,0)*D1229)</f>
        <v>0</v>
      </c>
      <c r="I1229" s="18">
        <f>IF(B1229=1,"",IF(AND(TrackingWorksheet!H1234&lt;&gt;"",TrackingWorksheet!H1234&lt;=WeeklySummary!$C$7),1,0)*D1229)</f>
        <v>0</v>
      </c>
      <c r="J1229" s="51">
        <f>IF(B1229=1,"",IF(AND(TrackingWorksheet!F1234="",TrackingWorksheet!G1234="", TrackingWorksheet!H1234=""),1,0)*D1229)</f>
        <v>0</v>
      </c>
      <c r="K1229" s="51"/>
      <c r="L1229" s="51"/>
      <c r="N1229" s="51"/>
    </row>
    <row r="1230" spans="2:14" x14ac:dyDescent="0.35">
      <c r="B1230" s="25">
        <f>IF(AND(ISBLANK(TrackingWorksheet!B1235),ISBLANK(TrackingWorksheet!C1235),ISBLANK(TrackingWorksheet!F1235),ISBLANK(TrackingWorksheet!#REF!),
ISBLANK(TrackingWorksheet!#REF!),ISBLANK(TrackingWorksheet!#REF!),ISBLANK(TrackingWorksheet!G1235),
ISBLANK(TrackingWorksheet!H1235)),1,0)</f>
        <v>0</v>
      </c>
      <c r="C1230" s="11">
        <f>IF(B1230=1,"",TrackingWorksheet!D1235)</f>
        <v>0</v>
      </c>
      <c r="D1230" s="19">
        <f>IF(B1230=1,"",IF(AND(TrackingWorksheet!B1235&lt;&gt;"",TrackingWorksheet!B1235&lt;=WeeklySummary!$C$7,OR(TrackingWorksheet!C1235="",TrackingWorksheet!C1235&gt;=WeeklySummary!$C$6)),1,0))</f>
        <v>0</v>
      </c>
      <c r="E1230" s="19">
        <f>IF(B1230=1,"",IF(AND(TrackingWorksheet!F1235&lt;&gt;"",TrackingWorksheet!F1235&lt;=WeeklySummary!$C$7,WeeklySummary!$C$6-TrackingWorksheet!F1235&lt;60),1,0)*D1230)</f>
        <v>0</v>
      </c>
      <c r="F1230" s="19">
        <f>IF(B1230=1,"",IF(AND(TrackingWorksheet!F1235&lt;&gt;"",TrackingWorksheet!F1235&lt;=WeeklySummary!$C$7,TrackingWorksheet!F1235&gt;$M$3),1,0)*D1230)</f>
        <v>0</v>
      </c>
      <c r="G1230" s="19">
        <f t="shared" si="19"/>
        <v>0</v>
      </c>
      <c r="H1230" s="18">
        <f>IF(B1230=1,"",IF(AND(TrackingWorksheet!G1235&lt;&gt;"",TrackingWorksheet!G1235&lt;=WeeklySummary!$C$7),1,0)*D1230)</f>
        <v>0</v>
      </c>
      <c r="I1230" s="18">
        <f>IF(B1230=1,"",IF(AND(TrackingWorksheet!H1235&lt;&gt;"",TrackingWorksheet!H1235&lt;=WeeklySummary!$C$7),1,0)*D1230)</f>
        <v>0</v>
      </c>
      <c r="J1230" s="51">
        <f>IF(B1230=1,"",IF(AND(TrackingWorksheet!F1235="",TrackingWorksheet!G1235="", TrackingWorksheet!H1235=""),1,0)*D1230)</f>
        <v>0</v>
      </c>
      <c r="K1230" s="51"/>
      <c r="L1230" s="51"/>
      <c r="N1230" s="51"/>
    </row>
    <row r="1231" spans="2:14" x14ac:dyDescent="0.35">
      <c r="B1231" s="25">
        <f>IF(AND(ISBLANK(TrackingWorksheet!B1236),ISBLANK(TrackingWorksheet!C1236),ISBLANK(TrackingWorksheet!F1236),ISBLANK(TrackingWorksheet!#REF!),
ISBLANK(TrackingWorksheet!#REF!),ISBLANK(TrackingWorksheet!#REF!),ISBLANK(TrackingWorksheet!G1236),
ISBLANK(TrackingWorksheet!H1236)),1,0)</f>
        <v>0</v>
      </c>
      <c r="C1231" s="11">
        <f>IF(B1231=1,"",TrackingWorksheet!D1236)</f>
        <v>0</v>
      </c>
      <c r="D1231" s="19">
        <f>IF(B1231=1,"",IF(AND(TrackingWorksheet!B1236&lt;&gt;"",TrackingWorksheet!B1236&lt;=WeeklySummary!$C$7,OR(TrackingWorksheet!C1236="",TrackingWorksheet!C1236&gt;=WeeklySummary!$C$6)),1,0))</f>
        <v>0</v>
      </c>
      <c r="E1231" s="19">
        <f>IF(B1231=1,"",IF(AND(TrackingWorksheet!F1236&lt;&gt;"",TrackingWorksheet!F1236&lt;=WeeklySummary!$C$7,WeeklySummary!$C$6-TrackingWorksheet!F1236&lt;60),1,0)*D1231)</f>
        <v>0</v>
      </c>
      <c r="F1231" s="19">
        <f>IF(B1231=1,"",IF(AND(TrackingWorksheet!F1236&lt;&gt;"",TrackingWorksheet!F1236&lt;=WeeklySummary!$C$7,TrackingWorksheet!F1236&gt;$M$3),1,0)*D1231)</f>
        <v>0</v>
      </c>
      <c r="G1231" s="19">
        <f t="shared" si="19"/>
        <v>0</v>
      </c>
      <c r="H1231" s="18">
        <f>IF(B1231=1,"",IF(AND(TrackingWorksheet!G1236&lt;&gt;"",TrackingWorksheet!G1236&lt;=WeeklySummary!$C$7),1,0)*D1231)</f>
        <v>0</v>
      </c>
      <c r="I1231" s="18">
        <f>IF(B1231=1,"",IF(AND(TrackingWorksheet!H1236&lt;&gt;"",TrackingWorksheet!H1236&lt;=WeeklySummary!$C$7),1,0)*D1231)</f>
        <v>0</v>
      </c>
      <c r="J1231" s="51">
        <f>IF(B1231=1,"",IF(AND(TrackingWorksheet!F1236="",TrackingWorksheet!G1236="", TrackingWorksheet!H1236=""),1,0)*D1231)</f>
        <v>0</v>
      </c>
      <c r="K1231" s="51"/>
      <c r="L1231" s="51"/>
      <c r="N1231" s="51"/>
    </row>
    <row r="1232" spans="2:14" x14ac:dyDescent="0.35">
      <c r="B1232" s="25">
        <f>IF(AND(ISBLANK(TrackingWorksheet!B1237),ISBLANK(TrackingWorksheet!C1237),ISBLANK(TrackingWorksheet!F1237),ISBLANK(TrackingWorksheet!#REF!),
ISBLANK(TrackingWorksheet!#REF!),ISBLANK(TrackingWorksheet!#REF!),ISBLANK(TrackingWorksheet!G1237),
ISBLANK(TrackingWorksheet!H1237)),1,0)</f>
        <v>0</v>
      </c>
      <c r="C1232" s="11">
        <f>IF(B1232=1,"",TrackingWorksheet!D1237)</f>
        <v>0</v>
      </c>
      <c r="D1232" s="19">
        <f>IF(B1232=1,"",IF(AND(TrackingWorksheet!B1237&lt;&gt;"",TrackingWorksheet!B1237&lt;=WeeklySummary!$C$7,OR(TrackingWorksheet!C1237="",TrackingWorksheet!C1237&gt;=WeeklySummary!$C$6)),1,0))</f>
        <v>0</v>
      </c>
      <c r="E1232" s="19">
        <f>IF(B1232=1,"",IF(AND(TrackingWorksheet!F1237&lt;&gt;"",TrackingWorksheet!F1237&lt;=WeeklySummary!$C$7,WeeklySummary!$C$6-TrackingWorksheet!F1237&lt;60),1,0)*D1232)</f>
        <v>0</v>
      </c>
      <c r="F1232" s="19">
        <f>IF(B1232=1,"",IF(AND(TrackingWorksheet!F1237&lt;&gt;"",TrackingWorksheet!F1237&lt;=WeeklySummary!$C$7,TrackingWorksheet!F1237&gt;$M$3),1,0)*D1232)</f>
        <v>0</v>
      </c>
      <c r="G1232" s="19">
        <f t="shared" si="19"/>
        <v>0</v>
      </c>
      <c r="H1232" s="18">
        <f>IF(B1232=1,"",IF(AND(TrackingWorksheet!G1237&lt;&gt;"",TrackingWorksheet!G1237&lt;=WeeklySummary!$C$7),1,0)*D1232)</f>
        <v>0</v>
      </c>
      <c r="I1232" s="18">
        <f>IF(B1232=1,"",IF(AND(TrackingWorksheet!H1237&lt;&gt;"",TrackingWorksheet!H1237&lt;=WeeklySummary!$C$7),1,0)*D1232)</f>
        <v>0</v>
      </c>
      <c r="J1232" s="51">
        <f>IF(B1232=1,"",IF(AND(TrackingWorksheet!F1237="",TrackingWorksheet!G1237="", TrackingWorksheet!H1237=""),1,0)*D1232)</f>
        <v>0</v>
      </c>
      <c r="K1232" s="51"/>
      <c r="L1232" s="51"/>
      <c r="N1232" s="51"/>
    </row>
    <row r="1233" spans="2:14" x14ac:dyDescent="0.35">
      <c r="B1233" s="25">
        <f>IF(AND(ISBLANK(TrackingWorksheet!B1238),ISBLANK(TrackingWorksheet!C1238),ISBLANK(TrackingWorksheet!F1238),ISBLANK(TrackingWorksheet!#REF!),
ISBLANK(TrackingWorksheet!#REF!),ISBLANK(TrackingWorksheet!#REF!),ISBLANK(TrackingWorksheet!G1238),
ISBLANK(TrackingWorksheet!H1238)),1,0)</f>
        <v>0</v>
      </c>
      <c r="C1233" s="11">
        <f>IF(B1233=1,"",TrackingWorksheet!D1238)</f>
        <v>0</v>
      </c>
      <c r="D1233" s="19">
        <f>IF(B1233=1,"",IF(AND(TrackingWorksheet!B1238&lt;&gt;"",TrackingWorksheet!B1238&lt;=WeeklySummary!$C$7,OR(TrackingWorksheet!C1238="",TrackingWorksheet!C1238&gt;=WeeklySummary!$C$6)),1,0))</f>
        <v>0</v>
      </c>
      <c r="E1233" s="19">
        <f>IF(B1233=1,"",IF(AND(TrackingWorksheet!F1238&lt;&gt;"",TrackingWorksheet!F1238&lt;=WeeklySummary!$C$7,WeeklySummary!$C$6-TrackingWorksheet!F1238&lt;60),1,0)*D1233)</f>
        <v>0</v>
      </c>
      <c r="F1233" s="19">
        <f>IF(B1233=1,"",IF(AND(TrackingWorksheet!F1238&lt;&gt;"",TrackingWorksheet!F1238&lt;=WeeklySummary!$C$7,TrackingWorksheet!F1238&gt;$M$3),1,0)*D1233)</f>
        <v>0</v>
      </c>
      <c r="G1233" s="19">
        <f t="shared" si="19"/>
        <v>0</v>
      </c>
      <c r="H1233" s="18">
        <f>IF(B1233=1,"",IF(AND(TrackingWorksheet!G1238&lt;&gt;"",TrackingWorksheet!G1238&lt;=WeeklySummary!$C$7),1,0)*D1233)</f>
        <v>0</v>
      </c>
      <c r="I1233" s="18">
        <f>IF(B1233=1,"",IF(AND(TrackingWorksheet!H1238&lt;&gt;"",TrackingWorksheet!H1238&lt;=WeeklySummary!$C$7),1,0)*D1233)</f>
        <v>0</v>
      </c>
      <c r="J1233" s="51">
        <f>IF(B1233=1,"",IF(AND(TrackingWorksheet!F1238="",TrackingWorksheet!G1238="", TrackingWorksheet!H1238=""),1,0)*D1233)</f>
        <v>0</v>
      </c>
      <c r="K1233" s="51"/>
      <c r="L1233" s="51"/>
      <c r="N1233" s="51"/>
    </row>
    <row r="1234" spans="2:14" x14ac:dyDescent="0.35">
      <c r="B1234" s="25">
        <f>IF(AND(ISBLANK(TrackingWorksheet!B1239),ISBLANK(TrackingWorksheet!C1239),ISBLANK(TrackingWorksheet!F1239),ISBLANK(TrackingWorksheet!#REF!),
ISBLANK(TrackingWorksheet!#REF!),ISBLANK(TrackingWorksheet!#REF!),ISBLANK(TrackingWorksheet!G1239),
ISBLANK(TrackingWorksheet!H1239)),1,0)</f>
        <v>0</v>
      </c>
      <c r="C1234" s="11">
        <f>IF(B1234=1,"",TrackingWorksheet!D1239)</f>
        <v>0</v>
      </c>
      <c r="D1234" s="19">
        <f>IF(B1234=1,"",IF(AND(TrackingWorksheet!B1239&lt;&gt;"",TrackingWorksheet!B1239&lt;=WeeklySummary!$C$7,OR(TrackingWorksheet!C1239="",TrackingWorksheet!C1239&gt;=WeeklySummary!$C$6)),1,0))</f>
        <v>0</v>
      </c>
      <c r="E1234" s="19">
        <f>IF(B1234=1,"",IF(AND(TrackingWorksheet!F1239&lt;&gt;"",TrackingWorksheet!F1239&lt;=WeeklySummary!$C$7,WeeklySummary!$C$6-TrackingWorksheet!F1239&lt;60),1,0)*D1234)</f>
        <v>0</v>
      </c>
      <c r="F1234" s="19">
        <f>IF(B1234=1,"",IF(AND(TrackingWorksheet!F1239&lt;&gt;"",TrackingWorksheet!F1239&lt;=WeeklySummary!$C$7,TrackingWorksheet!F1239&gt;$M$3),1,0)*D1234)</f>
        <v>0</v>
      </c>
      <c r="G1234" s="19">
        <f t="shared" si="19"/>
        <v>0</v>
      </c>
      <c r="H1234" s="18">
        <f>IF(B1234=1,"",IF(AND(TrackingWorksheet!G1239&lt;&gt;"",TrackingWorksheet!G1239&lt;=WeeklySummary!$C$7),1,0)*D1234)</f>
        <v>0</v>
      </c>
      <c r="I1234" s="18">
        <f>IF(B1234=1,"",IF(AND(TrackingWorksheet!H1239&lt;&gt;"",TrackingWorksheet!H1239&lt;=WeeklySummary!$C$7),1,0)*D1234)</f>
        <v>0</v>
      </c>
      <c r="J1234" s="51">
        <f>IF(B1234=1,"",IF(AND(TrackingWorksheet!F1239="",TrackingWorksheet!G1239="", TrackingWorksheet!H1239=""),1,0)*D1234)</f>
        <v>0</v>
      </c>
      <c r="K1234" s="51"/>
      <c r="L1234" s="51"/>
      <c r="N1234" s="51"/>
    </row>
    <row r="1235" spans="2:14" x14ac:dyDescent="0.35">
      <c r="B1235" s="25">
        <f>IF(AND(ISBLANK(TrackingWorksheet!B1240),ISBLANK(TrackingWorksheet!C1240),ISBLANK(TrackingWorksheet!F1240),ISBLANK(TrackingWorksheet!#REF!),
ISBLANK(TrackingWorksheet!#REF!),ISBLANK(TrackingWorksheet!#REF!),ISBLANK(TrackingWorksheet!G1240),
ISBLANK(TrackingWorksheet!H1240)),1,0)</f>
        <v>0</v>
      </c>
      <c r="C1235" s="11">
        <f>IF(B1235=1,"",TrackingWorksheet!D1240)</f>
        <v>0</v>
      </c>
      <c r="D1235" s="19">
        <f>IF(B1235=1,"",IF(AND(TrackingWorksheet!B1240&lt;&gt;"",TrackingWorksheet!B1240&lt;=WeeklySummary!$C$7,OR(TrackingWorksheet!C1240="",TrackingWorksheet!C1240&gt;=WeeklySummary!$C$6)),1,0))</f>
        <v>0</v>
      </c>
      <c r="E1235" s="19">
        <f>IF(B1235=1,"",IF(AND(TrackingWorksheet!F1240&lt;&gt;"",TrackingWorksheet!F1240&lt;=WeeklySummary!$C$7,WeeklySummary!$C$6-TrackingWorksheet!F1240&lt;60),1,0)*D1235)</f>
        <v>0</v>
      </c>
      <c r="F1235" s="19">
        <f>IF(B1235=1,"",IF(AND(TrackingWorksheet!F1240&lt;&gt;"",TrackingWorksheet!F1240&lt;=WeeklySummary!$C$7,TrackingWorksheet!F1240&gt;$M$3),1,0)*D1235)</f>
        <v>0</v>
      </c>
      <c r="G1235" s="19">
        <f t="shared" si="19"/>
        <v>0</v>
      </c>
      <c r="H1235" s="18">
        <f>IF(B1235=1,"",IF(AND(TrackingWorksheet!G1240&lt;&gt;"",TrackingWorksheet!G1240&lt;=WeeklySummary!$C$7),1,0)*D1235)</f>
        <v>0</v>
      </c>
      <c r="I1235" s="18">
        <f>IF(B1235=1,"",IF(AND(TrackingWorksheet!H1240&lt;&gt;"",TrackingWorksheet!H1240&lt;=WeeklySummary!$C$7),1,0)*D1235)</f>
        <v>0</v>
      </c>
      <c r="J1235" s="51">
        <f>IF(B1235=1,"",IF(AND(TrackingWorksheet!F1240="",TrackingWorksheet!G1240="", TrackingWorksheet!H1240=""),1,0)*D1235)</f>
        <v>0</v>
      </c>
      <c r="K1235" s="51"/>
      <c r="L1235" s="51"/>
      <c r="N1235" s="51"/>
    </row>
    <row r="1236" spans="2:14" x14ac:dyDescent="0.35">
      <c r="B1236" s="25">
        <f>IF(AND(ISBLANK(TrackingWorksheet!B1241),ISBLANK(TrackingWorksheet!C1241),ISBLANK(TrackingWorksheet!F1241),ISBLANK(TrackingWorksheet!#REF!),
ISBLANK(TrackingWorksheet!#REF!),ISBLANK(TrackingWorksheet!#REF!),ISBLANK(TrackingWorksheet!G1241),
ISBLANK(TrackingWorksheet!H1241)),1,0)</f>
        <v>0</v>
      </c>
      <c r="C1236" s="11">
        <f>IF(B1236=1,"",TrackingWorksheet!D1241)</f>
        <v>0</v>
      </c>
      <c r="D1236" s="19">
        <f>IF(B1236=1,"",IF(AND(TrackingWorksheet!B1241&lt;&gt;"",TrackingWorksheet!B1241&lt;=WeeklySummary!$C$7,OR(TrackingWorksheet!C1241="",TrackingWorksheet!C1241&gt;=WeeklySummary!$C$6)),1,0))</f>
        <v>0</v>
      </c>
      <c r="E1236" s="19">
        <f>IF(B1236=1,"",IF(AND(TrackingWorksheet!F1241&lt;&gt;"",TrackingWorksheet!F1241&lt;=WeeklySummary!$C$7,WeeklySummary!$C$6-TrackingWorksheet!F1241&lt;60),1,0)*D1236)</f>
        <v>0</v>
      </c>
      <c r="F1236" s="19">
        <f>IF(B1236=1,"",IF(AND(TrackingWorksheet!F1241&lt;&gt;"",TrackingWorksheet!F1241&lt;=WeeklySummary!$C$7,TrackingWorksheet!F1241&gt;$M$3),1,0)*D1236)</f>
        <v>0</v>
      </c>
      <c r="G1236" s="19">
        <f t="shared" si="19"/>
        <v>0</v>
      </c>
      <c r="H1236" s="18">
        <f>IF(B1236=1,"",IF(AND(TrackingWorksheet!G1241&lt;&gt;"",TrackingWorksheet!G1241&lt;=WeeklySummary!$C$7),1,0)*D1236)</f>
        <v>0</v>
      </c>
      <c r="I1236" s="18">
        <f>IF(B1236=1,"",IF(AND(TrackingWorksheet!H1241&lt;&gt;"",TrackingWorksheet!H1241&lt;=WeeklySummary!$C$7),1,0)*D1236)</f>
        <v>0</v>
      </c>
      <c r="J1236" s="51">
        <f>IF(B1236=1,"",IF(AND(TrackingWorksheet!F1241="",TrackingWorksheet!G1241="", TrackingWorksheet!H1241=""),1,0)*D1236)</f>
        <v>0</v>
      </c>
      <c r="K1236" s="51"/>
      <c r="L1236" s="51"/>
      <c r="N1236" s="51"/>
    </row>
    <row r="1237" spans="2:14" x14ac:dyDescent="0.35">
      <c r="B1237" s="25">
        <f>IF(AND(ISBLANK(TrackingWorksheet!B1242),ISBLANK(TrackingWorksheet!C1242),ISBLANK(TrackingWorksheet!F1242),ISBLANK(TrackingWorksheet!#REF!),
ISBLANK(TrackingWorksheet!#REF!),ISBLANK(TrackingWorksheet!#REF!),ISBLANK(TrackingWorksheet!G1242),
ISBLANK(TrackingWorksheet!H1242)),1,0)</f>
        <v>0</v>
      </c>
      <c r="C1237" s="11">
        <f>IF(B1237=1,"",TrackingWorksheet!D1242)</f>
        <v>0</v>
      </c>
      <c r="D1237" s="19">
        <f>IF(B1237=1,"",IF(AND(TrackingWorksheet!B1242&lt;&gt;"",TrackingWorksheet!B1242&lt;=WeeklySummary!$C$7,OR(TrackingWorksheet!C1242="",TrackingWorksheet!C1242&gt;=WeeklySummary!$C$6)),1,0))</f>
        <v>0</v>
      </c>
      <c r="E1237" s="19">
        <f>IF(B1237=1,"",IF(AND(TrackingWorksheet!F1242&lt;&gt;"",TrackingWorksheet!F1242&lt;=WeeklySummary!$C$7,WeeklySummary!$C$6-TrackingWorksheet!F1242&lt;60),1,0)*D1237)</f>
        <v>0</v>
      </c>
      <c r="F1237" s="19">
        <f>IF(B1237=1,"",IF(AND(TrackingWorksheet!F1242&lt;&gt;"",TrackingWorksheet!F1242&lt;=WeeklySummary!$C$7,TrackingWorksheet!F1242&gt;$M$3),1,0)*D1237)</f>
        <v>0</v>
      </c>
      <c r="G1237" s="19">
        <f t="shared" si="19"/>
        <v>0</v>
      </c>
      <c r="H1237" s="18">
        <f>IF(B1237=1,"",IF(AND(TrackingWorksheet!G1242&lt;&gt;"",TrackingWorksheet!G1242&lt;=WeeklySummary!$C$7),1,0)*D1237)</f>
        <v>0</v>
      </c>
      <c r="I1237" s="18">
        <f>IF(B1237=1,"",IF(AND(TrackingWorksheet!H1242&lt;&gt;"",TrackingWorksheet!H1242&lt;=WeeklySummary!$C$7),1,0)*D1237)</f>
        <v>0</v>
      </c>
      <c r="J1237" s="51">
        <f>IF(B1237=1,"",IF(AND(TrackingWorksheet!F1242="",TrackingWorksheet!G1242="", TrackingWorksheet!H1242=""),1,0)*D1237)</f>
        <v>0</v>
      </c>
      <c r="K1237" s="51"/>
      <c r="L1237" s="51"/>
      <c r="N1237" s="51"/>
    </row>
    <row r="1238" spans="2:14" x14ac:dyDescent="0.35">
      <c r="B1238" s="25">
        <f>IF(AND(ISBLANK(TrackingWorksheet!B1243),ISBLANK(TrackingWorksheet!C1243),ISBLANK(TrackingWorksheet!F1243),ISBLANK(TrackingWorksheet!#REF!),
ISBLANK(TrackingWorksheet!#REF!),ISBLANK(TrackingWorksheet!#REF!),ISBLANK(TrackingWorksheet!G1243),
ISBLANK(TrackingWorksheet!H1243)),1,0)</f>
        <v>0</v>
      </c>
      <c r="C1238" s="11">
        <f>IF(B1238=1,"",TrackingWorksheet!D1243)</f>
        <v>0</v>
      </c>
      <c r="D1238" s="19">
        <f>IF(B1238=1,"",IF(AND(TrackingWorksheet!B1243&lt;&gt;"",TrackingWorksheet!B1243&lt;=WeeklySummary!$C$7,OR(TrackingWorksheet!C1243="",TrackingWorksheet!C1243&gt;=WeeklySummary!$C$6)),1,0))</f>
        <v>0</v>
      </c>
      <c r="E1238" s="19">
        <f>IF(B1238=1,"",IF(AND(TrackingWorksheet!F1243&lt;&gt;"",TrackingWorksheet!F1243&lt;=WeeklySummary!$C$7,WeeklySummary!$C$6-TrackingWorksheet!F1243&lt;60),1,0)*D1238)</f>
        <v>0</v>
      </c>
      <c r="F1238" s="19">
        <f>IF(B1238=1,"",IF(AND(TrackingWorksheet!F1243&lt;&gt;"",TrackingWorksheet!F1243&lt;=WeeklySummary!$C$7,TrackingWorksheet!F1243&gt;$M$3),1,0)*D1238)</f>
        <v>0</v>
      </c>
      <c r="G1238" s="19">
        <f t="shared" si="19"/>
        <v>0</v>
      </c>
      <c r="H1238" s="18">
        <f>IF(B1238=1,"",IF(AND(TrackingWorksheet!G1243&lt;&gt;"",TrackingWorksheet!G1243&lt;=WeeklySummary!$C$7),1,0)*D1238)</f>
        <v>0</v>
      </c>
      <c r="I1238" s="18">
        <f>IF(B1238=1,"",IF(AND(TrackingWorksheet!H1243&lt;&gt;"",TrackingWorksheet!H1243&lt;=WeeklySummary!$C$7),1,0)*D1238)</f>
        <v>0</v>
      </c>
      <c r="J1238" s="51">
        <f>IF(B1238=1,"",IF(AND(TrackingWorksheet!F1243="",TrackingWorksheet!G1243="", TrackingWorksheet!H1243=""),1,0)*D1238)</f>
        <v>0</v>
      </c>
      <c r="K1238" s="51"/>
      <c r="L1238" s="51"/>
      <c r="N1238" s="51"/>
    </row>
    <row r="1239" spans="2:14" x14ac:dyDescent="0.35">
      <c r="B1239" s="25">
        <f>IF(AND(ISBLANK(TrackingWorksheet!B1244),ISBLANK(TrackingWorksheet!C1244),ISBLANK(TrackingWorksheet!F1244),ISBLANK(TrackingWorksheet!#REF!),
ISBLANK(TrackingWorksheet!#REF!),ISBLANK(TrackingWorksheet!#REF!),ISBLANK(TrackingWorksheet!G1244),
ISBLANK(TrackingWorksheet!H1244)),1,0)</f>
        <v>0</v>
      </c>
      <c r="C1239" s="11">
        <f>IF(B1239=1,"",TrackingWorksheet!D1244)</f>
        <v>0</v>
      </c>
      <c r="D1239" s="19">
        <f>IF(B1239=1,"",IF(AND(TrackingWorksheet!B1244&lt;&gt;"",TrackingWorksheet!B1244&lt;=WeeklySummary!$C$7,OR(TrackingWorksheet!C1244="",TrackingWorksheet!C1244&gt;=WeeklySummary!$C$6)),1,0))</f>
        <v>0</v>
      </c>
      <c r="E1239" s="19">
        <f>IF(B1239=1,"",IF(AND(TrackingWorksheet!F1244&lt;&gt;"",TrackingWorksheet!F1244&lt;=WeeklySummary!$C$7,WeeklySummary!$C$6-TrackingWorksheet!F1244&lt;60),1,0)*D1239)</f>
        <v>0</v>
      </c>
      <c r="F1239" s="19">
        <f>IF(B1239=1,"",IF(AND(TrackingWorksheet!F1244&lt;&gt;"",TrackingWorksheet!F1244&lt;=WeeklySummary!$C$7,TrackingWorksheet!F1244&gt;$M$3),1,0)*D1239)</f>
        <v>0</v>
      </c>
      <c r="G1239" s="19">
        <f t="shared" si="19"/>
        <v>0</v>
      </c>
      <c r="H1239" s="18">
        <f>IF(B1239=1,"",IF(AND(TrackingWorksheet!G1244&lt;&gt;"",TrackingWorksheet!G1244&lt;=WeeklySummary!$C$7),1,0)*D1239)</f>
        <v>0</v>
      </c>
      <c r="I1239" s="18">
        <f>IF(B1239=1,"",IF(AND(TrackingWorksheet!H1244&lt;&gt;"",TrackingWorksheet!H1244&lt;=WeeklySummary!$C$7),1,0)*D1239)</f>
        <v>0</v>
      </c>
      <c r="J1239" s="51">
        <f>IF(B1239=1,"",IF(AND(TrackingWorksheet!F1244="",TrackingWorksheet!G1244="", TrackingWorksheet!H1244=""),1,0)*D1239)</f>
        <v>0</v>
      </c>
      <c r="K1239" s="51"/>
      <c r="L1239" s="51"/>
      <c r="N1239" s="51"/>
    </row>
    <row r="1240" spans="2:14" x14ac:dyDescent="0.35">
      <c r="B1240" s="25">
        <f>IF(AND(ISBLANK(TrackingWorksheet!B1245),ISBLANK(TrackingWorksheet!C1245),ISBLANK(TrackingWorksheet!F1245),ISBLANK(TrackingWorksheet!#REF!),
ISBLANK(TrackingWorksheet!#REF!),ISBLANK(TrackingWorksheet!#REF!),ISBLANK(TrackingWorksheet!G1245),
ISBLANK(TrackingWorksheet!H1245)),1,0)</f>
        <v>0</v>
      </c>
      <c r="C1240" s="11">
        <f>IF(B1240=1,"",TrackingWorksheet!D1245)</f>
        <v>0</v>
      </c>
      <c r="D1240" s="19">
        <f>IF(B1240=1,"",IF(AND(TrackingWorksheet!B1245&lt;&gt;"",TrackingWorksheet!B1245&lt;=WeeklySummary!$C$7,OR(TrackingWorksheet!C1245="",TrackingWorksheet!C1245&gt;=WeeklySummary!$C$6)),1,0))</f>
        <v>0</v>
      </c>
      <c r="E1240" s="19">
        <f>IF(B1240=1,"",IF(AND(TrackingWorksheet!F1245&lt;&gt;"",TrackingWorksheet!F1245&lt;=WeeklySummary!$C$7,WeeklySummary!$C$6-TrackingWorksheet!F1245&lt;60),1,0)*D1240)</f>
        <v>0</v>
      </c>
      <c r="F1240" s="19">
        <f>IF(B1240=1,"",IF(AND(TrackingWorksheet!F1245&lt;&gt;"",TrackingWorksheet!F1245&lt;=WeeklySummary!$C$7,TrackingWorksheet!F1245&gt;$M$3),1,0)*D1240)</f>
        <v>0</v>
      </c>
      <c r="G1240" s="19">
        <f t="shared" si="19"/>
        <v>0</v>
      </c>
      <c r="H1240" s="18">
        <f>IF(B1240=1,"",IF(AND(TrackingWorksheet!G1245&lt;&gt;"",TrackingWorksheet!G1245&lt;=WeeklySummary!$C$7),1,0)*D1240)</f>
        <v>0</v>
      </c>
      <c r="I1240" s="18">
        <f>IF(B1240=1,"",IF(AND(TrackingWorksheet!H1245&lt;&gt;"",TrackingWorksheet!H1245&lt;=WeeklySummary!$C$7),1,0)*D1240)</f>
        <v>0</v>
      </c>
      <c r="J1240" s="51">
        <f>IF(B1240=1,"",IF(AND(TrackingWorksheet!F1245="",TrackingWorksheet!G1245="", TrackingWorksheet!H1245=""),1,0)*D1240)</f>
        <v>0</v>
      </c>
      <c r="K1240" s="51"/>
      <c r="L1240" s="51"/>
      <c r="N1240" s="51"/>
    </row>
    <row r="1241" spans="2:14" x14ac:dyDescent="0.35">
      <c r="B1241" s="25">
        <f>IF(AND(ISBLANK(TrackingWorksheet!B1246),ISBLANK(TrackingWorksheet!C1246),ISBLANK(TrackingWorksheet!F1246),ISBLANK(TrackingWorksheet!#REF!),
ISBLANK(TrackingWorksheet!#REF!),ISBLANK(TrackingWorksheet!#REF!),ISBLANK(TrackingWorksheet!G1246),
ISBLANK(TrackingWorksheet!H1246)),1,0)</f>
        <v>0</v>
      </c>
      <c r="C1241" s="11">
        <f>IF(B1241=1,"",TrackingWorksheet!D1246)</f>
        <v>0</v>
      </c>
      <c r="D1241" s="19">
        <f>IF(B1241=1,"",IF(AND(TrackingWorksheet!B1246&lt;&gt;"",TrackingWorksheet!B1246&lt;=WeeklySummary!$C$7,OR(TrackingWorksheet!C1246="",TrackingWorksheet!C1246&gt;=WeeklySummary!$C$6)),1,0))</f>
        <v>0</v>
      </c>
      <c r="E1241" s="19">
        <f>IF(B1241=1,"",IF(AND(TrackingWorksheet!F1246&lt;&gt;"",TrackingWorksheet!F1246&lt;=WeeklySummary!$C$7,WeeklySummary!$C$6-TrackingWorksheet!F1246&lt;60),1,0)*D1241)</f>
        <v>0</v>
      </c>
      <c r="F1241" s="19">
        <f>IF(B1241=1,"",IF(AND(TrackingWorksheet!F1246&lt;&gt;"",TrackingWorksheet!F1246&lt;=WeeklySummary!$C$7,TrackingWorksheet!F1246&gt;$M$3),1,0)*D1241)</f>
        <v>0</v>
      </c>
      <c r="G1241" s="19">
        <f t="shared" si="19"/>
        <v>0</v>
      </c>
      <c r="H1241" s="18">
        <f>IF(B1241=1,"",IF(AND(TrackingWorksheet!G1246&lt;&gt;"",TrackingWorksheet!G1246&lt;=WeeklySummary!$C$7),1,0)*D1241)</f>
        <v>0</v>
      </c>
      <c r="I1241" s="18">
        <f>IF(B1241=1,"",IF(AND(TrackingWorksheet!H1246&lt;&gt;"",TrackingWorksheet!H1246&lt;=WeeklySummary!$C$7),1,0)*D1241)</f>
        <v>0</v>
      </c>
      <c r="J1241" s="51">
        <f>IF(B1241=1,"",IF(AND(TrackingWorksheet!F1246="",TrackingWorksheet!G1246="", TrackingWorksheet!H1246=""),1,0)*D1241)</f>
        <v>0</v>
      </c>
      <c r="K1241" s="51"/>
      <c r="L1241" s="51"/>
      <c r="N1241" s="51"/>
    </row>
    <row r="1242" spans="2:14" x14ac:dyDescent="0.35">
      <c r="B1242" s="25">
        <f>IF(AND(ISBLANK(TrackingWorksheet!B1247),ISBLANK(TrackingWorksheet!C1247),ISBLANK(TrackingWorksheet!F1247),ISBLANK(TrackingWorksheet!#REF!),
ISBLANK(TrackingWorksheet!#REF!),ISBLANK(TrackingWorksheet!#REF!),ISBLANK(TrackingWorksheet!G1247),
ISBLANK(TrackingWorksheet!H1247)),1,0)</f>
        <v>0</v>
      </c>
      <c r="C1242" s="11">
        <f>IF(B1242=1,"",TrackingWorksheet!D1247)</f>
        <v>0</v>
      </c>
      <c r="D1242" s="19">
        <f>IF(B1242=1,"",IF(AND(TrackingWorksheet!B1247&lt;&gt;"",TrackingWorksheet!B1247&lt;=WeeklySummary!$C$7,OR(TrackingWorksheet!C1247="",TrackingWorksheet!C1247&gt;=WeeklySummary!$C$6)),1,0))</f>
        <v>0</v>
      </c>
      <c r="E1242" s="19">
        <f>IF(B1242=1,"",IF(AND(TrackingWorksheet!F1247&lt;&gt;"",TrackingWorksheet!F1247&lt;=WeeklySummary!$C$7,WeeklySummary!$C$6-TrackingWorksheet!F1247&lt;60),1,0)*D1242)</f>
        <v>0</v>
      </c>
      <c r="F1242" s="19">
        <f>IF(B1242=1,"",IF(AND(TrackingWorksheet!F1247&lt;&gt;"",TrackingWorksheet!F1247&lt;=WeeklySummary!$C$7,TrackingWorksheet!F1247&gt;$M$3),1,0)*D1242)</f>
        <v>0</v>
      </c>
      <c r="G1242" s="19">
        <f t="shared" si="19"/>
        <v>0</v>
      </c>
      <c r="H1242" s="18">
        <f>IF(B1242=1,"",IF(AND(TrackingWorksheet!G1247&lt;&gt;"",TrackingWorksheet!G1247&lt;=WeeklySummary!$C$7),1,0)*D1242)</f>
        <v>0</v>
      </c>
      <c r="I1242" s="18">
        <f>IF(B1242=1,"",IF(AND(TrackingWorksheet!H1247&lt;&gt;"",TrackingWorksheet!H1247&lt;=WeeklySummary!$C$7),1,0)*D1242)</f>
        <v>0</v>
      </c>
      <c r="J1242" s="51">
        <f>IF(B1242=1,"",IF(AND(TrackingWorksheet!F1247="",TrackingWorksheet!G1247="", TrackingWorksheet!H1247=""),1,0)*D1242)</f>
        <v>0</v>
      </c>
      <c r="K1242" s="51"/>
      <c r="L1242" s="51"/>
      <c r="N1242" s="51"/>
    </row>
    <row r="1243" spans="2:14" x14ac:dyDescent="0.35">
      <c r="B1243" s="25">
        <f>IF(AND(ISBLANK(TrackingWorksheet!B1248),ISBLANK(TrackingWorksheet!C1248),ISBLANK(TrackingWorksheet!F1248),ISBLANK(TrackingWorksheet!#REF!),
ISBLANK(TrackingWorksheet!#REF!),ISBLANK(TrackingWorksheet!#REF!),ISBLANK(TrackingWorksheet!G1248),
ISBLANK(TrackingWorksheet!H1248)),1,0)</f>
        <v>0</v>
      </c>
      <c r="C1243" s="11">
        <f>IF(B1243=1,"",TrackingWorksheet!D1248)</f>
        <v>0</v>
      </c>
      <c r="D1243" s="19">
        <f>IF(B1243=1,"",IF(AND(TrackingWorksheet!B1248&lt;&gt;"",TrackingWorksheet!B1248&lt;=WeeklySummary!$C$7,OR(TrackingWorksheet!C1248="",TrackingWorksheet!C1248&gt;=WeeklySummary!$C$6)),1,0))</f>
        <v>0</v>
      </c>
      <c r="E1243" s="19">
        <f>IF(B1243=1,"",IF(AND(TrackingWorksheet!F1248&lt;&gt;"",TrackingWorksheet!F1248&lt;=WeeklySummary!$C$7,WeeklySummary!$C$6-TrackingWorksheet!F1248&lt;60),1,0)*D1243)</f>
        <v>0</v>
      </c>
      <c r="F1243" s="19">
        <f>IF(B1243=1,"",IF(AND(TrackingWorksheet!F1248&lt;&gt;"",TrackingWorksheet!F1248&lt;=WeeklySummary!$C$7,TrackingWorksheet!F1248&gt;$M$3),1,0)*D1243)</f>
        <v>0</v>
      </c>
      <c r="G1243" s="19">
        <f t="shared" si="19"/>
        <v>0</v>
      </c>
      <c r="H1243" s="18">
        <f>IF(B1243=1,"",IF(AND(TrackingWorksheet!G1248&lt;&gt;"",TrackingWorksheet!G1248&lt;=WeeklySummary!$C$7),1,0)*D1243)</f>
        <v>0</v>
      </c>
      <c r="I1243" s="18">
        <f>IF(B1243=1,"",IF(AND(TrackingWorksheet!H1248&lt;&gt;"",TrackingWorksheet!H1248&lt;=WeeklySummary!$C$7),1,0)*D1243)</f>
        <v>0</v>
      </c>
      <c r="J1243" s="51">
        <f>IF(B1243=1,"",IF(AND(TrackingWorksheet!F1248="",TrackingWorksheet!G1248="", TrackingWorksheet!H1248=""),1,0)*D1243)</f>
        <v>0</v>
      </c>
      <c r="K1243" s="51"/>
      <c r="L1243" s="51"/>
      <c r="N1243" s="51"/>
    </row>
    <row r="1244" spans="2:14" x14ac:dyDescent="0.35">
      <c r="B1244" s="25">
        <f>IF(AND(ISBLANK(TrackingWorksheet!B1249),ISBLANK(TrackingWorksheet!C1249),ISBLANK(TrackingWorksheet!F1249),ISBLANK(TrackingWorksheet!#REF!),
ISBLANK(TrackingWorksheet!#REF!),ISBLANK(TrackingWorksheet!#REF!),ISBLANK(TrackingWorksheet!G1249),
ISBLANK(TrackingWorksheet!H1249)),1,0)</f>
        <v>0</v>
      </c>
      <c r="C1244" s="11">
        <f>IF(B1244=1,"",TrackingWorksheet!D1249)</f>
        <v>0</v>
      </c>
      <c r="D1244" s="19">
        <f>IF(B1244=1,"",IF(AND(TrackingWorksheet!B1249&lt;&gt;"",TrackingWorksheet!B1249&lt;=WeeklySummary!$C$7,OR(TrackingWorksheet!C1249="",TrackingWorksheet!C1249&gt;=WeeklySummary!$C$6)),1,0))</f>
        <v>0</v>
      </c>
      <c r="E1244" s="19">
        <f>IF(B1244=1,"",IF(AND(TrackingWorksheet!F1249&lt;&gt;"",TrackingWorksheet!F1249&lt;=WeeklySummary!$C$7,WeeklySummary!$C$6-TrackingWorksheet!F1249&lt;60),1,0)*D1244)</f>
        <v>0</v>
      </c>
      <c r="F1244" s="19">
        <f>IF(B1244=1,"",IF(AND(TrackingWorksheet!F1249&lt;&gt;"",TrackingWorksheet!F1249&lt;=WeeklySummary!$C$7,TrackingWorksheet!F1249&gt;$M$3),1,0)*D1244)</f>
        <v>0</v>
      </c>
      <c r="G1244" s="19">
        <f t="shared" si="19"/>
        <v>0</v>
      </c>
      <c r="H1244" s="18">
        <f>IF(B1244=1,"",IF(AND(TrackingWorksheet!G1249&lt;&gt;"",TrackingWorksheet!G1249&lt;=WeeklySummary!$C$7),1,0)*D1244)</f>
        <v>0</v>
      </c>
      <c r="I1244" s="18">
        <f>IF(B1244=1,"",IF(AND(TrackingWorksheet!H1249&lt;&gt;"",TrackingWorksheet!H1249&lt;=WeeklySummary!$C$7),1,0)*D1244)</f>
        <v>0</v>
      </c>
      <c r="J1244" s="51">
        <f>IF(B1244=1,"",IF(AND(TrackingWorksheet!F1249="",TrackingWorksheet!G1249="", TrackingWorksheet!H1249=""),1,0)*D1244)</f>
        <v>0</v>
      </c>
      <c r="K1244" s="51"/>
      <c r="L1244" s="51"/>
      <c r="N1244" s="51"/>
    </row>
    <row r="1245" spans="2:14" x14ac:dyDescent="0.35">
      <c r="B1245" s="25">
        <f>IF(AND(ISBLANK(TrackingWorksheet!B1250),ISBLANK(TrackingWorksheet!C1250),ISBLANK(TrackingWorksheet!F1250),ISBLANK(TrackingWorksheet!#REF!),
ISBLANK(TrackingWorksheet!#REF!),ISBLANK(TrackingWorksheet!#REF!),ISBLANK(TrackingWorksheet!G1250),
ISBLANK(TrackingWorksheet!H1250)),1,0)</f>
        <v>0</v>
      </c>
      <c r="C1245" s="11">
        <f>IF(B1245=1,"",TrackingWorksheet!D1250)</f>
        <v>0</v>
      </c>
      <c r="D1245" s="19">
        <f>IF(B1245=1,"",IF(AND(TrackingWorksheet!B1250&lt;&gt;"",TrackingWorksheet!B1250&lt;=WeeklySummary!$C$7,OR(TrackingWorksheet!C1250="",TrackingWorksheet!C1250&gt;=WeeklySummary!$C$6)),1,0))</f>
        <v>0</v>
      </c>
      <c r="E1245" s="19">
        <f>IF(B1245=1,"",IF(AND(TrackingWorksheet!F1250&lt;&gt;"",TrackingWorksheet!F1250&lt;=WeeklySummary!$C$7,WeeklySummary!$C$6-TrackingWorksheet!F1250&lt;60),1,0)*D1245)</f>
        <v>0</v>
      </c>
      <c r="F1245" s="19">
        <f>IF(B1245=1,"",IF(AND(TrackingWorksheet!F1250&lt;&gt;"",TrackingWorksheet!F1250&lt;=WeeklySummary!$C$7,TrackingWorksheet!F1250&gt;$M$3),1,0)*D1245)</f>
        <v>0</v>
      </c>
      <c r="G1245" s="19">
        <f t="shared" si="19"/>
        <v>0</v>
      </c>
      <c r="H1245" s="18">
        <f>IF(B1245=1,"",IF(AND(TrackingWorksheet!G1250&lt;&gt;"",TrackingWorksheet!G1250&lt;=WeeklySummary!$C$7),1,0)*D1245)</f>
        <v>0</v>
      </c>
      <c r="I1245" s="18">
        <f>IF(B1245=1,"",IF(AND(TrackingWorksheet!H1250&lt;&gt;"",TrackingWorksheet!H1250&lt;=WeeklySummary!$C$7),1,0)*D1245)</f>
        <v>0</v>
      </c>
      <c r="J1245" s="51">
        <f>IF(B1245=1,"",IF(AND(TrackingWorksheet!F1250="",TrackingWorksheet!G1250="", TrackingWorksheet!H1250=""),1,0)*D1245)</f>
        <v>0</v>
      </c>
      <c r="K1245" s="51"/>
      <c r="L1245" s="51"/>
      <c r="N1245" s="51"/>
    </row>
    <row r="1246" spans="2:14" x14ac:dyDescent="0.35">
      <c r="B1246" s="25">
        <f>IF(AND(ISBLANK(TrackingWorksheet!B1251),ISBLANK(TrackingWorksheet!C1251),ISBLANK(TrackingWorksheet!F1251),ISBLANK(TrackingWorksheet!#REF!),
ISBLANK(TrackingWorksheet!#REF!),ISBLANK(TrackingWorksheet!#REF!),ISBLANK(TrackingWorksheet!G1251),
ISBLANK(TrackingWorksheet!H1251)),1,0)</f>
        <v>0</v>
      </c>
      <c r="C1246" s="11">
        <f>IF(B1246=1,"",TrackingWorksheet!D1251)</f>
        <v>0</v>
      </c>
      <c r="D1246" s="19">
        <f>IF(B1246=1,"",IF(AND(TrackingWorksheet!B1251&lt;&gt;"",TrackingWorksheet!B1251&lt;=WeeklySummary!$C$7,OR(TrackingWorksheet!C1251="",TrackingWorksheet!C1251&gt;=WeeklySummary!$C$6)),1,0))</f>
        <v>0</v>
      </c>
      <c r="E1246" s="19">
        <f>IF(B1246=1,"",IF(AND(TrackingWorksheet!F1251&lt;&gt;"",TrackingWorksheet!F1251&lt;=WeeklySummary!$C$7,WeeklySummary!$C$6-TrackingWorksheet!F1251&lt;60),1,0)*D1246)</f>
        <v>0</v>
      </c>
      <c r="F1246" s="19">
        <f>IF(B1246=1,"",IF(AND(TrackingWorksheet!F1251&lt;&gt;"",TrackingWorksheet!F1251&lt;=WeeklySummary!$C$7,TrackingWorksheet!F1251&gt;$M$3),1,0)*D1246)</f>
        <v>0</v>
      </c>
      <c r="G1246" s="19">
        <f t="shared" si="19"/>
        <v>0</v>
      </c>
      <c r="H1246" s="18">
        <f>IF(B1246=1,"",IF(AND(TrackingWorksheet!G1251&lt;&gt;"",TrackingWorksheet!G1251&lt;=WeeklySummary!$C$7),1,0)*D1246)</f>
        <v>0</v>
      </c>
      <c r="I1246" s="18">
        <f>IF(B1246=1,"",IF(AND(TrackingWorksheet!H1251&lt;&gt;"",TrackingWorksheet!H1251&lt;=WeeklySummary!$C$7),1,0)*D1246)</f>
        <v>0</v>
      </c>
      <c r="J1246" s="51">
        <f>IF(B1246=1,"",IF(AND(TrackingWorksheet!F1251="",TrackingWorksheet!G1251="", TrackingWorksheet!H1251=""),1,0)*D1246)</f>
        <v>0</v>
      </c>
      <c r="K1246" s="51"/>
      <c r="L1246" s="51"/>
      <c r="N1246" s="51"/>
    </row>
    <row r="1247" spans="2:14" x14ac:dyDescent="0.35">
      <c r="B1247" s="25">
        <f>IF(AND(ISBLANK(TrackingWorksheet!B1252),ISBLANK(TrackingWorksheet!C1252),ISBLANK(TrackingWorksheet!F1252),ISBLANK(TrackingWorksheet!#REF!),
ISBLANK(TrackingWorksheet!#REF!),ISBLANK(TrackingWorksheet!#REF!),ISBLANK(TrackingWorksheet!G1252),
ISBLANK(TrackingWorksheet!H1252)),1,0)</f>
        <v>0</v>
      </c>
      <c r="C1247" s="11">
        <f>IF(B1247=1,"",TrackingWorksheet!D1252)</f>
        <v>0</v>
      </c>
      <c r="D1247" s="19">
        <f>IF(B1247=1,"",IF(AND(TrackingWorksheet!B1252&lt;&gt;"",TrackingWorksheet!B1252&lt;=WeeklySummary!$C$7,OR(TrackingWorksheet!C1252="",TrackingWorksheet!C1252&gt;=WeeklySummary!$C$6)),1,0))</f>
        <v>0</v>
      </c>
      <c r="E1247" s="19">
        <f>IF(B1247=1,"",IF(AND(TrackingWorksheet!F1252&lt;&gt;"",TrackingWorksheet!F1252&lt;=WeeklySummary!$C$7,WeeklySummary!$C$6-TrackingWorksheet!F1252&lt;60),1,0)*D1247)</f>
        <v>0</v>
      </c>
      <c r="F1247" s="19">
        <f>IF(B1247=1,"",IF(AND(TrackingWorksheet!F1252&lt;&gt;"",TrackingWorksheet!F1252&lt;=WeeklySummary!$C$7,TrackingWorksheet!F1252&gt;$M$3),1,0)*D1247)</f>
        <v>0</v>
      </c>
      <c r="G1247" s="19">
        <f t="shared" si="19"/>
        <v>0</v>
      </c>
      <c r="H1247" s="18">
        <f>IF(B1247=1,"",IF(AND(TrackingWorksheet!G1252&lt;&gt;"",TrackingWorksheet!G1252&lt;=WeeklySummary!$C$7),1,0)*D1247)</f>
        <v>0</v>
      </c>
      <c r="I1247" s="18">
        <f>IF(B1247=1,"",IF(AND(TrackingWorksheet!H1252&lt;&gt;"",TrackingWorksheet!H1252&lt;=WeeklySummary!$C$7),1,0)*D1247)</f>
        <v>0</v>
      </c>
      <c r="J1247" s="51">
        <f>IF(B1247=1,"",IF(AND(TrackingWorksheet!F1252="",TrackingWorksheet!G1252="", TrackingWorksheet!H1252=""),1,0)*D1247)</f>
        <v>0</v>
      </c>
      <c r="K1247" s="51"/>
      <c r="L1247" s="51"/>
      <c r="N1247" s="51"/>
    </row>
    <row r="1248" spans="2:14" x14ac:dyDescent="0.35">
      <c r="B1248" s="25">
        <f>IF(AND(ISBLANK(TrackingWorksheet!B1253),ISBLANK(TrackingWorksheet!C1253),ISBLANK(TrackingWorksheet!F1253),ISBLANK(TrackingWorksheet!#REF!),
ISBLANK(TrackingWorksheet!#REF!),ISBLANK(TrackingWorksheet!#REF!),ISBLANK(TrackingWorksheet!G1253),
ISBLANK(TrackingWorksheet!H1253)),1,0)</f>
        <v>0</v>
      </c>
      <c r="C1248" s="11">
        <f>IF(B1248=1,"",TrackingWorksheet!D1253)</f>
        <v>0</v>
      </c>
      <c r="D1248" s="19">
        <f>IF(B1248=1,"",IF(AND(TrackingWorksheet!B1253&lt;&gt;"",TrackingWorksheet!B1253&lt;=WeeklySummary!$C$7,OR(TrackingWorksheet!C1253="",TrackingWorksheet!C1253&gt;=WeeklySummary!$C$6)),1,0))</f>
        <v>0</v>
      </c>
      <c r="E1248" s="19">
        <f>IF(B1248=1,"",IF(AND(TrackingWorksheet!F1253&lt;&gt;"",TrackingWorksheet!F1253&lt;=WeeklySummary!$C$7,WeeklySummary!$C$6-TrackingWorksheet!F1253&lt;60),1,0)*D1248)</f>
        <v>0</v>
      </c>
      <c r="F1248" s="19">
        <f>IF(B1248=1,"",IF(AND(TrackingWorksheet!F1253&lt;&gt;"",TrackingWorksheet!F1253&lt;=WeeklySummary!$C$7,TrackingWorksheet!F1253&gt;$M$3),1,0)*D1248)</f>
        <v>0</v>
      </c>
      <c r="G1248" s="19">
        <f t="shared" si="19"/>
        <v>0</v>
      </c>
      <c r="H1248" s="18">
        <f>IF(B1248=1,"",IF(AND(TrackingWorksheet!G1253&lt;&gt;"",TrackingWorksheet!G1253&lt;=WeeklySummary!$C$7),1,0)*D1248)</f>
        <v>0</v>
      </c>
      <c r="I1248" s="18">
        <f>IF(B1248=1,"",IF(AND(TrackingWorksheet!H1253&lt;&gt;"",TrackingWorksheet!H1253&lt;=WeeklySummary!$C$7),1,0)*D1248)</f>
        <v>0</v>
      </c>
      <c r="J1248" s="51">
        <f>IF(B1248=1,"",IF(AND(TrackingWorksheet!F1253="",TrackingWorksheet!G1253="", TrackingWorksheet!H1253=""),1,0)*D1248)</f>
        <v>0</v>
      </c>
      <c r="K1248" s="51"/>
      <c r="L1248" s="51"/>
      <c r="N1248" s="51"/>
    </row>
    <row r="1249" spans="2:14" x14ac:dyDescent="0.35">
      <c r="B1249" s="25">
        <f>IF(AND(ISBLANK(TrackingWorksheet!B1254),ISBLANK(TrackingWorksheet!C1254),ISBLANK(TrackingWorksheet!F1254),ISBLANK(TrackingWorksheet!#REF!),
ISBLANK(TrackingWorksheet!#REF!),ISBLANK(TrackingWorksheet!#REF!),ISBLANK(TrackingWorksheet!G1254),
ISBLANK(TrackingWorksheet!H1254)),1,0)</f>
        <v>0</v>
      </c>
      <c r="C1249" s="11">
        <f>IF(B1249=1,"",TrackingWorksheet!D1254)</f>
        <v>0</v>
      </c>
      <c r="D1249" s="19">
        <f>IF(B1249=1,"",IF(AND(TrackingWorksheet!B1254&lt;&gt;"",TrackingWorksheet!B1254&lt;=WeeklySummary!$C$7,OR(TrackingWorksheet!C1254="",TrackingWorksheet!C1254&gt;=WeeklySummary!$C$6)),1,0))</f>
        <v>0</v>
      </c>
      <c r="E1249" s="19">
        <f>IF(B1249=1,"",IF(AND(TrackingWorksheet!F1254&lt;&gt;"",TrackingWorksheet!F1254&lt;=WeeklySummary!$C$7,WeeklySummary!$C$6-TrackingWorksheet!F1254&lt;60),1,0)*D1249)</f>
        <v>0</v>
      </c>
      <c r="F1249" s="19">
        <f>IF(B1249=1,"",IF(AND(TrackingWorksheet!F1254&lt;&gt;"",TrackingWorksheet!F1254&lt;=WeeklySummary!$C$7,TrackingWorksheet!F1254&gt;$M$3),1,0)*D1249)</f>
        <v>0</v>
      </c>
      <c r="G1249" s="19">
        <f t="shared" si="19"/>
        <v>0</v>
      </c>
      <c r="H1249" s="18">
        <f>IF(B1249=1,"",IF(AND(TrackingWorksheet!G1254&lt;&gt;"",TrackingWorksheet!G1254&lt;=WeeklySummary!$C$7),1,0)*D1249)</f>
        <v>0</v>
      </c>
      <c r="I1249" s="18">
        <f>IF(B1249=1,"",IF(AND(TrackingWorksheet!H1254&lt;&gt;"",TrackingWorksheet!H1254&lt;=WeeklySummary!$C$7),1,0)*D1249)</f>
        <v>0</v>
      </c>
      <c r="J1249" s="51">
        <f>IF(B1249=1,"",IF(AND(TrackingWorksheet!F1254="",TrackingWorksheet!G1254="", TrackingWorksheet!H1254=""),1,0)*D1249)</f>
        <v>0</v>
      </c>
      <c r="K1249" s="51"/>
      <c r="L1249" s="51"/>
      <c r="N1249" s="51"/>
    </row>
    <row r="1250" spans="2:14" x14ac:dyDescent="0.35">
      <c r="B1250" s="25">
        <f>IF(AND(ISBLANK(TrackingWorksheet!B1255),ISBLANK(TrackingWorksheet!C1255),ISBLANK(TrackingWorksheet!F1255),ISBLANK(TrackingWorksheet!#REF!),
ISBLANK(TrackingWorksheet!#REF!),ISBLANK(TrackingWorksheet!#REF!),ISBLANK(TrackingWorksheet!G1255),
ISBLANK(TrackingWorksheet!H1255)),1,0)</f>
        <v>0</v>
      </c>
      <c r="C1250" s="11">
        <f>IF(B1250=1,"",TrackingWorksheet!D1255)</f>
        <v>0</v>
      </c>
      <c r="D1250" s="19">
        <f>IF(B1250=1,"",IF(AND(TrackingWorksheet!B1255&lt;&gt;"",TrackingWorksheet!B1255&lt;=WeeklySummary!$C$7,OR(TrackingWorksheet!C1255="",TrackingWorksheet!C1255&gt;=WeeklySummary!$C$6)),1,0))</f>
        <v>0</v>
      </c>
      <c r="E1250" s="19">
        <f>IF(B1250=1,"",IF(AND(TrackingWorksheet!F1255&lt;&gt;"",TrackingWorksheet!F1255&lt;=WeeklySummary!$C$7,WeeklySummary!$C$6-TrackingWorksheet!F1255&lt;60),1,0)*D1250)</f>
        <v>0</v>
      </c>
      <c r="F1250" s="19">
        <f>IF(B1250=1,"",IF(AND(TrackingWorksheet!F1255&lt;&gt;"",TrackingWorksheet!F1255&lt;=WeeklySummary!$C$7,TrackingWorksheet!F1255&gt;$M$3),1,0)*D1250)</f>
        <v>0</v>
      </c>
      <c r="G1250" s="19">
        <f t="shared" si="19"/>
        <v>0</v>
      </c>
      <c r="H1250" s="18">
        <f>IF(B1250=1,"",IF(AND(TrackingWorksheet!G1255&lt;&gt;"",TrackingWorksheet!G1255&lt;=WeeklySummary!$C$7),1,0)*D1250)</f>
        <v>0</v>
      </c>
      <c r="I1250" s="18">
        <f>IF(B1250=1,"",IF(AND(TrackingWorksheet!H1255&lt;&gt;"",TrackingWorksheet!H1255&lt;=WeeklySummary!$C$7),1,0)*D1250)</f>
        <v>0</v>
      </c>
      <c r="J1250" s="51">
        <f>IF(B1250=1,"",IF(AND(TrackingWorksheet!F1255="",TrackingWorksheet!G1255="", TrackingWorksheet!H1255=""),1,0)*D1250)</f>
        <v>0</v>
      </c>
      <c r="K1250" s="51"/>
      <c r="L1250" s="51"/>
      <c r="N1250" s="51"/>
    </row>
    <row r="1251" spans="2:14" x14ac:dyDescent="0.35">
      <c r="B1251" s="25">
        <f>IF(AND(ISBLANK(TrackingWorksheet!B1256),ISBLANK(TrackingWorksheet!C1256),ISBLANK(TrackingWorksheet!F1256),ISBLANK(TrackingWorksheet!#REF!),
ISBLANK(TrackingWorksheet!#REF!),ISBLANK(TrackingWorksheet!#REF!),ISBLANK(TrackingWorksheet!G1256),
ISBLANK(TrackingWorksheet!H1256)),1,0)</f>
        <v>0</v>
      </c>
      <c r="C1251" s="11">
        <f>IF(B1251=1,"",TrackingWorksheet!D1256)</f>
        <v>0</v>
      </c>
      <c r="D1251" s="19">
        <f>IF(B1251=1,"",IF(AND(TrackingWorksheet!B1256&lt;&gt;"",TrackingWorksheet!B1256&lt;=WeeklySummary!$C$7,OR(TrackingWorksheet!C1256="",TrackingWorksheet!C1256&gt;=WeeklySummary!$C$6)),1,0))</f>
        <v>0</v>
      </c>
      <c r="E1251" s="19">
        <f>IF(B1251=1,"",IF(AND(TrackingWorksheet!F1256&lt;&gt;"",TrackingWorksheet!F1256&lt;=WeeklySummary!$C$7,WeeklySummary!$C$6-TrackingWorksheet!F1256&lt;60),1,0)*D1251)</f>
        <v>0</v>
      </c>
      <c r="F1251" s="19">
        <f>IF(B1251=1,"",IF(AND(TrackingWorksheet!F1256&lt;&gt;"",TrackingWorksheet!F1256&lt;=WeeklySummary!$C$7,TrackingWorksheet!F1256&gt;$M$3),1,0)*D1251)</f>
        <v>0</v>
      </c>
      <c r="G1251" s="19">
        <f t="shared" si="19"/>
        <v>0</v>
      </c>
      <c r="H1251" s="18">
        <f>IF(B1251=1,"",IF(AND(TrackingWorksheet!G1256&lt;&gt;"",TrackingWorksheet!G1256&lt;=WeeklySummary!$C$7),1,0)*D1251)</f>
        <v>0</v>
      </c>
      <c r="I1251" s="18">
        <f>IF(B1251=1,"",IF(AND(TrackingWorksheet!H1256&lt;&gt;"",TrackingWorksheet!H1256&lt;=WeeklySummary!$C$7),1,0)*D1251)</f>
        <v>0</v>
      </c>
      <c r="J1251" s="51">
        <f>IF(B1251=1,"",IF(AND(TrackingWorksheet!F1256="",TrackingWorksheet!G1256="", TrackingWorksheet!H1256=""),1,0)*D1251)</f>
        <v>0</v>
      </c>
      <c r="K1251" s="51"/>
      <c r="L1251" s="51"/>
      <c r="N1251" s="51"/>
    </row>
    <row r="1252" spans="2:14" x14ac:dyDescent="0.35">
      <c r="B1252" s="25">
        <f>IF(AND(ISBLANK(TrackingWorksheet!B1257),ISBLANK(TrackingWorksheet!C1257),ISBLANK(TrackingWorksheet!F1257),ISBLANK(TrackingWorksheet!#REF!),
ISBLANK(TrackingWorksheet!#REF!),ISBLANK(TrackingWorksheet!#REF!),ISBLANK(TrackingWorksheet!G1257),
ISBLANK(TrackingWorksheet!H1257)),1,0)</f>
        <v>0</v>
      </c>
      <c r="C1252" s="11">
        <f>IF(B1252=1,"",TrackingWorksheet!D1257)</f>
        <v>0</v>
      </c>
      <c r="D1252" s="19">
        <f>IF(B1252=1,"",IF(AND(TrackingWorksheet!B1257&lt;&gt;"",TrackingWorksheet!B1257&lt;=WeeklySummary!$C$7,OR(TrackingWorksheet!C1257="",TrackingWorksheet!C1257&gt;=WeeklySummary!$C$6)),1,0))</f>
        <v>0</v>
      </c>
      <c r="E1252" s="19">
        <f>IF(B1252=1,"",IF(AND(TrackingWorksheet!F1257&lt;&gt;"",TrackingWorksheet!F1257&lt;=WeeklySummary!$C$7,WeeklySummary!$C$6-TrackingWorksheet!F1257&lt;60),1,0)*D1252)</f>
        <v>0</v>
      </c>
      <c r="F1252" s="19">
        <f>IF(B1252=1,"",IF(AND(TrackingWorksheet!F1257&lt;&gt;"",TrackingWorksheet!F1257&lt;=WeeklySummary!$C$7,TrackingWorksheet!F1257&gt;$M$3),1,0)*D1252)</f>
        <v>0</v>
      </c>
      <c r="G1252" s="19">
        <f t="shared" si="19"/>
        <v>0</v>
      </c>
      <c r="H1252" s="18">
        <f>IF(B1252=1,"",IF(AND(TrackingWorksheet!G1257&lt;&gt;"",TrackingWorksheet!G1257&lt;=WeeklySummary!$C$7),1,0)*D1252)</f>
        <v>0</v>
      </c>
      <c r="I1252" s="18">
        <f>IF(B1252=1,"",IF(AND(TrackingWorksheet!H1257&lt;&gt;"",TrackingWorksheet!H1257&lt;=WeeklySummary!$C$7),1,0)*D1252)</f>
        <v>0</v>
      </c>
      <c r="J1252" s="51">
        <f>IF(B1252=1,"",IF(AND(TrackingWorksheet!F1257="",TrackingWorksheet!G1257="", TrackingWorksheet!H1257=""),1,0)*D1252)</f>
        <v>0</v>
      </c>
      <c r="K1252" s="51"/>
      <c r="L1252" s="51"/>
      <c r="N1252" s="51"/>
    </row>
    <row r="1253" spans="2:14" x14ac:dyDescent="0.35">
      <c r="B1253" s="25">
        <f>IF(AND(ISBLANK(TrackingWorksheet!B1258),ISBLANK(TrackingWorksheet!C1258),ISBLANK(TrackingWorksheet!F1258),ISBLANK(TrackingWorksheet!#REF!),
ISBLANK(TrackingWorksheet!#REF!),ISBLANK(TrackingWorksheet!#REF!),ISBLANK(TrackingWorksheet!G1258),
ISBLANK(TrackingWorksheet!H1258)),1,0)</f>
        <v>0</v>
      </c>
      <c r="C1253" s="11">
        <f>IF(B1253=1,"",TrackingWorksheet!D1258)</f>
        <v>0</v>
      </c>
      <c r="D1253" s="19">
        <f>IF(B1253=1,"",IF(AND(TrackingWorksheet!B1258&lt;&gt;"",TrackingWorksheet!B1258&lt;=WeeklySummary!$C$7,OR(TrackingWorksheet!C1258="",TrackingWorksheet!C1258&gt;=WeeklySummary!$C$6)),1,0))</f>
        <v>0</v>
      </c>
      <c r="E1253" s="19">
        <f>IF(B1253=1,"",IF(AND(TrackingWorksheet!F1258&lt;&gt;"",TrackingWorksheet!F1258&lt;=WeeklySummary!$C$7,WeeklySummary!$C$6-TrackingWorksheet!F1258&lt;60),1,0)*D1253)</f>
        <v>0</v>
      </c>
      <c r="F1253" s="19">
        <f>IF(B1253=1,"",IF(AND(TrackingWorksheet!F1258&lt;&gt;"",TrackingWorksheet!F1258&lt;=WeeklySummary!$C$7,TrackingWorksheet!F1258&gt;$M$3),1,0)*D1253)</f>
        <v>0</v>
      </c>
      <c r="G1253" s="19">
        <f t="shared" si="19"/>
        <v>0</v>
      </c>
      <c r="H1253" s="18">
        <f>IF(B1253=1,"",IF(AND(TrackingWorksheet!G1258&lt;&gt;"",TrackingWorksheet!G1258&lt;=WeeklySummary!$C$7),1,0)*D1253)</f>
        <v>0</v>
      </c>
      <c r="I1253" s="18">
        <f>IF(B1253=1,"",IF(AND(TrackingWorksheet!H1258&lt;&gt;"",TrackingWorksheet!H1258&lt;=WeeklySummary!$C$7),1,0)*D1253)</f>
        <v>0</v>
      </c>
      <c r="J1253" s="51">
        <f>IF(B1253=1,"",IF(AND(TrackingWorksheet!F1258="",TrackingWorksheet!G1258="", TrackingWorksheet!H1258=""),1,0)*D1253)</f>
        <v>0</v>
      </c>
      <c r="K1253" s="51"/>
      <c r="L1253" s="51"/>
      <c r="N1253" s="51"/>
    </row>
    <row r="1254" spans="2:14" x14ac:dyDescent="0.35">
      <c r="B1254" s="25">
        <f>IF(AND(ISBLANK(TrackingWorksheet!B1259),ISBLANK(TrackingWorksheet!C1259),ISBLANK(TrackingWorksheet!F1259),ISBLANK(TrackingWorksheet!#REF!),
ISBLANK(TrackingWorksheet!#REF!),ISBLANK(TrackingWorksheet!#REF!),ISBLANK(TrackingWorksheet!G1259),
ISBLANK(TrackingWorksheet!H1259)),1,0)</f>
        <v>0</v>
      </c>
      <c r="C1254" s="11">
        <f>IF(B1254=1,"",TrackingWorksheet!D1259)</f>
        <v>0</v>
      </c>
      <c r="D1254" s="19">
        <f>IF(B1254=1,"",IF(AND(TrackingWorksheet!B1259&lt;&gt;"",TrackingWorksheet!B1259&lt;=WeeklySummary!$C$7,OR(TrackingWorksheet!C1259="",TrackingWorksheet!C1259&gt;=WeeklySummary!$C$6)),1,0))</f>
        <v>0</v>
      </c>
      <c r="E1254" s="19">
        <f>IF(B1254=1,"",IF(AND(TrackingWorksheet!F1259&lt;&gt;"",TrackingWorksheet!F1259&lt;=WeeklySummary!$C$7,WeeklySummary!$C$6-TrackingWorksheet!F1259&lt;60),1,0)*D1254)</f>
        <v>0</v>
      </c>
      <c r="F1254" s="19">
        <f>IF(B1254=1,"",IF(AND(TrackingWorksheet!F1259&lt;&gt;"",TrackingWorksheet!F1259&lt;=WeeklySummary!$C$7,TrackingWorksheet!F1259&gt;$M$3),1,0)*D1254)</f>
        <v>0</v>
      </c>
      <c r="G1254" s="19">
        <f t="shared" si="19"/>
        <v>0</v>
      </c>
      <c r="H1254" s="18">
        <f>IF(B1254=1,"",IF(AND(TrackingWorksheet!G1259&lt;&gt;"",TrackingWorksheet!G1259&lt;=WeeklySummary!$C$7),1,0)*D1254)</f>
        <v>0</v>
      </c>
      <c r="I1254" s="18">
        <f>IF(B1254=1,"",IF(AND(TrackingWorksheet!H1259&lt;&gt;"",TrackingWorksheet!H1259&lt;=WeeklySummary!$C$7),1,0)*D1254)</f>
        <v>0</v>
      </c>
      <c r="J1254" s="51">
        <f>IF(B1254=1,"",IF(AND(TrackingWorksheet!F1259="",TrackingWorksheet!G1259="", TrackingWorksheet!H1259=""),1,0)*D1254)</f>
        <v>0</v>
      </c>
      <c r="K1254" s="51"/>
      <c r="L1254" s="51"/>
      <c r="N1254" s="51"/>
    </row>
    <row r="1255" spans="2:14" x14ac:dyDescent="0.35">
      <c r="B1255" s="25">
        <f>IF(AND(ISBLANK(TrackingWorksheet!B1260),ISBLANK(TrackingWorksheet!C1260),ISBLANK(TrackingWorksheet!F1260),ISBLANK(TrackingWorksheet!#REF!),
ISBLANK(TrackingWorksheet!#REF!),ISBLANK(TrackingWorksheet!#REF!),ISBLANK(TrackingWorksheet!G1260),
ISBLANK(TrackingWorksheet!H1260)),1,0)</f>
        <v>0</v>
      </c>
      <c r="C1255" s="11">
        <f>IF(B1255=1,"",TrackingWorksheet!D1260)</f>
        <v>0</v>
      </c>
      <c r="D1255" s="19">
        <f>IF(B1255=1,"",IF(AND(TrackingWorksheet!B1260&lt;&gt;"",TrackingWorksheet!B1260&lt;=WeeklySummary!$C$7,OR(TrackingWorksheet!C1260="",TrackingWorksheet!C1260&gt;=WeeklySummary!$C$6)),1,0))</f>
        <v>0</v>
      </c>
      <c r="E1255" s="19">
        <f>IF(B1255=1,"",IF(AND(TrackingWorksheet!F1260&lt;&gt;"",TrackingWorksheet!F1260&lt;=WeeklySummary!$C$7,WeeklySummary!$C$6-TrackingWorksheet!F1260&lt;60),1,0)*D1255)</f>
        <v>0</v>
      </c>
      <c r="F1255" s="19">
        <f>IF(B1255=1,"",IF(AND(TrackingWorksheet!F1260&lt;&gt;"",TrackingWorksheet!F1260&lt;=WeeklySummary!$C$7,TrackingWorksheet!F1260&gt;$M$3),1,0)*D1255)</f>
        <v>0</v>
      </c>
      <c r="G1255" s="19">
        <f t="shared" si="19"/>
        <v>0</v>
      </c>
      <c r="H1255" s="18">
        <f>IF(B1255=1,"",IF(AND(TrackingWorksheet!G1260&lt;&gt;"",TrackingWorksheet!G1260&lt;=WeeklySummary!$C$7),1,0)*D1255)</f>
        <v>0</v>
      </c>
      <c r="I1255" s="18">
        <f>IF(B1255=1,"",IF(AND(TrackingWorksheet!H1260&lt;&gt;"",TrackingWorksheet!H1260&lt;=WeeklySummary!$C$7),1,0)*D1255)</f>
        <v>0</v>
      </c>
      <c r="J1255" s="51">
        <f>IF(B1255=1,"",IF(AND(TrackingWorksheet!F1260="",TrackingWorksheet!G1260="", TrackingWorksheet!H1260=""),1,0)*D1255)</f>
        <v>0</v>
      </c>
      <c r="K1255" s="51"/>
      <c r="L1255" s="51"/>
      <c r="N1255" s="51"/>
    </row>
    <row r="1256" spans="2:14" x14ac:dyDescent="0.35">
      <c r="B1256" s="25">
        <f>IF(AND(ISBLANK(TrackingWorksheet!B1261),ISBLANK(TrackingWorksheet!C1261),ISBLANK(TrackingWorksheet!F1261),ISBLANK(TrackingWorksheet!#REF!),
ISBLANK(TrackingWorksheet!#REF!),ISBLANK(TrackingWorksheet!#REF!),ISBLANK(TrackingWorksheet!G1261),
ISBLANK(TrackingWorksheet!H1261)),1,0)</f>
        <v>0</v>
      </c>
      <c r="C1256" s="11">
        <f>IF(B1256=1,"",TrackingWorksheet!D1261)</f>
        <v>0</v>
      </c>
      <c r="D1256" s="19">
        <f>IF(B1256=1,"",IF(AND(TrackingWorksheet!B1261&lt;&gt;"",TrackingWorksheet!B1261&lt;=WeeklySummary!$C$7,OR(TrackingWorksheet!C1261="",TrackingWorksheet!C1261&gt;=WeeklySummary!$C$6)),1,0))</f>
        <v>0</v>
      </c>
      <c r="E1256" s="19">
        <f>IF(B1256=1,"",IF(AND(TrackingWorksheet!F1261&lt;&gt;"",TrackingWorksheet!F1261&lt;=WeeklySummary!$C$7,WeeklySummary!$C$6-TrackingWorksheet!F1261&lt;60),1,0)*D1256)</f>
        <v>0</v>
      </c>
      <c r="F1256" s="19">
        <f>IF(B1256=1,"",IF(AND(TrackingWorksheet!F1261&lt;&gt;"",TrackingWorksheet!F1261&lt;=WeeklySummary!$C$7,TrackingWorksheet!F1261&gt;$M$3),1,0)*D1256)</f>
        <v>0</v>
      </c>
      <c r="G1256" s="19">
        <f t="shared" si="19"/>
        <v>0</v>
      </c>
      <c r="H1256" s="18">
        <f>IF(B1256=1,"",IF(AND(TrackingWorksheet!G1261&lt;&gt;"",TrackingWorksheet!G1261&lt;=WeeklySummary!$C$7),1,0)*D1256)</f>
        <v>0</v>
      </c>
      <c r="I1256" s="18">
        <f>IF(B1256=1,"",IF(AND(TrackingWorksheet!H1261&lt;&gt;"",TrackingWorksheet!H1261&lt;=WeeklySummary!$C$7),1,0)*D1256)</f>
        <v>0</v>
      </c>
      <c r="J1256" s="51">
        <f>IF(B1256=1,"",IF(AND(TrackingWorksheet!F1261="",TrackingWorksheet!G1261="", TrackingWorksheet!H1261=""),1,0)*D1256)</f>
        <v>0</v>
      </c>
      <c r="K1256" s="51"/>
      <c r="L1256" s="51"/>
      <c r="N1256" s="51"/>
    </row>
    <row r="1257" spans="2:14" x14ac:dyDescent="0.35">
      <c r="B1257" s="25">
        <f>IF(AND(ISBLANK(TrackingWorksheet!B1262),ISBLANK(TrackingWorksheet!C1262),ISBLANK(TrackingWorksheet!F1262),ISBLANK(TrackingWorksheet!#REF!),
ISBLANK(TrackingWorksheet!#REF!),ISBLANK(TrackingWorksheet!#REF!),ISBLANK(TrackingWorksheet!G1262),
ISBLANK(TrackingWorksheet!H1262)),1,0)</f>
        <v>0</v>
      </c>
      <c r="C1257" s="11">
        <f>IF(B1257=1,"",TrackingWorksheet!D1262)</f>
        <v>0</v>
      </c>
      <c r="D1257" s="19">
        <f>IF(B1257=1,"",IF(AND(TrackingWorksheet!B1262&lt;&gt;"",TrackingWorksheet!B1262&lt;=WeeklySummary!$C$7,OR(TrackingWorksheet!C1262="",TrackingWorksheet!C1262&gt;=WeeklySummary!$C$6)),1,0))</f>
        <v>0</v>
      </c>
      <c r="E1257" s="19">
        <f>IF(B1257=1,"",IF(AND(TrackingWorksheet!F1262&lt;&gt;"",TrackingWorksheet!F1262&lt;=WeeklySummary!$C$7,WeeklySummary!$C$6-TrackingWorksheet!F1262&lt;60),1,0)*D1257)</f>
        <v>0</v>
      </c>
      <c r="F1257" s="19">
        <f>IF(B1257=1,"",IF(AND(TrackingWorksheet!F1262&lt;&gt;"",TrackingWorksheet!F1262&lt;=WeeklySummary!$C$7,TrackingWorksheet!F1262&gt;$M$3),1,0)*D1257)</f>
        <v>0</v>
      </c>
      <c r="G1257" s="19">
        <f t="shared" si="19"/>
        <v>0</v>
      </c>
      <c r="H1257" s="18">
        <f>IF(B1257=1,"",IF(AND(TrackingWorksheet!G1262&lt;&gt;"",TrackingWorksheet!G1262&lt;=WeeklySummary!$C$7),1,0)*D1257)</f>
        <v>0</v>
      </c>
      <c r="I1257" s="18">
        <f>IF(B1257=1,"",IF(AND(TrackingWorksheet!H1262&lt;&gt;"",TrackingWorksheet!H1262&lt;=WeeklySummary!$C$7),1,0)*D1257)</f>
        <v>0</v>
      </c>
      <c r="J1257" s="51">
        <f>IF(B1257=1,"",IF(AND(TrackingWorksheet!F1262="",TrackingWorksheet!G1262="", TrackingWorksheet!H1262=""),1,0)*D1257)</f>
        <v>0</v>
      </c>
      <c r="K1257" s="51"/>
      <c r="L1257" s="51"/>
      <c r="N1257" s="51"/>
    </row>
    <row r="1258" spans="2:14" x14ac:dyDescent="0.35">
      <c r="B1258" s="25">
        <f>IF(AND(ISBLANK(TrackingWorksheet!B1263),ISBLANK(TrackingWorksheet!C1263),ISBLANK(TrackingWorksheet!F1263),ISBLANK(TrackingWorksheet!#REF!),
ISBLANK(TrackingWorksheet!#REF!),ISBLANK(TrackingWorksheet!#REF!),ISBLANK(TrackingWorksheet!G1263),
ISBLANK(TrackingWorksheet!H1263)),1,0)</f>
        <v>0</v>
      </c>
      <c r="C1258" s="11">
        <f>IF(B1258=1,"",TrackingWorksheet!D1263)</f>
        <v>0</v>
      </c>
      <c r="D1258" s="19">
        <f>IF(B1258=1,"",IF(AND(TrackingWorksheet!B1263&lt;&gt;"",TrackingWorksheet!B1263&lt;=WeeklySummary!$C$7,OR(TrackingWorksheet!C1263="",TrackingWorksheet!C1263&gt;=WeeklySummary!$C$6)),1,0))</f>
        <v>0</v>
      </c>
      <c r="E1258" s="19">
        <f>IF(B1258=1,"",IF(AND(TrackingWorksheet!F1263&lt;&gt;"",TrackingWorksheet!F1263&lt;=WeeklySummary!$C$7,WeeklySummary!$C$6-TrackingWorksheet!F1263&lt;60),1,0)*D1258)</f>
        <v>0</v>
      </c>
      <c r="F1258" s="19">
        <f>IF(B1258=1,"",IF(AND(TrackingWorksheet!F1263&lt;&gt;"",TrackingWorksheet!F1263&lt;=WeeklySummary!$C$7,TrackingWorksheet!F1263&gt;$M$3),1,0)*D1258)</f>
        <v>0</v>
      </c>
      <c r="G1258" s="19">
        <f t="shared" si="19"/>
        <v>0</v>
      </c>
      <c r="H1258" s="18">
        <f>IF(B1258=1,"",IF(AND(TrackingWorksheet!G1263&lt;&gt;"",TrackingWorksheet!G1263&lt;=WeeklySummary!$C$7),1,0)*D1258)</f>
        <v>0</v>
      </c>
      <c r="I1258" s="18">
        <f>IF(B1258=1,"",IF(AND(TrackingWorksheet!H1263&lt;&gt;"",TrackingWorksheet!H1263&lt;=WeeklySummary!$C$7),1,0)*D1258)</f>
        <v>0</v>
      </c>
      <c r="J1258" s="51">
        <f>IF(B1258=1,"",IF(AND(TrackingWorksheet!F1263="",TrackingWorksheet!G1263="", TrackingWorksheet!H1263=""),1,0)*D1258)</f>
        <v>0</v>
      </c>
      <c r="K1258" s="51"/>
      <c r="L1258" s="51"/>
      <c r="N1258" s="51"/>
    </row>
    <row r="1259" spans="2:14" x14ac:dyDescent="0.35">
      <c r="B1259" s="25">
        <f>IF(AND(ISBLANK(TrackingWorksheet!B1264),ISBLANK(TrackingWorksheet!C1264),ISBLANK(TrackingWorksheet!F1264),ISBLANK(TrackingWorksheet!#REF!),
ISBLANK(TrackingWorksheet!#REF!),ISBLANK(TrackingWorksheet!#REF!),ISBLANK(TrackingWorksheet!G1264),
ISBLANK(TrackingWorksheet!H1264)),1,0)</f>
        <v>0</v>
      </c>
      <c r="C1259" s="11">
        <f>IF(B1259=1,"",TrackingWorksheet!D1264)</f>
        <v>0</v>
      </c>
      <c r="D1259" s="19">
        <f>IF(B1259=1,"",IF(AND(TrackingWorksheet!B1264&lt;&gt;"",TrackingWorksheet!B1264&lt;=WeeklySummary!$C$7,OR(TrackingWorksheet!C1264="",TrackingWorksheet!C1264&gt;=WeeklySummary!$C$6)),1,0))</f>
        <v>0</v>
      </c>
      <c r="E1259" s="19">
        <f>IF(B1259=1,"",IF(AND(TrackingWorksheet!F1264&lt;&gt;"",TrackingWorksheet!F1264&lt;=WeeklySummary!$C$7,WeeklySummary!$C$6-TrackingWorksheet!F1264&lt;60),1,0)*D1259)</f>
        <v>0</v>
      </c>
      <c r="F1259" s="19">
        <f>IF(B1259=1,"",IF(AND(TrackingWorksheet!F1264&lt;&gt;"",TrackingWorksheet!F1264&lt;=WeeklySummary!$C$7,TrackingWorksheet!F1264&gt;$M$3),1,0)*D1259)</f>
        <v>0</v>
      </c>
      <c r="G1259" s="19">
        <f t="shared" si="19"/>
        <v>0</v>
      </c>
      <c r="H1259" s="18">
        <f>IF(B1259=1,"",IF(AND(TrackingWorksheet!G1264&lt;&gt;"",TrackingWorksheet!G1264&lt;=WeeklySummary!$C$7),1,0)*D1259)</f>
        <v>0</v>
      </c>
      <c r="I1259" s="18">
        <f>IF(B1259=1,"",IF(AND(TrackingWorksheet!H1264&lt;&gt;"",TrackingWorksheet!H1264&lt;=WeeklySummary!$C$7),1,0)*D1259)</f>
        <v>0</v>
      </c>
      <c r="J1259" s="51">
        <f>IF(B1259=1,"",IF(AND(TrackingWorksheet!F1264="",TrackingWorksheet!G1264="", TrackingWorksheet!H1264=""),1,0)*D1259)</f>
        <v>0</v>
      </c>
      <c r="K1259" s="51"/>
      <c r="L1259" s="51"/>
      <c r="N1259" s="51"/>
    </row>
    <row r="1260" spans="2:14" x14ac:dyDescent="0.35">
      <c r="B1260" s="25">
        <f>IF(AND(ISBLANK(TrackingWorksheet!B1265),ISBLANK(TrackingWorksheet!C1265),ISBLANK(TrackingWorksheet!F1265),ISBLANK(TrackingWorksheet!#REF!),
ISBLANK(TrackingWorksheet!#REF!),ISBLANK(TrackingWorksheet!#REF!),ISBLANK(TrackingWorksheet!G1265),
ISBLANK(TrackingWorksheet!H1265)),1,0)</f>
        <v>0</v>
      </c>
      <c r="C1260" s="11">
        <f>IF(B1260=1,"",TrackingWorksheet!D1265)</f>
        <v>0</v>
      </c>
      <c r="D1260" s="19">
        <f>IF(B1260=1,"",IF(AND(TrackingWorksheet!B1265&lt;&gt;"",TrackingWorksheet!B1265&lt;=WeeklySummary!$C$7,OR(TrackingWorksheet!C1265="",TrackingWorksheet!C1265&gt;=WeeklySummary!$C$6)),1,0))</f>
        <v>0</v>
      </c>
      <c r="E1260" s="19">
        <f>IF(B1260=1,"",IF(AND(TrackingWorksheet!F1265&lt;&gt;"",TrackingWorksheet!F1265&lt;=WeeklySummary!$C$7,WeeklySummary!$C$6-TrackingWorksheet!F1265&lt;60),1,0)*D1260)</f>
        <v>0</v>
      </c>
      <c r="F1260" s="19">
        <f>IF(B1260=1,"",IF(AND(TrackingWorksheet!F1265&lt;&gt;"",TrackingWorksheet!F1265&lt;=WeeklySummary!$C$7,TrackingWorksheet!F1265&gt;$M$3),1,0)*D1260)</f>
        <v>0</v>
      </c>
      <c r="G1260" s="19">
        <f t="shared" si="19"/>
        <v>0</v>
      </c>
      <c r="H1260" s="18">
        <f>IF(B1260=1,"",IF(AND(TrackingWorksheet!G1265&lt;&gt;"",TrackingWorksheet!G1265&lt;=WeeklySummary!$C$7),1,0)*D1260)</f>
        <v>0</v>
      </c>
      <c r="I1260" s="18">
        <f>IF(B1260=1,"",IF(AND(TrackingWorksheet!H1265&lt;&gt;"",TrackingWorksheet!H1265&lt;=WeeklySummary!$C$7),1,0)*D1260)</f>
        <v>0</v>
      </c>
      <c r="J1260" s="51">
        <f>IF(B1260=1,"",IF(AND(TrackingWorksheet!F1265="",TrackingWorksheet!G1265="", TrackingWorksheet!H1265=""),1,0)*D1260)</f>
        <v>0</v>
      </c>
      <c r="K1260" s="51"/>
      <c r="L1260" s="51"/>
      <c r="N1260" s="51"/>
    </row>
    <row r="1261" spans="2:14" x14ac:dyDescent="0.35">
      <c r="B1261" s="25">
        <f>IF(AND(ISBLANK(TrackingWorksheet!B1266),ISBLANK(TrackingWorksheet!C1266),ISBLANK(TrackingWorksheet!F1266),ISBLANK(TrackingWorksheet!#REF!),
ISBLANK(TrackingWorksheet!#REF!),ISBLANK(TrackingWorksheet!#REF!),ISBLANK(TrackingWorksheet!G1266),
ISBLANK(TrackingWorksheet!H1266)),1,0)</f>
        <v>0</v>
      </c>
      <c r="C1261" s="11">
        <f>IF(B1261=1,"",TrackingWorksheet!D1266)</f>
        <v>0</v>
      </c>
      <c r="D1261" s="19">
        <f>IF(B1261=1,"",IF(AND(TrackingWorksheet!B1266&lt;&gt;"",TrackingWorksheet!B1266&lt;=WeeklySummary!$C$7,OR(TrackingWorksheet!C1266="",TrackingWorksheet!C1266&gt;=WeeklySummary!$C$6)),1,0))</f>
        <v>0</v>
      </c>
      <c r="E1261" s="19">
        <f>IF(B1261=1,"",IF(AND(TrackingWorksheet!F1266&lt;&gt;"",TrackingWorksheet!F1266&lt;=WeeklySummary!$C$7,WeeklySummary!$C$6-TrackingWorksheet!F1266&lt;60),1,0)*D1261)</f>
        <v>0</v>
      </c>
      <c r="F1261" s="19">
        <f>IF(B1261=1,"",IF(AND(TrackingWorksheet!F1266&lt;&gt;"",TrackingWorksheet!F1266&lt;=WeeklySummary!$C$7,TrackingWorksheet!F1266&gt;$M$3),1,0)*D1261)</f>
        <v>0</v>
      </c>
      <c r="G1261" s="19">
        <f t="shared" si="19"/>
        <v>0</v>
      </c>
      <c r="H1261" s="18">
        <f>IF(B1261=1,"",IF(AND(TrackingWorksheet!G1266&lt;&gt;"",TrackingWorksheet!G1266&lt;=WeeklySummary!$C$7),1,0)*D1261)</f>
        <v>0</v>
      </c>
      <c r="I1261" s="18">
        <f>IF(B1261=1,"",IF(AND(TrackingWorksheet!H1266&lt;&gt;"",TrackingWorksheet!H1266&lt;=WeeklySummary!$C$7),1,0)*D1261)</f>
        <v>0</v>
      </c>
      <c r="J1261" s="51">
        <f>IF(B1261=1,"",IF(AND(TrackingWorksheet!F1266="",TrackingWorksheet!G1266="", TrackingWorksheet!H1266=""),1,0)*D1261)</f>
        <v>0</v>
      </c>
      <c r="K1261" s="51"/>
      <c r="L1261" s="51"/>
      <c r="N1261" s="51"/>
    </row>
    <row r="1262" spans="2:14" x14ac:dyDescent="0.35">
      <c r="B1262" s="25">
        <f>IF(AND(ISBLANK(TrackingWorksheet!B1267),ISBLANK(TrackingWorksheet!C1267),ISBLANK(TrackingWorksheet!F1267),ISBLANK(TrackingWorksheet!#REF!),
ISBLANK(TrackingWorksheet!#REF!),ISBLANK(TrackingWorksheet!#REF!),ISBLANK(TrackingWorksheet!G1267),
ISBLANK(TrackingWorksheet!H1267)),1,0)</f>
        <v>0</v>
      </c>
      <c r="C1262" s="11">
        <f>IF(B1262=1,"",TrackingWorksheet!D1267)</f>
        <v>0</v>
      </c>
      <c r="D1262" s="19">
        <f>IF(B1262=1,"",IF(AND(TrackingWorksheet!B1267&lt;&gt;"",TrackingWorksheet!B1267&lt;=WeeklySummary!$C$7,OR(TrackingWorksheet!C1267="",TrackingWorksheet!C1267&gt;=WeeklySummary!$C$6)),1,0))</f>
        <v>0</v>
      </c>
      <c r="E1262" s="19">
        <f>IF(B1262=1,"",IF(AND(TrackingWorksheet!F1267&lt;&gt;"",TrackingWorksheet!F1267&lt;=WeeklySummary!$C$7,WeeklySummary!$C$6-TrackingWorksheet!F1267&lt;60),1,0)*D1262)</f>
        <v>0</v>
      </c>
      <c r="F1262" s="19">
        <f>IF(B1262=1,"",IF(AND(TrackingWorksheet!F1267&lt;&gt;"",TrackingWorksheet!F1267&lt;=WeeklySummary!$C$7,TrackingWorksheet!F1267&gt;$M$3),1,0)*D1262)</f>
        <v>0</v>
      </c>
      <c r="G1262" s="19">
        <f t="shared" si="19"/>
        <v>0</v>
      </c>
      <c r="H1262" s="18">
        <f>IF(B1262=1,"",IF(AND(TrackingWorksheet!G1267&lt;&gt;"",TrackingWorksheet!G1267&lt;=WeeklySummary!$C$7),1,0)*D1262)</f>
        <v>0</v>
      </c>
      <c r="I1262" s="18">
        <f>IF(B1262=1,"",IF(AND(TrackingWorksheet!H1267&lt;&gt;"",TrackingWorksheet!H1267&lt;=WeeklySummary!$C$7),1,0)*D1262)</f>
        <v>0</v>
      </c>
      <c r="J1262" s="51">
        <f>IF(B1262=1,"",IF(AND(TrackingWorksheet!F1267="",TrackingWorksheet!G1267="", TrackingWorksheet!H1267=""),1,0)*D1262)</f>
        <v>0</v>
      </c>
      <c r="K1262" s="51"/>
      <c r="L1262" s="51"/>
      <c r="N1262" s="51"/>
    </row>
    <row r="1263" spans="2:14" x14ac:dyDescent="0.35">
      <c r="B1263" s="25">
        <f>IF(AND(ISBLANK(TrackingWorksheet!B1268),ISBLANK(TrackingWorksheet!C1268),ISBLANK(TrackingWorksheet!F1268),ISBLANK(TrackingWorksheet!#REF!),
ISBLANK(TrackingWorksheet!#REF!),ISBLANK(TrackingWorksheet!#REF!),ISBLANK(TrackingWorksheet!G1268),
ISBLANK(TrackingWorksheet!H1268)),1,0)</f>
        <v>0</v>
      </c>
      <c r="C1263" s="11">
        <f>IF(B1263=1,"",TrackingWorksheet!D1268)</f>
        <v>0</v>
      </c>
      <c r="D1263" s="19">
        <f>IF(B1263=1,"",IF(AND(TrackingWorksheet!B1268&lt;&gt;"",TrackingWorksheet!B1268&lt;=WeeklySummary!$C$7,OR(TrackingWorksheet!C1268="",TrackingWorksheet!C1268&gt;=WeeklySummary!$C$6)),1,0))</f>
        <v>0</v>
      </c>
      <c r="E1263" s="19">
        <f>IF(B1263=1,"",IF(AND(TrackingWorksheet!F1268&lt;&gt;"",TrackingWorksheet!F1268&lt;=WeeklySummary!$C$7,WeeklySummary!$C$6-TrackingWorksheet!F1268&lt;60),1,0)*D1263)</f>
        <v>0</v>
      </c>
      <c r="F1263" s="19">
        <f>IF(B1263=1,"",IF(AND(TrackingWorksheet!F1268&lt;&gt;"",TrackingWorksheet!F1268&lt;=WeeklySummary!$C$7,TrackingWorksheet!F1268&gt;$M$3),1,0)*D1263)</f>
        <v>0</v>
      </c>
      <c r="G1263" s="19">
        <f t="shared" si="19"/>
        <v>0</v>
      </c>
      <c r="H1263" s="18">
        <f>IF(B1263=1,"",IF(AND(TrackingWorksheet!G1268&lt;&gt;"",TrackingWorksheet!G1268&lt;=WeeklySummary!$C$7),1,0)*D1263)</f>
        <v>0</v>
      </c>
      <c r="I1263" s="18">
        <f>IF(B1263=1,"",IF(AND(TrackingWorksheet!H1268&lt;&gt;"",TrackingWorksheet!H1268&lt;=WeeklySummary!$C$7),1,0)*D1263)</f>
        <v>0</v>
      </c>
      <c r="J1263" s="51">
        <f>IF(B1263=1,"",IF(AND(TrackingWorksheet!F1268="",TrackingWorksheet!G1268="", TrackingWorksheet!H1268=""),1,0)*D1263)</f>
        <v>0</v>
      </c>
      <c r="K1263" s="51"/>
      <c r="L1263" s="51"/>
      <c r="N1263" s="51"/>
    </row>
    <row r="1264" spans="2:14" x14ac:dyDescent="0.35">
      <c r="B1264" s="25">
        <f>IF(AND(ISBLANK(TrackingWorksheet!B1269),ISBLANK(TrackingWorksheet!C1269),ISBLANK(TrackingWorksheet!F1269),ISBLANK(TrackingWorksheet!#REF!),
ISBLANK(TrackingWorksheet!#REF!),ISBLANK(TrackingWorksheet!#REF!),ISBLANK(TrackingWorksheet!G1269),
ISBLANK(TrackingWorksheet!H1269)),1,0)</f>
        <v>0</v>
      </c>
      <c r="C1264" s="11">
        <f>IF(B1264=1,"",TrackingWorksheet!D1269)</f>
        <v>0</v>
      </c>
      <c r="D1264" s="19">
        <f>IF(B1264=1,"",IF(AND(TrackingWorksheet!B1269&lt;&gt;"",TrackingWorksheet!B1269&lt;=WeeklySummary!$C$7,OR(TrackingWorksheet!C1269="",TrackingWorksheet!C1269&gt;=WeeklySummary!$C$6)),1,0))</f>
        <v>0</v>
      </c>
      <c r="E1264" s="19">
        <f>IF(B1264=1,"",IF(AND(TrackingWorksheet!F1269&lt;&gt;"",TrackingWorksheet!F1269&lt;=WeeklySummary!$C$7,WeeklySummary!$C$6-TrackingWorksheet!F1269&lt;60),1,0)*D1264)</f>
        <v>0</v>
      </c>
      <c r="F1264" s="19">
        <f>IF(B1264=1,"",IF(AND(TrackingWorksheet!F1269&lt;&gt;"",TrackingWorksheet!F1269&lt;=WeeklySummary!$C$7,TrackingWorksheet!F1269&gt;$M$3),1,0)*D1264)</f>
        <v>0</v>
      </c>
      <c r="G1264" s="19">
        <f t="shared" si="19"/>
        <v>0</v>
      </c>
      <c r="H1264" s="18">
        <f>IF(B1264=1,"",IF(AND(TrackingWorksheet!G1269&lt;&gt;"",TrackingWorksheet!G1269&lt;=WeeklySummary!$C$7),1,0)*D1264)</f>
        <v>0</v>
      </c>
      <c r="I1264" s="18">
        <f>IF(B1264=1,"",IF(AND(TrackingWorksheet!H1269&lt;&gt;"",TrackingWorksheet!H1269&lt;=WeeklySummary!$C$7),1,0)*D1264)</f>
        <v>0</v>
      </c>
      <c r="J1264" s="51">
        <f>IF(B1264=1,"",IF(AND(TrackingWorksheet!F1269="",TrackingWorksheet!G1269="", TrackingWorksheet!H1269=""),1,0)*D1264)</f>
        <v>0</v>
      </c>
      <c r="K1264" s="51"/>
      <c r="L1264" s="51"/>
      <c r="N1264" s="51"/>
    </row>
    <row r="1265" spans="2:14" x14ac:dyDescent="0.35">
      <c r="B1265" s="25">
        <f>IF(AND(ISBLANK(TrackingWorksheet!B1270),ISBLANK(TrackingWorksheet!C1270),ISBLANK(TrackingWorksheet!F1270),ISBLANK(TrackingWorksheet!#REF!),
ISBLANK(TrackingWorksheet!#REF!),ISBLANK(TrackingWorksheet!#REF!),ISBLANK(TrackingWorksheet!G1270),
ISBLANK(TrackingWorksheet!H1270)),1,0)</f>
        <v>0</v>
      </c>
      <c r="C1265" s="11">
        <f>IF(B1265=1,"",TrackingWorksheet!D1270)</f>
        <v>0</v>
      </c>
      <c r="D1265" s="19">
        <f>IF(B1265=1,"",IF(AND(TrackingWorksheet!B1270&lt;&gt;"",TrackingWorksheet!B1270&lt;=WeeklySummary!$C$7,OR(TrackingWorksheet!C1270="",TrackingWorksheet!C1270&gt;=WeeklySummary!$C$6)),1,0))</f>
        <v>0</v>
      </c>
      <c r="E1265" s="19">
        <f>IF(B1265=1,"",IF(AND(TrackingWorksheet!F1270&lt;&gt;"",TrackingWorksheet!F1270&lt;=WeeklySummary!$C$7,WeeklySummary!$C$6-TrackingWorksheet!F1270&lt;60),1,0)*D1265)</f>
        <v>0</v>
      </c>
      <c r="F1265" s="19">
        <f>IF(B1265=1,"",IF(AND(TrackingWorksheet!F1270&lt;&gt;"",TrackingWorksheet!F1270&lt;=WeeklySummary!$C$7,TrackingWorksheet!F1270&gt;$M$3),1,0)*D1265)</f>
        <v>0</v>
      </c>
      <c r="G1265" s="19">
        <f t="shared" si="19"/>
        <v>0</v>
      </c>
      <c r="H1265" s="18">
        <f>IF(B1265=1,"",IF(AND(TrackingWorksheet!G1270&lt;&gt;"",TrackingWorksheet!G1270&lt;=WeeklySummary!$C$7),1,0)*D1265)</f>
        <v>0</v>
      </c>
      <c r="I1265" s="18">
        <f>IF(B1265=1,"",IF(AND(TrackingWorksheet!H1270&lt;&gt;"",TrackingWorksheet!H1270&lt;=WeeklySummary!$C$7),1,0)*D1265)</f>
        <v>0</v>
      </c>
      <c r="J1265" s="51">
        <f>IF(B1265=1,"",IF(AND(TrackingWorksheet!F1270="",TrackingWorksheet!G1270="", TrackingWorksheet!H1270=""),1,0)*D1265)</f>
        <v>0</v>
      </c>
      <c r="K1265" s="51"/>
      <c r="L1265" s="51"/>
      <c r="N1265" s="51"/>
    </row>
    <row r="1266" spans="2:14" x14ac:dyDescent="0.35">
      <c r="B1266" s="25">
        <f>IF(AND(ISBLANK(TrackingWorksheet!B1271),ISBLANK(TrackingWorksheet!C1271),ISBLANK(TrackingWorksheet!F1271),ISBLANK(TrackingWorksheet!#REF!),
ISBLANK(TrackingWorksheet!#REF!),ISBLANK(TrackingWorksheet!#REF!),ISBLANK(TrackingWorksheet!G1271),
ISBLANK(TrackingWorksheet!H1271)),1,0)</f>
        <v>0</v>
      </c>
      <c r="C1266" s="11">
        <f>IF(B1266=1,"",TrackingWorksheet!D1271)</f>
        <v>0</v>
      </c>
      <c r="D1266" s="19">
        <f>IF(B1266=1,"",IF(AND(TrackingWorksheet!B1271&lt;&gt;"",TrackingWorksheet!B1271&lt;=WeeklySummary!$C$7,OR(TrackingWorksheet!C1271="",TrackingWorksheet!C1271&gt;=WeeklySummary!$C$6)),1,0))</f>
        <v>0</v>
      </c>
      <c r="E1266" s="19">
        <f>IF(B1266=1,"",IF(AND(TrackingWorksheet!F1271&lt;&gt;"",TrackingWorksheet!F1271&lt;=WeeklySummary!$C$7,WeeklySummary!$C$6-TrackingWorksheet!F1271&lt;60),1,0)*D1266)</f>
        <v>0</v>
      </c>
      <c r="F1266" s="19">
        <f>IF(B1266=1,"",IF(AND(TrackingWorksheet!F1271&lt;&gt;"",TrackingWorksheet!F1271&lt;=WeeklySummary!$C$7,TrackingWorksheet!F1271&gt;$M$3),1,0)*D1266)</f>
        <v>0</v>
      </c>
      <c r="G1266" s="19">
        <f t="shared" si="19"/>
        <v>0</v>
      </c>
      <c r="H1266" s="18">
        <f>IF(B1266=1,"",IF(AND(TrackingWorksheet!G1271&lt;&gt;"",TrackingWorksheet!G1271&lt;=WeeklySummary!$C$7),1,0)*D1266)</f>
        <v>0</v>
      </c>
      <c r="I1266" s="18">
        <f>IF(B1266=1,"",IF(AND(TrackingWorksheet!H1271&lt;&gt;"",TrackingWorksheet!H1271&lt;=WeeklySummary!$C$7),1,0)*D1266)</f>
        <v>0</v>
      </c>
      <c r="J1266" s="51">
        <f>IF(B1266=1,"",IF(AND(TrackingWorksheet!F1271="",TrackingWorksheet!G1271="", TrackingWorksheet!H1271=""),1,0)*D1266)</f>
        <v>0</v>
      </c>
      <c r="K1266" s="51"/>
      <c r="L1266" s="51"/>
      <c r="N1266" s="51"/>
    </row>
    <row r="1267" spans="2:14" x14ac:dyDescent="0.35">
      <c r="B1267" s="25">
        <f>IF(AND(ISBLANK(TrackingWorksheet!B1272),ISBLANK(TrackingWorksheet!C1272),ISBLANK(TrackingWorksheet!F1272),ISBLANK(TrackingWorksheet!#REF!),
ISBLANK(TrackingWorksheet!#REF!),ISBLANK(TrackingWorksheet!#REF!),ISBLANK(TrackingWorksheet!G1272),
ISBLANK(TrackingWorksheet!H1272)),1,0)</f>
        <v>0</v>
      </c>
      <c r="C1267" s="11">
        <f>IF(B1267=1,"",TrackingWorksheet!D1272)</f>
        <v>0</v>
      </c>
      <c r="D1267" s="19">
        <f>IF(B1267=1,"",IF(AND(TrackingWorksheet!B1272&lt;&gt;"",TrackingWorksheet!B1272&lt;=WeeklySummary!$C$7,OR(TrackingWorksheet!C1272="",TrackingWorksheet!C1272&gt;=WeeklySummary!$C$6)),1,0))</f>
        <v>0</v>
      </c>
      <c r="E1267" s="19">
        <f>IF(B1267=1,"",IF(AND(TrackingWorksheet!F1272&lt;&gt;"",TrackingWorksheet!F1272&lt;=WeeklySummary!$C$7,WeeklySummary!$C$6-TrackingWorksheet!F1272&lt;60),1,0)*D1267)</f>
        <v>0</v>
      </c>
      <c r="F1267" s="19">
        <f>IF(B1267=1,"",IF(AND(TrackingWorksheet!F1272&lt;&gt;"",TrackingWorksheet!F1272&lt;=WeeklySummary!$C$7,TrackingWorksheet!F1272&gt;$M$3),1,0)*D1267)</f>
        <v>0</v>
      </c>
      <c r="G1267" s="19">
        <f t="shared" si="19"/>
        <v>0</v>
      </c>
      <c r="H1267" s="18">
        <f>IF(B1267=1,"",IF(AND(TrackingWorksheet!G1272&lt;&gt;"",TrackingWorksheet!G1272&lt;=WeeklySummary!$C$7),1,0)*D1267)</f>
        <v>0</v>
      </c>
      <c r="I1267" s="18">
        <f>IF(B1267=1,"",IF(AND(TrackingWorksheet!H1272&lt;&gt;"",TrackingWorksheet!H1272&lt;=WeeklySummary!$C$7),1,0)*D1267)</f>
        <v>0</v>
      </c>
      <c r="J1267" s="51">
        <f>IF(B1267=1,"",IF(AND(TrackingWorksheet!F1272="",TrackingWorksheet!G1272="", TrackingWorksheet!H1272=""),1,0)*D1267)</f>
        <v>0</v>
      </c>
      <c r="K1267" s="51"/>
      <c r="L1267" s="51"/>
      <c r="N1267" s="51"/>
    </row>
    <row r="1268" spans="2:14" x14ac:dyDescent="0.35">
      <c r="B1268" s="25">
        <f>IF(AND(ISBLANK(TrackingWorksheet!B1273),ISBLANK(TrackingWorksheet!C1273),ISBLANK(TrackingWorksheet!F1273),ISBLANK(TrackingWorksheet!#REF!),
ISBLANK(TrackingWorksheet!#REF!),ISBLANK(TrackingWorksheet!#REF!),ISBLANK(TrackingWorksheet!G1273),
ISBLANK(TrackingWorksheet!H1273)),1,0)</f>
        <v>0</v>
      </c>
      <c r="C1268" s="11">
        <f>IF(B1268=1,"",TrackingWorksheet!D1273)</f>
        <v>0</v>
      </c>
      <c r="D1268" s="19">
        <f>IF(B1268=1,"",IF(AND(TrackingWorksheet!B1273&lt;&gt;"",TrackingWorksheet!B1273&lt;=WeeklySummary!$C$7,OR(TrackingWorksheet!C1273="",TrackingWorksheet!C1273&gt;=WeeklySummary!$C$6)),1,0))</f>
        <v>0</v>
      </c>
      <c r="E1268" s="19">
        <f>IF(B1268=1,"",IF(AND(TrackingWorksheet!F1273&lt;&gt;"",TrackingWorksheet!F1273&lt;=WeeklySummary!$C$7,WeeklySummary!$C$6-TrackingWorksheet!F1273&lt;60),1,0)*D1268)</f>
        <v>0</v>
      </c>
      <c r="F1268" s="19">
        <f>IF(B1268=1,"",IF(AND(TrackingWorksheet!F1273&lt;&gt;"",TrackingWorksheet!F1273&lt;=WeeklySummary!$C$7,TrackingWorksheet!F1273&gt;$M$3),1,0)*D1268)</f>
        <v>0</v>
      </c>
      <c r="G1268" s="19">
        <f t="shared" si="19"/>
        <v>0</v>
      </c>
      <c r="H1268" s="18">
        <f>IF(B1268=1,"",IF(AND(TrackingWorksheet!G1273&lt;&gt;"",TrackingWorksheet!G1273&lt;=WeeklySummary!$C$7),1,0)*D1268)</f>
        <v>0</v>
      </c>
      <c r="I1268" s="18">
        <f>IF(B1268=1,"",IF(AND(TrackingWorksheet!H1273&lt;&gt;"",TrackingWorksheet!H1273&lt;=WeeklySummary!$C$7),1,0)*D1268)</f>
        <v>0</v>
      </c>
      <c r="J1268" s="51">
        <f>IF(B1268=1,"",IF(AND(TrackingWorksheet!F1273="",TrackingWorksheet!G1273="", TrackingWorksheet!H1273=""),1,0)*D1268)</f>
        <v>0</v>
      </c>
      <c r="K1268" s="51"/>
      <c r="L1268" s="51"/>
      <c r="N1268" s="51"/>
    </row>
    <row r="1269" spans="2:14" x14ac:dyDescent="0.35">
      <c r="B1269" s="25">
        <f>IF(AND(ISBLANK(TrackingWorksheet!B1274),ISBLANK(TrackingWorksheet!C1274),ISBLANK(TrackingWorksheet!F1274),ISBLANK(TrackingWorksheet!#REF!),
ISBLANK(TrackingWorksheet!#REF!),ISBLANK(TrackingWorksheet!#REF!),ISBLANK(TrackingWorksheet!G1274),
ISBLANK(TrackingWorksheet!H1274)),1,0)</f>
        <v>0</v>
      </c>
      <c r="C1269" s="11">
        <f>IF(B1269=1,"",TrackingWorksheet!D1274)</f>
        <v>0</v>
      </c>
      <c r="D1269" s="19">
        <f>IF(B1269=1,"",IF(AND(TrackingWorksheet!B1274&lt;&gt;"",TrackingWorksheet!B1274&lt;=WeeklySummary!$C$7,OR(TrackingWorksheet!C1274="",TrackingWorksheet!C1274&gt;=WeeklySummary!$C$6)),1,0))</f>
        <v>0</v>
      </c>
      <c r="E1269" s="19">
        <f>IF(B1269=1,"",IF(AND(TrackingWorksheet!F1274&lt;&gt;"",TrackingWorksheet!F1274&lt;=WeeklySummary!$C$7,WeeklySummary!$C$6-TrackingWorksheet!F1274&lt;60),1,0)*D1269)</f>
        <v>0</v>
      </c>
      <c r="F1269" s="19">
        <f>IF(B1269=1,"",IF(AND(TrackingWorksheet!F1274&lt;&gt;"",TrackingWorksheet!F1274&lt;=WeeklySummary!$C$7,TrackingWorksheet!F1274&gt;$M$3),1,0)*D1269)</f>
        <v>0</v>
      </c>
      <c r="G1269" s="19">
        <f t="shared" si="19"/>
        <v>0</v>
      </c>
      <c r="H1269" s="18">
        <f>IF(B1269=1,"",IF(AND(TrackingWorksheet!G1274&lt;&gt;"",TrackingWorksheet!G1274&lt;=WeeklySummary!$C$7),1,0)*D1269)</f>
        <v>0</v>
      </c>
      <c r="I1269" s="18">
        <f>IF(B1269=1,"",IF(AND(TrackingWorksheet!H1274&lt;&gt;"",TrackingWorksheet!H1274&lt;=WeeklySummary!$C$7),1,0)*D1269)</f>
        <v>0</v>
      </c>
      <c r="J1269" s="51">
        <f>IF(B1269=1,"",IF(AND(TrackingWorksheet!F1274="",TrackingWorksheet!G1274="", TrackingWorksheet!H1274=""),1,0)*D1269)</f>
        <v>0</v>
      </c>
      <c r="K1269" s="51"/>
      <c r="L1269" s="51"/>
      <c r="N1269" s="51"/>
    </row>
    <row r="1270" spans="2:14" x14ac:dyDescent="0.35">
      <c r="B1270" s="25">
        <f>IF(AND(ISBLANK(TrackingWorksheet!B1275),ISBLANK(TrackingWorksheet!C1275),ISBLANK(TrackingWorksheet!F1275),ISBLANK(TrackingWorksheet!#REF!),
ISBLANK(TrackingWorksheet!#REF!),ISBLANK(TrackingWorksheet!#REF!),ISBLANK(TrackingWorksheet!G1275),
ISBLANK(TrackingWorksheet!H1275)),1,0)</f>
        <v>0</v>
      </c>
      <c r="C1270" s="11">
        <f>IF(B1270=1,"",TrackingWorksheet!D1275)</f>
        <v>0</v>
      </c>
      <c r="D1270" s="19">
        <f>IF(B1270=1,"",IF(AND(TrackingWorksheet!B1275&lt;&gt;"",TrackingWorksheet!B1275&lt;=WeeklySummary!$C$7,OR(TrackingWorksheet!C1275="",TrackingWorksheet!C1275&gt;=WeeklySummary!$C$6)),1,0))</f>
        <v>0</v>
      </c>
      <c r="E1270" s="19">
        <f>IF(B1270=1,"",IF(AND(TrackingWorksheet!F1275&lt;&gt;"",TrackingWorksheet!F1275&lt;=WeeklySummary!$C$7,WeeklySummary!$C$6-TrackingWorksheet!F1275&lt;60),1,0)*D1270)</f>
        <v>0</v>
      </c>
      <c r="F1270" s="19">
        <f>IF(B1270=1,"",IF(AND(TrackingWorksheet!F1275&lt;&gt;"",TrackingWorksheet!F1275&lt;=WeeklySummary!$C$7,TrackingWorksheet!F1275&gt;$M$3),1,0)*D1270)</f>
        <v>0</v>
      </c>
      <c r="G1270" s="19">
        <f t="shared" si="19"/>
        <v>0</v>
      </c>
      <c r="H1270" s="18">
        <f>IF(B1270=1,"",IF(AND(TrackingWorksheet!G1275&lt;&gt;"",TrackingWorksheet!G1275&lt;=WeeklySummary!$C$7),1,0)*D1270)</f>
        <v>0</v>
      </c>
      <c r="I1270" s="18">
        <f>IF(B1270=1,"",IF(AND(TrackingWorksheet!H1275&lt;&gt;"",TrackingWorksheet!H1275&lt;=WeeklySummary!$C$7),1,0)*D1270)</f>
        <v>0</v>
      </c>
      <c r="J1270" s="51">
        <f>IF(B1270=1,"",IF(AND(TrackingWorksheet!F1275="",TrackingWorksheet!G1275="", TrackingWorksheet!H1275=""),1,0)*D1270)</f>
        <v>0</v>
      </c>
      <c r="K1270" s="51"/>
      <c r="L1270" s="51"/>
      <c r="N1270" s="51"/>
    </row>
    <row r="1271" spans="2:14" x14ac:dyDescent="0.35">
      <c r="B1271" s="25">
        <f>IF(AND(ISBLANK(TrackingWorksheet!B1276),ISBLANK(TrackingWorksheet!C1276),ISBLANK(TrackingWorksheet!F1276),ISBLANK(TrackingWorksheet!#REF!),
ISBLANK(TrackingWorksheet!#REF!),ISBLANK(TrackingWorksheet!#REF!),ISBLANK(TrackingWorksheet!G1276),
ISBLANK(TrackingWorksheet!H1276)),1,0)</f>
        <v>0</v>
      </c>
      <c r="C1271" s="11">
        <f>IF(B1271=1,"",TrackingWorksheet!D1276)</f>
        <v>0</v>
      </c>
      <c r="D1271" s="19">
        <f>IF(B1271=1,"",IF(AND(TrackingWorksheet!B1276&lt;&gt;"",TrackingWorksheet!B1276&lt;=WeeklySummary!$C$7,OR(TrackingWorksheet!C1276="",TrackingWorksheet!C1276&gt;=WeeklySummary!$C$6)),1,0))</f>
        <v>0</v>
      </c>
      <c r="E1271" s="19">
        <f>IF(B1271=1,"",IF(AND(TrackingWorksheet!F1276&lt;&gt;"",TrackingWorksheet!F1276&lt;=WeeklySummary!$C$7,WeeklySummary!$C$6-TrackingWorksheet!F1276&lt;60),1,0)*D1271)</f>
        <v>0</v>
      </c>
      <c r="F1271" s="19">
        <f>IF(B1271=1,"",IF(AND(TrackingWorksheet!F1276&lt;&gt;"",TrackingWorksheet!F1276&lt;=WeeklySummary!$C$7,TrackingWorksheet!F1276&gt;$M$3),1,0)*D1271)</f>
        <v>0</v>
      </c>
      <c r="G1271" s="19">
        <f t="shared" si="19"/>
        <v>0</v>
      </c>
      <c r="H1271" s="18">
        <f>IF(B1271=1,"",IF(AND(TrackingWorksheet!G1276&lt;&gt;"",TrackingWorksheet!G1276&lt;=WeeklySummary!$C$7),1,0)*D1271)</f>
        <v>0</v>
      </c>
      <c r="I1271" s="18">
        <f>IF(B1271=1,"",IF(AND(TrackingWorksheet!H1276&lt;&gt;"",TrackingWorksheet!H1276&lt;=WeeklySummary!$C$7),1,0)*D1271)</f>
        <v>0</v>
      </c>
      <c r="J1271" s="51">
        <f>IF(B1271=1,"",IF(AND(TrackingWorksheet!F1276="",TrackingWorksheet!G1276="", TrackingWorksheet!H1276=""),1,0)*D1271)</f>
        <v>0</v>
      </c>
      <c r="K1271" s="51"/>
      <c r="L1271" s="51"/>
      <c r="N1271" s="51"/>
    </row>
    <row r="1272" spans="2:14" x14ac:dyDescent="0.35">
      <c r="B1272" s="25">
        <f>IF(AND(ISBLANK(TrackingWorksheet!B1277),ISBLANK(TrackingWorksheet!C1277),ISBLANK(TrackingWorksheet!F1277),ISBLANK(TrackingWorksheet!#REF!),
ISBLANK(TrackingWorksheet!#REF!),ISBLANK(TrackingWorksheet!#REF!),ISBLANK(TrackingWorksheet!G1277),
ISBLANK(TrackingWorksheet!H1277)),1,0)</f>
        <v>0</v>
      </c>
      <c r="C1272" s="11">
        <f>IF(B1272=1,"",TrackingWorksheet!D1277)</f>
        <v>0</v>
      </c>
      <c r="D1272" s="19">
        <f>IF(B1272=1,"",IF(AND(TrackingWorksheet!B1277&lt;&gt;"",TrackingWorksheet!B1277&lt;=WeeklySummary!$C$7,OR(TrackingWorksheet!C1277="",TrackingWorksheet!C1277&gt;=WeeklySummary!$C$6)),1,0))</f>
        <v>0</v>
      </c>
      <c r="E1272" s="19">
        <f>IF(B1272=1,"",IF(AND(TrackingWorksheet!F1277&lt;&gt;"",TrackingWorksheet!F1277&lt;=WeeklySummary!$C$7,WeeklySummary!$C$6-TrackingWorksheet!F1277&lt;60),1,0)*D1272)</f>
        <v>0</v>
      </c>
      <c r="F1272" s="19">
        <f>IF(B1272=1,"",IF(AND(TrackingWorksheet!F1277&lt;&gt;"",TrackingWorksheet!F1277&lt;=WeeklySummary!$C$7,TrackingWorksheet!F1277&gt;$M$3),1,0)*D1272)</f>
        <v>0</v>
      </c>
      <c r="G1272" s="19">
        <f t="shared" si="19"/>
        <v>0</v>
      </c>
      <c r="H1272" s="18">
        <f>IF(B1272=1,"",IF(AND(TrackingWorksheet!G1277&lt;&gt;"",TrackingWorksheet!G1277&lt;=WeeklySummary!$C$7),1,0)*D1272)</f>
        <v>0</v>
      </c>
      <c r="I1272" s="18">
        <f>IF(B1272=1,"",IF(AND(TrackingWorksheet!H1277&lt;&gt;"",TrackingWorksheet!H1277&lt;=WeeklySummary!$C$7),1,0)*D1272)</f>
        <v>0</v>
      </c>
      <c r="J1272" s="51">
        <f>IF(B1272=1,"",IF(AND(TrackingWorksheet!F1277="",TrackingWorksheet!G1277="", TrackingWorksheet!H1277=""),1,0)*D1272)</f>
        <v>0</v>
      </c>
      <c r="K1272" s="51"/>
      <c r="L1272" s="51"/>
      <c r="N1272" s="51"/>
    </row>
    <row r="1273" spans="2:14" x14ac:dyDescent="0.35">
      <c r="B1273" s="25">
        <f>IF(AND(ISBLANK(TrackingWorksheet!B1278),ISBLANK(TrackingWorksheet!C1278),ISBLANK(TrackingWorksheet!F1278),ISBLANK(TrackingWorksheet!#REF!),
ISBLANK(TrackingWorksheet!#REF!),ISBLANK(TrackingWorksheet!#REF!),ISBLANK(TrackingWorksheet!G1278),
ISBLANK(TrackingWorksheet!H1278)),1,0)</f>
        <v>0</v>
      </c>
      <c r="C1273" s="11">
        <f>IF(B1273=1,"",TrackingWorksheet!D1278)</f>
        <v>0</v>
      </c>
      <c r="D1273" s="19">
        <f>IF(B1273=1,"",IF(AND(TrackingWorksheet!B1278&lt;&gt;"",TrackingWorksheet!B1278&lt;=WeeklySummary!$C$7,OR(TrackingWorksheet!C1278="",TrackingWorksheet!C1278&gt;=WeeklySummary!$C$6)),1,0))</f>
        <v>0</v>
      </c>
      <c r="E1273" s="19">
        <f>IF(B1273=1,"",IF(AND(TrackingWorksheet!F1278&lt;&gt;"",TrackingWorksheet!F1278&lt;=WeeklySummary!$C$7,WeeklySummary!$C$6-TrackingWorksheet!F1278&lt;60),1,0)*D1273)</f>
        <v>0</v>
      </c>
      <c r="F1273" s="19">
        <f>IF(B1273=1,"",IF(AND(TrackingWorksheet!F1278&lt;&gt;"",TrackingWorksheet!F1278&lt;=WeeklySummary!$C$7,TrackingWorksheet!F1278&gt;$M$3),1,0)*D1273)</f>
        <v>0</v>
      </c>
      <c r="G1273" s="19">
        <f t="shared" si="19"/>
        <v>0</v>
      </c>
      <c r="H1273" s="18">
        <f>IF(B1273=1,"",IF(AND(TrackingWorksheet!G1278&lt;&gt;"",TrackingWorksheet!G1278&lt;=WeeklySummary!$C$7),1,0)*D1273)</f>
        <v>0</v>
      </c>
      <c r="I1273" s="18">
        <f>IF(B1273=1,"",IF(AND(TrackingWorksheet!H1278&lt;&gt;"",TrackingWorksheet!H1278&lt;=WeeklySummary!$C$7),1,0)*D1273)</f>
        <v>0</v>
      </c>
      <c r="J1273" s="51">
        <f>IF(B1273=1,"",IF(AND(TrackingWorksheet!F1278="",TrackingWorksheet!G1278="", TrackingWorksheet!H1278=""),1,0)*D1273)</f>
        <v>0</v>
      </c>
      <c r="K1273" s="51"/>
      <c r="L1273" s="51"/>
      <c r="N1273" s="51"/>
    </row>
    <row r="1274" spans="2:14" x14ac:dyDescent="0.35">
      <c r="B1274" s="25">
        <f>IF(AND(ISBLANK(TrackingWorksheet!B1279),ISBLANK(TrackingWorksheet!C1279),ISBLANK(TrackingWorksheet!F1279),ISBLANK(TrackingWorksheet!#REF!),
ISBLANK(TrackingWorksheet!#REF!),ISBLANK(TrackingWorksheet!#REF!),ISBLANK(TrackingWorksheet!G1279),
ISBLANK(TrackingWorksheet!H1279)),1,0)</f>
        <v>0</v>
      </c>
      <c r="C1274" s="11">
        <f>IF(B1274=1,"",TrackingWorksheet!D1279)</f>
        <v>0</v>
      </c>
      <c r="D1274" s="19">
        <f>IF(B1274=1,"",IF(AND(TrackingWorksheet!B1279&lt;&gt;"",TrackingWorksheet!B1279&lt;=WeeklySummary!$C$7,OR(TrackingWorksheet!C1279="",TrackingWorksheet!C1279&gt;=WeeklySummary!$C$6)),1,0))</f>
        <v>0</v>
      </c>
      <c r="E1274" s="19">
        <f>IF(B1274=1,"",IF(AND(TrackingWorksheet!F1279&lt;&gt;"",TrackingWorksheet!F1279&lt;=WeeklySummary!$C$7,WeeklySummary!$C$6-TrackingWorksheet!F1279&lt;60),1,0)*D1274)</f>
        <v>0</v>
      </c>
      <c r="F1274" s="19">
        <f>IF(B1274=1,"",IF(AND(TrackingWorksheet!F1279&lt;&gt;"",TrackingWorksheet!F1279&lt;=WeeklySummary!$C$7,TrackingWorksheet!F1279&gt;$M$3),1,0)*D1274)</f>
        <v>0</v>
      </c>
      <c r="G1274" s="19">
        <f t="shared" si="19"/>
        <v>0</v>
      </c>
      <c r="H1274" s="18">
        <f>IF(B1274=1,"",IF(AND(TrackingWorksheet!G1279&lt;&gt;"",TrackingWorksheet!G1279&lt;=WeeklySummary!$C$7),1,0)*D1274)</f>
        <v>0</v>
      </c>
      <c r="I1274" s="18">
        <f>IF(B1274=1,"",IF(AND(TrackingWorksheet!H1279&lt;&gt;"",TrackingWorksheet!H1279&lt;=WeeklySummary!$C$7),1,0)*D1274)</f>
        <v>0</v>
      </c>
      <c r="J1274" s="51">
        <f>IF(B1274=1,"",IF(AND(TrackingWorksheet!F1279="",TrackingWorksheet!G1279="", TrackingWorksheet!H1279=""),1,0)*D1274)</f>
        <v>0</v>
      </c>
      <c r="K1274" s="51"/>
      <c r="L1274" s="51"/>
      <c r="N1274" s="51"/>
    </row>
    <row r="1275" spans="2:14" x14ac:dyDescent="0.35">
      <c r="B1275" s="25">
        <f>IF(AND(ISBLANK(TrackingWorksheet!B1280),ISBLANK(TrackingWorksheet!C1280),ISBLANK(TrackingWorksheet!F1280),ISBLANK(TrackingWorksheet!#REF!),
ISBLANK(TrackingWorksheet!#REF!),ISBLANK(TrackingWorksheet!#REF!),ISBLANK(TrackingWorksheet!G1280),
ISBLANK(TrackingWorksheet!H1280)),1,0)</f>
        <v>0</v>
      </c>
      <c r="C1275" s="11">
        <f>IF(B1275=1,"",TrackingWorksheet!D1280)</f>
        <v>0</v>
      </c>
      <c r="D1275" s="19">
        <f>IF(B1275=1,"",IF(AND(TrackingWorksheet!B1280&lt;&gt;"",TrackingWorksheet!B1280&lt;=WeeklySummary!$C$7,OR(TrackingWorksheet!C1280="",TrackingWorksheet!C1280&gt;=WeeklySummary!$C$6)),1,0))</f>
        <v>0</v>
      </c>
      <c r="E1275" s="19">
        <f>IF(B1275=1,"",IF(AND(TrackingWorksheet!F1280&lt;&gt;"",TrackingWorksheet!F1280&lt;=WeeklySummary!$C$7,WeeklySummary!$C$6-TrackingWorksheet!F1280&lt;60),1,0)*D1275)</f>
        <v>0</v>
      </c>
      <c r="F1275" s="19">
        <f>IF(B1275=1,"",IF(AND(TrackingWorksheet!F1280&lt;&gt;"",TrackingWorksheet!F1280&lt;=WeeklySummary!$C$7,TrackingWorksheet!F1280&gt;$M$3),1,0)*D1275)</f>
        <v>0</v>
      </c>
      <c r="G1275" s="19">
        <f t="shared" si="19"/>
        <v>0</v>
      </c>
      <c r="H1275" s="18">
        <f>IF(B1275=1,"",IF(AND(TrackingWorksheet!G1280&lt;&gt;"",TrackingWorksheet!G1280&lt;=WeeklySummary!$C$7),1,0)*D1275)</f>
        <v>0</v>
      </c>
      <c r="I1275" s="18">
        <f>IF(B1275=1,"",IF(AND(TrackingWorksheet!H1280&lt;&gt;"",TrackingWorksheet!H1280&lt;=WeeklySummary!$C$7),1,0)*D1275)</f>
        <v>0</v>
      </c>
      <c r="J1275" s="51">
        <f>IF(B1275=1,"",IF(AND(TrackingWorksheet!F1280="",TrackingWorksheet!G1280="", TrackingWorksheet!H1280=""),1,0)*D1275)</f>
        <v>0</v>
      </c>
      <c r="K1275" s="51"/>
      <c r="L1275" s="51"/>
      <c r="N1275" s="51"/>
    </row>
    <row r="1276" spans="2:14" x14ac:dyDescent="0.35">
      <c r="B1276" s="25">
        <f>IF(AND(ISBLANK(TrackingWorksheet!B1281),ISBLANK(TrackingWorksheet!C1281),ISBLANK(TrackingWorksheet!F1281),ISBLANK(TrackingWorksheet!#REF!),
ISBLANK(TrackingWorksheet!#REF!),ISBLANK(TrackingWorksheet!#REF!),ISBLANK(TrackingWorksheet!G1281),
ISBLANK(TrackingWorksheet!H1281)),1,0)</f>
        <v>0</v>
      </c>
      <c r="C1276" s="11">
        <f>IF(B1276=1,"",TrackingWorksheet!D1281)</f>
        <v>0</v>
      </c>
      <c r="D1276" s="19">
        <f>IF(B1276=1,"",IF(AND(TrackingWorksheet!B1281&lt;&gt;"",TrackingWorksheet!B1281&lt;=WeeklySummary!$C$7,OR(TrackingWorksheet!C1281="",TrackingWorksheet!C1281&gt;=WeeklySummary!$C$6)),1,0))</f>
        <v>0</v>
      </c>
      <c r="E1276" s="19">
        <f>IF(B1276=1,"",IF(AND(TrackingWorksheet!F1281&lt;&gt;"",TrackingWorksheet!F1281&lt;=WeeklySummary!$C$7,WeeklySummary!$C$6-TrackingWorksheet!F1281&lt;60),1,0)*D1276)</f>
        <v>0</v>
      </c>
      <c r="F1276" s="19">
        <f>IF(B1276=1,"",IF(AND(TrackingWorksheet!F1281&lt;&gt;"",TrackingWorksheet!F1281&lt;=WeeklySummary!$C$7,TrackingWorksheet!F1281&gt;$M$3),1,0)*D1276)</f>
        <v>0</v>
      </c>
      <c r="G1276" s="19">
        <f t="shared" si="19"/>
        <v>0</v>
      </c>
      <c r="H1276" s="18">
        <f>IF(B1276=1,"",IF(AND(TrackingWorksheet!G1281&lt;&gt;"",TrackingWorksheet!G1281&lt;=WeeklySummary!$C$7),1,0)*D1276)</f>
        <v>0</v>
      </c>
      <c r="I1276" s="18">
        <f>IF(B1276=1,"",IF(AND(TrackingWorksheet!H1281&lt;&gt;"",TrackingWorksheet!H1281&lt;=WeeklySummary!$C$7),1,0)*D1276)</f>
        <v>0</v>
      </c>
      <c r="J1276" s="51">
        <f>IF(B1276=1,"",IF(AND(TrackingWorksheet!F1281="",TrackingWorksheet!G1281="", TrackingWorksheet!H1281=""),1,0)*D1276)</f>
        <v>0</v>
      </c>
      <c r="K1276" s="51"/>
      <c r="L1276" s="51"/>
      <c r="N1276" s="51"/>
    </row>
    <row r="1277" spans="2:14" x14ac:dyDescent="0.35">
      <c r="B1277" s="25">
        <f>IF(AND(ISBLANK(TrackingWorksheet!B1282),ISBLANK(TrackingWorksheet!C1282),ISBLANK(TrackingWorksheet!F1282),ISBLANK(TrackingWorksheet!#REF!),
ISBLANK(TrackingWorksheet!#REF!),ISBLANK(TrackingWorksheet!#REF!),ISBLANK(TrackingWorksheet!G1282),
ISBLANK(TrackingWorksheet!H1282)),1,0)</f>
        <v>0</v>
      </c>
      <c r="C1277" s="11">
        <f>IF(B1277=1,"",TrackingWorksheet!D1282)</f>
        <v>0</v>
      </c>
      <c r="D1277" s="19">
        <f>IF(B1277=1,"",IF(AND(TrackingWorksheet!B1282&lt;&gt;"",TrackingWorksheet!B1282&lt;=WeeklySummary!$C$7,OR(TrackingWorksheet!C1282="",TrackingWorksheet!C1282&gt;=WeeklySummary!$C$6)),1,0))</f>
        <v>0</v>
      </c>
      <c r="E1277" s="19">
        <f>IF(B1277=1,"",IF(AND(TrackingWorksheet!F1282&lt;&gt;"",TrackingWorksheet!F1282&lt;=WeeklySummary!$C$7,WeeklySummary!$C$6-TrackingWorksheet!F1282&lt;60),1,0)*D1277)</f>
        <v>0</v>
      </c>
      <c r="F1277" s="19">
        <f>IF(B1277=1,"",IF(AND(TrackingWorksheet!F1282&lt;&gt;"",TrackingWorksheet!F1282&lt;=WeeklySummary!$C$7,TrackingWorksheet!F1282&gt;$M$3),1,0)*D1277)</f>
        <v>0</v>
      </c>
      <c r="G1277" s="19">
        <f t="shared" si="19"/>
        <v>0</v>
      </c>
      <c r="H1277" s="18">
        <f>IF(B1277=1,"",IF(AND(TrackingWorksheet!G1282&lt;&gt;"",TrackingWorksheet!G1282&lt;=WeeklySummary!$C$7),1,0)*D1277)</f>
        <v>0</v>
      </c>
      <c r="I1277" s="18">
        <f>IF(B1277=1,"",IF(AND(TrackingWorksheet!H1282&lt;&gt;"",TrackingWorksheet!H1282&lt;=WeeklySummary!$C$7),1,0)*D1277)</f>
        <v>0</v>
      </c>
      <c r="J1277" s="51">
        <f>IF(B1277=1,"",IF(AND(TrackingWorksheet!F1282="",TrackingWorksheet!G1282="", TrackingWorksheet!H1282=""),1,0)*D1277)</f>
        <v>0</v>
      </c>
      <c r="K1277" s="51"/>
      <c r="L1277" s="51"/>
      <c r="N1277" s="51"/>
    </row>
    <row r="1278" spans="2:14" x14ac:dyDescent="0.35">
      <c r="B1278" s="25">
        <f>IF(AND(ISBLANK(TrackingWorksheet!B1283),ISBLANK(TrackingWorksheet!C1283),ISBLANK(TrackingWorksheet!F1283),ISBLANK(TrackingWorksheet!#REF!),
ISBLANK(TrackingWorksheet!#REF!),ISBLANK(TrackingWorksheet!#REF!),ISBLANK(TrackingWorksheet!G1283),
ISBLANK(TrackingWorksheet!H1283)),1,0)</f>
        <v>0</v>
      </c>
      <c r="C1278" s="11">
        <f>IF(B1278=1,"",TrackingWorksheet!D1283)</f>
        <v>0</v>
      </c>
      <c r="D1278" s="19">
        <f>IF(B1278=1,"",IF(AND(TrackingWorksheet!B1283&lt;&gt;"",TrackingWorksheet!B1283&lt;=WeeklySummary!$C$7,OR(TrackingWorksheet!C1283="",TrackingWorksheet!C1283&gt;=WeeklySummary!$C$6)),1,0))</f>
        <v>0</v>
      </c>
      <c r="E1278" s="19">
        <f>IF(B1278=1,"",IF(AND(TrackingWorksheet!F1283&lt;&gt;"",TrackingWorksheet!F1283&lt;=WeeklySummary!$C$7,WeeklySummary!$C$6-TrackingWorksheet!F1283&lt;60),1,0)*D1278)</f>
        <v>0</v>
      </c>
      <c r="F1278" s="19">
        <f>IF(B1278=1,"",IF(AND(TrackingWorksheet!F1283&lt;&gt;"",TrackingWorksheet!F1283&lt;=WeeklySummary!$C$7,TrackingWorksheet!F1283&gt;$M$3),1,0)*D1278)</f>
        <v>0</v>
      </c>
      <c r="G1278" s="19">
        <f t="shared" si="19"/>
        <v>0</v>
      </c>
      <c r="H1278" s="18">
        <f>IF(B1278=1,"",IF(AND(TrackingWorksheet!G1283&lt;&gt;"",TrackingWorksheet!G1283&lt;=WeeklySummary!$C$7),1,0)*D1278)</f>
        <v>0</v>
      </c>
      <c r="I1278" s="18">
        <f>IF(B1278=1,"",IF(AND(TrackingWorksheet!H1283&lt;&gt;"",TrackingWorksheet!H1283&lt;=WeeklySummary!$C$7),1,0)*D1278)</f>
        <v>0</v>
      </c>
      <c r="J1278" s="51">
        <f>IF(B1278=1,"",IF(AND(TrackingWorksheet!F1283="",TrackingWorksheet!G1283="", TrackingWorksheet!H1283=""),1,0)*D1278)</f>
        <v>0</v>
      </c>
      <c r="K1278" s="51"/>
      <c r="L1278" s="51"/>
      <c r="N1278" s="51"/>
    </row>
    <row r="1279" spans="2:14" x14ac:dyDescent="0.35">
      <c r="B1279" s="25">
        <f>IF(AND(ISBLANK(TrackingWorksheet!B1284),ISBLANK(TrackingWorksheet!C1284),ISBLANK(TrackingWorksheet!F1284),ISBLANK(TrackingWorksheet!#REF!),
ISBLANK(TrackingWorksheet!#REF!),ISBLANK(TrackingWorksheet!#REF!),ISBLANK(TrackingWorksheet!G1284),
ISBLANK(TrackingWorksheet!H1284)),1,0)</f>
        <v>0</v>
      </c>
      <c r="C1279" s="11">
        <f>IF(B1279=1,"",TrackingWorksheet!D1284)</f>
        <v>0</v>
      </c>
      <c r="D1279" s="19">
        <f>IF(B1279=1,"",IF(AND(TrackingWorksheet!B1284&lt;&gt;"",TrackingWorksheet!B1284&lt;=WeeklySummary!$C$7,OR(TrackingWorksheet!C1284="",TrackingWorksheet!C1284&gt;=WeeklySummary!$C$6)),1,0))</f>
        <v>0</v>
      </c>
      <c r="E1279" s="19">
        <f>IF(B1279=1,"",IF(AND(TrackingWorksheet!F1284&lt;&gt;"",TrackingWorksheet!F1284&lt;=WeeklySummary!$C$7,WeeklySummary!$C$6-TrackingWorksheet!F1284&lt;60),1,0)*D1279)</f>
        <v>0</v>
      </c>
      <c r="F1279" s="19">
        <f>IF(B1279=1,"",IF(AND(TrackingWorksheet!F1284&lt;&gt;"",TrackingWorksheet!F1284&lt;=WeeklySummary!$C$7,TrackingWorksheet!F1284&gt;$M$3),1,0)*D1279)</f>
        <v>0</v>
      </c>
      <c r="G1279" s="19">
        <f t="shared" si="19"/>
        <v>0</v>
      </c>
      <c r="H1279" s="18">
        <f>IF(B1279=1,"",IF(AND(TrackingWorksheet!G1284&lt;&gt;"",TrackingWorksheet!G1284&lt;=WeeklySummary!$C$7),1,0)*D1279)</f>
        <v>0</v>
      </c>
      <c r="I1279" s="18">
        <f>IF(B1279=1,"",IF(AND(TrackingWorksheet!H1284&lt;&gt;"",TrackingWorksheet!H1284&lt;=WeeklySummary!$C$7),1,0)*D1279)</f>
        <v>0</v>
      </c>
      <c r="J1279" s="51">
        <f>IF(B1279=1,"",IF(AND(TrackingWorksheet!F1284="",TrackingWorksheet!G1284="", TrackingWorksheet!H1284=""),1,0)*D1279)</f>
        <v>0</v>
      </c>
      <c r="K1279" s="51"/>
      <c r="L1279" s="51"/>
      <c r="N1279" s="51"/>
    </row>
    <row r="1280" spans="2:14" x14ac:dyDescent="0.35">
      <c r="B1280" s="25">
        <f>IF(AND(ISBLANK(TrackingWorksheet!B1285),ISBLANK(TrackingWorksheet!C1285),ISBLANK(TrackingWorksheet!F1285),ISBLANK(TrackingWorksheet!#REF!),
ISBLANK(TrackingWorksheet!#REF!),ISBLANK(TrackingWorksheet!#REF!),ISBLANK(TrackingWorksheet!G1285),
ISBLANK(TrackingWorksheet!H1285)),1,0)</f>
        <v>0</v>
      </c>
      <c r="C1280" s="11">
        <f>IF(B1280=1,"",TrackingWorksheet!D1285)</f>
        <v>0</v>
      </c>
      <c r="D1280" s="19">
        <f>IF(B1280=1,"",IF(AND(TrackingWorksheet!B1285&lt;&gt;"",TrackingWorksheet!B1285&lt;=WeeklySummary!$C$7,OR(TrackingWorksheet!C1285="",TrackingWorksheet!C1285&gt;=WeeklySummary!$C$6)),1,0))</f>
        <v>0</v>
      </c>
      <c r="E1280" s="19">
        <f>IF(B1280=1,"",IF(AND(TrackingWorksheet!F1285&lt;&gt;"",TrackingWorksheet!F1285&lt;=WeeklySummary!$C$7,WeeklySummary!$C$6-TrackingWorksheet!F1285&lt;60),1,0)*D1280)</f>
        <v>0</v>
      </c>
      <c r="F1280" s="19">
        <f>IF(B1280=1,"",IF(AND(TrackingWorksheet!F1285&lt;&gt;"",TrackingWorksheet!F1285&lt;=WeeklySummary!$C$7,TrackingWorksheet!F1285&gt;$M$3),1,0)*D1280)</f>
        <v>0</v>
      </c>
      <c r="G1280" s="19">
        <f t="shared" si="19"/>
        <v>0</v>
      </c>
      <c r="H1280" s="18">
        <f>IF(B1280=1,"",IF(AND(TrackingWorksheet!G1285&lt;&gt;"",TrackingWorksheet!G1285&lt;=WeeklySummary!$C$7),1,0)*D1280)</f>
        <v>0</v>
      </c>
      <c r="I1280" s="18">
        <f>IF(B1280=1,"",IF(AND(TrackingWorksheet!H1285&lt;&gt;"",TrackingWorksheet!H1285&lt;=WeeklySummary!$C$7),1,0)*D1280)</f>
        <v>0</v>
      </c>
      <c r="J1280" s="51">
        <f>IF(B1280=1,"",IF(AND(TrackingWorksheet!F1285="",TrackingWorksheet!G1285="", TrackingWorksheet!H1285=""),1,0)*D1280)</f>
        <v>0</v>
      </c>
      <c r="K1280" s="51"/>
      <c r="L1280" s="51"/>
      <c r="N1280" s="51"/>
    </row>
    <row r="1281" spans="2:14" x14ac:dyDescent="0.35">
      <c r="B1281" s="25">
        <f>IF(AND(ISBLANK(TrackingWorksheet!B1286),ISBLANK(TrackingWorksheet!C1286),ISBLANK(TrackingWorksheet!F1286),ISBLANK(TrackingWorksheet!#REF!),
ISBLANK(TrackingWorksheet!#REF!),ISBLANK(TrackingWorksheet!#REF!),ISBLANK(TrackingWorksheet!G1286),
ISBLANK(TrackingWorksheet!H1286)),1,0)</f>
        <v>0</v>
      </c>
      <c r="C1281" s="11">
        <f>IF(B1281=1,"",TrackingWorksheet!D1286)</f>
        <v>0</v>
      </c>
      <c r="D1281" s="19">
        <f>IF(B1281=1,"",IF(AND(TrackingWorksheet!B1286&lt;&gt;"",TrackingWorksheet!B1286&lt;=WeeklySummary!$C$7,OR(TrackingWorksheet!C1286="",TrackingWorksheet!C1286&gt;=WeeklySummary!$C$6)),1,0))</f>
        <v>0</v>
      </c>
      <c r="E1281" s="19">
        <f>IF(B1281=1,"",IF(AND(TrackingWorksheet!F1286&lt;&gt;"",TrackingWorksheet!F1286&lt;=WeeklySummary!$C$7,WeeklySummary!$C$6-TrackingWorksheet!F1286&lt;60),1,0)*D1281)</f>
        <v>0</v>
      </c>
      <c r="F1281" s="19">
        <f>IF(B1281=1,"",IF(AND(TrackingWorksheet!F1286&lt;&gt;"",TrackingWorksheet!F1286&lt;=WeeklySummary!$C$7,TrackingWorksheet!F1286&gt;$M$3),1,0)*D1281)</f>
        <v>0</v>
      </c>
      <c r="G1281" s="19">
        <f t="shared" si="19"/>
        <v>0</v>
      </c>
      <c r="H1281" s="18">
        <f>IF(B1281=1,"",IF(AND(TrackingWorksheet!G1286&lt;&gt;"",TrackingWorksheet!G1286&lt;=WeeklySummary!$C$7),1,0)*D1281)</f>
        <v>0</v>
      </c>
      <c r="I1281" s="18">
        <f>IF(B1281=1,"",IF(AND(TrackingWorksheet!H1286&lt;&gt;"",TrackingWorksheet!H1286&lt;=WeeklySummary!$C$7),1,0)*D1281)</f>
        <v>0</v>
      </c>
      <c r="J1281" s="51">
        <f>IF(B1281=1,"",IF(AND(TrackingWorksheet!F1286="",TrackingWorksheet!G1286="", TrackingWorksheet!H1286=""),1,0)*D1281)</f>
        <v>0</v>
      </c>
      <c r="K1281" s="51"/>
      <c r="L1281" s="51"/>
      <c r="N1281" s="51"/>
    </row>
    <row r="1282" spans="2:14" x14ac:dyDescent="0.35">
      <c r="B1282" s="25">
        <f>IF(AND(ISBLANK(TrackingWorksheet!B1287),ISBLANK(TrackingWorksheet!C1287),ISBLANK(TrackingWorksheet!F1287),ISBLANK(TrackingWorksheet!#REF!),
ISBLANK(TrackingWorksheet!#REF!),ISBLANK(TrackingWorksheet!#REF!),ISBLANK(TrackingWorksheet!G1287),
ISBLANK(TrackingWorksheet!H1287)),1,0)</f>
        <v>0</v>
      </c>
      <c r="C1282" s="11">
        <f>IF(B1282=1,"",TrackingWorksheet!D1287)</f>
        <v>0</v>
      </c>
      <c r="D1282" s="19">
        <f>IF(B1282=1,"",IF(AND(TrackingWorksheet!B1287&lt;&gt;"",TrackingWorksheet!B1287&lt;=WeeklySummary!$C$7,OR(TrackingWorksheet!C1287="",TrackingWorksheet!C1287&gt;=WeeklySummary!$C$6)),1,0))</f>
        <v>0</v>
      </c>
      <c r="E1282" s="19">
        <f>IF(B1282=1,"",IF(AND(TrackingWorksheet!F1287&lt;&gt;"",TrackingWorksheet!F1287&lt;=WeeklySummary!$C$7,WeeklySummary!$C$6-TrackingWorksheet!F1287&lt;60),1,0)*D1282)</f>
        <v>0</v>
      </c>
      <c r="F1282" s="19">
        <f>IF(B1282=1,"",IF(AND(TrackingWorksheet!F1287&lt;&gt;"",TrackingWorksheet!F1287&lt;=WeeklySummary!$C$7,TrackingWorksheet!F1287&gt;$M$3),1,0)*D1282)</f>
        <v>0</v>
      </c>
      <c r="G1282" s="19">
        <f t="shared" si="19"/>
        <v>0</v>
      </c>
      <c r="H1282" s="18">
        <f>IF(B1282=1,"",IF(AND(TrackingWorksheet!G1287&lt;&gt;"",TrackingWorksheet!G1287&lt;=WeeklySummary!$C$7),1,0)*D1282)</f>
        <v>0</v>
      </c>
      <c r="I1282" s="18">
        <f>IF(B1282=1,"",IF(AND(TrackingWorksheet!H1287&lt;&gt;"",TrackingWorksheet!H1287&lt;=WeeklySummary!$C$7),1,0)*D1282)</f>
        <v>0</v>
      </c>
      <c r="J1282" s="51">
        <f>IF(B1282=1,"",IF(AND(TrackingWorksheet!F1287="",TrackingWorksheet!G1287="", TrackingWorksheet!H1287=""),1,0)*D1282)</f>
        <v>0</v>
      </c>
      <c r="K1282" s="51"/>
      <c r="L1282" s="51"/>
      <c r="N1282" s="51"/>
    </row>
    <row r="1283" spans="2:14" x14ac:dyDescent="0.35">
      <c r="B1283" s="25">
        <f>IF(AND(ISBLANK(TrackingWorksheet!B1288),ISBLANK(TrackingWorksheet!C1288),ISBLANK(TrackingWorksheet!F1288),ISBLANK(TrackingWorksheet!#REF!),
ISBLANK(TrackingWorksheet!#REF!),ISBLANK(TrackingWorksheet!#REF!),ISBLANK(TrackingWorksheet!G1288),
ISBLANK(TrackingWorksheet!H1288)),1,0)</f>
        <v>0</v>
      </c>
      <c r="C1283" s="11">
        <f>IF(B1283=1,"",TrackingWorksheet!D1288)</f>
        <v>0</v>
      </c>
      <c r="D1283" s="19">
        <f>IF(B1283=1,"",IF(AND(TrackingWorksheet!B1288&lt;&gt;"",TrackingWorksheet!B1288&lt;=WeeklySummary!$C$7,OR(TrackingWorksheet!C1288="",TrackingWorksheet!C1288&gt;=WeeklySummary!$C$6)),1,0))</f>
        <v>0</v>
      </c>
      <c r="E1283" s="19">
        <f>IF(B1283=1,"",IF(AND(TrackingWorksheet!F1288&lt;&gt;"",TrackingWorksheet!F1288&lt;=WeeklySummary!$C$7,WeeklySummary!$C$6-TrackingWorksheet!F1288&lt;60),1,0)*D1283)</f>
        <v>0</v>
      </c>
      <c r="F1283" s="19">
        <f>IF(B1283=1,"",IF(AND(TrackingWorksheet!F1288&lt;&gt;"",TrackingWorksheet!F1288&lt;=WeeklySummary!$C$7,TrackingWorksheet!F1288&gt;$M$3),1,0)*D1283)</f>
        <v>0</v>
      </c>
      <c r="G1283" s="19">
        <f t="shared" si="19"/>
        <v>0</v>
      </c>
      <c r="H1283" s="18">
        <f>IF(B1283=1,"",IF(AND(TrackingWorksheet!G1288&lt;&gt;"",TrackingWorksheet!G1288&lt;=WeeklySummary!$C$7),1,0)*D1283)</f>
        <v>0</v>
      </c>
      <c r="I1283" s="18">
        <f>IF(B1283=1,"",IF(AND(TrackingWorksheet!H1288&lt;&gt;"",TrackingWorksheet!H1288&lt;=WeeklySummary!$C$7),1,0)*D1283)</f>
        <v>0</v>
      </c>
      <c r="J1283" s="51">
        <f>IF(B1283=1,"",IF(AND(TrackingWorksheet!F1288="",TrackingWorksheet!G1288="", TrackingWorksheet!H1288=""),1,0)*D1283)</f>
        <v>0</v>
      </c>
      <c r="K1283" s="51"/>
      <c r="L1283" s="51"/>
      <c r="N1283" s="51"/>
    </row>
    <row r="1284" spans="2:14" x14ac:dyDescent="0.35">
      <c r="B1284" s="25">
        <f>IF(AND(ISBLANK(TrackingWorksheet!B1289),ISBLANK(TrackingWorksheet!C1289),ISBLANK(TrackingWorksheet!F1289),ISBLANK(TrackingWorksheet!#REF!),
ISBLANK(TrackingWorksheet!#REF!),ISBLANK(TrackingWorksheet!#REF!),ISBLANK(TrackingWorksheet!G1289),
ISBLANK(TrackingWorksheet!H1289)),1,0)</f>
        <v>0</v>
      </c>
      <c r="C1284" s="11">
        <f>IF(B1284=1,"",TrackingWorksheet!D1289)</f>
        <v>0</v>
      </c>
      <c r="D1284" s="19">
        <f>IF(B1284=1,"",IF(AND(TrackingWorksheet!B1289&lt;&gt;"",TrackingWorksheet!B1289&lt;=WeeklySummary!$C$7,OR(TrackingWorksheet!C1289="",TrackingWorksheet!C1289&gt;=WeeklySummary!$C$6)),1,0))</f>
        <v>0</v>
      </c>
      <c r="E1284" s="19">
        <f>IF(B1284=1,"",IF(AND(TrackingWorksheet!F1289&lt;&gt;"",TrackingWorksheet!F1289&lt;=WeeklySummary!$C$7,WeeklySummary!$C$6-TrackingWorksheet!F1289&lt;60),1,0)*D1284)</f>
        <v>0</v>
      </c>
      <c r="F1284" s="19">
        <f>IF(B1284=1,"",IF(AND(TrackingWorksheet!F1289&lt;&gt;"",TrackingWorksheet!F1289&lt;=WeeklySummary!$C$7,TrackingWorksheet!F1289&gt;$M$3),1,0)*D1284)</f>
        <v>0</v>
      </c>
      <c r="G1284" s="19">
        <f t="shared" ref="G1284:G1347" si="20">MAX(E1284:F1284)</f>
        <v>0</v>
      </c>
      <c r="H1284" s="18">
        <f>IF(B1284=1,"",IF(AND(TrackingWorksheet!G1289&lt;&gt;"",TrackingWorksheet!G1289&lt;=WeeklySummary!$C$7),1,0)*D1284)</f>
        <v>0</v>
      </c>
      <c r="I1284" s="18">
        <f>IF(B1284=1,"",IF(AND(TrackingWorksheet!H1289&lt;&gt;"",TrackingWorksheet!H1289&lt;=WeeklySummary!$C$7),1,0)*D1284)</f>
        <v>0</v>
      </c>
      <c r="J1284" s="51">
        <f>IF(B1284=1,"",IF(AND(TrackingWorksheet!F1289="",TrackingWorksheet!G1289="", TrackingWorksheet!H1289=""),1,0)*D1284)</f>
        <v>0</v>
      </c>
      <c r="K1284" s="51"/>
      <c r="L1284" s="51"/>
      <c r="N1284" s="51"/>
    </row>
    <row r="1285" spans="2:14" x14ac:dyDescent="0.35">
      <c r="B1285" s="25">
        <f>IF(AND(ISBLANK(TrackingWorksheet!B1290),ISBLANK(TrackingWorksheet!C1290),ISBLANK(TrackingWorksheet!F1290),ISBLANK(TrackingWorksheet!#REF!),
ISBLANK(TrackingWorksheet!#REF!),ISBLANK(TrackingWorksheet!#REF!),ISBLANK(TrackingWorksheet!G1290),
ISBLANK(TrackingWorksheet!H1290)),1,0)</f>
        <v>0</v>
      </c>
      <c r="C1285" s="11">
        <f>IF(B1285=1,"",TrackingWorksheet!D1290)</f>
        <v>0</v>
      </c>
      <c r="D1285" s="19">
        <f>IF(B1285=1,"",IF(AND(TrackingWorksheet!B1290&lt;&gt;"",TrackingWorksheet!B1290&lt;=WeeklySummary!$C$7,OR(TrackingWorksheet!C1290="",TrackingWorksheet!C1290&gt;=WeeklySummary!$C$6)),1,0))</f>
        <v>0</v>
      </c>
      <c r="E1285" s="19">
        <f>IF(B1285=1,"",IF(AND(TrackingWorksheet!F1290&lt;&gt;"",TrackingWorksheet!F1290&lt;=WeeklySummary!$C$7,WeeklySummary!$C$6-TrackingWorksheet!F1290&lt;60),1,0)*D1285)</f>
        <v>0</v>
      </c>
      <c r="F1285" s="19">
        <f>IF(B1285=1,"",IF(AND(TrackingWorksheet!F1290&lt;&gt;"",TrackingWorksheet!F1290&lt;=WeeklySummary!$C$7,TrackingWorksheet!F1290&gt;$M$3),1,0)*D1285)</f>
        <v>0</v>
      </c>
      <c r="G1285" s="19">
        <f t="shared" si="20"/>
        <v>0</v>
      </c>
      <c r="H1285" s="18">
        <f>IF(B1285=1,"",IF(AND(TrackingWorksheet!G1290&lt;&gt;"",TrackingWorksheet!G1290&lt;=WeeklySummary!$C$7),1,0)*D1285)</f>
        <v>0</v>
      </c>
      <c r="I1285" s="18">
        <f>IF(B1285=1,"",IF(AND(TrackingWorksheet!H1290&lt;&gt;"",TrackingWorksheet!H1290&lt;=WeeklySummary!$C$7),1,0)*D1285)</f>
        <v>0</v>
      </c>
      <c r="J1285" s="51">
        <f>IF(B1285=1,"",IF(AND(TrackingWorksheet!F1290="",TrackingWorksheet!G1290="", TrackingWorksheet!H1290=""),1,0)*D1285)</f>
        <v>0</v>
      </c>
      <c r="K1285" s="51"/>
      <c r="L1285" s="51"/>
      <c r="N1285" s="51"/>
    </row>
    <row r="1286" spans="2:14" x14ac:dyDescent="0.35">
      <c r="B1286" s="25">
        <f>IF(AND(ISBLANK(TrackingWorksheet!B1291),ISBLANK(TrackingWorksheet!C1291),ISBLANK(TrackingWorksheet!F1291),ISBLANK(TrackingWorksheet!#REF!),
ISBLANK(TrackingWorksheet!#REF!),ISBLANK(TrackingWorksheet!#REF!),ISBLANK(TrackingWorksheet!G1291),
ISBLANK(TrackingWorksheet!H1291)),1,0)</f>
        <v>0</v>
      </c>
      <c r="C1286" s="11">
        <f>IF(B1286=1,"",TrackingWorksheet!D1291)</f>
        <v>0</v>
      </c>
      <c r="D1286" s="19">
        <f>IF(B1286=1,"",IF(AND(TrackingWorksheet!B1291&lt;&gt;"",TrackingWorksheet!B1291&lt;=WeeklySummary!$C$7,OR(TrackingWorksheet!C1291="",TrackingWorksheet!C1291&gt;=WeeklySummary!$C$6)),1,0))</f>
        <v>0</v>
      </c>
      <c r="E1286" s="19">
        <f>IF(B1286=1,"",IF(AND(TrackingWorksheet!F1291&lt;&gt;"",TrackingWorksheet!F1291&lt;=WeeklySummary!$C$7,WeeklySummary!$C$6-TrackingWorksheet!F1291&lt;60),1,0)*D1286)</f>
        <v>0</v>
      </c>
      <c r="F1286" s="19">
        <f>IF(B1286=1,"",IF(AND(TrackingWorksheet!F1291&lt;&gt;"",TrackingWorksheet!F1291&lt;=WeeklySummary!$C$7,TrackingWorksheet!F1291&gt;$M$3),1,0)*D1286)</f>
        <v>0</v>
      </c>
      <c r="G1286" s="19">
        <f t="shared" si="20"/>
        <v>0</v>
      </c>
      <c r="H1286" s="18">
        <f>IF(B1286=1,"",IF(AND(TrackingWorksheet!G1291&lt;&gt;"",TrackingWorksheet!G1291&lt;=WeeklySummary!$C$7),1,0)*D1286)</f>
        <v>0</v>
      </c>
      <c r="I1286" s="18">
        <f>IF(B1286=1,"",IF(AND(TrackingWorksheet!H1291&lt;&gt;"",TrackingWorksheet!H1291&lt;=WeeklySummary!$C$7),1,0)*D1286)</f>
        <v>0</v>
      </c>
      <c r="J1286" s="51">
        <f>IF(B1286=1,"",IF(AND(TrackingWorksheet!F1291="",TrackingWorksheet!G1291="", TrackingWorksheet!H1291=""),1,0)*D1286)</f>
        <v>0</v>
      </c>
      <c r="K1286" s="51"/>
      <c r="L1286" s="51"/>
      <c r="N1286" s="51"/>
    </row>
    <row r="1287" spans="2:14" x14ac:dyDescent="0.35">
      <c r="B1287" s="25">
        <f>IF(AND(ISBLANK(TrackingWorksheet!B1292),ISBLANK(TrackingWorksheet!C1292),ISBLANK(TrackingWorksheet!F1292),ISBLANK(TrackingWorksheet!#REF!),
ISBLANK(TrackingWorksheet!#REF!),ISBLANK(TrackingWorksheet!#REF!),ISBLANK(TrackingWorksheet!G1292),
ISBLANK(TrackingWorksheet!H1292)),1,0)</f>
        <v>0</v>
      </c>
      <c r="C1287" s="11">
        <f>IF(B1287=1,"",TrackingWorksheet!D1292)</f>
        <v>0</v>
      </c>
      <c r="D1287" s="19">
        <f>IF(B1287=1,"",IF(AND(TrackingWorksheet!B1292&lt;&gt;"",TrackingWorksheet!B1292&lt;=WeeklySummary!$C$7,OR(TrackingWorksheet!C1292="",TrackingWorksheet!C1292&gt;=WeeklySummary!$C$6)),1,0))</f>
        <v>0</v>
      </c>
      <c r="E1287" s="19">
        <f>IF(B1287=1,"",IF(AND(TrackingWorksheet!F1292&lt;&gt;"",TrackingWorksheet!F1292&lt;=WeeklySummary!$C$7,WeeklySummary!$C$6-TrackingWorksheet!F1292&lt;60),1,0)*D1287)</f>
        <v>0</v>
      </c>
      <c r="F1287" s="19">
        <f>IF(B1287=1,"",IF(AND(TrackingWorksheet!F1292&lt;&gt;"",TrackingWorksheet!F1292&lt;=WeeklySummary!$C$7,TrackingWorksheet!F1292&gt;$M$3),1,0)*D1287)</f>
        <v>0</v>
      </c>
      <c r="G1287" s="19">
        <f t="shared" si="20"/>
        <v>0</v>
      </c>
      <c r="H1287" s="18">
        <f>IF(B1287=1,"",IF(AND(TrackingWorksheet!G1292&lt;&gt;"",TrackingWorksheet!G1292&lt;=WeeklySummary!$C$7),1,0)*D1287)</f>
        <v>0</v>
      </c>
      <c r="I1287" s="18">
        <f>IF(B1287=1,"",IF(AND(TrackingWorksheet!H1292&lt;&gt;"",TrackingWorksheet!H1292&lt;=WeeklySummary!$C$7),1,0)*D1287)</f>
        <v>0</v>
      </c>
      <c r="J1287" s="51">
        <f>IF(B1287=1,"",IF(AND(TrackingWorksheet!F1292="",TrackingWorksheet!G1292="", TrackingWorksheet!H1292=""),1,0)*D1287)</f>
        <v>0</v>
      </c>
      <c r="K1287" s="51"/>
      <c r="L1287" s="51"/>
      <c r="N1287" s="51"/>
    </row>
    <row r="1288" spans="2:14" x14ac:dyDescent="0.35">
      <c r="B1288" s="25">
        <f>IF(AND(ISBLANK(TrackingWorksheet!B1293),ISBLANK(TrackingWorksheet!C1293),ISBLANK(TrackingWorksheet!F1293),ISBLANK(TrackingWorksheet!#REF!),
ISBLANK(TrackingWorksheet!#REF!),ISBLANK(TrackingWorksheet!#REF!),ISBLANK(TrackingWorksheet!G1293),
ISBLANK(TrackingWorksheet!H1293)),1,0)</f>
        <v>0</v>
      </c>
      <c r="C1288" s="11">
        <f>IF(B1288=1,"",TrackingWorksheet!D1293)</f>
        <v>0</v>
      </c>
      <c r="D1288" s="19">
        <f>IF(B1288=1,"",IF(AND(TrackingWorksheet!B1293&lt;&gt;"",TrackingWorksheet!B1293&lt;=WeeklySummary!$C$7,OR(TrackingWorksheet!C1293="",TrackingWorksheet!C1293&gt;=WeeklySummary!$C$6)),1,0))</f>
        <v>0</v>
      </c>
      <c r="E1288" s="19">
        <f>IF(B1288=1,"",IF(AND(TrackingWorksheet!F1293&lt;&gt;"",TrackingWorksheet!F1293&lt;=WeeklySummary!$C$7,WeeklySummary!$C$6-TrackingWorksheet!F1293&lt;60),1,0)*D1288)</f>
        <v>0</v>
      </c>
      <c r="F1288" s="19">
        <f>IF(B1288=1,"",IF(AND(TrackingWorksheet!F1293&lt;&gt;"",TrackingWorksheet!F1293&lt;=WeeklySummary!$C$7,TrackingWorksheet!F1293&gt;$M$3),1,0)*D1288)</f>
        <v>0</v>
      </c>
      <c r="G1288" s="19">
        <f t="shared" si="20"/>
        <v>0</v>
      </c>
      <c r="H1288" s="18">
        <f>IF(B1288=1,"",IF(AND(TrackingWorksheet!G1293&lt;&gt;"",TrackingWorksheet!G1293&lt;=WeeklySummary!$C$7),1,0)*D1288)</f>
        <v>0</v>
      </c>
      <c r="I1288" s="18">
        <f>IF(B1288=1,"",IF(AND(TrackingWorksheet!H1293&lt;&gt;"",TrackingWorksheet!H1293&lt;=WeeklySummary!$C$7),1,0)*D1288)</f>
        <v>0</v>
      </c>
      <c r="J1288" s="51">
        <f>IF(B1288=1,"",IF(AND(TrackingWorksheet!F1293="",TrackingWorksheet!G1293="", TrackingWorksheet!H1293=""),1,0)*D1288)</f>
        <v>0</v>
      </c>
      <c r="K1288" s="51"/>
      <c r="L1288" s="51"/>
      <c r="N1288" s="51"/>
    </row>
    <row r="1289" spans="2:14" x14ac:dyDescent="0.35">
      <c r="B1289" s="25">
        <f>IF(AND(ISBLANK(TrackingWorksheet!B1294),ISBLANK(TrackingWorksheet!C1294),ISBLANK(TrackingWorksheet!F1294),ISBLANK(TrackingWorksheet!#REF!),
ISBLANK(TrackingWorksheet!#REF!),ISBLANK(TrackingWorksheet!#REF!),ISBLANK(TrackingWorksheet!G1294),
ISBLANK(TrackingWorksheet!H1294)),1,0)</f>
        <v>0</v>
      </c>
      <c r="C1289" s="11">
        <f>IF(B1289=1,"",TrackingWorksheet!D1294)</f>
        <v>0</v>
      </c>
      <c r="D1289" s="19">
        <f>IF(B1289=1,"",IF(AND(TrackingWorksheet!B1294&lt;&gt;"",TrackingWorksheet!B1294&lt;=WeeklySummary!$C$7,OR(TrackingWorksheet!C1294="",TrackingWorksheet!C1294&gt;=WeeklySummary!$C$6)),1,0))</f>
        <v>0</v>
      </c>
      <c r="E1289" s="19">
        <f>IF(B1289=1,"",IF(AND(TrackingWorksheet!F1294&lt;&gt;"",TrackingWorksheet!F1294&lt;=WeeklySummary!$C$7,WeeklySummary!$C$6-TrackingWorksheet!F1294&lt;60),1,0)*D1289)</f>
        <v>0</v>
      </c>
      <c r="F1289" s="19">
        <f>IF(B1289=1,"",IF(AND(TrackingWorksheet!F1294&lt;&gt;"",TrackingWorksheet!F1294&lt;=WeeklySummary!$C$7,TrackingWorksheet!F1294&gt;$M$3),1,0)*D1289)</f>
        <v>0</v>
      </c>
      <c r="G1289" s="19">
        <f t="shared" si="20"/>
        <v>0</v>
      </c>
      <c r="H1289" s="18">
        <f>IF(B1289=1,"",IF(AND(TrackingWorksheet!G1294&lt;&gt;"",TrackingWorksheet!G1294&lt;=WeeklySummary!$C$7),1,0)*D1289)</f>
        <v>0</v>
      </c>
      <c r="I1289" s="18">
        <f>IF(B1289=1,"",IF(AND(TrackingWorksheet!H1294&lt;&gt;"",TrackingWorksheet!H1294&lt;=WeeklySummary!$C$7),1,0)*D1289)</f>
        <v>0</v>
      </c>
      <c r="J1289" s="51">
        <f>IF(B1289=1,"",IF(AND(TrackingWorksheet!F1294="",TrackingWorksheet!G1294="", TrackingWorksheet!H1294=""),1,0)*D1289)</f>
        <v>0</v>
      </c>
      <c r="K1289" s="51"/>
      <c r="L1289" s="51"/>
      <c r="N1289" s="51"/>
    </row>
    <row r="1290" spans="2:14" x14ac:dyDescent="0.35">
      <c r="B1290" s="25">
        <f>IF(AND(ISBLANK(TrackingWorksheet!B1295),ISBLANK(TrackingWorksheet!C1295),ISBLANK(TrackingWorksheet!F1295),ISBLANK(TrackingWorksheet!#REF!),
ISBLANK(TrackingWorksheet!#REF!),ISBLANK(TrackingWorksheet!#REF!),ISBLANK(TrackingWorksheet!G1295),
ISBLANK(TrackingWorksheet!H1295)),1,0)</f>
        <v>0</v>
      </c>
      <c r="C1290" s="11">
        <f>IF(B1290=1,"",TrackingWorksheet!D1295)</f>
        <v>0</v>
      </c>
      <c r="D1290" s="19">
        <f>IF(B1290=1,"",IF(AND(TrackingWorksheet!B1295&lt;&gt;"",TrackingWorksheet!B1295&lt;=WeeklySummary!$C$7,OR(TrackingWorksheet!C1295="",TrackingWorksheet!C1295&gt;=WeeklySummary!$C$6)),1,0))</f>
        <v>0</v>
      </c>
      <c r="E1290" s="19">
        <f>IF(B1290=1,"",IF(AND(TrackingWorksheet!F1295&lt;&gt;"",TrackingWorksheet!F1295&lt;=WeeklySummary!$C$7,WeeklySummary!$C$6-TrackingWorksheet!F1295&lt;60),1,0)*D1290)</f>
        <v>0</v>
      </c>
      <c r="F1290" s="19">
        <f>IF(B1290=1,"",IF(AND(TrackingWorksheet!F1295&lt;&gt;"",TrackingWorksheet!F1295&lt;=WeeklySummary!$C$7,TrackingWorksheet!F1295&gt;$M$3),1,0)*D1290)</f>
        <v>0</v>
      </c>
      <c r="G1290" s="19">
        <f t="shared" si="20"/>
        <v>0</v>
      </c>
      <c r="H1290" s="18">
        <f>IF(B1290=1,"",IF(AND(TrackingWorksheet!G1295&lt;&gt;"",TrackingWorksheet!G1295&lt;=WeeklySummary!$C$7),1,0)*D1290)</f>
        <v>0</v>
      </c>
      <c r="I1290" s="18">
        <f>IF(B1290=1,"",IF(AND(TrackingWorksheet!H1295&lt;&gt;"",TrackingWorksheet!H1295&lt;=WeeklySummary!$C$7),1,0)*D1290)</f>
        <v>0</v>
      </c>
      <c r="J1290" s="51">
        <f>IF(B1290=1,"",IF(AND(TrackingWorksheet!F1295="",TrackingWorksheet!G1295="", TrackingWorksheet!H1295=""),1,0)*D1290)</f>
        <v>0</v>
      </c>
      <c r="K1290" s="51"/>
      <c r="L1290" s="51"/>
      <c r="N1290" s="51"/>
    </row>
    <row r="1291" spans="2:14" x14ac:dyDescent="0.35">
      <c r="B1291" s="25">
        <f>IF(AND(ISBLANK(TrackingWorksheet!B1296),ISBLANK(TrackingWorksheet!C1296),ISBLANK(TrackingWorksheet!F1296),ISBLANK(TrackingWorksheet!#REF!),
ISBLANK(TrackingWorksheet!#REF!),ISBLANK(TrackingWorksheet!#REF!),ISBLANK(TrackingWorksheet!G1296),
ISBLANK(TrackingWorksheet!H1296)),1,0)</f>
        <v>0</v>
      </c>
      <c r="C1291" s="11">
        <f>IF(B1291=1,"",TrackingWorksheet!D1296)</f>
        <v>0</v>
      </c>
      <c r="D1291" s="19">
        <f>IF(B1291=1,"",IF(AND(TrackingWorksheet!B1296&lt;&gt;"",TrackingWorksheet!B1296&lt;=WeeklySummary!$C$7,OR(TrackingWorksheet!C1296="",TrackingWorksheet!C1296&gt;=WeeklySummary!$C$6)),1,0))</f>
        <v>0</v>
      </c>
      <c r="E1291" s="19">
        <f>IF(B1291=1,"",IF(AND(TrackingWorksheet!F1296&lt;&gt;"",TrackingWorksheet!F1296&lt;=WeeklySummary!$C$7,WeeklySummary!$C$6-TrackingWorksheet!F1296&lt;60),1,0)*D1291)</f>
        <v>0</v>
      </c>
      <c r="F1291" s="19">
        <f>IF(B1291=1,"",IF(AND(TrackingWorksheet!F1296&lt;&gt;"",TrackingWorksheet!F1296&lt;=WeeklySummary!$C$7,TrackingWorksheet!F1296&gt;$M$3),1,0)*D1291)</f>
        <v>0</v>
      </c>
      <c r="G1291" s="19">
        <f t="shared" si="20"/>
        <v>0</v>
      </c>
      <c r="H1291" s="18">
        <f>IF(B1291=1,"",IF(AND(TrackingWorksheet!G1296&lt;&gt;"",TrackingWorksheet!G1296&lt;=WeeklySummary!$C$7),1,0)*D1291)</f>
        <v>0</v>
      </c>
      <c r="I1291" s="18">
        <f>IF(B1291=1,"",IF(AND(TrackingWorksheet!H1296&lt;&gt;"",TrackingWorksheet!H1296&lt;=WeeklySummary!$C$7),1,0)*D1291)</f>
        <v>0</v>
      </c>
      <c r="J1291" s="51">
        <f>IF(B1291=1,"",IF(AND(TrackingWorksheet!F1296="",TrackingWorksheet!G1296="", TrackingWorksheet!H1296=""),1,0)*D1291)</f>
        <v>0</v>
      </c>
      <c r="K1291" s="51"/>
      <c r="L1291" s="51"/>
      <c r="N1291" s="51"/>
    </row>
    <row r="1292" spans="2:14" x14ac:dyDescent="0.35">
      <c r="B1292" s="25">
        <f>IF(AND(ISBLANK(TrackingWorksheet!B1297),ISBLANK(TrackingWorksheet!C1297),ISBLANK(TrackingWorksheet!F1297),ISBLANK(TrackingWorksheet!#REF!),
ISBLANK(TrackingWorksheet!#REF!),ISBLANK(TrackingWorksheet!#REF!),ISBLANK(TrackingWorksheet!G1297),
ISBLANK(TrackingWorksheet!H1297)),1,0)</f>
        <v>0</v>
      </c>
      <c r="C1292" s="11">
        <f>IF(B1292=1,"",TrackingWorksheet!D1297)</f>
        <v>0</v>
      </c>
      <c r="D1292" s="19">
        <f>IF(B1292=1,"",IF(AND(TrackingWorksheet!B1297&lt;&gt;"",TrackingWorksheet!B1297&lt;=WeeklySummary!$C$7,OR(TrackingWorksheet!C1297="",TrackingWorksheet!C1297&gt;=WeeklySummary!$C$6)),1,0))</f>
        <v>0</v>
      </c>
      <c r="E1292" s="19">
        <f>IF(B1292=1,"",IF(AND(TrackingWorksheet!F1297&lt;&gt;"",TrackingWorksheet!F1297&lt;=WeeklySummary!$C$7,WeeklySummary!$C$6-TrackingWorksheet!F1297&lt;60),1,0)*D1292)</f>
        <v>0</v>
      </c>
      <c r="F1292" s="19">
        <f>IF(B1292=1,"",IF(AND(TrackingWorksheet!F1297&lt;&gt;"",TrackingWorksheet!F1297&lt;=WeeklySummary!$C$7,TrackingWorksheet!F1297&gt;$M$3),1,0)*D1292)</f>
        <v>0</v>
      </c>
      <c r="G1292" s="19">
        <f t="shared" si="20"/>
        <v>0</v>
      </c>
      <c r="H1292" s="18">
        <f>IF(B1292=1,"",IF(AND(TrackingWorksheet!G1297&lt;&gt;"",TrackingWorksheet!G1297&lt;=WeeklySummary!$C$7),1,0)*D1292)</f>
        <v>0</v>
      </c>
      <c r="I1292" s="18">
        <f>IF(B1292=1,"",IF(AND(TrackingWorksheet!H1297&lt;&gt;"",TrackingWorksheet!H1297&lt;=WeeklySummary!$C$7),1,0)*D1292)</f>
        <v>0</v>
      </c>
      <c r="J1292" s="51">
        <f>IF(B1292=1,"",IF(AND(TrackingWorksheet!F1297="",TrackingWorksheet!G1297="", TrackingWorksheet!H1297=""),1,0)*D1292)</f>
        <v>0</v>
      </c>
      <c r="K1292" s="51"/>
      <c r="L1292" s="51"/>
      <c r="N1292" s="51"/>
    </row>
    <row r="1293" spans="2:14" x14ac:dyDescent="0.35">
      <c r="B1293" s="25">
        <f>IF(AND(ISBLANK(TrackingWorksheet!B1298),ISBLANK(TrackingWorksheet!C1298),ISBLANK(TrackingWorksheet!F1298),ISBLANK(TrackingWorksheet!#REF!),
ISBLANK(TrackingWorksheet!#REF!),ISBLANK(TrackingWorksheet!#REF!),ISBLANK(TrackingWorksheet!G1298),
ISBLANK(TrackingWorksheet!H1298)),1,0)</f>
        <v>0</v>
      </c>
      <c r="C1293" s="11">
        <f>IF(B1293=1,"",TrackingWorksheet!D1298)</f>
        <v>0</v>
      </c>
      <c r="D1293" s="19">
        <f>IF(B1293=1,"",IF(AND(TrackingWorksheet!B1298&lt;&gt;"",TrackingWorksheet!B1298&lt;=WeeklySummary!$C$7,OR(TrackingWorksheet!C1298="",TrackingWorksheet!C1298&gt;=WeeklySummary!$C$6)),1,0))</f>
        <v>0</v>
      </c>
      <c r="E1293" s="19">
        <f>IF(B1293=1,"",IF(AND(TrackingWorksheet!F1298&lt;&gt;"",TrackingWorksheet!F1298&lt;=WeeklySummary!$C$7,WeeklySummary!$C$6-TrackingWorksheet!F1298&lt;60),1,0)*D1293)</f>
        <v>0</v>
      </c>
      <c r="F1293" s="19">
        <f>IF(B1293=1,"",IF(AND(TrackingWorksheet!F1298&lt;&gt;"",TrackingWorksheet!F1298&lt;=WeeklySummary!$C$7,TrackingWorksheet!F1298&gt;$M$3),1,0)*D1293)</f>
        <v>0</v>
      </c>
      <c r="G1293" s="19">
        <f t="shared" si="20"/>
        <v>0</v>
      </c>
      <c r="H1293" s="18">
        <f>IF(B1293=1,"",IF(AND(TrackingWorksheet!G1298&lt;&gt;"",TrackingWorksheet!G1298&lt;=WeeklySummary!$C$7),1,0)*D1293)</f>
        <v>0</v>
      </c>
      <c r="I1293" s="18">
        <f>IF(B1293=1,"",IF(AND(TrackingWorksheet!H1298&lt;&gt;"",TrackingWorksheet!H1298&lt;=WeeklySummary!$C$7),1,0)*D1293)</f>
        <v>0</v>
      </c>
      <c r="J1293" s="51">
        <f>IF(B1293=1,"",IF(AND(TrackingWorksheet!F1298="",TrackingWorksheet!G1298="", TrackingWorksheet!H1298=""),1,0)*D1293)</f>
        <v>0</v>
      </c>
      <c r="K1293" s="51"/>
      <c r="L1293" s="51"/>
      <c r="N1293" s="51"/>
    </row>
    <row r="1294" spans="2:14" x14ac:dyDescent="0.35">
      <c r="B1294" s="25">
        <f>IF(AND(ISBLANK(TrackingWorksheet!B1299),ISBLANK(TrackingWorksheet!C1299),ISBLANK(TrackingWorksheet!F1299),ISBLANK(TrackingWorksheet!#REF!),
ISBLANK(TrackingWorksheet!#REF!),ISBLANK(TrackingWorksheet!#REF!),ISBLANK(TrackingWorksheet!G1299),
ISBLANK(TrackingWorksheet!H1299)),1,0)</f>
        <v>0</v>
      </c>
      <c r="C1294" s="11">
        <f>IF(B1294=1,"",TrackingWorksheet!D1299)</f>
        <v>0</v>
      </c>
      <c r="D1294" s="19">
        <f>IF(B1294=1,"",IF(AND(TrackingWorksheet!B1299&lt;&gt;"",TrackingWorksheet!B1299&lt;=WeeklySummary!$C$7,OR(TrackingWorksheet!C1299="",TrackingWorksheet!C1299&gt;=WeeklySummary!$C$6)),1,0))</f>
        <v>0</v>
      </c>
      <c r="E1294" s="19">
        <f>IF(B1294=1,"",IF(AND(TrackingWorksheet!F1299&lt;&gt;"",TrackingWorksheet!F1299&lt;=WeeklySummary!$C$7,WeeklySummary!$C$6-TrackingWorksheet!F1299&lt;60),1,0)*D1294)</f>
        <v>0</v>
      </c>
      <c r="F1294" s="19">
        <f>IF(B1294=1,"",IF(AND(TrackingWorksheet!F1299&lt;&gt;"",TrackingWorksheet!F1299&lt;=WeeklySummary!$C$7,TrackingWorksheet!F1299&gt;$M$3),1,0)*D1294)</f>
        <v>0</v>
      </c>
      <c r="G1294" s="19">
        <f t="shared" si="20"/>
        <v>0</v>
      </c>
      <c r="H1294" s="18">
        <f>IF(B1294=1,"",IF(AND(TrackingWorksheet!G1299&lt;&gt;"",TrackingWorksheet!G1299&lt;=WeeklySummary!$C$7),1,0)*D1294)</f>
        <v>0</v>
      </c>
      <c r="I1294" s="18">
        <f>IF(B1294=1,"",IF(AND(TrackingWorksheet!H1299&lt;&gt;"",TrackingWorksheet!H1299&lt;=WeeklySummary!$C$7),1,0)*D1294)</f>
        <v>0</v>
      </c>
      <c r="J1294" s="51">
        <f>IF(B1294=1,"",IF(AND(TrackingWorksheet!F1299="",TrackingWorksheet!G1299="", TrackingWorksheet!H1299=""),1,0)*D1294)</f>
        <v>0</v>
      </c>
      <c r="K1294" s="51"/>
      <c r="L1294" s="51"/>
      <c r="N1294" s="51"/>
    </row>
    <row r="1295" spans="2:14" x14ac:dyDescent="0.35">
      <c r="B1295" s="25">
        <f>IF(AND(ISBLANK(TrackingWorksheet!B1300),ISBLANK(TrackingWorksheet!C1300),ISBLANK(TrackingWorksheet!F1300),ISBLANK(TrackingWorksheet!#REF!),
ISBLANK(TrackingWorksheet!#REF!),ISBLANK(TrackingWorksheet!#REF!),ISBLANK(TrackingWorksheet!G1300),
ISBLANK(TrackingWorksheet!H1300)),1,0)</f>
        <v>0</v>
      </c>
      <c r="C1295" s="11">
        <f>IF(B1295=1,"",TrackingWorksheet!D1300)</f>
        <v>0</v>
      </c>
      <c r="D1295" s="19">
        <f>IF(B1295=1,"",IF(AND(TrackingWorksheet!B1300&lt;&gt;"",TrackingWorksheet!B1300&lt;=WeeklySummary!$C$7,OR(TrackingWorksheet!C1300="",TrackingWorksheet!C1300&gt;=WeeklySummary!$C$6)),1,0))</f>
        <v>0</v>
      </c>
      <c r="E1295" s="19">
        <f>IF(B1295=1,"",IF(AND(TrackingWorksheet!F1300&lt;&gt;"",TrackingWorksheet!F1300&lt;=WeeklySummary!$C$7,WeeklySummary!$C$6-TrackingWorksheet!F1300&lt;60),1,0)*D1295)</f>
        <v>0</v>
      </c>
      <c r="F1295" s="19">
        <f>IF(B1295=1,"",IF(AND(TrackingWorksheet!F1300&lt;&gt;"",TrackingWorksheet!F1300&lt;=WeeklySummary!$C$7,TrackingWorksheet!F1300&gt;$M$3),1,0)*D1295)</f>
        <v>0</v>
      </c>
      <c r="G1295" s="19">
        <f t="shared" si="20"/>
        <v>0</v>
      </c>
      <c r="H1295" s="18">
        <f>IF(B1295=1,"",IF(AND(TrackingWorksheet!G1300&lt;&gt;"",TrackingWorksheet!G1300&lt;=WeeklySummary!$C$7),1,0)*D1295)</f>
        <v>0</v>
      </c>
      <c r="I1295" s="18">
        <f>IF(B1295=1,"",IF(AND(TrackingWorksheet!H1300&lt;&gt;"",TrackingWorksheet!H1300&lt;=WeeklySummary!$C$7),1,0)*D1295)</f>
        <v>0</v>
      </c>
      <c r="J1295" s="51">
        <f>IF(B1295=1,"",IF(AND(TrackingWorksheet!F1300="",TrackingWorksheet!G1300="", TrackingWorksheet!H1300=""),1,0)*D1295)</f>
        <v>0</v>
      </c>
      <c r="K1295" s="51"/>
      <c r="L1295" s="51"/>
      <c r="N1295" s="51"/>
    </row>
    <row r="1296" spans="2:14" x14ac:dyDescent="0.35">
      <c r="B1296" s="25">
        <f>IF(AND(ISBLANK(TrackingWorksheet!B1301),ISBLANK(TrackingWorksheet!C1301),ISBLANK(TrackingWorksheet!F1301),ISBLANK(TrackingWorksheet!#REF!),
ISBLANK(TrackingWorksheet!#REF!),ISBLANK(TrackingWorksheet!#REF!),ISBLANK(TrackingWorksheet!G1301),
ISBLANK(TrackingWorksheet!H1301)),1,0)</f>
        <v>0</v>
      </c>
      <c r="C1296" s="11">
        <f>IF(B1296=1,"",TrackingWorksheet!D1301)</f>
        <v>0</v>
      </c>
      <c r="D1296" s="19">
        <f>IF(B1296=1,"",IF(AND(TrackingWorksheet!B1301&lt;&gt;"",TrackingWorksheet!B1301&lt;=WeeklySummary!$C$7,OR(TrackingWorksheet!C1301="",TrackingWorksheet!C1301&gt;=WeeklySummary!$C$6)),1,0))</f>
        <v>0</v>
      </c>
      <c r="E1296" s="19">
        <f>IF(B1296=1,"",IF(AND(TrackingWorksheet!F1301&lt;&gt;"",TrackingWorksheet!F1301&lt;=WeeklySummary!$C$7,WeeklySummary!$C$6-TrackingWorksheet!F1301&lt;60),1,0)*D1296)</f>
        <v>0</v>
      </c>
      <c r="F1296" s="19">
        <f>IF(B1296=1,"",IF(AND(TrackingWorksheet!F1301&lt;&gt;"",TrackingWorksheet!F1301&lt;=WeeklySummary!$C$7,TrackingWorksheet!F1301&gt;$M$3),1,0)*D1296)</f>
        <v>0</v>
      </c>
      <c r="G1296" s="19">
        <f t="shared" si="20"/>
        <v>0</v>
      </c>
      <c r="H1296" s="18">
        <f>IF(B1296=1,"",IF(AND(TrackingWorksheet!G1301&lt;&gt;"",TrackingWorksheet!G1301&lt;=WeeklySummary!$C$7),1,0)*D1296)</f>
        <v>0</v>
      </c>
      <c r="I1296" s="18">
        <f>IF(B1296=1,"",IF(AND(TrackingWorksheet!H1301&lt;&gt;"",TrackingWorksheet!H1301&lt;=WeeklySummary!$C$7),1,0)*D1296)</f>
        <v>0</v>
      </c>
      <c r="J1296" s="51">
        <f>IF(B1296=1,"",IF(AND(TrackingWorksheet!F1301="",TrackingWorksheet!G1301="", TrackingWorksheet!H1301=""),1,0)*D1296)</f>
        <v>0</v>
      </c>
      <c r="K1296" s="51"/>
      <c r="L1296" s="51"/>
      <c r="N1296" s="51"/>
    </row>
    <row r="1297" spans="2:14" x14ac:dyDescent="0.35">
      <c r="B1297" s="25">
        <f>IF(AND(ISBLANK(TrackingWorksheet!B1302),ISBLANK(TrackingWorksheet!C1302),ISBLANK(TrackingWorksheet!F1302),ISBLANK(TrackingWorksheet!#REF!),
ISBLANK(TrackingWorksheet!#REF!),ISBLANK(TrackingWorksheet!#REF!),ISBLANK(TrackingWorksheet!G1302),
ISBLANK(TrackingWorksheet!H1302)),1,0)</f>
        <v>0</v>
      </c>
      <c r="C1297" s="11">
        <f>IF(B1297=1,"",TrackingWorksheet!D1302)</f>
        <v>0</v>
      </c>
      <c r="D1297" s="19">
        <f>IF(B1297=1,"",IF(AND(TrackingWorksheet!B1302&lt;&gt;"",TrackingWorksheet!B1302&lt;=WeeklySummary!$C$7,OR(TrackingWorksheet!C1302="",TrackingWorksheet!C1302&gt;=WeeklySummary!$C$6)),1,0))</f>
        <v>0</v>
      </c>
      <c r="E1297" s="19">
        <f>IF(B1297=1,"",IF(AND(TrackingWorksheet!F1302&lt;&gt;"",TrackingWorksheet!F1302&lt;=WeeklySummary!$C$7,WeeklySummary!$C$6-TrackingWorksheet!F1302&lt;60),1,0)*D1297)</f>
        <v>0</v>
      </c>
      <c r="F1297" s="19">
        <f>IF(B1297=1,"",IF(AND(TrackingWorksheet!F1302&lt;&gt;"",TrackingWorksheet!F1302&lt;=WeeklySummary!$C$7,TrackingWorksheet!F1302&gt;$M$3),1,0)*D1297)</f>
        <v>0</v>
      </c>
      <c r="G1297" s="19">
        <f t="shared" si="20"/>
        <v>0</v>
      </c>
      <c r="H1297" s="18">
        <f>IF(B1297=1,"",IF(AND(TrackingWorksheet!G1302&lt;&gt;"",TrackingWorksheet!G1302&lt;=WeeklySummary!$C$7),1,0)*D1297)</f>
        <v>0</v>
      </c>
      <c r="I1297" s="18">
        <f>IF(B1297=1,"",IF(AND(TrackingWorksheet!H1302&lt;&gt;"",TrackingWorksheet!H1302&lt;=WeeklySummary!$C$7),1,0)*D1297)</f>
        <v>0</v>
      </c>
      <c r="J1297" s="51">
        <f>IF(B1297=1,"",IF(AND(TrackingWorksheet!F1302="",TrackingWorksheet!G1302="", TrackingWorksheet!H1302=""),1,0)*D1297)</f>
        <v>0</v>
      </c>
      <c r="K1297" s="51"/>
      <c r="L1297" s="51"/>
      <c r="N1297" s="51"/>
    </row>
    <row r="1298" spans="2:14" x14ac:dyDescent="0.35">
      <c r="B1298" s="25">
        <f>IF(AND(ISBLANK(TrackingWorksheet!B1303),ISBLANK(TrackingWorksheet!C1303),ISBLANK(TrackingWorksheet!F1303),ISBLANK(TrackingWorksheet!#REF!),
ISBLANK(TrackingWorksheet!#REF!),ISBLANK(TrackingWorksheet!#REF!),ISBLANK(TrackingWorksheet!G1303),
ISBLANK(TrackingWorksheet!H1303)),1,0)</f>
        <v>0</v>
      </c>
      <c r="C1298" s="11">
        <f>IF(B1298=1,"",TrackingWorksheet!D1303)</f>
        <v>0</v>
      </c>
      <c r="D1298" s="19">
        <f>IF(B1298=1,"",IF(AND(TrackingWorksheet!B1303&lt;&gt;"",TrackingWorksheet!B1303&lt;=WeeklySummary!$C$7,OR(TrackingWorksheet!C1303="",TrackingWorksheet!C1303&gt;=WeeklySummary!$C$6)),1,0))</f>
        <v>0</v>
      </c>
      <c r="E1298" s="19">
        <f>IF(B1298=1,"",IF(AND(TrackingWorksheet!F1303&lt;&gt;"",TrackingWorksheet!F1303&lt;=WeeklySummary!$C$7,WeeklySummary!$C$6-TrackingWorksheet!F1303&lt;60),1,0)*D1298)</f>
        <v>0</v>
      </c>
      <c r="F1298" s="19">
        <f>IF(B1298=1,"",IF(AND(TrackingWorksheet!F1303&lt;&gt;"",TrackingWorksheet!F1303&lt;=WeeklySummary!$C$7,TrackingWorksheet!F1303&gt;$M$3),1,0)*D1298)</f>
        <v>0</v>
      </c>
      <c r="G1298" s="19">
        <f t="shared" si="20"/>
        <v>0</v>
      </c>
      <c r="H1298" s="18">
        <f>IF(B1298=1,"",IF(AND(TrackingWorksheet!G1303&lt;&gt;"",TrackingWorksheet!G1303&lt;=WeeklySummary!$C$7),1,0)*D1298)</f>
        <v>0</v>
      </c>
      <c r="I1298" s="18">
        <f>IF(B1298=1,"",IF(AND(TrackingWorksheet!H1303&lt;&gt;"",TrackingWorksheet!H1303&lt;=WeeklySummary!$C$7),1,0)*D1298)</f>
        <v>0</v>
      </c>
      <c r="J1298" s="51">
        <f>IF(B1298=1,"",IF(AND(TrackingWorksheet!F1303="",TrackingWorksheet!G1303="", TrackingWorksheet!H1303=""),1,0)*D1298)</f>
        <v>0</v>
      </c>
      <c r="K1298" s="51"/>
      <c r="L1298" s="51"/>
      <c r="N1298" s="51"/>
    </row>
    <row r="1299" spans="2:14" x14ac:dyDescent="0.35">
      <c r="B1299" s="25">
        <f>IF(AND(ISBLANK(TrackingWorksheet!B1304),ISBLANK(TrackingWorksheet!C1304),ISBLANK(TrackingWorksheet!F1304),ISBLANK(TrackingWorksheet!#REF!),
ISBLANK(TrackingWorksheet!#REF!),ISBLANK(TrackingWorksheet!#REF!),ISBLANK(TrackingWorksheet!G1304),
ISBLANK(TrackingWorksheet!H1304)),1,0)</f>
        <v>0</v>
      </c>
      <c r="C1299" s="11">
        <f>IF(B1299=1,"",TrackingWorksheet!D1304)</f>
        <v>0</v>
      </c>
      <c r="D1299" s="19">
        <f>IF(B1299=1,"",IF(AND(TrackingWorksheet!B1304&lt;&gt;"",TrackingWorksheet!B1304&lt;=WeeklySummary!$C$7,OR(TrackingWorksheet!C1304="",TrackingWorksheet!C1304&gt;=WeeklySummary!$C$6)),1,0))</f>
        <v>0</v>
      </c>
      <c r="E1299" s="19">
        <f>IF(B1299=1,"",IF(AND(TrackingWorksheet!F1304&lt;&gt;"",TrackingWorksheet!F1304&lt;=WeeklySummary!$C$7,WeeklySummary!$C$6-TrackingWorksheet!F1304&lt;60),1,0)*D1299)</f>
        <v>0</v>
      </c>
      <c r="F1299" s="19">
        <f>IF(B1299=1,"",IF(AND(TrackingWorksheet!F1304&lt;&gt;"",TrackingWorksheet!F1304&lt;=WeeklySummary!$C$7,TrackingWorksheet!F1304&gt;$M$3),1,0)*D1299)</f>
        <v>0</v>
      </c>
      <c r="G1299" s="19">
        <f t="shared" si="20"/>
        <v>0</v>
      </c>
      <c r="H1299" s="18">
        <f>IF(B1299=1,"",IF(AND(TrackingWorksheet!G1304&lt;&gt;"",TrackingWorksheet!G1304&lt;=WeeklySummary!$C$7),1,0)*D1299)</f>
        <v>0</v>
      </c>
      <c r="I1299" s="18">
        <f>IF(B1299=1,"",IF(AND(TrackingWorksheet!H1304&lt;&gt;"",TrackingWorksheet!H1304&lt;=WeeklySummary!$C$7),1,0)*D1299)</f>
        <v>0</v>
      </c>
      <c r="J1299" s="51">
        <f>IF(B1299=1,"",IF(AND(TrackingWorksheet!F1304="",TrackingWorksheet!G1304="", TrackingWorksheet!H1304=""),1,0)*D1299)</f>
        <v>0</v>
      </c>
      <c r="K1299" s="51"/>
      <c r="L1299" s="51"/>
      <c r="N1299" s="51"/>
    </row>
    <row r="1300" spans="2:14" x14ac:dyDescent="0.35">
      <c r="B1300" s="25">
        <f>IF(AND(ISBLANK(TrackingWorksheet!B1305),ISBLANK(TrackingWorksheet!C1305),ISBLANK(TrackingWorksheet!F1305),ISBLANK(TrackingWorksheet!#REF!),
ISBLANK(TrackingWorksheet!#REF!),ISBLANK(TrackingWorksheet!#REF!),ISBLANK(TrackingWorksheet!G1305),
ISBLANK(TrackingWorksheet!H1305)),1,0)</f>
        <v>0</v>
      </c>
      <c r="C1300" s="11">
        <f>IF(B1300=1,"",TrackingWorksheet!D1305)</f>
        <v>0</v>
      </c>
      <c r="D1300" s="19">
        <f>IF(B1300=1,"",IF(AND(TrackingWorksheet!B1305&lt;&gt;"",TrackingWorksheet!B1305&lt;=WeeklySummary!$C$7,OR(TrackingWorksheet!C1305="",TrackingWorksheet!C1305&gt;=WeeklySummary!$C$6)),1,0))</f>
        <v>0</v>
      </c>
      <c r="E1300" s="19">
        <f>IF(B1300=1,"",IF(AND(TrackingWorksheet!F1305&lt;&gt;"",TrackingWorksheet!F1305&lt;=WeeklySummary!$C$7,WeeklySummary!$C$6-TrackingWorksheet!F1305&lt;60),1,0)*D1300)</f>
        <v>0</v>
      </c>
      <c r="F1300" s="19">
        <f>IF(B1300=1,"",IF(AND(TrackingWorksheet!F1305&lt;&gt;"",TrackingWorksheet!F1305&lt;=WeeklySummary!$C$7,TrackingWorksheet!F1305&gt;$M$3),1,0)*D1300)</f>
        <v>0</v>
      </c>
      <c r="G1300" s="19">
        <f t="shared" si="20"/>
        <v>0</v>
      </c>
      <c r="H1300" s="18">
        <f>IF(B1300=1,"",IF(AND(TrackingWorksheet!G1305&lt;&gt;"",TrackingWorksheet!G1305&lt;=WeeklySummary!$C$7),1,0)*D1300)</f>
        <v>0</v>
      </c>
      <c r="I1300" s="18">
        <f>IF(B1300=1,"",IF(AND(TrackingWorksheet!H1305&lt;&gt;"",TrackingWorksheet!H1305&lt;=WeeklySummary!$C$7),1,0)*D1300)</f>
        <v>0</v>
      </c>
      <c r="J1300" s="51">
        <f>IF(B1300=1,"",IF(AND(TrackingWorksheet!F1305="",TrackingWorksheet!G1305="", TrackingWorksheet!H1305=""),1,0)*D1300)</f>
        <v>0</v>
      </c>
      <c r="K1300" s="51"/>
      <c r="L1300" s="51"/>
      <c r="N1300" s="51"/>
    </row>
    <row r="1301" spans="2:14" x14ac:dyDescent="0.35">
      <c r="B1301" s="25">
        <f>IF(AND(ISBLANK(TrackingWorksheet!B1306),ISBLANK(TrackingWorksheet!C1306),ISBLANK(TrackingWorksheet!F1306),ISBLANK(TrackingWorksheet!#REF!),
ISBLANK(TrackingWorksheet!#REF!),ISBLANK(TrackingWorksheet!#REF!),ISBLANK(TrackingWorksheet!G1306),
ISBLANK(TrackingWorksheet!H1306)),1,0)</f>
        <v>0</v>
      </c>
      <c r="C1301" s="11">
        <f>IF(B1301=1,"",TrackingWorksheet!D1306)</f>
        <v>0</v>
      </c>
      <c r="D1301" s="19">
        <f>IF(B1301=1,"",IF(AND(TrackingWorksheet!B1306&lt;&gt;"",TrackingWorksheet!B1306&lt;=WeeklySummary!$C$7,OR(TrackingWorksheet!C1306="",TrackingWorksheet!C1306&gt;=WeeklySummary!$C$6)),1,0))</f>
        <v>0</v>
      </c>
      <c r="E1301" s="19">
        <f>IF(B1301=1,"",IF(AND(TrackingWorksheet!F1306&lt;&gt;"",TrackingWorksheet!F1306&lt;=WeeklySummary!$C$7,WeeklySummary!$C$6-TrackingWorksheet!F1306&lt;60),1,0)*D1301)</f>
        <v>0</v>
      </c>
      <c r="F1301" s="19">
        <f>IF(B1301=1,"",IF(AND(TrackingWorksheet!F1306&lt;&gt;"",TrackingWorksheet!F1306&lt;=WeeklySummary!$C$7,TrackingWorksheet!F1306&gt;$M$3),1,0)*D1301)</f>
        <v>0</v>
      </c>
      <c r="G1301" s="19">
        <f t="shared" si="20"/>
        <v>0</v>
      </c>
      <c r="H1301" s="18">
        <f>IF(B1301=1,"",IF(AND(TrackingWorksheet!G1306&lt;&gt;"",TrackingWorksheet!G1306&lt;=WeeklySummary!$C$7),1,0)*D1301)</f>
        <v>0</v>
      </c>
      <c r="I1301" s="18">
        <f>IF(B1301=1,"",IF(AND(TrackingWorksheet!H1306&lt;&gt;"",TrackingWorksheet!H1306&lt;=WeeklySummary!$C$7),1,0)*D1301)</f>
        <v>0</v>
      </c>
      <c r="J1301" s="51">
        <f>IF(B1301=1,"",IF(AND(TrackingWorksheet!F1306="",TrackingWorksheet!G1306="", TrackingWorksheet!H1306=""),1,0)*D1301)</f>
        <v>0</v>
      </c>
      <c r="K1301" s="51"/>
      <c r="L1301" s="51"/>
      <c r="N1301" s="51"/>
    </row>
    <row r="1302" spans="2:14" x14ac:dyDescent="0.35">
      <c r="B1302" s="25">
        <f>IF(AND(ISBLANK(TrackingWorksheet!B1307),ISBLANK(TrackingWorksheet!C1307),ISBLANK(TrackingWorksheet!F1307),ISBLANK(TrackingWorksheet!#REF!),
ISBLANK(TrackingWorksheet!#REF!),ISBLANK(TrackingWorksheet!#REF!),ISBLANK(TrackingWorksheet!G1307),
ISBLANK(TrackingWorksheet!H1307)),1,0)</f>
        <v>0</v>
      </c>
      <c r="C1302" s="11">
        <f>IF(B1302=1,"",TrackingWorksheet!D1307)</f>
        <v>0</v>
      </c>
      <c r="D1302" s="19">
        <f>IF(B1302=1,"",IF(AND(TrackingWorksheet!B1307&lt;&gt;"",TrackingWorksheet!B1307&lt;=WeeklySummary!$C$7,OR(TrackingWorksheet!C1307="",TrackingWorksheet!C1307&gt;=WeeklySummary!$C$6)),1,0))</f>
        <v>0</v>
      </c>
      <c r="E1302" s="19">
        <f>IF(B1302=1,"",IF(AND(TrackingWorksheet!F1307&lt;&gt;"",TrackingWorksheet!F1307&lt;=WeeklySummary!$C$7,WeeklySummary!$C$6-TrackingWorksheet!F1307&lt;60),1,0)*D1302)</f>
        <v>0</v>
      </c>
      <c r="F1302" s="19">
        <f>IF(B1302=1,"",IF(AND(TrackingWorksheet!F1307&lt;&gt;"",TrackingWorksheet!F1307&lt;=WeeklySummary!$C$7,TrackingWorksheet!F1307&gt;$M$3),1,0)*D1302)</f>
        <v>0</v>
      </c>
      <c r="G1302" s="19">
        <f t="shared" si="20"/>
        <v>0</v>
      </c>
      <c r="H1302" s="18">
        <f>IF(B1302=1,"",IF(AND(TrackingWorksheet!G1307&lt;&gt;"",TrackingWorksheet!G1307&lt;=WeeklySummary!$C$7),1,0)*D1302)</f>
        <v>0</v>
      </c>
      <c r="I1302" s="18">
        <f>IF(B1302=1,"",IF(AND(TrackingWorksheet!H1307&lt;&gt;"",TrackingWorksheet!H1307&lt;=WeeklySummary!$C$7),1,0)*D1302)</f>
        <v>0</v>
      </c>
      <c r="J1302" s="51">
        <f>IF(B1302=1,"",IF(AND(TrackingWorksheet!F1307="",TrackingWorksheet!G1307="", TrackingWorksheet!H1307=""),1,0)*D1302)</f>
        <v>0</v>
      </c>
      <c r="K1302" s="51"/>
      <c r="L1302" s="51"/>
      <c r="N1302" s="51"/>
    </row>
    <row r="1303" spans="2:14" x14ac:dyDescent="0.35">
      <c r="B1303" s="25">
        <f>IF(AND(ISBLANK(TrackingWorksheet!B1308),ISBLANK(TrackingWorksheet!C1308),ISBLANK(TrackingWorksheet!F1308),ISBLANK(TrackingWorksheet!#REF!),
ISBLANK(TrackingWorksheet!#REF!),ISBLANK(TrackingWorksheet!#REF!),ISBLANK(TrackingWorksheet!G1308),
ISBLANK(TrackingWorksheet!H1308)),1,0)</f>
        <v>0</v>
      </c>
      <c r="C1303" s="11">
        <f>IF(B1303=1,"",TrackingWorksheet!D1308)</f>
        <v>0</v>
      </c>
      <c r="D1303" s="19">
        <f>IF(B1303=1,"",IF(AND(TrackingWorksheet!B1308&lt;&gt;"",TrackingWorksheet!B1308&lt;=WeeklySummary!$C$7,OR(TrackingWorksheet!C1308="",TrackingWorksheet!C1308&gt;=WeeklySummary!$C$6)),1,0))</f>
        <v>0</v>
      </c>
      <c r="E1303" s="19">
        <f>IF(B1303=1,"",IF(AND(TrackingWorksheet!F1308&lt;&gt;"",TrackingWorksheet!F1308&lt;=WeeklySummary!$C$7,WeeklySummary!$C$6-TrackingWorksheet!F1308&lt;60),1,0)*D1303)</f>
        <v>0</v>
      </c>
      <c r="F1303" s="19">
        <f>IF(B1303=1,"",IF(AND(TrackingWorksheet!F1308&lt;&gt;"",TrackingWorksheet!F1308&lt;=WeeklySummary!$C$7,TrackingWorksheet!F1308&gt;$M$3),1,0)*D1303)</f>
        <v>0</v>
      </c>
      <c r="G1303" s="19">
        <f t="shared" si="20"/>
        <v>0</v>
      </c>
      <c r="H1303" s="18">
        <f>IF(B1303=1,"",IF(AND(TrackingWorksheet!G1308&lt;&gt;"",TrackingWorksheet!G1308&lt;=WeeklySummary!$C$7),1,0)*D1303)</f>
        <v>0</v>
      </c>
      <c r="I1303" s="18">
        <f>IF(B1303=1,"",IF(AND(TrackingWorksheet!H1308&lt;&gt;"",TrackingWorksheet!H1308&lt;=WeeklySummary!$C$7),1,0)*D1303)</f>
        <v>0</v>
      </c>
      <c r="J1303" s="51">
        <f>IF(B1303=1,"",IF(AND(TrackingWorksheet!F1308="",TrackingWorksheet!G1308="", TrackingWorksheet!H1308=""),1,0)*D1303)</f>
        <v>0</v>
      </c>
      <c r="K1303" s="51"/>
      <c r="L1303" s="51"/>
      <c r="N1303" s="51"/>
    </row>
    <row r="1304" spans="2:14" x14ac:dyDescent="0.35">
      <c r="B1304" s="25">
        <f>IF(AND(ISBLANK(TrackingWorksheet!B1309),ISBLANK(TrackingWorksheet!C1309),ISBLANK(TrackingWorksheet!F1309),ISBLANK(TrackingWorksheet!#REF!),
ISBLANK(TrackingWorksheet!#REF!),ISBLANK(TrackingWorksheet!#REF!),ISBLANK(TrackingWorksheet!G1309),
ISBLANK(TrackingWorksheet!H1309)),1,0)</f>
        <v>0</v>
      </c>
      <c r="C1304" s="11">
        <f>IF(B1304=1,"",TrackingWorksheet!D1309)</f>
        <v>0</v>
      </c>
      <c r="D1304" s="19">
        <f>IF(B1304=1,"",IF(AND(TrackingWorksheet!B1309&lt;&gt;"",TrackingWorksheet!B1309&lt;=WeeklySummary!$C$7,OR(TrackingWorksheet!C1309="",TrackingWorksheet!C1309&gt;=WeeklySummary!$C$6)),1,0))</f>
        <v>0</v>
      </c>
      <c r="E1304" s="19">
        <f>IF(B1304=1,"",IF(AND(TrackingWorksheet!F1309&lt;&gt;"",TrackingWorksheet!F1309&lt;=WeeklySummary!$C$7,WeeklySummary!$C$6-TrackingWorksheet!F1309&lt;60),1,0)*D1304)</f>
        <v>0</v>
      </c>
      <c r="F1304" s="19">
        <f>IF(B1304=1,"",IF(AND(TrackingWorksheet!F1309&lt;&gt;"",TrackingWorksheet!F1309&lt;=WeeklySummary!$C$7,TrackingWorksheet!F1309&gt;$M$3),1,0)*D1304)</f>
        <v>0</v>
      </c>
      <c r="G1304" s="19">
        <f t="shared" si="20"/>
        <v>0</v>
      </c>
      <c r="H1304" s="18">
        <f>IF(B1304=1,"",IF(AND(TrackingWorksheet!G1309&lt;&gt;"",TrackingWorksheet!G1309&lt;=WeeklySummary!$C$7),1,0)*D1304)</f>
        <v>0</v>
      </c>
      <c r="I1304" s="18">
        <f>IF(B1304=1,"",IF(AND(TrackingWorksheet!H1309&lt;&gt;"",TrackingWorksheet!H1309&lt;=WeeklySummary!$C$7),1,0)*D1304)</f>
        <v>0</v>
      </c>
      <c r="J1304" s="51">
        <f>IF(B1304=1,"",IF(AND(TrackingWorksheet!F1309="",TrackingWorksheet!G1309="", TrackingWorksheet!H1309=""),1,0)*D1304)</f>
        <v>0</v>
      </c>
      <c r="K1304" s="51"/>
      <c r="L1304" s="51"/>
      <c r="N1304" s="51"/>
    </row>
    <row r="1305" spans="2:14" x14ac:dyDescent="0.35">
      <c r="B1305" s="25">
        <f>IF(AND(ISBLANK(TrackingWorksheet!B1310),ISBLANK(TrackingWorksheet!C1310),ISBLANK(TrackingWorksheet!F1310),ISBLANK(TrackingWorksheet!#REF!),
ISBLANK(TrackingWorksheet!#REF!),ISBLANK(TrackingWorksheet!#REF!),ISBLANK(TrackingWorksheet!G1310),
ISBLANK(TrackingWorksheet!H1310)),1,0)</f>
        <v>0</v>
      </c>
      <c r="C1305" s="11">
        <f>IF(B1305=1,"",TrackingWorksheet!D1310)</f>
        <v>0</v>
      </c>
      <c r="D1305" s="19">
        <f>IF(B1305=1,"",IF(AND(TrackingWorksheet!B1310&lt;&gt;"",TrackingWorksheet!B1310&lt;=WeeklySummary!$C$7,OR(TrackingWorksheet!C1310="",TrackingWorksheet!C1310&gt;=WeeklySummary!$C$6)),1,0))</f>
        <v>0</v>
      </c>
      <c r="E1305" s="19">
        <f>IF(B1305=1,"",IF(AND(TrackingWorksheet!F1310&lt;&gt;"",TrackingWorksheet!F1310&lt;=WeeklySummary!$C$7,WeeklySummary!$C$6-TrackingWorksheet!F1310&lt;60),1,0)*D1305)</f>
        <v>0</v>
      </c>
      <c r="F1305" s="19">
        <f>IF(B1305=1,"",IF(AND(TrackingWorksheet!F1310&lt;&gt;"",TrackingWorksheet!F1310&lt;=WeeklySummary!$C$7,TrackingWorksheet!F1310&gt;$M$3),1,0)*D1305)</f>
        <v>0</v>
      </c>
      <c r="G1305" s="19">
        <f t="shared" si="20"/>
        <v>0</v>
      </c>
      <c r="H1305" s="18">
        <f>IF(B1305=1,"",IF(AND(TrackingWorksheet!G1310&lt;&gt;"",TrackingWorksheet!G1310&lt;=WeeklySummary!$C$7),1,0)*D1305)</f>
        <v>0</v>
      </c>
      <c r="I1305" s="18">
        <f>IF(B1305=1,"",IF(AND(TrackingWorksheet!H1310&lt;&gt;"",TrackingWorksheet!H1310&lt;=WeeklySummary!$C$7),1,0)*D1305)</f>
        <v>0</v>
      </c>
      <c r="J1305" s="51">
        <f>IF(B1305=1,"",IF(AND(TrackingWorksheet!F1310="",TrackingWorksheet!G1310="", TrackingWorksheet!H1310=""),1,0)*D1305)</f>
        <v>0</v>
      </c>
      <c r="K1305" s="51"/>
      <c r="L1305" s="51"/>
      <c r="N1305" s="51"/>
    </row>
    <row r="1306" spans="2:14" x14ac:dyDescent="0.35">
      <c r="B1306" s="25">
        <f>IF(AND(ISBLANK(TrackingWorksheet!B1311),ISBLANK(TrackingWorksheet!C1311),ISBLANK(TrackingWorksheet!F1311),ISBLANK(TrackingWorksheet!#REF!),
ISBLANK(TrackingWorksheet!#REF!),ISBLANK(TrackingWorksheet!#REF!),ISBLANK(TrackingWorksheet!G1311),
ISBLANK(TrackingWorksheet!H1311)),1,0)</f>
        <v>0</v>
      </c>
      <c r="C1306" s="11">
        <f>IF(B1306=1,"",TrackingWorksheet!D1311)</f>
        <v>0</v>
      </c>
      <c r="D1306" s="19">
        <f>IF(B1306=1,"",IF(AND(TrackingWorksheet!B1311&lt;&gt;"",TrackingWorksheet!B1311&lt;=WeeklySummary!$C$7,OR(TrackingWorksheet!C1311="",TrackingWorksheet!C1311&gt;=WeeklySummary!$C$6)),1,0))</f>
        <v>0</v>
      </c>
      <c r="E1306" s="19">
        <f>IF(B1306=1,"",IF(AND(TrackingWorksheet!F1311&lt;&gt;"",TrackingWorksheet!F1311&lt;=WeeklySummary!$C$7,WeeklySummary!$C$6-TrackingWorksheet!F1311&lt;60),1,0)*D1306)</f>
        <v>0</v>
      </c>
      <c r="F1306" s="19">
        <f>IF(B1306=1,"",IF(AND(TrackingWorksheet!F1311&lt;&gt;"",TrackingWorksheet!F1311&lt;=WeeklySummary!$C$7,TrackingWorksheet!F1311&gt;$M$3),1,0)*D1306)</f>
        <v>0</v>
      </c>
      <c r="G1306" s="19">
        <f t="shared" si="20"/>
        <v>0</v>
      </c>
      <c r="H1306" s="18">
        <f>IF(B1306=1,"",IF(AND(TrackingWorksheet!G1311&lt;&gt;"",TrackingWorksheet!G1311&lt;=WeeklySummary!$C$7),1,0)*D1306)</f>
        <v>0</v>
      </c>
      <c r="I1306" s="18">
        <f>IF(B1306=1,"",IF(AND(TrackingWorksheet!H1311&lt;&gt;"",TrackingWorksheet!H1311&lt;=WeeklySummary!$C$7),1,0)*D1306)</f>
        <v>0</v>
      </c>
      <c r="J1306" s="51">
        <f>IF(B1306=1,"",IF(AND(TrackingWorksheet!F1311="",TrackingWorksheet!G1311="", TrackingWorksheet!H1311=""),1,0)*D1306)</f>
        <v>0</v>
      </c>
      <c r="K1306" s="51"/>
      <c r="L1306" s="51"/>
      <c r="N1306" s="51"/>
    </row>
    <row r="1307" spans="2:14" x14ac:dyDescent="0.35">
      <c r="B1307" s="25">
        <f>IF(AND(ISBLANK(TrackingWorksheet!B1312),ISBLANK(TrackingWorksheet!C1312),ISBLANK(TrackingWorksheet!F1312),ISBLANK(TrackingWorksheet!#REF!),
ISBLANK(TrackingWorksheet!#REF!),ISBLANK(TrackingWorksheet!#REF!),ISBLANK(TrackingWorksheet!G1312),
ISBLANK(TrackingWorksheet!H1312)),1,0)</f>
        <v>0</v>
      </c>
      <c r="C1307" s="11">
        <f>IF(B1307=1,"",TrackingWorksheet!D1312)</f>
        <v>0</v>
      </c>
      <c r="D1307" s="19">
        <f>IF(B1307=1,"",IF(AND(TrackingWorksheet!B1312&lt;&gt;"",TrackingWorksheet!B1312&lt;=WeeklySummary!$C$7,OR(TrackingWorksheet!C1312="",TrackingWorksheet!C1312&gt;=WeeklySummary!$C$6)),1,0))</f>
        <v>0</v>
      </c>
      <c r="E1307" s="19">
        <f>IF(B1307=1,"",IF(AND(TrackingWorksheet!F1312&lt;&gt;"",TrackingWorksheet!F1312&lt;=WeeklySummary!$C$7,WeeklySummary!$C$6-TrackingWorksheet!F1312&lt;60),1,0)*D1307)</f>
        <v>0</v>
      </c>
      <c r="F1307" s="19">
        <f>IF(B1307=1,"",IF(AND(TrackingWorksheet!F1312&lt;&gt;"",TrackingWorksheet!F1312&lt;=WeeklySummary!$C$7,TrackingWorksheet!F1312&gt;$M$3),1,0)*D1307)</f>
        <v>0</v>
      </c>
      <c r="G1307" s="19">
        <f t="shared" si="20"/>
        <v>0</v>
      </c>
      <c r="H1307" s="18">
        <f>IF(B1307=1,"",IF(AND(TrackingWorksheet!G1312&lt;&gt;"",TrackingWorksheet!G1312&lt;=WeeklySummary!$C$7),1,0)*D1307)</f>
        <v>0</v>
      </c>
      <c r="I1307" s="18">
        <f>IF(B1307=1,"",IF(AND(TrackingWorksheet!H1312&lt;&gt;"",TrackingWorksheet!H1312&lt;=WeeklySummary!$C$7),1,0)*D1307)</f>
        <v>0</v>
      </c>
      <c r="J1307" s="51">
        <f>IF(B1307=1,"",IF(AND(TrackingWorksheet!F1312="",TrackingWorksheet!G1312="", TrackingWorksheet!H1312=""),1,0)*D1307)</f>
        <v>0</v>
      </c>
      <c r="K1307" s="51"/>
      <c r="L1307" s="51"/>
      <c r="N1307" s="51"/>
    </row>
    <row r="1308" spans="2:14" x14ac:dyDescent="0.35">
      <c r="B1308" s="25">
        <f>IF(AND(ISBLANK(TrackingWorksheet!B1313),ISBLANK(TrackingWorksheet!C1313),ISBLANK(TrackingWorksheet!F1313),ISBLANK(TrackingWorksheet!#REF!),
ISBLANK(TrackingWorksheet!#REF!),ISBLANK(TrackingWorksheet!#REF!),ISBLANK(TrackingWorksheet!G1313),
ISBLANK(TrackingWorksheet!H1313)),1,0)</f>
        <v>0</v>
      </c>
      <c r="C1308" s="11">
        <f>IF(B1308=1,"",TrackingWorksheet!D1313)</f>
        <v>0</v>
      </c>
      <c r="D1308" s="19">
        <f>IF(B1308=1,"",IF(AND(TrackingWorksheet!B1313&lt;&gt;"",TrackingWorksheet!B1313&lt;=WeeklySummary!$C$7,OR(TrackingWorksheet!C1313="",TrackingWorksheet!C1313&gt;=WeeklySummary!$C$6)),1,0))</f>
        <v>0</v>
      </c>
      <c r="E1308" s="19">
        <f>IF(B1308=1,"",IF(AND(TrackingWorksheet!F1313&lt;&gt;"",TrackingWorksheet!F1313&lt;=WeeklySummary!$C$7,WeeklySummary!$C$6-TrackingWorksheet!F1313&lt;60),1,0)*D1308)</f>
        <v>0</v>
      </c>
      <c r="F1308" s="19">
        <f>IF(B1308=1,"",IF(AND(TrackingWorksheet!F1313&lt;&gt;"",TrackingWorksheet!F1313&lt;=WeeklySummary!$C$7,TrackingWorksheet!F1313&gt;$M$3),1,0)*D1308)</f>
        <v>0</v>
      </c>
      <c r="G1308" s="19">
        <f t="shared" si="20"/>
        <v>0</v>
      </c>
      <c r="H1308" s="18">
        <f>IF(B1308=1,"",IF(AND(TrackingWorksheet!G1313&lt;&gt;"",TrackingWorksheet!G1313&lt;=WeeklySummary!$C$7),1,0)*D1308)</f>
        <v>0</v>
      </c>
      <c r="I1308" s="18">
        <f>IF(B1308=1,"",IF(AND(TrackingWorksheet!H1313&lt;&gt;"",TrackingWorksheet!H1313&lt;=WeeklySummary!$C$7),1,0)*D1308)</f>
        <v>0</v>
      </c>
      <c r="J1308" s="51">
        <f>IF(B1308=1,"",IF(AND(TrackingWorksheet!F1313="",TrackingWorksheet!G1313="", TrackingWorksheet!H1313=""),1,0)*D1308)</f>
        <v>0</v>
      </c>
      <c r="K1308" s="51"/>
      <c r="L1308" s="51"/>
      <c r="N1308" s="51"/>
    </row>
    <row r="1309" spans="2:14" x14ac:dyDescent="0.35">
      <c r="B1309" s="25">
        <f>IF(AND(ISBLANK(TrackingWorksheet!B1314),ISBLANK(TrackingWorksheet!C1314),ISBLANK(TrackingWorksheet!F1314),ISBLANK(TrackingWorksheet!#REF!),
ISBLANK(TrackingWorksheet!#REF!),ISBLANK(TrackingWorksheet!#REF!),ISBLANK(TrackingWorksheet!G1314),
ISBLANK(TrackingWorksheet!H1314)),1,0)</f>
        <v>0</v>
      </c>
      <c r="C1309" s="11">
        <f>IF(B1309=1,"",TrackingWorksheet!D1314)</f>
        <v>0</v>
      </c>
      <c r="D1309" s="19">
        <f>IF(B1309=1,"",IF(AND(TrackingWorksheet!B1314&lt;&gt;"",TrackingWorksheet!B1314&lt;=WeeklySummary!$C$7,OR(TrackingWorksheet!C1314="",TrackingWorksheet!C1314&gt;=WeeklySummary!$C$6)),1,0))</f>
        <v>0</v>
      </c>
      <c r="E1309" s="19">
        <f>IF(B1309=1,"",IF(AND(TrackingWorksheet!F1314&lt;&gt;"",TrackingWorksheet!F1314&lt;=WeeklySummary!$C$7,WeeklySummary!$C$6-TrackingWorksheet!F1314&lt;60),1,0)*D1309)</f>
        <v>0</v>
      </c>
      <c r="F1309" s="19">
        <f>IF(B1309=1,"",IF(AND(TrackingWorksheet!F1314&lt;&gt;"",TrackingWorksheet!F1314&lt;=WeeklySummary!$C$7,TrackingWorksheet!F1314&gt;$M$3),1,0)*D1309)</f>
        <v>0</v>
      </c>
      <c r="G1309" s="19">
        <f t="shared" si="20"/>
        <v>0</v>
      </c>
      <c r="H1309" s="18">
        <f>IF(B1309=1,"",IF(AND(TrackingWorksheet!G1314&lt;&gt;"",TrackingWorksheet!G1314&lt;=WeeklySummary!$C$7),1,0)*D1309)</f>
        <v>0</v>
      </c>
      <c r="I1309" s="18">
        <f>IF(B1309=1,"",IF(AND(TrackingWorksheet!H1314&lt;&gt;"",TrackingWorksheet!H1314&lt;=WeeklySummary!$C$7),1,0)*D1309)</f>
        <v>0</v>
      </c>
      <c r="J1309" s="51">
        <f>IF(B1309=1,"",IF(AND(TrackingWorksheet!F1314="",TrackingWorksheet!G1314="", TrackingWorksheet!H1314=""),1,0)*D1309)</f>
        <v>0</v>
      </c>
      <c r="K1309" s="51"/>
      <c r="L1309" s="51"/>
      <c r="N1309" s="51"/>
    </row>
    <row r="1310" spans="2:14" x14ac:dyDescent="0.35">
      <c r="B1310" s="25">
        <f>IF(AND(ISBLANK(TrackingWorksheet!B1315),ISBLANK(TrackingWorksheet!C1315),ISBLANK(TrackingWorksheet!F1315),ISBLANK(TrackingWorksheet!#REF!),
ISBLANK(TrackingWorksheet!#REF!),ISBLANK(TrackingWorksheet!#REF!),ISBLANK(TrackingWorksheet!G1315),
ISBLANK(TrackingWorksheet!H1315)),1,0)</f>
        <v>0</v>
      </c>
      <c r="C1310" s="11">
        <f>IF(B1310=1,"",TrackingWorksheet!D1315)</f>
        <v>0</v>
      </c>
      <c r="D1310" s="19">
        <f>IF(B1310=1,"",IF(AND(TrackingWorksheet!B1315&lt;&gt;"",TrackingWorksheet!B1315&lt;=WeeklySummary!$C$7,OR(TrackingWorksheet!C1315="",TrackingWorksheet!C1315&gt;=WeeklySummary!$C$6)),1,0))</f>
        <v>0</v>
      </c>
      <c r="E1310" s="19">
        <f>IF(B1310=1,"",IF(AND(TrackingWorksheet!F1315&lt;&gt;"",TrackingWorksheet!F1315&lt;=WeeklySummary!$C$7,WeeklySummary!$C$6-TrackingWorksheet!F1315&lt;60),1,0)*D1310)</f>
        <v>0</v>
      </c>
      <c r="F1310" s="19">
        <f>IF(B1310=1,"",IF(AND(TrackingWorksheet!F1315&lt;&gt;"",TrackingWorksheet!F1315&lt;=WeeklySummary!$C$7,TrackingWorksheet!F1315&gt;$M$3),1,0)*D1310)</f>
        <v>0</v>
      </c>
      <c r="G1310" s="19">
        <f t="shared" si="20"/>
        <v>0</v>
      </c>
      <c r="H1310" s="18">
        <f>IF(B1310=1,"",IF(AND(TrackingWorksheet!G1315&lt;&gt;"",TrackingWorksheet!G1315&lt;=WeeklySummary!$C$7),1,0)*D1310)</f>
        <v>0</v>
      </c>
      <c r="I1310" s="18">
        <f>IF(B1310=1,"",IF(AND(TrackingWorksheet!H1315&lt;&gt;"",TrackingWorksheet!H1315&lt;=WeeklySummary!$C$7),1,0)*D1310)</f>
        <v>0</v>
      </c>
      <c r="J1310" s="51">
        <f>IF(B1310=1,"",IF(AND(TrackingWorksheet!F1315="",TrackingWorksheet!G1315="", TrackingWorksheet!H1315=""),1,0)*D1310)</f>
        <v>0</v>
      </c>
      <c r="K1310" s="51"/>
      <c r="L1310" s="51"/>
      <c r="N1310" s="51"/>
    </row>
    <row r="1311" spans="2:14" x14ac:dyDescent="0.35">
      <c r="B1311" s="25">
        <f>IF(AND(ISBLANK(TrackingWorksheet!B1316),ISBLANK(TrackingWorksheet!C1316),ISBLANK(TrackingWorksheet!F1316),ISBLANK(TrackingWorksheet!#REF!),
ISBLANK(TrackingWorksheet!#REF!),ISBLANK(TrackingWorksheet!#REF!),ISBLANK(TrackingWorksheet!G1316),
ISBLANK(TrackingWorksheet!H1316)),1,0)</f>
        <v>0</v>
      </c>
      <c r="C1311" s="11">
        <f>IF(B1311=1,"",TrackingWorksheet!D1316)</f>
        <v>0</v>
      </c>
      <c r="D1311" s="19">
        <f>IF(B1311=1,"",IF(AND(TrackingWorksheet!B1316&lt;&gt;"",TrackingWorksheet!B1316&lt;=WeeklySummary!$C$7,OR(TrackingWorksheet!C1316="",TrackingWorksheet!C1316&gt;=WeeklySummary!$C$6)),1,0))</f>
        <v>0</v>
      </c>
      <c r="E1311" s="19">
        <f>IF(B1311=1,"",IF(AND(TrackingWorksheet!F1316&lt;&gt;"",TrackingWorksheet!F1316&lt;=WeeklySummary!$C$7,WeeklySummary!$C$6-TrackingWorksheet!F1316&lt;60),1,0)*D1311)</f>
        <v>0</v>
      </c>
      <c r="F1311" s="19">
        <f>IF(B1311=1,"",IF(AND(TrackingWorksheet!F1316&lt;&gt;"",TrackingWorksheet!F1316&lt;=WeeklySummary!$C$7,TrackingWorksheet!F1316&gt;$M$3),1,0)*D1311)</f>
        <v>0</v>
      </c>
      <c r="G1311" s="19">
        <f t="shared" si="20"/>
        <v>0</v>
      </c>
      <c r="H1311" s="18">
        <f>IF(B1311=1,"",IF(AND(TrackingWorksheet!G1316&lt;&gt;"",TrackingWorksheet!G1316&lt;=WeeklySummary!$C$7),1,0)*D1311)</f>
        <v>0</v>
      </c>
      <c r="I1311" s="18">
        <f>IF(B1311=1,"",IF(AND(TrackingWorksheet!H1316&lt;&gt;"",TrackingWorksheet!H1316&lt;=WeeklySummary!$C$7),1,0)*D1311)</f>
        <v>0</v>
      </c>
      <c r="J1311" s="51">
        <f>IF(B1311=1,"",IF(AND(TrackingWorksheet!F1316="",TrackingWorksheet!G1316="", TrackingWorksheet!H1316=""),1,0)*D1311)</f>
        <v>0</v>
      </c>
      <c r="K1311" s="51"/>
      <c r="L1311" s="51"/>
      <c r="N1311" s="51"/>
    </row>
    <row r="1312" spans="2:14" x14ac:dyDescent="0.35">
      <c r="B1312" s="25">
        <f>IF(AND(ISBLANK(TrackingWorksheet!B1317),ISBLANK(TrackingWorksheet!C1317),ISBLANK(TrackingWorksheet!F1317),ISBLANK(TrackingWorksheet!#REF!),
ISBLANK(TrackingWorksheet!#REF!),ISBLANK(TrackingWorksheet!#REF!),ISBLANK(TrackingWorksheet!G1317),
ISBLANK(TrackingWorksheet!H1317)),1,0)</f>
        <v>0</v>
      </c>
      <c r="C1312" s="11">
        <f>IF(B1312=1,"",TrackingWorksheet!D1317)</f>
        <v>0</v>
      </c>
      <c r="D1312" s="19">
        <f>IF(B1312=1,"",IF(AND(TrackingWorksheet!B1317&lt;&gt;"",TrackingWorksheet!B1317&lt;=WeeklySummary!$C$7,OR(TrackingWorksheet!C1317="",TrackingWorksheet!C1317&gt;=WeeklySummary!$C$6)),1,0))</f>
        <v>0</v>
      </c>
      <c r="E1312" s="19">
        <f>IF(B1312=1,"",IF(AND(TrackingWorksheet!F1317&lt;&gt;"",TrackingWorksheet!F1317&lt;=WeeklySummary!$C$7,WeeklySummary!$C$6-TrackingWorksheet!F1317&lt;60),1,0)*D1312)</f>
        <v>0</v>
      </c>
      <c r="F1312" s="19">
        <f>IF(B1312=1,"",IF(AND(TrackingWorksheet!F1317&lt;&gt;"",TrackingWorksheet!F1317&lt;=WeeklySummary!$C$7,TrackingWorksheet!F1317&gt;$M$3),1,0)*D1312)</f>
        <v>0</v>
      </c>
      <c r="G1312" s="19">
        <f t="shared" si="20"/>
        <v>0</v>
      </c>
      <c r="H1312" s="18">
        <f>IF(B1312=1,"",IF(AND(TrackingWorksheet!G1317&lt;&gt;"",TrackingWorksheet!G1317&lt;=WeeklySummary!$C$7),1,0)*D1312)</f>
        <v>0</v>
      </c>
      <c r="I1312" s="18">
        <f>IF(B1312=1,"",IF(AND(TrackingWorksheet!H1317&lt;&gt;"",TrackingWorksheet!H1317&lt;=WeeklySummary!$C$7),1,0)*D1312)</f>
        <v>0</v>
      </c>
      <c r="J1312" s="51">
        <f>IF(B1312=1,"",IF(AND(TrackingWorksheet!F1317="",TrackingWorksheet!G1317="", TrackingWorksheet!H1317=""),1,0)*D1312)</f>
        <v>0</v>
      </c>
      <c r="K1312" s="51"/>
      <c r="L1312" s="51"/>
      <c r="N1312" s="51"/>
    </row>
    <row r="1313" spans="2:14" x14ac:dyDescent="0.35">
      <c r="B1313" s="25">
        <f>IF(AND(ISBLANK(TrackingWorksheet!B1318),ISBLANK(TrackingWorksheet!C1318),ISBLANK(TrackingWorksheet!F1318),ISBLANK(TrackingWorksheet!#REF!),
ISBLANK(TrackingWorksheet!#REF!),ISBLANK(TrackingWorksheet!#REF!),ISBLANK(TrackingWorksheet!G1318),
ISBLANK(TrackingWorksheet!H1318)),1,0)</f>
        <v>0</v>
      </c>
      <c r="C1313" s="11">
        <f>IF(B1313=1,"",TrackingWorksheet!D1318)</f>
        <v>0</v>
      </c>
      <c r="D1313" s="19">
        <f>IF(B1313=1,"",IF(AND(TrackingWorksheet!B1318&lt;&gt;"",TrackingWorksheet!B1318&lt;=WeeklySummary!$C$7,OR(TrackingWorksheet!C1318="",TrackingWorksheet!C1318&gt;=WeeklySummary!$C$6)),1,0))</f>
        <v>0</v>
      </c>
      <c r="E1313" s="19">
        <f>IF(B1313=1,"",IF(AND(TrackingWorksheet!F1318&lt;&gt;"",TrackingWorksheet!F1318&lt;=WeeklySummary!$C$7,WeeklySummary!$C$6-TrackingWorksheet!F1318&lt;60),1,0)*D1313)</f>
        <v>0</v>
      </c>
      <c r="F1313" s="19">
        <f>IF(B1313=1,"",IF(AND(TrackingWorksheet!F1318&lt;&gt;"",TrackingWorksheet!F1318&lt;=WeeklySummary!$C$7,TrackingWorksheet!F1318&gt;$M$3),1,0)*D1313)</f>
        <v>0</v>
      </c>
      <c r="G1313" s="19">
        <f t="shared" si="20"/>
        <v>0</v>
      </c>
      <c r="H1313" s="18">
        <f>IF(B1313=1,"",IF(AND(TrackingWorksheet!G1318&lt;&gt;"",TrackingWorksheet!G1318&lt;=WeeklySummary!$C$7),1,0)*D1313)</f>
        <v>0</v>
      </c>
      <c r="I1313" s="18">
        <f>IF(B1313=1,"",IF(AND(TrackingWorksheet!H1318&lt;&gt;"",TrackingWorksheet!H1318&lt;=WeeklySummary!$C$7),1,0)*D1313)</f>
        <v>0</v>
      </c>
      <c r="J1313" s="51">
        <f>IF(B1313=1,"",IF(AND(TrackingWorksheet!F1318="",TrackingWorksheet!G1318="", TrackingWorksheet!H1318=""),1,0)*D1313)</f>
        <v>0</v>
      </c>
      <c r="K1313" s="51"/>
      <c r="L1313" s="51"/>
      <c r="N1313" s="51"/>
    </row>
    <row r="1314" spans="2:14" x14ac:dyDescent="0.35">
      <c r="B1314" s="25">
        <f>IF(AND(ISBLANK(TrackingWorksheet!B1319),ISBLANK(TrackingWorksheet!C1319),ISBLANK(TrackingWorksheet!F1319),ISBLANK(TrackingWorksheet!#REF!),
ISBLANK(TrackingWorksheet!#REF!),ISBLANK(TrackingWorksheet!#REF!),ISBLANK(TrackingWorksheet!G1319),
ISBLANK(TrackingWorksheet!H1319)),1,0)</f>
        <v>0</v>
      </c>
      <c r="C1314" s="11">
        <f>IF(B1314=1,"",TrackingWorksheet!D1319)</f>
        <v>0</v>
      </c>
      <c r="D1314" s="19">
        <f>IF(B1314=1,"",IF(AND(TrackingWorksheet!B1319&lt;&gt;"",TrackingWorksheet!B1319&lt;=WeeklySummary!$C$7,OR(TrackingWorksheet!C1319="",TrackingWorksheet!C1319&gt;=WeeklySummary!$C$6)),1,0))</f>
        <v>0</v>
      </c>
      <c r="E1314" s="19">
        <f>IF(B1314=1,"",IF(AND(TrackingWorksheet!F1319&lt;&gt;"",TrackingWorksheet!F1319&lt;=WeeklySummary!$C$7,WeeklySummary!$C$6-TrackingWorksheet!F1319&lt;60),1,0)*D1314)</f>
        <v>0</v>
      </c>
      <c r="F1314" s="19">
        <f>IF(B1314=1,"",IF(AND(TrackingWorksheet!F1319&lt;&gt;"",TrackingWorksheet!F1319&lt;=WeeklySummary!$C$7,TrackingWorksheet!F1319&gt;$M$3),1,0)*D1314)</f>
        <v>0</v>
      </c>
      <c r="G1314" s="19">
        <f t="shared" si="20"/>
        <v>0</v>
      </c>
      <c r="H1314" s="18">
        <f>IF(B1314=1,"",IF(AND(TrackingWorksheet!G1319&lt;&gt;"",TrackingWorksheet!G1319&lt;=WeeklySummary!$C$7),1,0)*D1314)</f>
        <v>0</v>
      </c>
      <c r="I1314" s="18">
        <f>IF(B1314=1,"",IF(AND(TrackingWorksheet!H1319&lt;&gt;"",TrackingWorksheet!H1319&lt;=WeeklySummary!$C$7),1,0)*D1314)</f>
        <v>0</v>
      </c>
      <c r="J1314" s="51">
        <f>IF(B1314=1,"",IF(AND(TrackingWorksheet!F1319="",TrackingWorksheet!G1319="", TrackingWorksheet!H1319=""),1,0)*D1314)</f>
        <v>0</v>
      </c>
      <c r="K1314" s="51"/>
      <c r="L1314" s="51"/>
      <c r="N1314" s="51"/>
    </row>
    <row r="1315" spans="2:14" x14ac:dyDescent="0.35">
      <c r="B1315" s="25">
        <f>IF(AND(ISBLANK(TrackingWorksheet!B1320),ISBLANK(TrackingWorksheet!C1320),ISBLANK(TrackingWorksheet!F1320),ISBLANK(TrackingWorksheet!#REF!),
ISBLANK(TrackingWorksheet!#REF!),ISBLANK(TrackingWorksheet!#REF!),ISBLANK(TrackingWorksheet!G1320),
ISBLANK(TrackingWorksheet!H1320)),1,0)</f>
        <v>0</v>
      </c>
      <c r="C1315" s="11">
        <f>IF(B1315=1,"",TrackingWorksheet!D1320)</f>
        <v>0</v>
      </c>
      <c r="D1315" s="19">
        <f>IF(B1315=1,"",IF(AND(TrackingWorksheet!B1320&lt;&gt;"",TrackingWorksheet!B1320&lt;=WeeklySummary!$C$7,OR(TrackingWorksheet!C1320="",TrackingWorksheet!C1320&gt;=WeeklySummary!$C$6)),1,0))</f>
        <v>0</v>
      </c>
      <c r="E1315" s="19">
        <f>IF(B1315=1,"",IF(AND(TrackingWorksheet!F1320&lt;&gt;"",TrackingWorksheet!F1320&lt;=WeeklySummary!$C$7,WeeklySummary!$C$6-TrackingWorksheet!F1320&lt;60),1,0)*D1315)</f>
        <v>0</v>
      </c>
      <c r="F1315" s="19">
        <f>IF(B1315=1,"",IF(AND(TrackingWorksheet!F1320&lt;&gt;"",TrackingWorksheet!F1320&lt;=WeeklySummary!$C$7,TrackingWorksheet!F1320&gt;$M$3),1,0)*D1315)</f>
        <v>0</v>
      </c>
      <c r="G1315" s="19">
        <f t="shared" si="20"/>
        <v>0</v>
      </c>
      <c r="H1315" s="18">
        <f>IF(B1315=1,"",IF(AND(TrackingWorksheet!G1320&lt;&gt;"",TrackingWorksheet!G1320&lt;=WeeklySummary!$C$7),1,0)*D1315)</f>
        <v>0</v>
      </c>
      <c r="I1315" s="18">
        <f>IF(B1315=1,"",IF(AND(TrackingWorksheet!H1320&lt;&gt;"",TrackingWorksheet!H1320&lt;=WeeklySummary!$C$7),1,0)*D1315)</f>
        <v>0</v>
      </c>
      <c r="J1315" s="51">
        <f>IF(B1315=1,"",IF(AND(TrackingWorksheet!F1320="",TrackingWorksheet!G1320="", TrackingWorksheet!H1320=""),1,0)*D1315)</f>
        <v>0</v>
      </c>
      <c r="K1315" s="51"/>
      <c r="L1315" s="51"/>
      <c r="N1315" s="51"/>
    </row>
    <row r="1316" spans="2:14" x14ac:dyDescent="0.35">
      <c r="B1316" s="25">
        <f>IF(AND(ISBLANK(TrackingWorksheet!B1321),ISBLANK(TrackingWorksheet!C1321),ISBLANK(TrackingWorksheet!F1321),ISBLANK(TrackingWorksheet!#REF!),
ISBLANK(TrackingWorksheet!#REF!),ISBLANK(TrackingWorksheet!#REF!),ISBLANK(TrackingWorksheet!G1321),
ISBLANK(TrackingWorksheet!H1321)),1,0)</f>
        <v>0</v>
      </c>
      <c r="C1316" s="11">
        <f>IF(B1316=1,"",TrackingWorksheet!D1321)</f>
        <v>0</v>
      </c>
      <c r="D1316" s="19">
        <f>IF(B1316=1,"",IF(AND(TrackingWorksheet!B1321&lt;&gt;"",TrackingWorksheet!B1321&lt;=WeeklySummary!$C$7,OR(TrackingWorksheet!C1321="",TrackingWorksheet!C1321&gt;=WeeklySummary!$C$6)),1,0))</f>
        <v>0</v>
      </c>
      <c r="E1316" s="19">
        <f>IF(B1316=1,"",IF(AND(TrackingWorksheet!F1321&lt;&gt;"",TrackingWorksheet!F1321&lt;=WeeklySummary!$C$7,WeeklySummary!$C$6-TrackingWorksheet!F1321&lt;60),1,0)*D1316)</f>
        <v>0</v>
      </c>
      <c r="F1316" s="19">
        <f>IF(B1316=1,"",IF(AND(TrackingWorksheet!F1321&lt;&gt;"",TrackingWorksheet!F1321&lt;=WeeklySummary!$C$7,TrackingWorksheet!F1321&gt;$M$3),1,0)*D1316)</f>
        <v>0</v>
      </c>
      <c r="G1316" s="19">
        <f t="shared" si="20"/>
        <v>0</v>
      </c>
      <c r="H1316" s="18">
        <f>IF(B1316=1,"",IF(AND(TrackingWorksheet!G1321&lt;&gt;"",TrackingWorksheet!G1321&lt;=WeeklySummary!$C$7),1,0)*D1316)</f>
        <v>0</v>
      </c>
      <c r="I1316" s="18">
        <f>IF(B1316=1,"",IF(AND(TrackingWorksheet!H1321&lt;&gt;"",TrackingWorksheet!H1321&lt;=WeeklySummary!$C$7),1,0)*D1316)</f>
        <v>0</v>
      </c>
      <c r="J1316" s="51">
        <f>IF(B1316=1,"",IF(AND(TrackingWorksheet!F1321="",TrackingWorksheet!G1321="", TrackingWorksheet!H1321=""),1,0)*D1316)</f>
        <v>0</v>
      </c>
      <c r="K1316" s="51"/>
      <c r="L1316" s="51"/>
      <c r="N1316" s="51"/>
    </row>
    <row r="1317" spans="2:14" x14ac:dyDescent="0.35">
      <c r="B1317" s="25">
        <f>IF(AND(ISBLANK(TrackingWorksheet!B1322),ISBLANK(TrackingWorksheet!C1322),ISBLANK(TrackingWorksheet!F1322),ISBLANK(TrackingWorksheet!#REF!),
ISBLANK(TrackingWorksheet!#REF!),ISBLANK(TrackingWorksheet!#REF!),ISBLANK(TrackingWorksheet!G1322),
ISBLANK(TrackingWorksheet!H1322)),1,0)</f>
        <v>0</v>
      </c>
      <c r="C1317" s="11">
        <f>IF(B1317=1,"",TrackingWorksheet!D1322)</f>
        <v>0</v>
      </c>
      <c r="D1317" s="19">
        <f>IF(B1317=1,"",IF(AND(TrackingWorksheet!B1322&lt;&gt;"",TrackingWorksheet!B1322&lt;=WeeklySummary!$C$7,OR(TrackingWorksheet!C1322="",TrackingWorksheet!C1322&gt;=WeeklySummary!$C$6)),1,0))</f>
        <v>0</v>
      </c>
      <c r="E1317" s="19">
        <f>IF(B1317=1,"",IF(AND(TrackingWorksheet!F1322&lt;&gt;"",TrackingWorksheet!F1322&lt;=WeeklySummary!$C$7,WeeklySummary!$C$6-TrackingWorksheet!F1322&lt;60),1,0)*D1317)</f>
        <v>0</v>
      </c>
      <c r="F1317" s="19">
        <f>IF(B1317=1,"",IF(AND(TrackingWorksheet!F1322&lt;&gt;"",TrackingWorksheet!F1322&lt;=WeeklySummary!$C$7,TrackingWorksheet!F1322&gt;$M$3),1,0)*D1317)</f>
        <v>0</v>
      </c>
      <c r="G1317" s="19">
        <f t="shared" si="20"/>
        <v>0</v>
      </c>
      <c r="H1317" s="18">
        <f>IF(B1317=1,"",IF(AND(TrackingWorksheet!G1322&lt;&gt;"",TrackingWorksheet!G1322&lt;=WeeklySummary!$C$7),1,0)*D1317)</f>
        <v>0</v>
      </c>
      <c r="I1317" s="18">
        <f>IF(B1317=1,"",IF(AND(TrackingWorksheet!H1322&lt;&gt;"",TrackingWorksheet!H1322&lt;=WeeklySummary!$C$7),1,0)*D1317)</f>
        <v>0</v>
      </c>
      <c r="J1317" s="51">
        <f>IF(B1317=1,"",IF(AND(TrackingWorksheet!F1322="",TrackingWorksheet!G1322="", TrackingWorksheet!H1322=""),1,0)*D1317)</f>
        <v>0</v>
      </c>
      <c r="K1317" s="51"/>
      <c r="L1317" s="51"/>
      <c r="N1317" s="51"/>
    </row>
    <row r="1318" spans="2:14" x14ac:dyDescent="0.35">
      <c r="B1318" s="25">
        <f>IF(AND(ISBLANK(TrackingWorksheet!B1323),ISBLANK(TrackingWorksheet!C1323),ISBLANK(TrackingWorksheet!F1323),ISBLANK(TrackingWorksheet!#REF!),
ISBLANK(TrackingWorksheet!#REF!),ISBLANK(TrackingWorksheet!#REF!),ISBLANK(TrackingWorksheet!G1323),
ISBLANK(TrackingWorksheet!H1323)),1,0)</f>
        <v>0</v>
      </c>
      <c r="C1318" s="11">
        <f>IF(B1318=1,"",TrackingWorksheet!D1323)</f>
        <v>0</v>
      </c>
      <c r="D1318" s="19">
        <f>IF(B1318=1,"",IF(AND(TrackingWorksheet!B1323&lt;&gt;"",TrackingWorksheet!B1323&lt;=WeeklySummary!$C$7,OR(TrackingWorksheet!C1323="",TrackingWorksheet!C1323&gt;=WeeklySummary!$C$6)),1,0))</f>
        <v>0</v>
      </c>
      <c r="E1318" s="19">
        <f>IF(B1318=1,"",IF(AND(TrackingWorksheet!F1323&lt;&gt;"",TrackingWorksheet!F1323&lt;=WeeklySummary!$C$7,WeeklySummary!$C$6-TrackingWorksheet!F1323&lt;60),1,0)*D1318)</f>
        <v>0</v>
      </c>
      <c r="F1318" s="19">
        <f>IF(B1318=1,"",IF(AND(TrackingWorksheet!F1323&lt;&gt;"",TrackingWorksheet!F1323&lt;=WeeklySummary!$C$7,TrackingWorksheet!F1323&gt;$M$3),1,0)*D1318)</f>
        <v>0</v>
      </c>
      <c r="G1318" s="19">
        <f t="shared" si="20"/>
        <v>0</v>
      </c>
      <c r="H1318" s="18">
        <f>IF(B1318=1,"",IF(AND(TrackingWorksheet!G1323&lt;&gt;"",TrackingWorksheet!G1323&lt;=WeeklySummary!$C$7),1,0)*D1318)</f>
        <v>0</v>
      </c>
      <c r="I1318" s="18">
        <f>IF(B1318=1,"",IF(AND(TrackingWorksheet!H1323&lt;&gt;"",TrackingWorksheet!H1323&lt;=WeeklySummary!$C$7),1,0)*D1318)</f>
        <v>0</v>
      </c>
      <c r="J1318" s="51">
        <f>IF(B1318=1,"",IF(AND(TrackingWorksheet!F1323="",TrackingWorksheet!G1323="", TrackingWorksheet!H1323=""),1,0)*D1318)</f>
        <v>0</v>
      </c>
      <c r="K1318" s="51"/>
      <c r="L1318" s="51"/>
      <c r="N1318" s="51"/>
    </row>
    <row r="1319" spans="2:14" x14ac:dyDescent="0.35">
      <c r="B1319" s="25">
        <f>IF(AND(ISBLANK(TrackingWorksheet!B1324),ISBLANK(TrackingWorksheet!C1324),ISBLANK(TrackingWorksheet!F1324),ISBLANK(TrackingWorksheet!#REF!),
ISBLANK(TrackingWorksheet!#REF!),ISBLANK(TrackingWorksheet!#REF!),ISBLANK(TrackingWorksheet!G1324),
ISBLANK(TrackingWorksheet!H1324)),1,0)</f>
        <v>0</v>
      </c>
      <c r="C1319" s="11">
        <f>IF(B1319=1,"",TrackingWorksheet!D1324)</f>
        <v>0</v>
      </c>
      <c r="D1319" s="19">
        <f>IF(B1319=1,"",IF(AND(TrackingWorksheet!B1324&lt;&gt;"",TrackingWorksheet!B1324&lt;=WeeklySummary!$C$7,OR(TrackingWorksheet!C1324="",TrackingWorksheet!C1324&gt;=WeeklySummary!$C$6)),1,0))</f>
        <v>0</v>
      </c>
      <c r="E1319" s="19">
        <f>IF(B1319=1,"",IF(AND(TrackingWorksheet!F1324&lt;&gt;"",TrackingWorksheet!F1324&lt;=WeeklySummary!$C$7,WeeklySummary!$C$6-TrackingWorksheet!F1324&lt;60),1,0)*D1319)</f>
        <v>0</v>
      </c>
      <c r="F1319" s="19">
        <f>IF(B1319=1,"",IF(AND(TrackingWorksheet!F1324&lt;&gt;"",TrackingWorksheet!F1324&lt;=WeeklySummary!$C$7,TrackingWorksheet!F1324&gt;$M$3),1,0)*D1319)</f>
        <v>0</v>
      </c>
      <c r="G1319" s="19">
        <f t="shared" si="20"/>
        <v>0</v>
      </c>
      <c r="H1319" s="18">
        <f>IF(B1319=1,"",IF(AND(TrackingWorksheet!G1324&lt;&gt;"",TrackingWorksheet!G1324&lt;=WeeklySummary!$C$7),1,0)*D1319)</f>
        <v>0</v>
      </c>
      <c r="I1319" s="18">
        <f>IF(B1319=1,"",IF(AND(TrackingWorksheet!H1324&lt;&gt;"",TrackingWorksheet!H1324&lt;=WeeklySummary!$C$7),1,0)*D1319)</f>
        <v>0</v>
      </c>
      <c r="J1319" s="51">
        <f>IF(B1319=1,"",IF(AND(TrackingWorksheet!F1324="",TrackingWorksheet!G1324="", TrackingWorksheet!H1324=""),1,0)*D1319)</f>
        <v>0</v>
      </c>
      <c r="K1319" s="51"/>
      <c r="L1319" s="51"/>
      <c r="N1319" s="51"/>
    </row>
    <row r="1320" spans="2:14" x14ac:dyDescent="0.35">
      <c r="B1320" s="25">
        <f>IF(AND(ISBLANK(TrackingWorksheet!B1325),ISBLANK(TrackingWorksheet!C1325),ISBLANK(TrackingWorksheet!F1325),ISBLANK(TrackingWorksheet!#REF!),
ISBLANK(TrackingWorksheet!#REF!),ISBLANK(TrackingWorksheet!#REF!),ISBLANK(TrackingWorksheet!G1325),
ISBLANK(TrackingWorksheet!H1325)),1,0)</f>
        <v>0</v>
      </c>
      <c r="C1320" s="11">
        <f>IF(B1320=1,"",TrackingWorksheet!D1325)</f>
        <v>0</v>
      </c>
      <c r="D1320" s="19">
        <f>IF(B1320=1,"",IF(AND(TrackingWorksheet!B1325&lt;&gt;"",TrackingWorksheet!B1325&lt;=WeeklySummary!$C$7,OR(TrackingWorksheet!C1325="",TrackingWorksheet!C1325&gt;=WeeklySummary!$C$6)),1,0))</f>
        <v>0</v>
      </c>
      <c r="E1320" s="19">
        <f>IF(B1320=1,"",IF(AND(TrackingWorksheet!F1325&lt;&gt;"",TrackingWorksheet!F1325&lt;=WeeklySummary!$C$7,WeeklySummary!$C$6-TrackingWorksheet!F1325&lt;60),1,0)*D1320)</f>
        <v>0</v>
      </c>
      <c r="F1320" s="19">
        <f>IF(B1320=1,"",IF(AND(TrackingWorksheet!F1325&lt;&gt;"",TrackingWorksheet!F1325&lt;=WeeklySummary!$C$7,TrackingWorksheet!F1325&gt;$M$3),1,0)*D1320)</f>
        <v>0</v>
      </c>
      <c r="G1320" s="19">
        <f t="shared" si="20"/>
        <v>0</v>
      </c>
      <c r="H1320" s="18">
        <f>IF(B1320=1,"",IF(AND(TrackingWorksheet!G1325&lt;&gt;"",TrackingWorksheet!G1325&lt;=WeeklySummary!$C$7),1,0)*D1320)</f>
        <v>0</v>
      </c>
      <c r="I1320" s="18">
        <f>IF(B1320=1,"",IF(AND(TrackingWorksheet!H1325&lt;&gt;"",TrackingWorksheet!H1325&lt;=WeeklySummary!$C$7),1,0)*D1320)</f>
        <v>0</v>
      </c>
      <c r="J1320" s="51">
        <f>IF(B1320=1,"",IF(AND(TrackingWorksheet!F1325="",TrackingWorksheet!G1325="", TrackingWorksheet!H1325=""),1,0)*D1320)</f>
        <v>0</v>
      </c>
      <c r="K1320" s="51"/>
      <c r="L1320" s="51"/>
      <c r="N1320" s="51"/>
    </row>
    <row r="1321" spans="2:14" x14ac:dyDescent="0.35">
      <c r="B1321" s="25">
        <f>IF(AND(ISBLANK(TrackingWorksheet!B1326),ISBLANK(TrackingWorksheet!C1326),ISBLANK(TrackingWorksheet!F1326),ISBLANK(TrackingWorksheet!#REF!),
ISBLANK(TrackingWorksheet!#REF!),ISBLANK(TrackingWorksheet!#REF!),ISBLANK(TrackingWorksheet!G1326),
ISBLANK(TrackingWorksheet!H1326)),1,0)</f>
        <v>0</v>
      </c>
      <c r="C1321" s="11">
        <f>IF(B1321=1,"",TrackingWorksheet!D1326)</f>
        <v>0</v>
      </c>
      <c r="D1321" s="19">
        <f>IF(B1321=1,"",IF(AND(TrackingWorksheet!B1326&lt;&gt;"",TrackingWorksheet!B1326&lt;=WeeklySummary!$C$7,OR(TrackingWorksheet!C1326="",TrackingWorksheet!C1326&gt;=WeeklySummary!$C$6)),1,0))</f>
        <v>0</v>
      </c>
      <c r="E1321" s="19">
        <f>IF(B1321=1,"",IF(AND(TrackingWorksheet!F1326&lt;&gt;"",TrackingWorksheet!F1326&lt;=WeeklySummary!$C$7,WeeklySummary!$C$6-TrackingWorksheet!F1326&lt;60),1,0)*D1321)</f>
        <v>0</v>
      </c>
      <c r="F1321" s="19">
        <f>IF(B1321=1,"",IF(AND(TrackingWorksheet!F1326&lt;&gt;"",TrackingWorksheet!F1326&lt;=WeeklySummary!$C$7,TrackingWorksheet!F1326&gt;$M$3),1,0)*D1321)</f>
        <v>0</v>
      </c>
      <c r="G1321" s="19">
        <f t="shared" si="20"/>
        <v>0</v>
      </c>
      <c r="H1321" s="18">
        <f>IF(B1321=1,"",IF(AND(TrackingWorksheet!G1326&lt;&gt;"",TrackingWorksheet!G1326&lt;=WeeklySummary!$C$7),1,0)*D1321)</f>
        <v>0</v>
      </c>
      <c r="I1321" s="18">
        <f>IF(B1321=1,"",IF(AND(TrackingWorksheet!H1326&lt;&gt;"",TrackingWorksheet!H1326&lt;=WeeklySummary!$C$7),1,0)*D1321)</f>
        <v>0</v>
      </c>
      <c r="J1321" s="51">
        <f>IF(B1321=1,"",IF(AND(TrackingWorksheet!F1326="",TrackingWorksheet!G1326="", TrackingWorksheet!H1326=""),1,0)*D1321)</f>
        <v>0</v>
      </c>
      <c r="K1321" s="51"/>
      <c r="L1321" s="51"/>
      <c r="N1321" s="51"/>
    </row>
    <row r="1322" spans="2:14" x14ac:dyDescent="0.35">
      <c r="B1322" s="25">
        <f>IF(AND(ISBLANK(TrackingWorksheet!B1327),ISBLANK(TrackingWorksheet!C1327),ISBLANK(TrackingWorksheet!F1327),ISBLANK(TrackingWorksheet!#REF!),
ISBLANK(TrackingWorksheet!#REF!),ISBLANK(TrackingWorksheet!#REF!),ISBLANK(TrackingWorksheet!G1327),
ISBLANK(TrackingWorksheet!H1327)),1,0)</f>
        <v>0</v>
      </c>
      <c r="C1322" s="11">
        <f>IF(B1322=1,"",TrackingWorksheet!D1327)</f>
        <v>0</v>
      </c>
      <c r="D1322" s="19">
        <f>IF(B1322=1,"",IF(AND(TrackingWorksheet!B1327&lt;&gt;"",TrackingWorksheet!B1327&lt;=WeeklySummary!$C$7,OR(TrackingWorksheet!C1327="",TrackingWorksheet!C1327&gt;=WeeklySummary!$C$6)),1,0))</f>
        <v>0</v>
      </c>
      <c r="E1322" s="19">
        <f>IF(B1322=1,"",IF(AND(TrackingWorksheet!F1327&lt;&gt;"",TrackingWorksheet!F1327&lt;=WeeklySummary!$C$7,WeeklySummary!$C$6-TrackingWorksheet!F1327&lt;60),1,0)*D1322)</f>
        <v>0</v>
      </c>
      <c r="F1322" s="19">
        <f>IF(B1322=1,"",IF(AND(TrackingWorksheet!F1327&lt;&gt;"",TrackingWorksheet!F1327&lt;=WeeklySummary!$C$7,TrackingWorksheet!F1327&gt;$M$3),1,0)*D1322)</f>
        <v>0</v>
      </c>
      <c r="G1322" s="19">
        <f t="shared" si="20"/>
        <v>0</v>
      </c>
      <c r="H1322" s="18">
        <f>IF(B1322=1,"",IF(AND(TrackingWorksheet!G1327&lt;&gt;"",TrackingWorksheet!G1327&lt;=WeeklySummary!$C$7),1,0)*D1322)</f>
        <v>0</v>
      </c>
      <c r="I1322" s="18">
        <f>IF(B1322=1,"",IF(AND(TrackingWorksheet!H1327&lt;&gt;"",TrackingWorksheet!H1327&lt;=WeeklySummary!$C$7),1,0)*D1322)</f>
        <v>0</v>
      </c>
      <c r="J1322" s="51">
        <f>IF(B1322=1,"",IF(AND(TrackingWorksheet!F1327="",TrackingWorksheet!G1327="", TrackingWorksheet!H1327=""),1,0)*D1322)</f>
        <v>0</v>
      </c>
      <c r="K1322" s="51"/>
      <c r="L1322" s="51"/>
      <c r="N1322" s="51"/>
    </row>
    <row r="1323" spans="2:14" x14ac:dyDescent="0.35">
      <c r="B1323" s="25">
        <f>IF(AND(ISBLANK(TrackingWorksheet!B1328),ISBLANK(TrackingWorksheet!C1328),ISBLANK(TrackingWorksheet!F1328),ISBLANK(TrackingWorksheet!#REF!),
ISBLANK(TrackingWorksheet!#REF!),ISBLANK(TrackingWorksheet!#REF!),ISBLANK(TrackingWorksheet!G1328),
ISBLANK(TrackingWorksheet!H1328)),1,0)</f>
        <v>0</v>
      </c>
      <c r="C1323" s="11">
        <f>IF(B1323=1,"",TrackingWorksheet!D1328)</f>
        <v>0</v>
      </c>
      <c r="D1323" s="19">
        <f>IF(B1323=1,"",IF(AND(TrackingWorksheet!B1328&lt;&gt;"",TrackingWorksheet!B1328&lt;=WeeklySummary!$C$7,OR(TrackingWorksheet!C1328="",TrackingWorksheet!C1328&gt;=WeeklySummary!$C$6)),1,0))</f>
        <v>0</v>
      </c>
      <c r="E1323" s="19">
        <f>IF(B1323=1,"",IF(AND(TrackingWorksheet!F1328&lt;&gt;"",TrackingWorksheet!F1328&lt;=WeeklySummary!$C$7,WeeklySummary!$C$6-TrackingWorksheet!F1328&lt;60),1,0)*D1323)</f>
        <v>0</v>
      </c>
      <c r="F1323" s="19">
        <f>IF(B1323=1,"",IF(AND(TrackingWorksheet!F1328&lt;&gt;"",TrackingWorksheet!F1328&lt;=WeeklySummary!$C$7,TrackingWorksheet!F1328&gt;$M$3),1,0)*D1323)</f>
        <v>0</v>
      </c>
      <c r="G1323" s="19">
        <f t="shared" si="20"/>
        <v>0</v>
      </c>
      <c r="H1323" s="18">
        <f>IF(B1323=1,"",IF(AND(TrackingWorksheet!G1328&lt;&gt;"",TrackingWorksheet!G1328&lt;=WeeklySummary!$C$7),1,0)*D1323)</f>
        <v>0</v>
      </c>
      <c r="I1323" s="18">
        <f>IF(B1323=1,"",IF(AND(TrackingWorksheet!H1328&lt;&gt;"",TrackingWorksheet!H1328&lt;=WeeklySummary!$C$7),1,0)*D1323)</f>
        <v>0</v>
      </c>
      <c r="J1323" s="51">
        <f>IF(B1323=1,"",IF(AND(TrackingWorksheet!F1328="",TrackingWorksheet!G1328="", TrackingWorksheet!H1328=""),1,0)*D1323)</f>
        <v>0</v>
      </c>
      <c r="K1323" s="51"/>
      <c r="L1323" s="51"/>
      <c r="N1323" s="51"/>
    </row>
    <row r="1324" spans="2:14" x14ac:dyDescent="0.35">
      <c r="B1324" s="25">
        <f>IF(AND(ISBLANK(TrackingWorksheet!B1329),ISBLANK(TrackingWorksheet!C1329),ISBLANK(TrackingWorksheet!F1329),ISBLANK(TrackingWorksheet!#REF!),
ISBLANK(TrackingWorksheet!#REF!),ISBLANK(TrackingWorksheet!#REF!),ISBLANK(TrackingWorksheet!G1329),
ISBLANK(TrackingWorksheet!H1329)),1,0)</f>
        <v>0</v>
      </c>
      <c r="C1324" s="11">
        <f>IF(B1324=1,"",TrackingWorksheet!D1329)</f>
        <v>0</v>
      </c>
      <c r="D1324" s="19">
        <f>IF(B1324=1,"",IF(AND(TrackingWorksheet!B1329&lt;&gt;"",TrackingWorksheet!B1329&lt;=WeeklySummary!$C$7,OR(TrackingWorksheet!C1329="",TrackingWorksheet!C1329&gt;=WeeklySummary!$C$6)),1,0))</f>
        <v>0</v>
      </c>
      <c r="E1324" s="19">
        <f>IF(B1324=1,"",IF(AND(TrackingWorksheet!F1329&lt;&gt;"",TrackingWorksheet!F1329&lt;=WeeklySummary!$C$7,WeeklySummary!$C$6-TrackingWorksheet!F1329&lt;60),1,0)*D1324)</f>
        <v>0</v>
      </c>
      <c r="F1324" s="19">
        <f>IF(B1324=1,"",IF(AND(TrackingWorksheet!F1329&lt;&gt;"",TrackingWorksheet!F1329&lt;=WeeklySummary!$C$7,TrackingWorksheet!F1329&gt;$M$3),1,0)*D1324)</f>
        <v>0</v>
      </c>
      <c r="G1324" s="19">
        <f t="shared" si="20"/>
        <v>0</v>
      </c>
      <c r="H1324" s="18">
        <f>IF(B1324=1,"",IF(AND(TrackingWorksheet!G1329&lt;&gt;"",TrackingWorksheet!G1329&lt;=WeeklySummary!$C$7),1,0)*D1324)</f>
        <v>0</v>
      </c>
      <c r="I1324" s="18">
        <f>IF(B1324=1,"",IF(AND(TrackingWorksheet!H1329&lt;&gt;"",TrackingWorksheet!H1329&lt;=WeeklySummary!$C$7),1,0)*D1324)</f>
        <v>0</v>
      </c>
      <c r="J1324" s="51">
        <f>IF(B1324=1,"",IF(AND(TrackingWorksheet!F1329="",TrackingWorksheet!G1329="", TrackingWorksheet!H1329=""),1,0)*D1324)</f>
        <v>0</v>
      </c>
      <c r="K1324" s="51"/>
      <c r="L1324" s="51"/>
      <c r="N1324" s="51"/>
    </row>
    <row r="1325" spans="2:14" x14ac:dyDescent="0.35">
      <c r="B1325" s="25">
        <f>IF(AND(ISBLANK(TrackingWorksheet!B1330),ISBLANK(TrackingWorksheet!C1330),ISBLANK(TrackingWorksheet!F1330),ISBLANK(TrackingWorksheet!#REF!),
ISBLANK(TrackingWorksheet!#REF!),ISBLANK(TrackingWorksheet!#REF!),ISBLANK(TrackingWorksheet!G1330),
ISBLANK(TrackingWorksheet!H1330)),1,0)</f>
        <v>0</v>
      </c>
      <c r="C1325" s="11">
        <f>IF(B1325=1,"",TrackingWorksheet!D1330)</f>
        <v>0</v>
      </c>
      <c r="D1325" s="19">
        <f>IF(B1325=1,"",IF(AND(TrackingWorksheet!B1330&lt;&gt;"",TrackingWorksheet!B1330&lt;=WeeklySummary!$C$7,OR(TrackingWorksheet!C1330="",TrackingWorksheet!C1330&gt;=WeeklySummary!$C$6)),1,0))</f>
        <v>0</v>
      </c>
      <c r="E1325" s="19">
        <f>IF(B1325=1,"",IF(AND(TrackingWorksheet!F1330&lt;&gt;"",TrackingWorksheet!F1330&lt;=WeeklySummary!$C$7,WeeklySummary!$C$6-TrackingWorksheet!F1330&lt;60),1,0)*D1325)</f>
        <v>0</v>
      </c>
      <c r="F1325" s="19">
        <f>IF(B1325=1,"",IF(AND(TrackingWorksheet!F1330&lt;&gt;"",TrackingWorksheet!F1330&lt;=WeeklySummary!$C$7,TrackingWorksheet!F1330&gt;$M$3),1,0)*D1325)</f>
        <v>0</v>
      </c>
      <c r="G1325" s="19">
        <f t="shared" si="20"/>
        <v>0</v>
      </c>
      <c r="H1325" s="18">
        <f>IF(B1325=1,"",IF(AND(TrackingWorksheet!G1330&lt;&gt;"",TrackingWorksheet!G1330&lt;=WeeklySummary!$C$7),1,0)*D1325)</f>
        <v>0</v>
      </c>
      <c r="I1325" s="18">
        <f>IF(B1325=1,"",IF(AND(TrackingWorksheet!H1330&lt;&gt;"",TrackingWorksheet!H1330&lt;=WeeklySummary!$C$7),1,0)*D1325)</f>
        <v>0</v>
      </c>
      <c r="J1325" s="51">
        <f>IF(B1325=1,"",IF(AND(TrackingWorksheet!F1330="",TrackingWorksheet!G1330="", TrackingWorksheet!H1330=""),1,0)*D1325)</f>
        <v>0</v>
      </c>
      <c r="K1325" s="51"/>
      <c r="L1325" s="51"/>
      <c r="N1325" s="51"/>
    </row>
    <row r="1326" spans="2:14" x14ac:dyDescent="0.35">
      <c r="B1326" s="25">
        <f>IF(AND(ISBLANK(TrackingWorksheet!B1331),ISBLANK(TrackingWorksheet!C1331),ISBLANK(TrackingWorksheet!F1331),ISBLANK(TrackingWorksheet!#REF!),
ISBLANK(TrackingWorksheet!#REF!),ISBLANK(TrackingWorksheet!#REF!),ISBLANK(TrackingWorksheet!G1331),
ISBLANK(TrackingWorksheet!H1331)),1,0)</f>
        <v>0</v>
      </c>
      <c r="C1326" s="11">
        <f>IF(B1326=1,"",TrackingWorksheet!D1331)</f>
        <v>0</v>
      </c>
      <c r="D1326" s="19">
        <f>IF(B1326=1,"",IF(AND(TrackingWorksheet!B1331&lt;&gt;"",TrackingWorksheet!B1331&lt;=WeeklySummary!$C$7,OR(TrackingWorksheet!C1331="",TrackingWorksheet!C1331&gt;=WeeklySummary!$C$6)),1,0))</f>
        <v>0</v>
      </c>
      <c r="E1326" s="19">
        <f>IF(B1326=1,"",IF(AND(TrackingWorksheet!F1331&lt;&gt;"",TrackingWorksheet!F1331&lt;=WeeklySummary!$C$7,WeeklySummary!$C$6-TrackingWorksheet!F1331&lt;60),1,0)*D1326)</f>
        <v>0</v>
      </c>
      <c r="F1326" s="19">
        <f>IF(B1326=1,"",IF(AND(TrackingWorksheet!F1331&lt;&gt;"",TrackingWorksheet!F1331&lt;=WeeklySummary!$C$7,TrackingWorksheet!F1331&gt;$M$3),1,0)*D1326)</f>
        <v>0</v>
      </c>
      <c r="G1326" s="19">
        <f t="shared" si="20"/>
        <v>0</v>
      </c>
      <c r="H1326" s="18">
        <f>IF(B1326=1,"",IF(AND(TrackingWorksheet!G1331&lt;&gt;"",TrackingWorksheet!G1331&lt;=WeeklySummary!$C$7),1,0)*D1326)</f>
        <v>0</v>
      </c>
      <c r="I1326" s="18">
        <f>IF(B1326=1,"",IF(AND(TrackingWorksheet!H1331&lt;&gt;"",TrackingWorksheet!H1331&lt;=WeeklySummary!$C$7),1,0)*D1326)</f>
        <v>0</v>
      </c>
      <c r="J1326" s="51">
        <f>IF(B1326=1,"",IF(AND(TrackingWorksheet!F1331="",TrackingWorksheet!G1331="", TrackingWorksheet!H1331=""),1,0)*D1326)</f>
        <v>0</v>
      </c>
      <c r="K1326" s="51"/>
      <c r="L1326" s="51"/>
      <c r="N1326" s="51"/>
    </row>
    <row r="1327" spans="2:14" x14ac:dyDescent="0.35">
      <c r="B1327" s="25">
        <f>IF(AND(ISBLANK(TrackingWorksheet!B1332),ISBLANK(TrackingWorksheet!C1332),ISBLANK(TrackingWorksheet!F1332),ISBLANK(TrackingWorksheet!#REF!),
ISBLANK(TrackingWorksheet!#REF!),ISBLANK(TrackingWorksheet!#REF!),ISBLANK(TrackingWorksheet!G1332),
ISBLANK(TrackingWorksheet!H1332)),1,0)</f>
        <v>0</v>
      </c>
      <c r="C1327" s="11">
        <f>IF(B1327=1,"",TrackingWorksheet!D1332)</f>
        <v>0</v>
      </c>
      <c r="D1327" s="19">
        <f>IF(B1327=1,"",IF(AND(TrackingWorksheet!B1332&lt;&gt;"",TrackingWorksheet!B1332&lt;=WeeklySummary!$C$7,OR(TrackingWorksheet!C1332="",TrackingWorksheet!C1332&gt;=WeeklySummary!$C$6)),1,0))</f>
        <v>0</v>
      </c>
      <c r="E1327" s="19">
        <f>IF(B1327=1,"",IF(AND(TrackingWorksheet!F1332&lt;&gt;"",TrackingWorksheet!F1332&lt;=WeeklySummary!$C$7,WeeklySummary!$C$6-TrackingWorksheet!F1332&lt;60),1,0)*D1327)</f>
        <v>0</v>
      </c>
      <c r="F1327" s="19">
        <f>IF(B1327=1,"",IF(AND(TrackingWorksheet!F1332&lt;&gt;"",TrackingWorksheet!F1332&lt;=WeeklySummary!$C$7,TrackingWorksheet!F1332&gt;$M$3),1,0)*D1327)</f>
        <v>0</v>
      </c>
      <c r="G1327" s="19">
        <f t="shared" si="20"/>
        <v>0</v>
      </c>
      <c r="H1327" s="18">
        <f>IF(B1327=1,"",IF(AND(TrackingWorksheet!G1332&lt;&gt;"",TrackingWorksheet!G1332&lt;=WeeklySummary!$C$7),1,0)*D1327)</f>
        <v>0</v>
      </c>
      <c r="I1327" s="18">
        <f>IF(B1327=1,"",IF(AND(TrackingWorksheet!H1332&lt;&gt;"",TrackingWorksheet!H1332&lt;=WeeklySummary!$C$7),1,0)*D1327)</f>
        <v>0</v>
      </c>
      <c r="J1327" s="51">
        <f>IF(B1327=1,"",IF(AND(TrackingWorksheet!F1332="",TrackingWorksheet!G1332="", TrackingWorksheet!H1332=""),1,0)*D1327)</f>
        <v>0</v>
      </c>
      <c r="K1327" s="51"/>
      <c r="L1327" s="51"/>
      <c r="N1327" s="51"/>
    </row>
    <row r="1328" spans="2:14" x14ac:dyDescent="0.35">
      <c r="B1328" s="25">
        <f>IF(AND(ISBLANK(TrackingWorksheet!B1333),ISBLANK(TrackingWorksheet!C1333),ISBLANK(TrackingWorksheet!F1333),ISBLANK(TrackingWorksheet!#REF!),
ISBLANK(TrackingWorksheet!#REF!),ISBLANK(TrackingWorksheet!#REF!),ISBLANK(TrackingWorksheet!G1333),
ISBLANK(TrackingWorksheet!H1333)),1,0)</f>
        <v>0</v>
      </c>
      <c r="C1328" s="11">
        <f>IF(B1328=1,"",TrackingWorksheet!D1333)</f>
        <v>0</v>
      </c>
      <c r="D1328" s="19">
        <f>IF(B1328=1,"",IF(AND(TrackingWorksheet!B1333&lt;&gt;"",TrackingWorksheet!B1333&lt;=WeeklySummary!$C$7,OR(TrackingWorksheet!C1333="",TrackingWorksheet!C1333&gt;=WeeklySummary!$C$6)),1,0))</f>
        <v>0</v>
      </c>
      <c r="E1328" s="19">
        <f>IF(B1328=1,"",IF(AND(TrackingWorksheet!F1333&lt;&gt;"",TrackingWorksheet!F1333&lt;=WeeklySummary!$C$7,WeeklySummary!$C$6-TrackingWorksheet!F1333&lt;60),1,0)*D1328)</f>
        <v>0</v>
      </c>
      <c r="F1328" s="19">
        <f>IF(B1328=1,"",IF(AND(TrackingWorksheet!F1333&lt;&gt;"",TrackingWorksheet!F1333&lt;=WeeklySummary!$C$7,TrackingWorksheet!F1333&gt;$M$3),1,0)*D1328)</f>
        <v>0</v>
      </c>
      <c r="G1328" s="19">
        <f t="shared" si="20"/>
        <v>0</v>
      </c>
      <c r="H1328" s="18">
        <f>IF(B1328=1,"",IF(AND(TrackingWorksheet!G1333&lt;&gt;"",TrackingWorksheet!G1333&lt;=WeeklySummary!$C$7),1,0)*D1328)</f>
        <v>0</v>
      </c>
      <c r="I1328" s="18">
        <f>IF(B1328=1,"",IF(AND(TrackingWorksheet!H1333&lt;&gt;"",TrackingWorksheet!H1333&lt;=WeeklySummary!$C$7),1,0)*D1328)</f>
        <v>0</v>
      </c>
      <c r="J1328" s="51">
        <f>IF(B1328=1,"",IF(AND(TrackingWorksheet!F1333="",TrackingWorksheet!G1333="", TrackingWorksheet!H1333=""),1,0)*D1328)</f>
        <v>0</v>
      </c>
      <c r="K1328" s="51"/>
      <c r="L1328" s="51"/>
      <c r="N1328" s="51"/>
    </row>
    <row r="1329" spans="2:14" x14ac:dyDescent="0.35">
      <c r="B1329" s="25">
        <f>IF(AND(ISBLANK(TrackingWorksheet!B1334),ISBLANK(TrackingWorksheet!C1334),ISBLANK(TrackingWorksheet!F1334),ISBLANK(TrackingWorksheet!#REF!),
ISBLANK(TrackingWorksheet!#REF!),ISBLANK(TrackingWorksheet!#REF!),ISBLANK(TrackingWorksheet!G1334),
ISBLANK(TrackingWorksheet!H1334)),1,0)</f>
        <v>0</v>
      </c>
      <c r="C1329" s="11">
        <f>IF(B1329=1,"",TrackingWorksheet!D1334)</f>
        <v>0</v>
      </c>
      <c r="D1329" s="19">
        <f>IF(B1329=1,"",IF(AND(TrackingWorksheet!B1334&lt;&gt;"",TrackingWorksheet!B1334&lt;=WeeklySummary!$C$7,OR(TrackingWorksheet!C1334="",TrackingWorksheet!C1334&gt;=WeeklySummary!$C$6)),1,0))</f>
        <v>0</v>
      </c>
      <c r="E1329" s="19">
        <f>IF(B1329=1,"",IF(AND(TrackingWorksheet!F1334&lt;&gt;"",TrackingWorksheet!F1334&lt;=WeeklySummary!$C$7,WeeklySummary!$C$6-TrackingWorksheet!F1334&lt;60),1,0)*D1329)</f>
        <v>0</v>
      </c>
      <c r="F1329" s="19">
        <f>IF(B1329=1,"",IF(AND(TrackingWorksheet!F1334&lt;&gt;"",TrackingWorksheet!F1334&lt;=WeeklySummary!$C$7,TrackingWorksheet!F1334&gt;$M$3),1,0)*D1329)</f>
        <v>0</v>
      </c>
      <c r="G1329" s="19">
        <f t="shared" si="20"/>
        <v>0</v>
      </c>
      <c r="H1329" s="18">
        <f>IF(B1329=1,"",IF(AND(TrackingWorksheet!G1334&lt;&gt;"",TrackingWorksheet!G1334&lt;=WeeklySummary!$C$7),1,0)*D1329)</f>
        <v>0</v>
      </c>
      <c r="I1329" s="18">
        <f>IF(B1329=1,"",IF(AND(TrackingWorksheet!H1334&lt;&gt;"",TrackingWorksheet!H1334&lt;=WeeklySummary!$C$7),1,0)*D1329)</f>
        <v>0</v>
      </c>
      <c r="J1329" s="51">
        <f>IF(B1329=1,"",IF(AND(TrackingWorksheet!F1334="",TrackingWorksheet!G1334="", TrackingWorksheet!H1334=""),1,0)*D1329)</f>
        <v>0</v>
      </c>
      <c r="K1329" s="51"/>
      <c r="L1329" s="51"/>
      <c r="N1329" s="51"/>
    </row>
    <row r="1330" spans="2:14" x14ac:dyDescent="0.35">
      <c r="B1330" s="25">
        <f>IF(AND(ISBLANK(TrackingWorksheet!B1335),ISBLANK(TrackingWorksheet!C1335),ISBLANK(TrackingWorksheet!F1335),ISBLANK(TrackingWorksheet!#REF!),
ISBLANK(TrackingWorksheet!#REF!),ISBLANK(TrackingWorksheet!#REF!),ISBLANK(TrackingWorksheet!G1335),
ISBLANK(TrackingWorksheet!H1335)),1,0)</f>
        <v>0</v>
      </c>
      <c r="C1330" s="11">
        <f>IF(B1330=1,"",TrackingWorksheet!D1335)</f>
        <v>0</v>
      </c>
      <c r="D1330" s="19">
        <f>IF(B1330=1,"",IF(AND(TrackingWorksheet!B1335&lt;&gt;"",TrackingWorksheet!B1335&lt;=WeeklySummary!$C$7,OR(TrackingWorksheet!C1335="",TrackingWorksheet!C1335&gt;=WeeklySummary!$C$6)),1,0))</f>
        <v>0</v>
      </c>
      <c r="E1330" s="19">
        <f>IF(B1330=1,"",IF(AND(TrackingWorksheet!F1335&lt;&gt;"",TrackingWorksheet!F1335&lt;=WeeklySummary!$C$7,WeeklySummary!$C$6-TrackingWorksheet!F1335&lt;60),1,0)*D1330)</f>
        <v>0</v>
      </c>
      <c r="F1330" s="19">
        <f>IF(B1330=1,"",IF(AND(TrackingWorksheet!F1335&lt;&gt;"",TrackingWorksheet!F1335&lt;=WeeklySummary!$C$7,TrackingWorksheet!F1335&gt;$M$3),1,0)*D1330)</f>
        <v>0</v>
      </c>
      <c r="G1330" s="19">
        <f t="shared" si="20"/>
        <v>0</v>
      </c>
      <c r="H1330" s="18">
        <f>IF(B1330=1,"",IF(AND(TrackingWorksheet!G1335&lt;&gt;"",TrackingWorksheet!G1335&lt;=WeeklySummary!$C$7),1,0)*D1330)</f>
        <v>0</v>
      </c>
      <c r="I1330" s="18">
        <f>IF(B1330=1,"",IF(AND(TrackingWorksheet!H1335&lt;&gt;"",TrackingWorksheet!H1335&lt;=WeeklySummary!$C$7),1,0)*D1330)</f>
        <v>0</v>
      </c>
      <c r="J1330" s="51">
        <f>IF(B1330=1,"",IF(AND(TrackingWorksheet!F1335="",TrackingWorksheet!G1335="", TrackingWorksheet!H1335=""),1,0)*D1330)</f>
        <v>0</v>
      </c>
      <c r="K1330" s="51"/>
      <c r="L1330" s="51"/>
      <c r="N1330" s="51"/>
    </row>
    <row r="1331" spans="2:14" x14ac:dyDescent="0.35">
      <c r="B1331" s="25">
        <f>IF(AND(ISBLANK(TrackingWorksheet!B1336),ISBLANK(TrackingWorksheet!C1336),ISBLANK(TrackingWorksheet!F1336),ISBLANK(TrackingWorksheet!#REF!),
ISBLANK(TrackingWorksheet!#REF!),ISBLANK(TrackingWorksheet!#REF!),ISBLANK(TrackingWorksheet!G1336),
ISBLANK(TrackingWorksheet!H1336)),1,0)</f>
        <v>0</v>
      </c>
      <c r="C1331" s="11">
        <f>IF(B1331=1,"",TrackingWorksheet!D1336)</f>
        <v>0</v>
      </c>
      <c r="D1331" s="19">
        <f>IF(B1331=1,"",IF(AND(TrackingWorksheet!B1336&lt;&gt;"",TrackingWorksheet!B1336&lt;=WeeklySummary!$C$7,OR(TrackingWorksheet!C1336="",TrackingWorksheet!C1336&gt;=WeeklySummary!$C$6)),1,0))</f>
        <v>0</v>
      </c>
      <c r="E1331" s="19">
        <f>IF(B1331=1,"",IF(AND(TrackingWorksheet!F1336&lt;&gt;"",TrackingWorksheet!F1336&lt;=WeeklySummary!$C$7,WeeklySummary!$C$6-TrackingWorksheet!F1336&lt;60),1,0)*D1331)</f>
        <v>0</v>
      </c>
      <c r="F1331" s="19">
        <f>IF(B1331=1,"",IF(AND(TrackingWorksheet!F1336&lt;&gt;"",TrackingWorksheet!F1336&lt;=WeeklySummary!$C$7,TrackingWorksheet!F1336&gt;$M$3),1,0)*D1331)</f>
        <v>0</v>
      </c>
      <c r="G1331" s="19">
        <f t="shared" si="20"/>
        <v>0</v>
      </c>
      <c r="H1331" s="18">
        <f>IF(B1331=1,"",IF(AND(TrackingWorksheet!G1336&lt;&gt;"",TrackingWorksheet!G1336&lt;=WeeklySummary!$C$7),1,0)*D1331)</f>
        <v>0</v>
      </c>
      <c r="I1331" s="18">
        <f>IF(B1331=1,"",IF(AND(TrackingWorksheet!H1336&lt;&gt;"",TrackingWorksheet!H1336&lt;=WeeklySummary!$C$7),1,0)*D1331)</f>
        <v>0</v>
      </c>
      <c r="J1331" s="51">
        <f>IF(B1331=1,"",IF(AND(TrackingWorksheet!F1336="",TrackingWorksheet!G1336="", TrackingWorksheet!H1336=""),1,0)*D1331)</f>
        <v>0</v>
      </c>
      <c r="K1331" s="51"/>
      <c r="L1331" s="51"/>
      <c r="N1331" s="51"/>
    </row>
    <row r="1332" spans="2:14" x14ac:dyDescent="0.35">
      <c r="B1332" s="25">
        <f>IF(AND(ISBLANK(TrackingWorksheet!B1337),ISBLANK(TrackingWorksheet!C1337),ISBLANK(TrackingWorksheet!F1337),ISBLANK(TrackingWorksheet!#REF!),
ISBLANK(TrackingWorksheet!#REF!),ISBLANK(TrackingWorksheet!#REF!),ISBLANK(TrackingWorksheet!G1337),
ISBLANK(TrackingWorksheet!H1337)),1,0)</f>
        <v>0</v>
      </c>
      <c r="C1332" s="11">
        <f>IF(B1332=1,"",TrackingWorksheet!D1337)</f>
        <v>0</v>
      </c>
      <c r="D1332" s="19">
        <f>IF(B1332=1,"",IF(AND(TrackingWorksheet!B1337&lt;&gt;"",TrackingWorksheet!B1337&lt;=WeeklySummary!$C$7,OR(TrackingWorksheet!C1337="",TrackingWorksheet!C1337&gt;=WeeklySummary!$C$6)),1,0))</f>
        <v>0</v>
      </c>
      <c r="E1332" s="19">
        <f>IF(B1332=1,"",IF(AND(TrackingWorksheet!F1337&lt;&gt;"",TrackingWorksheet!F1337&lt;=WeeklySummary!$C$7,WeeklySummary!$C$6-TrackingWorksheet!F1337&lt;60),1,0)*D1332)</f>
        <v>0</v>
      </c>
      <c r="F1332" s="19">
        <f>IF(B1332=1,"",IF(AND(TrackingWorksheet!F1337&lt;&gt;"",TrackingWorksheet!F1337&lt;=WeeklySummary!$C$7,TrackingWorksheet!F1337&gt;$M$3),1,0)*D1332)</f>
        <v>0</v>
      </c>
      <c r="G1332" s="19">
        <f t="shared" si="20"/>
        <v>0</v>
      </c>
      <c r="H1332" s="18">
        <f>IF(B1332=1,"",IF(AND(TrackingWorksheet!G1337&lt;&gt;"",TrackingWorksheet!G1337&lt;=WeeklySummary!$C$7),1,0)*D1332)</f>
        <v>0</v>
      </c>
      <c r="I1332" s="18">
        <f>IF(B1332=1,"",IF(AND(TrackingWorksheet!H1337&lt;&gt;"",TrackingWorksheet!H1337&lt;=WeeklySummary!$C$7),1,0)*D1332)</f>
        <v>0</v>
      </c>
      <c r="J1332" s="51">
        <f>IF(B1332=1,"",IF(AND(TrackingWorksheet!F1337="",TrackingWorksheet!G1337="", TrackingWorksheet!H1337=""),1,0)*D1332)</f>
        <v>0</v>
      </c>
      <c r="K1332" s="51"/>
      <c r="L1332" s="51"/>
      <c r="N1332" s="51"/>
    </row>
    <row r="1333" spans="2:14" x14ac:dyDescent="0.35">
      <c r="B1333" s="25">
        <f>IF(AND(ISBLANK(TrackingWorksheet!B1338),ISBLANK(TrackingWorksheet!C1338),ISBLANK(TrackingWorksheet!F1338),ISBLANK(TrackingWorksheet!#REF!),
ISBLANK(TrackingWorksheet!#REF!),ISBLANK(TrackingWorksheet!#REF!),ISBLANK(TrackingWorksheet!G1338),
ISBLANK(TrackingWorksheet!H1338)),1,0)</f>
        <v>0</v>
      </c>
      <c r="C1333" s="11">
        <f>IF(B1333=1,"",TrackingWorksheet!D1338)</f>
        <v>0</v>
      </c>
      <c r="D1333" s="19">
        <f>IF(B1333=1,"",IF(AND(TrackingWorksheet!B1338&lt;&gt;"",TrackingWorksheet!B1338&lt;=WeeklySummary!$C$7,OR(TrackingWorksheet!C1338="",TrackingWorksheet!C1338&gt;=WeeklySummary!$C$6)),1,0))</f>
        <v>0</v>
      </c>
      <c r="E1333" s="19">
        <f>IF(B1333=1,"",IF(AND(TrackingWorksheet!F1338&lt;&gt;"",TrackingWorksheet!F1338&lt;=WeeklySummary!$C$7,WeeklySummary!$C$6-TrackingWorksheet!F1338&lt;60),1,0)*D1333)</f>
        <v>0</v>
      </c>
      <c r="F1333" s="19">
        <f>IF(B1333=1,"",IF(AND(TrackingWorksheet!F1338&lt;&gt;"",TrackingWorksheet!F1338&lt;=WeeklySummary!$C$7,TrackingWorksheet!F1338&gt;$M$3),1,0)*D1333)</f>
        <v>0</v>
      </c>
      <c r="G1333" s="19">
        <f t="shared" si="20"/>
        <v>0</v>
      </c>
      <c r="H1333" s="18">
        <f>IF(B1333=1,"",IF(AND(TrackingWorksheet!G1338&lt;&gt;"",TrackingWorksheet!G1338&lt;=WeeklySummary!$C$7),1,0)*D1333)</f>
        <v>0</v>
      </c>
      <c r="I1333" s="18">
        <f>IF(B1333=1,"",IF(AND(TrackingWorksheet!H1338&lt;&gt;"",TrackingWorksheet!H1338&lt;=WeeklySummary!$C$7),1,0)*D1333)</f>
        <v>0</v>
      </c>
      <c r="J1333" s="51">
        <f>IF(B1333=1,"",IF(AND(TrackingWorksheet!F1338="",TrackingWorksheet!G1338="", TrackingWorksheet!H1338=""),1,0)*D1333)</f>
        <v>0</v>
      </c>
      <c r="K1333" s="51"/>
      <c r="L1333" s="51"/>
      <c r="N1333" s="51"/>
    </row>
    <row r="1334" spans="2:14" x14ac:dyDescent="0.35">
      <c r="B1334" s="25">
        <f>IF(AND(ISBLANK(TrackingWorksheet!B1339),ISBLANK(TrackingWorksheet!C1339),ISBLANK(TrackingWorksheet!F1339),ISBLANK(TrackingWorksheet!#REF!),
ISBLANK(TrackingWorksheet!#REF!),ISBLANK(TrackingWorksheet!#REF!),ISBLANK(TrackingWorksheet!G1339),
ISBLANK(TrackingWorksheet!H1339)),1,0)</f>
        <v>0</v>
      </c>
      <c r="C1334" s="11">
        <f>IF(B1334=1,"",TrackingWorksheet!D1339)</f>
        <v>0</v>
      </c>
      <c r="D1334" s="19">
        <f>IF(B1334=1,"",IF(AND(TrackingWorksheet!B1339&lt;&gt;"",TrackingWorksheet!B1339&lt;=WeeklySummary!$C$7,OR(TrackingWorksheet!C1339="",TrackingWorksheet!C1339&gt;=WeeklySummary!$C$6)),1,0))</f>
        <v>0</v>
      </c>
      <c r="E1334" s="19">
        <f>IF(B1334=1,"",IF(AND(TrackingWorksheet!F1339&lt;&gt;"",TrackingWorksheet!F1339&lt;=WeeklySummary!$C$7,WeeklySummary!$C$6-TrackingWorksheet!F1339&lt;60),1,0)*D1334)</f>
        <v>0</v>
      </c>
      <c r="F1334" s="19">
        <f>IF(B1334=1,"",IF(AND(TrackingWorksheet!F1339&lt;&gt;"",TrackingWorksheet!F1339&lt;=WeeklySummary!$C$7,TrackingWorksheet!F1339&gt;$M$3),1,0)*D1334)</f>
        <v>0</v>
      </c>
      <c r="G1334" s="19">
        <f t="shared" si="20"/>
        <v>0</v>
      </c>
      <c r="H1334" s="18">
        <f>IF(B1334=1,"",IF(AND(TrackingWorksheet!G1339&lt;&gt;"",TrackingWorksheet!G1339&lt;=WeeklySummary!$C$7),1,0)*D1334)</f>
        <v>0</v>
      </c>
      <c r="I1334" s="18">
        <f>IF(B1334=1,"",IF(AND(TrackingWorksheet!H1339&lt;&gt;"",TrackingWorksheet!H1339&lt;=WeeklySummary!$C$7),1,0)*D1334)</f>
        <v>0</v>
      </c>
      <c r="J1334" s="51">
        <f>IF(B1334=1,"",IF(AND(TrackingWorksheet!F1339="",TrackingWorksheet!G1339="", TrackingWorksheet!H1339=""),1,0)*D1334)</f>
        <v>0</v>
      </c>
      <c r="K1334" s="51"/>
      <c r="L1334" s="51"/>
      <c r="N1334" s="51"/>
    </row>
    <row r="1335" spans="2:14" x14ac:dyDescent="0.35">
      <c r="B1335" s="25">
        <f>IF(AND(ISBLANK(TrackingWorksheet!B1340),ISBLANK(TrackingWorksheet!C1340),ISBLANK(TrackingWorksheet!F1340),ISBLANK(TrackingWorksheet!#REF!),
ISBLANK(TrackingWorksheet!#REF!),ISBLANK(TrackingWorksheet!#REF!),ISBLANK(TrackingWorksheet!G1340),
ISBLANK(TrackingWorksheet!H1340)),1,0)</f>
        <v>0</v>
      </c>
      <c r="C1335" s="11">
        <f>IF(B1335=1,"",TrackingWorksheet!D1340)</f>
        <v>0</v>
      </c>
      <c r="D1335" s="19">
        <f>IF(B1335=1,"",IF(AND(TrackingWorksheet!B1340&lt;&gt;"",TrackingWorksheet!B1340&lt;=WeeklySummary!$C$7,OR(TrackingWorksheet!C1340="",TrackingWorksheet!C1340&gt;=WeeklySummary!$C$6)),1,0))</f>
        <v>0</v>
      </c>
      <c r="E1335" s="19">
        <f>IF(B1335=1,"",IF(AND(TrackingWorksheet!F1340&lt;&gt;"",TrackingWorksheet!F1340&lt;=WeeklySummary!$C$7,WeeklySummary!$C$6-TrackingWorksheet!F1340&lt;60),1,0)*D1335)</f>
        <v>0</v>
      </c>
      <c r="F1335" s="19">
        <f>IF(B1335=1,"",IF(AND(TrackingWorksheet!F1340&lt;&gt;"",TrackingWorksheet!F1340&lt;=WeeklySummary!$C$7,TrackingWorksheet!F1340&gt;$M$3),1,0)*D1335)</f>
        <v>0</v>
      </c>
      <c r="G1335" s="19">
        <f t="shared" si="20"/>
        <v>0</v>
      </c>
      <c r="H1335" s="18">
        <f>IF(B1335=1,"",IF(AND(TrackingWorksheet!G1340&lt;&gt;"",TrackingWorksheet!G1340&lt;=WeeklySummary!$C$7),1,0)*D1335)</f>
        <v>0</v>
      </c>
      <c r="I1335" s="18">
        <f>IF(B1335=1,"",IF(AND(TrackingWorksheet!H1340&lt;&gt;"",TrackingWorksheet!H1340&lt;=WeeklySummary!$C$7),1,0)*D1335)</f>
        <v>0</v>
      </c>
      <c r="J1335" s="51">
        <f>IF(B1335=1,"",IF(AND(TrackingWorksheet!F1340="",TrackingWorksheet!G1340="", TrackingWorksheet!H1340=""),1,0)*D1335)</f>
        <v>0</v>
      </c>
      <c r="K1335" s="51"/>
      <c r="L1335" s="51"/>
      <c r="N1335" s="51"/>
    </row>
    <row r="1336" spans="2:14" x14ac:dyDescent="0.35">
      <c r="B1336" s="25">
        <f>IF(AND(ISBLANK(TrackingWorksheet!B1341),ISBLANK(TrackingWorksheet!C1341),ISBLANK(TrackingWorksheet!F1341),ISBLANK(TrackingWorksheet!#REF!),
ISBLANK(TrackingWorksheet!#REF!),ISBLANK(TrackingWorksheet!#REF!),ISBLANK(TrackingWorksheet!G1341),
ISBLANK(TrackingWorksheet!H1341)),1,0)</f>
        <v>0</v>
      </c>
      <c r="C1336" s="11">
        <f>IF(B1336=1,"",TrackingWorksheet!D1341)</f>
        <v>0</v>
      </c>
      <c r="D1336" s="19">
        <f>IF(B1336=1,"",IF(AND(TrackingWorksheet!B1341&lt;&gt;"",TrackingWorksheet!B1341&lt;=WeeklySummary!$C$7,OR(TrackingWorksheet!C1341="",TrackingWorksheet!C1341&gt;=WeeklySummary!$C$6)),1,0))</f>
        <v>0</v>
      </c>
      <c r="E1336" s="19">
        <f>IF(B1336=1,"",IF(AND(TrackingWorksheet!F1341&lt;&gt;"",TrackingWorksheet!F1341&lt;=WeeklySummary!$C$7,WeeklySummary!$C$6-TrackingWorksheet!F1341&lt;60),1,0)*D1336)</f>
        <v>0</v>
      </c>
      <c r="F1336" s="19">
        <f>IF(B1336=1,"",IF(AND(TrackingWorksheet!F1341&lt;&gt;"",TrackingWorksheet!F1341&lt;=WeeklySummary!$C$7,TrackingWorksheet!F1341&gt;$M$3),1,0)*D1336)</f>
        <v>0</v>
      </c>
      <c r="G1336" s="19">
        <f t="shared" si="20"/>
        <v>0</v>
      </c>
      <c r="H1336" s="18">
        <f>IF(B1336=1,"",IF(AND(TrackingWorksheet!G1341&lt;&gt;"",TrackingWorksheet!G1341&lt;=WeeklySummary!$C$7),1,0)*D1336)</f>
        <v>0</v>
      </c>
      <c r="I1336" s="18">
        <f>IF(B1336=1,"",IF(AND(TrackingWorksheet!H1341&lt;&gt;"",TrackingWorksheet!H1341&lt;=WeeklySummary!$C$7),1,0)*D1336)</f>
        <v>0</v>
      </c>
      <c r="J1336" s="51">
        <f>IF(B1336=1,"",IF(AND(TrackingWorksheet!F1341="",TrackingWorksheet!G1341="", TrackingWorksheet!H1341=""),1,0)*D1336)</f>
        <v>0</v>
      </c>
      <c r="K1336" s="51"/>
      <c r="L1336" s="51"/>
      <c r="N1336" s="51"/>
    </row>
    <row r="1337" spans="2:14" x14ac:dyDescent="0.35">
      <c r="B1337" s="25">
        <f>IF(AND(ISBLANK(TrackingWorksheet!B1342),ISBLANK(TrackingWorksheet!C1342),ISBLANK(TrackingWorksheet!F1342),ISBLANK(TrackingWorksheet!#REF!),
ISBLANK(TrackingWorksheet!#REF!),ISBLANK(TrackingWorksheet!#REF!),ISBLANK(TrackingWorksheet!G1342),
ISBLANK(TrackingWorksheet!H1342)),1,0)</f>
        <v>0</v>
      </c>
      <c r="C1337" s="11">
        <f>IF(B1337=1,"",TrackingWorksheet!D1342)</f>
        <v>0</v>
      </c>
      <c r="D1337" s="19">
        <f>IF(B1337=1,"",IF(AND(TrackingWorksheet!B1342&lt;&gt;"",TrackingWorksheet!B1342&lt;=WeeklySummary!$C$7,OR(TrackingWorksheet!C1342="",TrackingWorksheet!C1342&gt;=WeeklySummary!$C$6)),1,0))</f>
        <v>0</v>
      </c>
      <c r="E1337" s="19">
        <f>IF(B1337=1,"",IF(AND(TrackingWorksheet!F1342&lt;&gt;"",TrackingWorksheet!F1342&lt;=WeeklySummary!$C$7,WeeklySummary!$C$6-TrackingWorksheet!F1342&lt;60),1,0)*D1337)</f>
        <v>0</v>
      </c>
      <c r="F1337" s="19">
        <f>IF(B1337=1,"",IF(AND(TrackingWorksheet!F1342&lt;&gt;"",TrackingWorksheet!F1342&lt;=WeeklySummary!$C$7,TrackingWorksheet!F1342&gt;$M$3),1,0)*D1337)</f>
        <v>0</v>
      </c>
      <c r="G1337" s="19">
        <f t="shared" si="20"/>
        <v>0</v>
      </c>
      <c r="H1337" s="18">
        <f>IF(B1337=1,"",IF(AND(TrackingWorksheet!G1342&lt;&gt;"",TrackingWorksheet!G1342&lt;=WeeklySummary!$C$7),1,0)*D1337)</f>
        <v>0</v>
      </c>
      <c r="I1337" s="18">
        <f>IF(B1337=1,"",IF(AND(TrackingWorksheet!H1342&lt;&gt;"",TrackingWorksheet!H1342&lt;=WeeklySummary!$C$7),1,0)*D1337)</f>
        <v>0</v>
      </c>
      <c r="J1337" s="51">
        <f>IF(B1337=1,"",IF(AND(TrackingWorksheet!F1342="",TrackingWorksheet!G1342="", TrackingWorksheet!H1342=""),1,0)*D1337)</f>
        <v>0</v>
      </c>
      <c r="K1337" s="51"/>
      <c r="L1337" s="51"/>
      <c r="N1337" s="51"/>
    </row>
    <row r="1338" spans="2:14" x14ac:dyDescent="0.35">
      <c r="B1338" s="25">
        <f>IF(AND(ISBLANK(TrackingWorksheet!B1343),ISBLANK(TrackingWorksheet!C1343),ISBLANK(TrackingWorksheet!F1343),ISBLANK(TrackingWorksheet!#REF!),
ISBLANK(TrackingWorksheet!#REF!),ISBLANK(TrackingWorksheet!#REF!),ISBLANK(TrackingWorksheet!G1343),
ISBLANK(TrackingWorksheet!H1343)),1,0)</f>
        <v>0</v>
      </c>
      <c r="C1338" s="11">
        <f>IF(B1338=1,"",TrackingWorksheet!D1343)</f>
        <v>0</v>
      </c>
      <c r="D1338" s="19">
        <f>IF(B1338=1,"",IF(AND(TrackingWorksheet!B1343&lt;&gt;"",TrackingWorksheet!B1343&lt;=WeeklySummary!$C$7,OR(TrackingWorksheet!C1343="",TrackingWorksheet!C1343&gt;=WeeklySummary!$C$6)),1,0))</f>
        <v>0</v>
      </c>
      <c r="E1338" s="19">
        <f>IF(B1338=1,"",IF(AND(TrackingWorksheet!F1343&lt;&gt;"",TrackingWorksheet!F1343&lt;=WeeklySummary!$C$7,WeeklySummary!$C$6-TrackingWorksheet!F1343&lt;60),1,0)*D1338)</f>
        <v>0</v>
      </c>
      <c r="F1338" s="19">
        <f>IF(B1338=1,"",IF(AND(TrackingWorksheet!F1343&lt;&gt;"",TrackingWorksheet!F1343&lt;=WeeklySummary!$C$7,TrackingWorksheet!F1343&gt;$M$3),1,0)*D1338)</f>
        <v>0</v>
      </c>
      <c r="G1338" s="19">
        <f t="shared" si="20"/>
        <v>0</v>
      </c>
      <c r="H1338" s="18">
        <f>IF(B1338=1,"",IF(AND(TrackingWorksheet!G1343&lt;&gt;"",TrackingWorksheet!G1343&lt;=WeeklySummary!$C$7),1,0)*D1338)</f>
        <v>0</v>
      </c>
      <c r="I1338" s="18">
        <f>IF(B1338=1,"",IF(AND(TrackingWorksheet!H1343&lt;&gt;"",TrackingWorksheet!H1343&lt;=WeeklySummary!$C$7),1,0)*D1338)</f>
        <v>0</v>
      </c>
      <c r="J1338" s="51">
        <f>IF(B1338=1,"",IF(AND(TrackingWorksheet!F1343="",TrackingWorksheet!G1343="", TrackingWorksheet!H1343=""),1,0)*D1338)</f>
        <v>0</v>
      </c>
      <c r="K1338" s="51"/>
      <c r="L1338" s="51"/>
      <c r="N1338" s="51"/>
    </row>
    <row r="1339" spans="2:14" x14ac:dyDescent="0.35">
      <c r="B1339" s="25">
        <f>IF(AND(ISBLANK(TrackingWorksheet!B1344),ISBLANK(TrackingWorksheet!C1344),ISBLANK(TrackingWorksheet!F1344),ISBLANK(TrackingWorksheet!#REF!),
ISBLANK(TrackingWorksheet!#REF!),ISBLANK(TrackingWorksheet!#REF!),ISBLANK(TrackingWorksheet!G1344),
ISBLANK(TrackingWorksheet!H1344)),1,0)</f>
        <v>0</v>
      </c>
      <c r="C1339" s="11">
        <f>IF(B1339=1,"",TrackingWorksheet!D1344)</f>
        <v>0</v>
      </c>
      <c r="D1339" s="19">
        <f>IF(B1339=1,"",IF(AND(TrackingWorksheet!B1344&lt;&gt;"",TrackingWorksheet!B1344&lt;=WeeklySummary!$C$7,OR(TrackingWorksheet!C1344="",TrackingWorksheet!C1344&gt;=WeeklySummary!$C$6)),1,0))</f>
        <v>0</v>
      </c>
      <c r="E1339" s="19">
        <f>IF(B1339=1,"",IF(AND(TrackingWorksheet!F1344&lt;&gt;"",TrackingWorksheet!F1344&lt;=WeeklySummary!$C$7,WeeklySummary!$C$6-TrackingWorksheet!F1344&lt;60),1,0)*D1339)</f>
        <v>0</v>
      </c>
      <c r="F1339" s="19">
        <f>IF(B1339=1,"",IF(AND(TrackingWorksheet!F1344&lt;&gt;"",TrackingWorksheet!F1344&lt;=WeeklySummary!$C$7,TrackingWorksheet!F1344&gt;$M$3),1,0)*D1339)</f>
        <v>0</v>
      </c>
      <c r="G1339" s="19">
        <f t="shared" si="20"/>
        <v>0</v>
      </c>
      <c r="H1339" s="18">
        <f>IF(B1339=1,"",IF(AND(TrackingWorksheet!G1344&lt;&gt;"",TrackingWorksheet!G1344&lt;=WeeklySummary!$C$7),1,0)*D1339)</f>
        <v>0</v>
      </c>
      <c r="I1339" s="18">
        <f>IF(B1339=1,"",IF(AND(TrackingWorksheet!H1344&lt;&gt;"",TrackingWorksheet!H1344&lt;=WeeklySummary!$C$7),1,0)*D1339)</f>
        <v>0</v>
      </c>
      <c r="J1339" s="51">
        <f>IF(B1339=1,"",IF(AND(TrackingWorksheet!F1344="",TrackingWorksheet!G1344="", TrackingWorksheet!H1344=""),1,0)*D1339)</f>
        <v>0</v>
      </c>
      <c r="K1339" s="51"/>
      <c r="L1339" s="51"/>
      <c r="N1339" s="51"/>
    </row>
    <row r="1340" spans="2:14" x14ac:dyDescent="0.35">
      <c r="B1340" s="25">
        <f>IF(AND(ISBLANK(TrackingWorksheet!B1345),ISBLANK(TrackingWorksheet!C1345),ISBLANK(TrackingWorksheet!F1345),ISBLANK(TrackingWorksheet!#REF!),
ISBLANK(TrackingWorksheet!#REF!),ISBLANK(TrackingWorksheet!#REF!),ISBLANK(TrackingWorksheet!G1345),
ISBLANK(TrackingWorksheet!H1345)),1,0)</f>
        <v>0</v>
      </c>
      <c r="C1340" s="11">
        <f>IF(B1340=1,"",TrackingWorksheet!D1345)</f>
        <v>0</v>
      </c>
      <c r="D1340" s="19">
        <f>IF(B1340=1,"",IF(AND(TrackingWorksheet!B1345&lt;&gt;"",TrackingWorksheet!B1345&lt;=WeeklySummary!$C$7,OR(TrackingWorksheet!C1345="",TrackingWorksheet!C1345&gt;=WeeklySummary!$C$6)),1,0))</f>
        <v>0</v>
      </c>
      <c r="E1340" s="19">
        <f>IF(B1340=1,"",IF(AND(TrackingWorksheet!F1345&lt;&gt;"",TrackingWorksheet!F1345&lt;=WeeklySummary!$C$7,WeeklySummary!$C$6-TrackingWorksheet!F1345&lt;60),1,0)*D1340)</f>
        <v>0</v>
      </c>
      <c r="F1340" s="19">
        <f>IF(B1340=1,"",IF(AND(TrackingWorksheet!F1345&lt;&gt;"",TrackingWorksheet!F1345&lt;=WeeklySummary!$C$7,TrackingWorksheet!F1345&gt;$M$3),1,0)*D1340)</f>
        <v>0</v>
      </c>
      <c r="G1340" s="19">
        <f t="shared" si="20"/>
        <v>0</v>
      </c>
      <c r="H1340" s="18">
        <f>IF(B1340=1,"",IF(AND(TrackingWorksheet!G1345&lt;&gt;"",TrackingWorksheet!G1345&lt;=WeeklySummary!$C$7),1,0)*D1340)</f>
        <v>0</v>
      </c>
      <c r="I1340" s="18">
        <f>IF(B1340=1,"",IF(AND(TrackingWorksheet!H1345&lt;&gt;"",TrackingWorksheet!H1345&lt;=WeeklySummary!$C$7),1,0)*D1340)</f>
        <v>0</v>
      </c>
      <c r="J1340" s="51">
        <f>IF(B1340=1,"",IF(AND(TrackingWorksheet!F1345="",TrackingWorksheet!G1345="", TrackingWorksheet!H1345=""),1,0)*D1340)</f>
        <v>0</v>
      </c>
      <c r="K1340" s="51"/>
      <c r="L1340" s="51"/>
      <c r="N1340" s="51"/>
    </row>
    <row r="1341" spans="2:14" x14ac:dyDescent="0.35">
      <c r="B1341" s="25">
        <f>IF(AND(ISBLANK(TrackingWorksheet!B1346),ISBLANK(TrackingWorksheet!C1346),ISBLANK(TrackingWorksheet!F1346),ISBLANK(TrackingWorksheet!#REF!),
ISBLANK(TrackingWorksheet!#REF!),ISBLANK(TrackingWorksheet!#REF!),ISBLANK(TrackingWorksheet!G1346),
ISBLANK(TrackingWorksheet!H1346)),1,0)</f>
        <v>0</v>
      </c>
      <c r="C1341" s="11">
        <f>IF(B1341=1,"",TrackingWorksheet!D1346)</f>
        <v>0</v>
      </c>
      <c r="D1341" s="19">
        <f>IF(B1341=1,"",IF(AND(TrackingWorksheet!B1346&lt;&gt;"",TrackingWorksheet!B1346&lt;=WeeklySummary!$C$7,OR(TrackingWorksheet!C1346="",TrackingWorksheet!C1346&gt;=WeeklySummary!$C$6)),1,0))</f>
        <v>0</v>
      </c>
      <c r="E1341" s="19">
        <f>IF(B1341=1,"",IF(AND(TrackingWorksheet!F1346&lt;&gt;"",TrackingWorksheet!F1346&lt;=WeeklySummary!$C$7,WeeklySummary!$C$6-TrackingWorksheet!F1346&lt;60),1,0)*D1341)</f>
        <v>0</v>
      </c>
      <c r="F1341" s="19">
        <f>IF(B1341=1,"",IF(AND(TrackingWorksheet!F1346&lt;&gt;"",TrackingWorksheet!F1346&lt;=WeeklySummary!$C$7,TrackingWorksheet!F1346&gt;$M$3),1,0)*D1341)</f>
        <v>0</v>
      </c>
      <c r="G1341" s="19">
        <f t="shared" si="20"/>
        <v>0</v>
      </c>
      <c r="H1341" s="18">
        <f>IF(B1341=1,"",IF(AND(TrackingWorksheet!G1346&lt;&gt;"",TrackingWorksheet!G1346&lt;=WeeklySummary!$C$7),1,0)*D1341)</f>
        <v>0</v>
      </c>
      <c r="I1341" s="18">
        <f>IF(B1341=1,"",IF(AND(TrackingWorksheet!H1346&lt;&gt;"",TrackingWorksheet!H1346&lt;=WeeklySummary!$C$7),1,0)*D1341)</f>
        <v>0</v>
      </c>
      <c r="J1341" s="51">
        <f>IF(B1341=1,"",IF(AND(TrackingWorksheet!F1346="",TrackingWorksheet!G1346="", TrackingWorksheet!H1346=""),1,0)*D1341)</f>
        <v>0</v>
      </c>
      <c r="K1341" s="51"/>
      <c r="L1341" s="51"/>
      <c r="N1341" s="51"/>
    </row>
    <row r="1342" spans="2:14" x14ac:dyDescent="0.35">
      <c r="B1342" s="25">
        <f>IF(AND(ISBLANK(TrackingWorksheet!B1347),ISBLANK(TrackingWorksheet!C1347),ISBLANK(TrackingWorksheet!F1347),ISBLANK(TrackingWorksheet!#REF!),
ISBLANK(TrackingWorksheet!#REF!),ISBLANK(TrackingWorksheet!#REF!),ISBLANK(TrackingWorksheet!G1347),
ISBLANK(TrackingWorksheet!H1347)),1,0)</f>
        <v>0</v>
      </c>
      <c r="C1342" s="11">
        <f>IF(B1342=1,"",TrackingWorksheet!D1347)</f>
        <v>0</v>
      </c>
      <c r="D1342" s="19">
        <f>IF(B1342=1,"",IF(AND(TrackingWorksheet!B1347&lt;&gt;"",TrackingWorksheet!B1347&lt;=WeeklySummary!$C$7,OR(TrackingWorksheet!C1347="",TrackingWorksheet!C1347&gt;=WeeklySummary!$C$6)),1,0))</f>
        <v>0</v>
      </c>
      <c r="E1342" s="19">
        <f>IF(B1342=1,"",IF(AND(TrackingWorksheet!F1347&lt;&gt;"",TrackingWorksheet!F1347&lt;=WeeklySummary!$C$7,WeeklySummary!$C$6-TrackingWorksheet!F1347&lt;60),1,0)*D1342)</f>
        <v>0</v>
      </c>
      <c r="F1342" s="19">
        <f>IF(B1342=1,"",IF(AND(TrackingWorksheet!F1347&lt;&gt;"",TrackingWorksheet!F1347&lt;=WeeklySummary!$C$7,TrackingWorksheet!F1347&gt;$M$3),1,0)*D1342)</f>
        <v>0</v>
      </c>
      <c r="G1342" s="19">
        <f t="shared" si="20"/>
        <v>0</v>
      </c>
      <c r="H1342" s="18">
        <f>IF(B1342=1,"",IF(AND(TrackingWorksheet!G1347&lt;&gt;"",TrackingWorksheet!G1347&lt;=WeeklySummary!$C$7),1,0)*D1342)</f>
        <v>0</v>
      </c>
      <c r="I1342" s="18">
        <f>IF(B1342=1,"",IF(AND(TrackingWorksheet!H1347&lt;&gt;"",TrackingWorksheet!H1347&lt;=WeeklySummary!$C$7),1,0)*D1342)</f>
        <v>0</v>
      </c>
      <c r="J1342" s="51">
        <f>IF(B1342=1,"",IF(AND(TrackingWorksheet!F1347="",TrackingWorksheet!G1347="", TrackingWorksheet!H1347=""),1,0)*D1342)</f>
        <v>0</v>
      </c>
      <c r="K1342" s="51"/>
      <c r="L1342" s="51"/>
      <c r="N1342" s="51"/>
    </row>
    <row r="1343" spans="2:14" x14ac:dyDescent="0.35">
      <c r="B1343" s="25">
        <f>IF(AND(ISBLANK(TrackingWorksheet!B1348),ISBLANK(TrackingWorksheet!C1348),ISBLANK(TrackingWorksheet!F1348),ISBLANK(TrackingWorksheet!#REF!),
ISBLANK(TrackingWorksheet!#REF!),ISBLANK(TrackingWorksheet!#REF!),ISBLANK(TrackingWorksheet!G1348),
ISBLANK(TrackingWorksheet!H1348)),1,0)</f>
        <v>0</v>
      </c>
      <c r="C1343" s="11">
        <f>IF(B1343=1,"",TrackingWorksheet!D1348)</f>
        <v>0</v>
      </c>
      <c r="D1343" s="19">
        <f>IF(B1343=1,"",IF(AND(TrackingWorksheet!B1348&lt;&gt;"",TrackingWorksheet!B1348&lt;=WeeklySummary!$C$7,OR(TrackingWorksheet!C1348="",TrackingWorksheet!C1348&gt;=WeeklySummary!$C$6)),1,0))</f>
        <v>0</v>
      </c>
      <c r="E1343" s="19">
        <f>IF(B1343=1,"",IF(AND(TrackingWorksheet!F1348&lt;&gt;"",TrackingWorksheet!F1348&lt;=WeeklySummary!$C$7,WeeklySummary!$C$6-TrackingWorksheet!F1348&lt;60),1,0)*D1343)</f>
        <v>0</v>
      </c>
      <c r="F1343" s="19">
        <f>IF(B1343=1,"",IF(AND(TrackingWorksheet!F1348&lt;&gt;"",TrackingWorksheet!F1348&lt;=WeeklySummary!$C$7,TrackingWorksheet!F1348&gt;$M$3),1,0)*D1343)</f>
        <v>0</v>
      </c>
      <c r="G1343" s="19">
        <f t="shared" si="20"/>
        <v>0</v>
      </c>
      <c r="H1343" s="18">
        <f>IF(B1343=1,"",IF(AND(TrackingWorksheet!G1348&lt;&gt;"",TrackingWorksheet!G1348&lt;=WeeklySummary!$C$7),1,0)*D1343)</f>
        <v>0</v>
      </c>
      <c r="I1343" s="18">
        <f>IF(B1343=1,"",IF(AND(TrackingWorksheet!H1348&lt;&gt;"",TrackingWorksheet!H1348&lt;=WeeklySummary!$C$7),1,0)*D1343)</f>
        <v>0</v>
      </c>
      <c r="J1343" s="51">
        <f>IF(B1343=1,"",IF(AND(TrackingWorksheet!F1348="",TrackingWorksheet!G1348="", TrackingWorksheet!H1348=""),1,0)*D1343)</f>
        <v>0</v>
      </c>
      <c r="K1343" s="51"/>
      <c r="L1343" s="51"/>
      <c r="N1343" s="51"/>
    </row>
    <row r="1344" spans="2:14" x14ac:dyDescent="0.35">
      <c r="B1344" s="25">
        <f>IF(AND(ISBLANK(TrackingWorksheet!B1349),ISBLANK(TrackingWorksheet!C1349),ISBLANK(TrackingWorksheet!F1349),ISBLANK(TrackingWorksheet!#REF!),
ISBLANK(TrackingWorksheet!#REF!),ISBLANK(TrackingWorksheet!#REF!),ISBLANK(TrackingWorksheet!G1349),
ISBLANK(TrackingWorksheet!H1349)),1,0)</f>
        <v>0</v>
      </c>
      <c r="C1344" s="11">
        <f>IF(B1344=1,"",TrackingWorksheet!D1349)</f>
        <v>0</v>
      </c>
      <c r="D1344" s="19">
        <f>IF(B1344=1,"",IF(AND(TrackingWorksheet!B1349&lt;&gt;"",TrackingWorksheet!B1349&lt;=WeeklySummary!$C$7,OR(TrackingWorksheet!C1349="",TrackingWorksheet!C1349&gt;=WeeklySummary!$C$6)),1,0))</f>
        <v>0</v>
      </c>
      <c r="E1344" s="19">
        <f>IF(B1344=1,"",IF(AND(TrackingWorksheet!F1349&lt;&gt;"",TrackingWorksheet!F1349&lt;=WeeklySummary!$C$7,WeeklySummary!$C$6-TrackingWorksheet!F1349&lt;60),1,0)*D1344)</f>
        <v>0</v>
      </c>
      <c r="F1344" s="19">
        <f>IF(B1344=1,"",IF(AND(TrackingWorksheet!F1349&lt;&gt;"",TrackingWorksheet!F1349&lt;=WeeklySummary!$C$7,TrackingWorksheet!F1349&gt;$M$3),1,0)*D1344)</f>
        <v>0</v>
      </c>
      <c r="G1344" s="19">
        <f t="shared" si="20"/>
        <v>0</v>
      </c>
      <c r="H1344" s="18">
        <f>IF(B1344=1,"",IF(AND(TrackingWorksheet!G1349&lt;&gt;"",TrackingWorksheet!G1349&lt;=WeeklySummary!$C$7),1,0)*D1344)</f>
        <v>0</v>
      </c>
      <c r="I1344" s="18">
        <f>IF(B1344=1,"",IF(AND(TrackingWorksheet!H1349&lt;&gt;"",TrackingWorksheet!H1349&lt;=WeeklySummary!$C$7),1,0)*D1344)</f>
        <v>0</v>
      </c>
      <c r="J1344" s="51">
        <f>IF(B1344=1,"",IF(AND(TrackingWorksheet!F1349="",TrackingWorksheet!G1349="", TrackingWorksheet!H1349=""),1,0)*D1344)</f>
        <v>0</v>
      </c>
      <c r="K1344" s="51"/>
      <c r="L1344" s="51"/>
      <c r="N1344" s="51"/>
    </row>
    <row r="1345" spans="2:14" x14ac:dyDescent="0.35">
      <c r="B1345" s="25">
        <f>IF(AND(ISBLANK(TrackingWorksheet!B1350),ISBLANK(TrackingWorksheet!C1350),ISBLANK(TrackingWorksheet!F1350),ISBLANK(TrackingWorksheet!#REF!),
ISBLANK(TrackingWorksheet!#REF!),ISBLANK(TrackingWorksheet!#REF!),ISBLANK(TrackingWorksheet!G1350),
ISBLANK(TrackingWorksheet!H1350)),1,0)</f>
        <v>0</v>
      </c>
      <c r="C1345" s="11">
        <f>IF(B1345=1,"",TrackingWorksheet!D1350)</f>
        <v>0</v>
      </c>
      <c r="D1345" s="19">
        <f>IF(B1345=1,"",IF(AND(TrackingWorksheet!B1350&lt;&gt;"",TrackingWorksheet!B1350&lt;=WeeklySummary!$C$7,OR(TrackingWorksheet!C1350="",TrackingWorksheet!C1350&gt;=WeeklySummary!$C$6)),1,0))</f>
        <v>0</v>
      </c>
      <c r="E1345" s="19">
        <f>IF(B1345=1,"",IF(AND(TrackingWorksheet!F1350&lt;&gt;"",TrackingWorksheet!F1350&lt;=WeeklySummary!$C$7,WeeklySummary!$C$6-TrackingWorksheet!F1350&lt;60),1,0)*D1345)</f>
        <v>0</v>
      </c>
      <c r="F1345" s="19">
        <f>IF(B1345=1,"",IF(AND(TrackingWorksheet!F1350&lt;&gt;"",TrackingWorksheet!F1350&lt;=WeeklySummary!$C$7,TrackingWorksheet!F1350&gt;$M$3),1,0)*D1345)</f>
        <v>0</v>
      </c>
      <c r="G1345" s="19">
        <f t="shared" si="20"/>
        <v>0</v>
      </c>
      <c r="H1345" s="18">
        <f>IF(B1345=1,"",IF(AND(TrackingWorksheet!G1350&lt;&gt;"",TrackingWorksheet!G1350&lt;=WeeklySummary!$C$7),1,0)*D1345)</f>
        <v>0</v>
      </c>
      <c r="I1345" s="18">
        <f>IF(B1345=1,"",IF(AND(TrackingWorksheet!H1350&lt;&gt;"",TrackingWorksheet!H1350&lt;=WeeklySummary!$C$7),1,0)*D1345)</f>
        <v>0</v>
      </c>
      <c r="J1345" s="51">
        <f>IF(B1345=1,"",IF(AND(TrackingWorksheet!F1350="",TrackingWorksheet!G1350="", TrackingWorksheet!H1350=""),1,0)*D1345)</f>
        <v>0</v>
      </c>
      <c r="K1345" s="51"/>
      <c r="L1345" s="51"/>
      <c r="N1345" s="51"/>
    </row>
    <row r="1346" spans="2:14" x14ac:dyDescent="0.35">
      <c r="B1346" s="25">
        <f>IF(AND(ISBLANK(TrackingWorksheet!B1351),ISBLANK(TrackingWorksheet!C1351),ISBLANK(TrackingWorksheet!F1351),ISBLANK(TrackingWorksheet!#REF!),
ISBLANK(TrackingWorksheet!#REF!),ISBLANK(TrackingWorksheet!#REF!),ISBLANK(TrackingWorksheet!G1351),
ISBLANK(TrackingWorksheet!H1351)),1,0)</f>
        <v>0</v>
      </c>
      <c r="C1346" s="11">
        <f>IF(B1346=1,"",TrackingWorksheet!D1351)</f>
        <v>0</v>
      </c>
      <c r="D1346" s="19">
        <f>IF(B1346=1,"",IF(AND(TrackingWorksheet!B1351&lt;&gt;"",TrackingWorksheet!B1351&lt;=WeeklySummary!$C$7,OR(TrackingWorksheet!C1351="",TrackingWorksheet!C1351&gt;=WeeklySummary!$C$6)),1,0))</f>
        <v>0</v>
      </c>
      <c r="E1346" s="19">
        <f>IF(B1346=1,"",IF(AND(TrackingWorksheet!F1351&lt;&gt;"",TrackingWorksheet!F1351&lt;=WeeklySummary!$C$7,WeeklySummary!$C$6-TrackingWorksheet!F1351&lt;60),1,0)*D1346)</f>
        <v>0</v>
      </c>
      <c r="F1346" s="19">
        <f>IF(B1346=1,"",IF(AND(TrackingWorksheet!F1351&lt;&gt;"",TrackingWorksheet!F1351&lt;=WeeklySummary!$C$7,TrackingWorksheet!F1351&gt;$M$3),1,0)*D1346)</f>
        <v>0</v>
      </c>
      <c r="G1346" s="19">
        <f t="shared" si="20"/>
        <v>0</v>
      </c>
      <c r="H1346" s="18">
        <f>IF(B1346=1,"",IF(AND(TrackingWorksheet!G1351&lt;&gt;"",TrackingWorksheet!G1351&lt;=WeeklySummary!$C$7),1,0)*D1346)</f>
        <v>0</v>
      </c>
      <c r="I1346" s="18">
        <f>IF(B1346=1,"",IF(AND(TrackingWorksheet!H1351&lt;&gt;"",TrackingWorksheet!H1351&lt;=WeeklySummary!$C$7),1,0)*D1346)</f>
        <v>0</v>
      </c>
      <c r="J1346" s="51">
        <f>IF(B1346=1,"",IF(AND(TrackingWorksheet!F1351="",TrackingWorksheet!G1351="", TrackingWorksheet!H1351=""),1,0)*D1346)</f>
        <v>0</v>
      </c>
      <c r="K1346" s="51"/>
      <c r="L1346" s="51"/>
      <c r="N1346" s="51"/>
    </row>
    <row r="1347" spans="2:14" x14ac:dyDescent="0.35">
      <c r="B1347" s="25">
        <f>IF(AND(ISBLANK(TrackingWorksheet!B1352),ISBLANK(TrackingWorksheet!C1352),ISBLANK(TrackingWorksheet!F1352),ISBLANK(TrackingWorksheet!#REF!),
ISBLANK(TrackingWorksheet!#REF!),ISBLANK(TrackingWorksheet!#REF!),ISBLANK(TrackingWorksheet!G1352),
ISBLANK(TrackingWorksheet!H1352)),1,0)</f>
        <v>0</v>
      </c>
      <c r="C1347" s="11">
        <f>IF(B1347=1,"",TrackingWorksheet!D1352)</f>
        <v>0</v>
      </c>
      <c r="D1347" s="19">
        <f>IF(B1347=1,"",IF(AND(TrackingWorksheet!B1352&lt;&gt;"",TrackingWorksheet!B1352&lt;=WeeklySummary!$C$7,OR(TrackingWorksheet!C1352="",TrackingWorksheet!C1352&gt;=WeeklySummary!$C$6)),1,0))</f>
        <v>0</v>
      </c>
      <c r="E1347" s="19">
        <f>IF(B1347=1,"",IF(AND(TrackingWorksheet!F1352&lt;&gt;"",TrackingWorksheet!F1352&lt;=WeeklySummary!$C$7,WeeklySummary!$C$6-TrackingWorksheet!F1352&lt;60),1,0)*D1347)</f>
        <v>0</v>
      </c>
      <c r="F1347" s="19">
        <f>IF(B1347=1,"",IF(AND(TrackingWorksheet!F1352&lt;&gt;"",TrackingWorksheet!F1352&lt;=WeeklySummary!$C$7,TrackingWorksheet!F1352&gt;$M$3),1,0)*D1347)</f>
        <v>0</v>
      </c>
      <c r="G1347" s="19">
        <f t="shared" si="20"/>
        <v>0</v>
      </c>
      <c r="H1347" s="18">
        <f>IF(B1347=1,"",IF(AND(TrackingWorksheet!G1352&lt;&gt;"",TrackingWorksheet!G1352&lt;=WeeklySummary!$C$7),1,0)*D1347)</f>
        <v>0</v>
      </c>
      <c r="I1347" s="18">
        <f>IF(B1347=1,"",IF(AND(TrackingWorksheet!H1352&lt;&gt;"",TrackingWorksheet!H1352&lt;=WeeklySummary!$C$7),1,0)*D1347)</f>
        <v>0</v>
      </c>
      <c r="J1347" s="51">
        <f>IF(B1347=1,"",IF(AND(TrackingWorksheet!F1352="",TrackingWorksheet!G1352="", TrackingWorksheet!H1352=""),1,0)*D1347)</f>
        <v>0</v>
      </c>
      <c r="K1347" s="51"/>
      <c r="L1347" s="51"/>
      <c r="N1347" s="51"/>
    </row>
    <row r="1348" spans="2:14" x14ac:dyDescent="0.35">
      <c r="B1348" s="25">
        <f>IF(AND(ISBLANK(TrackingWorksheet!B1353),ISBLANK(TrackingWorksheet!C1353),ISBLANK(TrackingWorksheet!F1353),ISBLANK(TrackingWorksheet!#REF!),
ISBLANK(TrackingWorksheet!#REF!),ISBLANK(TrackingWorksheet!#REF!),ISBLANK(TrackingWorksheet!G1353),
ISBLANK(TrackingWorksheet!H1353)),1,0)</f>
        <v>0</v>
      </c>
      <c r="C1348" s="11">
        <f>IF(B1348=1,"",TrackingWorksheet!D1353)</f>
        <v>0</v>
      </c>
      <c r="D1348" s="19">
        <f>IF(B1348=1,"",IF(AND(TrackingWorksheet!B1353&lt;&gt;"",TrackingWorksheet!B1353&lt;=WeeklySummary!$C$7,OR(TrackingWorksheet!C1353="",TrackingWorksheet!C1353&gt;=WeeklySummary!$C$6)),1,0))</f>
        <v>0</v>
      </c>
      <c r="E1348" s="19">
        <f>IF(B1348=1,"",IF(AND(TrackingWorksheet!F1353&lt;&gt;"",TrackingWorksheet!F1353&lt;=WeeklySummary!$C$7,WeeklySummary!$C$6-TrackingWorksheet!F1353&lt;60),1,0)*D1348)</f>
        <v>0</v>
      </c>
      <c r="F1348" s="19">
        <f>IF(B1348=1,"",IF(AND(TrackingWorksheet!F1353&lt;&gt;"",TrackingWorksheet!F1353&lt;=WeeklySummary!$C$7,TrackingWorksheet!F1353&gt;$M$3),1,0)*D1348)</f>
        <v>0</v>
      </c>
      <c r="G1348" s="19">
        <f t="shared" ref="G1348:G1411" si="21">MAX(E1348:F1348)</f>
        <v>0</v>
      </c>
      <c r="H1348" s="18">
        <f>IF(B1348=1,"",IF(AND(TrackingWorksheet!G1353&lt;&gt;"",TrackingWorksheet!G1353&lt;=WeeklySummary!$C$7),1,0)*D1348)</f>
        <v>0</v>
      </c>
      <c r="I1348" s="18">
        <f>IF(B1348=1,"",IF(AND(TrackingWorksheet!H1353&lt;&gt;"",TrackingWorksheet!H1353&lt;=WeeklySummary!$C$7),1,0)*D1348)</f>
        <v>0</v>
      </c>
      <c r="J1348" s="51">
        <f>IF(B1348=1,"",IF(AND(TrackingWorksheet!F1353="",TrackingWorksheet!G1353="", TrackingWorksheet!H1353=""),1,0)*D1348)</f>
        <v>0</v>
      </c>
      <c r="K1348" s="51"/>
      <c r="L1348" s="51"/>
      <c r="N1348" s="51"/>
    </row>
    <row r="1349" spans="2:14" x14ac:dyDescent="0.35">
      <c r="B1349" s="25">
        <f>IF(AND(ISBLANK(TrackingWorksheet!B1354),ISBLANK(TrackingWorksheet!C1354),ISBLANK(TrackingWorksheet!F1354),ISBLANK(TrackingWorksheet!#REF!),
ISBLANK(TrackingWorksheet!#REF!),ISBLANK(TrackingWorksheet!#REF!),ISBLANK(TrackingWorksheet!G1354),
ISBLANK(TrackingWorksheet!H1354)),1,0)</f>
        <v>0</v>
      </c>
      <c r="C1349" s="11">
        <f>IF(B1349=1,"",TrackingWorksheet!D1354)</f>
        <v>0</v>
      </c>
      <c r="D1349" s="19">
        <f>IF(B1349=1,"",IF(AND(TrackingWorksheet!B1354&lt;&gt;"",TrackingWorksheet!B1354&lt;=WeeklySummary!$C$7,OR(TrackingWorksheet!C1354="",TrackingWorksheet!C1354&gt;=WeeklySummary!$C$6)),1,0))</f>
        <v>0</v>
      </c>
      <c r="E1349" s="19">
        <f>IF(B1349=1,"",IF(AND(TrackingWorksheet!F1354&lt;&gt;"",TrackingWorksheet!F1354&lt;=WeeklySummary!$C$7,WeeklySummary!$C$6-TrackingWorksheet!F1354&lt;60),1,0)*D1349)</f>
        <v>0</v>
      </c>
      <c r="F1349" s="19">
        <f>IF(B1349=1,"",IF(AND(TrackingWorksheet!F1354&lt;&gt;"",TrackingWorksheet!F1354&lt;=WeeklySummary!$C$7,TrackingWorksheet!F1354&gt;$M$3),1,0)*D1349)</f>
        <v>0</v>
      </c>
      <c r="G1349" s="19">
        <f t="shared" si="21"/>
        <v>0</v>
      </c>
      <c r="H1349" s="18">
        <f>IF(B1349=1,"",IF(AND(TrackingWorksheet!G1354&lt;&gt;"",TrackingWorksheet!G1354&lt;=WeeklySummary!$C$7),1,0)*D1349)</f>
        <v>0</v>
      </c>
      <c r="I1349" s="18">
        <f>IF(B1349=1,"",IF(AND(TrackingWorksheet!H1354&lt;&gt;"",TrackingWorksheet!H1354&lt;=WeeklySummary!$C$7),1,0)*D1349)</f>
        <v>0</v>
      </c>
      <c r="J1349" s="51">
        <f>IF(B1349=1,"",IF(AND(TrackingWorksheet!F1354="",TrackingWorksheet!G1354="", TrackingWorksheet!H1354=""),1,0)*D1349)</f>
        <v>0</v>
      </c>
      <c r="K1349" s="51"/>
      <c r="L1349" s="51"/>
      <c r="N1349" s="51"/>
    </row>
    <row r="1350" spans="2:14" x14ac:dyDescent="0.35">
      <c r="B1350" s="25">
        <f>IF(AND(ISBLANK(TrackingWorksheet!B1355),ISBLANK(TrackingWorksheet!C1355),ISBLANK(TrackingWorksheet!F1355),ISBLANK(TrackingWorksheet!#REF!),
ISBLANK(TrackingWorksheet!#REF!),ISBLANK(TrackingWorksheet!#REF!),ISBLANK(TrackingWorksheet!G1355),
ISBLANK(TrackingWorksheet!H1355)),1,0)</f>
        <v>0</v>
      </c>
      <c r="C1350" s="11">
        <f>IF(B1350=1,"",TrackingWorksheet!D1355)</f>
        <v>0</v>
      </c>
      <c r="D1350" s="19">
        <f>IF(B1350=1,"",IF(AND(TrackingWorksheet!B1355&lt;&gt;"",TrackingWorksheet!B1355&lt;=WeeklySummary!$C$7,OR(TrackingWorksheet!C1355="",TrackingWorksheet!C1355&gt;=WeeklySummary!$C$6)),1,0))</f>
        <v>0</v>
      </c>
      <c r="E1350" s="19">
        <f>IF(B1350=1,"",IF(AND(TrackingWorksheet!F1355&lt;&gt;"",TrackingWorksheet!F1355&lt;=WeeklySummary!$C$7,WeeklySummary!$C$6-TrackingWorksheet!F1355&lt;60),1,0)*D1350)</f>
        <v>0</v>
      </c>
      <c r="F1350" s="19">
        <f>IF(B1350=1,"",IF(AND(TrackingWorksheet!F1355&lt;&gt;"",TrackingWorksheet!F1355&lt;=WeeklySummary!$C$7,TrackingWorksheet!F1355&gt;$M$3),1,0)*D1350)</f>
        <v>0</v>
      </c>
      <c r="G1350" s="19">
        <f t="shared" si="21"/>
        <v>0</v>
      </c>
      <c r="H1350" s="18">
        <f>IF(B1350=1,"",IF(AND(TrackingWorksheet!G1355&lt;&gt;"",TrackingWorksheet!G1355&lt;=WeeklySummary!$C$7),1,0)*D1350)</f>
        <v>0</v>
      </c>
      <c r="I1350" s="18">
        <f>IF(B1350=1,"",IF(AND(TrackingWorksheet!H1355&lt;&gt;"",TrackingWorksheet!H1355&lt;=WeeklySummary!$C$7),1,0)*D1350)</f>
        <v>0</v>
      </c>
      <c r="J1350" s="51">
        <f>IF(B1350=1,"",IF(AND(TrackingWorksheet!F1355="",TrackingWorksheet!G1355="", TrackingWorksheet!H1355=""),1,0)*D1350)</f>
        <v>0</v>
      </c>
      <c r="K1350" s="51"/>
      <c r="L1350" s="51"/>
      <c r="N1350" s="51"/>
    </row>
    <row r="1351" spans="2:14" x14ac:dyDescent="0.35">
      <c r="B1351" s="25">
        <f>IF(AND(ISBLANK(TrackingWorksheet!B1356),ISBLANK(TrackingWorksheet!C1356),ISBLANK(TrackingWorksheet!F1356),ISBLANK(TrackingWorksheet!#REF!),
ISBLANK(TrackingWorksheet!#REF!),ISBLANK(TrackingWorksheet!#REF!),ISBLANK(TrackingWorksheet!G1356),
ISBLANK(TrackingWorksheet!H1356)),1,0)</f>
        <v>0</v>
      </c>
      <c r="C1351" s="11">
        <f>IF(B1351=1,"",TrackingWorksheet!D1356)</f>
        <v>0</v>
      </c>
      <c r="D1351" s="19">
        <f>IF(B1351=1,"",IF(AND(TrackingWorksheet!B1356&lt;&gt;"",TrackingWorksheet!B1356&lt;=WeeklySummary!$C$7,OR(TrackingWorksheet!C1356="",TrackingWorksheet!C1356&gt;=WeeklySummary!$C$6)),1,0))</f>
        <v>0</v>
      </c>
      <c r="E1351" s="19">
        <f>IF(B1351=1,"",IF(AND(TrackingWorksheet!F1356&lt;&gt;"",TrackingWorksheet!F1356&lt;=WeeklySummary!$C$7,WeeklySummary!$C$6-TrackingWorksheet!F1356&lt;60),1,0)*D1351)</f>
        <v>0</v>
      </c>
      <c r="F1351" s="19">
        <f>IF(B1351=1,"",IF(AND(TrackingWorksheet!F1356&lt;&gt;"",TrackingWorksheet!F1356&lt;=WeeklySummary!$C$7,TrackingWorksheet!F1356&gt;$M$3),1,0)*D1351)</f>
        <v>0</v>
      </c>
      <c r="G1351" s="19">
        <f t="shared" si="21"/>
        <v>0</v>
      </c>
      <c r="H1351" s="18">
        <f>IF(B1351=1,"",IF(AND(TrackingWorksheet!G1356&lt;&gt;"",TrackingWorksheet!G1356&lt;=WeeklySummary!$C$7),1,0)*D1351)</f>
        <v>0</v>
      </c>
      <c r="I1351" s="18">
        <f>IF(B1351=1,"",IF(AND(TrackingWorksheet!H1356&lt;&gt;"",TrackingWorksheet!H1356&lt;=WeeklySummary!$C$7),1,0)*D1351)</f>
        <v>0</v>
      </c>
      <c r="J1351" s="51">
        <f>IF(B1351=1,"",IF(AND(TrackingWorksheet!F1356="",TrackingWorksheet!G1356="", TrackingWorksheet!H1356=""),1,0)*D1351)</f>
        <v>0</v>
      </c>
      <c r="K1351" s="51"/>
      <c r="L1351" s="51"/>
      <c r="N1351" s="51"/>
    </row>
    <row r="1352" spans="2:14" x14ac:dyDescent="0.35">
      <c r="B1352" s="25">
        <f>IF(AND(ISBLANK(TrackingWorksheet!B1357),ISBLANK(TrackingWorksheet!C1357),ISBLANK(TrackingWorksheet!F1357),ISBLANK(TrackingWorksheet!#REF!),
ISBLANK(TrackingWorksheet!#REF!),ISBLANK(TrackingWorksheet!#REF!),ISBLANK(TrackingWorksheet!G1357),
ISBLANK(TrackingWorksheet!H1357)),1,0)</f>
        <v>0</v>
      </c>
      <c r="C1352" s="11">
        <f>IF(B1352=1,"",TrackingWorksheet!D1357)</f>
        <v>0</v>
      </c>
      <c r="D1352" s="19">
        <f>IF(B1352=1,"",IF(AND(TrackingWorksheet!B1357&lt;&gt;"",TrackingWorksheet!B1357&lt;=WeeklySummary!$C$7,OR(TrackingWorksheet!C1357="",TrackingWorksheet!C1357&gt;=WeeklySummary!$C$6)),1,0))</f>
        <v>0</v>
      </c>
      <c r="E1352" s="19">
        <f>IF(B1352=1,"",IF(AND(TrackingWorksheet!F1357&lt;&gt;"",TrackingWorksheet!F1357&lt;=WeeklySummary!$C$7,WeeklySummary!$C$6-TrackingWorksheet!F1357&lt;60),1,0)*D1352)</f>
        <v>0</v>
      </c>
      <c r="F1352" s="19">
        <f>IF(B1352=1,"",IF(AND(TrackingWorksheet!F1357&lt;&gt;"",TrackingWorksheet!F1357&lt;=WeeklySummary!$C$7,TrackingWorksheet!F1357&gt;$M$3),1,0)*D1352)</f>
        <v>0</v>
      </c>
      <c r="G1352" s="19">
        <f t="shared" si="21"/>
        <v>0</v>
      </c>
      <c r="H1352" s="18">
        <f>IF(B1352=1,"",IF(AND(TrackingWorksheet!G1357&lt;&gt;"",TrackingWorksheet!G1357&lt;=WeeklySummary!$C$7),1,0)*D1352)</f>
        <v>0</v>
      </c>
      <c r="I1352" s="18">
        <f>IF(B1352=1,"",IF(AND(TrackingWorksheet!H1357&lt;&gt;"",TrackingWorksheet!H1357&lt;=WeeklySummary!$C$7),1,0)*D1352)</f>
        <v>0</v>
      </c>
      <c r="J1352" s="51">
        <f>IF(B1352=1,"",IF(AND(TrackingWorksheet!F1357="",TrackingWorksheet!G1357="", TrackingWorksheet!H1357=""),1,0)*D1352)</f>
        <v>0</v>
      </c>
      <c r="K1352" s="51"/>
      <c r="L1352" s="51"/>
      <c r="N1352" s="51"/>
    </row>
    <row r="1353" spans="2:14" x14ac:dyDescent="0.35">
      <c r="B1353" s="25">
        <f>IF(AND(ISBLANK(TrackingWorksheet!B1358),ISBLANK(TrackingWorksheet!C1358),ISBLANK(TrackingWorksheet!F1358),ISBLANK(TrackingWorksheet!#REF!),
ISBLANK(TrackingWorksheet!#REF!),ISBLANK(TrackingWorksheet!#REF!),ISBLANK(TrackingWorksheet!G1358),
ISBLANK(TrackingWorksheet!H1358)),1,0)</f>
        <v>0</v>
      </c>
      <c r="C1353" s="11">
        <f>IF(B1353=1,"",TrackingWorksheet!D1358)</f>
        <v>0</v>
      </c>
      <c r="D1353" s="19">
        <f>IF(B1353=1,"",IF(AND(TrackingWorksheet!B1358&lt;&gt;"",TrackingWorksheet!B1358&lt;=WeeklySummary!$C$7,OR(TrackingWorksheet!C1358="",TrackingWorksheet!C1358&gt;=WeeklySummary!$C$6)),1,0))</f>
        <v>0</v>
      </c>
      <c r="E1353" s="19">
        <f>IF(B1353=1,"",IF(AND(TrackingWorksheet!F1358&lt;&gt;"",TrackingWorksheet!F1358&lt;=WeeklySummary!$C$7,WeeklySummary!$C$6-TrackingWorksheet!F1358&lt;60),1,0)*D1353)</f>
        <v>0</v>
      </c>
      <c r="F1353" s="19">
        <f>IF(B1353=1,"",IF(AND(TrackingWorksheet!F1358&lt;&gt;"",TrackingWorksheet!F1358&lt;=WeeklySummary!$C$7,TrackingWorksheet!F1358&gt;$M$3),1,0)*D1353)</f>
        <v>0</v>
      </c>
      <c r="G1353" s="19">
        <f t="shared" si="21"/>
        <v>0</v>
      </c>
      <c r="H1353" s="18">
        <f>IF(B1353=1,"",IF(AND(TrackingWorksheet!G1358&lt;&gt;"",TrackingWorksheet!G1358&lt;=WeeklySummary!$C$7),1,0)*D1353)</f>
        <v>0</v>
      </c>
      <c r="I1353" s="18">
        <f>IF(B1353=1,"",IF(AND(TrackingWorksheet!H1358&lt;&gt;"",TrackingWorksheet!H1358&lt;=WeeklySummary!$C$7),1,0)*D1353)</f>
        <v>0</v>
      </c>
      <c r="J1353" s="51">
        <f>IF(B1353=1,"",IF(AND(TrackingWorksheet!F1358="",TrackingWorksheet!G1358="", TrackingWorksheet!H1358=""),1,0)*D1353)</f>
        <v>0</v>
      </c>
      <c r="K1353" s="51"/>
      <c r="L1353" s="51"/>
      <c r="N1353" s="51"/>
    </row>
    <row r="1354" spans="2:14" x14ac:dyDescent="0.35">
      <c r="B1354" s="25">
        <f>IF(AND(ISBLANK(TrackingWorksheet!B1359),ISBLANK(TrackingWorksheet!C1359),ISBLANK(TrackingWorksheet!F1359),ISBLANK(TrackingWorksheet!#REF!),
ISBLANK(TrackingWorksheet!#REF!),ISBLANK(TrackingWorksheet!#REF!),ISBLANK(TrackingWorksheet!G1359),
ISBLANK(TrackingWorksheet!H1359)),1,0)</f>
        <v>0</v>
      </c>
      <c r="C1354" s="11">
        <f>IF(B1354=1,"",TrackingWorksheet!D1359)</f>
        <v>0</v>
      </c>
      <c r="D1354" s="19">
        <f>IF(B1354=1,"",IF(AND(TrackingWorksheet!B1359&lt;&gt;"",TrackingWorksheet!B1359&lt;=WeeklySummary!$C$7,OR(TrackingWorksheet!C1359="",TrackingWorksheet!C1359&gt;=WeeklySummary!$C$6)),1,0))</f>
        <v>0</v>
      </c>
      <c r="E1354" s="19">
        <f>IF(B1354=1,"",IF(AND(TrackingWorksheet!F1359&lt;&gt;"",TrackingWorksheet!F1359&lt;=WeeklySummary!$C$7,WeeklySummary!$C$6-TrackingWorksheet!F1359&lt;60),1,0)*D1354)</f>
        <v>0</v>
      </c>
      <c r="F1354" s="19">
        <f>IF(B1354=1,"",IF(AND(TrackingWorksheet!F1359&lt;&gt;"",TrackingWorksheet!F1359&lt;=WeeklySummary!$C$7,TrackingWorksheet!F1359&gt;$M$3),1,0)*D1354)</f>
        <v>0</v>
      </c>
      <c r="G1354" s="19">
        <f t="shared" si="21"/>
        <v>0</v>
      </c>
      <c r="H1354" s="18">
        <f>IF(B1354=1,"",IF(AND(TrackingWorksheet!G1359&lt;&gt;"",TrackingWorksheet!G1359&lt;=WeeklySummary!$C$7),1,0)*D1354)</f>
        <v>0</v>
      </c>
      <c r="I1354" s="18">
        <f>IF(B1354=1,"",IF(AND(TrackingWorksheet!H1359&lt;&gt;"",TrackingWorksheet!H1359&lt;=WeeklySummary!$C$7),1,0)*D1354)</f>
        <v>0</v>
      </c>
      <c r="J1354" s="51">
        <f>IF(B1354=1,"",IF(AND(TrackingWorksheet!F1359="",TrackingWorksheet!G1359="", TrackingWorksheet!H1359=""),1,0)*D1354)</f>
        <v>0</v>
      </c>
      <c r="K1354" s="51"/>
      <c r="L1354" s="51"/>
      <c r="N1354" s="51"/>
    </row>
    <row r="1355" spans="2:14" x14ac:dyDescent="0.35">
      <c r="B1355" s="25">
        <f>IF(AND(ISBLANK(TrackingWorksheet!B1360),ISBLANK(TrackingWorksheet!C1360),ISBLANK(TrackingWorksheet!F1360),ISBLANK(TrackingWorksheet!#REF!),
ISBLANK(TrackingWorksheet!#REF!),ISBLANK(TrackingWorksheet!#REF!),ISBLANK(TrackingWorksheet!G1360),
ISBLANK(TrackingWorksheet!H1360)),1,0)</f>
        <v>0</v>
      </c>
      <c r="C1355" s="11">
        <f>IF(B1355=1,"",TrackingWorksheet!D1360)</f>
        <v>0</v>
      </c>
      <c r="D1355" s="19">
        <f>IF(B1355=1,"",IF(AND(TrackingWorksheet!B1360&lt;&gt;"",TrackingWorksheet!B1360&lt;=WeeklySummary!$C$7,OR(TrackingWorksheet!C1360="",TrackingWorksheet!C1360&gt;=WeeklySummary!$C$6)),1,0))</f>
        <v>0</v>
      </c>
      <c r="E1355" s="19">
        <f>IF(B1355=1,"",IF(AND(TrackingWorksheet!F1360&lt;&gt;"",TrackingWorksheet!F1360&lt;=WeeklySummary!$C$7,WeeklySummary!$C$6-TrackingWorksheet!F1360&lt;60),1,0)*D1355)</f>
        <v>0</v>
      </c>
      <c r="F1355" s="19">
        <f>IF(B1355=1,"",IF(AND(TrackingWorksheet!F1360&lt;&gt;"",TrackingWorksheet!F1360&lt;=WeeklySummary!$C$7,TrackingWorksheet!F1360&gt;$M$3),1,0)*D1355)</f>
        <v>0</v>
      </c>
      <c r="G1355" s="19">
        <f t="shared" si="21"/>
        <v>0</v>
      </c>
      <c r="H1355" s="18">
        <f>IF(B1355=1,"",IF(AND(TrackingWorksheet!G1360&lt;&gt;"",TrackingWorksheet!G1360&lt;=WeeklySummary!$C$7),1,0)*D1355)</f>
        <v>0</v>
      </c>
      <c r="I1355" s="18">
        <f>IF(B1355=1,"",IF(AND(TrackingWorksheet!H1360&lt;&gt;"",TrackingWorksheet!H1360&lt;=WeeklySummary!$C$7),1,0)*D1355)</f>
        <v>0</v>
      </c>
      <c r="J1355" s="51">
        <f>IF(B1355=1,"",IF(AND(TrackingWorksheet!F1360="",TrackingWorksheet!G1360="", TrackingWorksheet!H1360=""),1,0)*D1355)</f>
        <v>0</v>
      </c>
      <c r="K1355" s="51"/>
      <c r="L1355" s="51"/>
      <c r="N1355" s="51"/>
    </row>
    <row r="1356" spans="2:14" x14ac:dyDescent="0.35">
      <c r="B1356" s="25">
        <f>IF(AND(ISBLANK(TrackingWorksheet!B1361),ISBLANK(TrackingWorksheet!C1361),ISBLANK(TrackingWorksheet!F1361),ISBLANK(TrackingWorksheet!#REF!),
ISBLANK(TrackingWorksheet!#REF!),ISBLANK(TrackingWorksheet!#REF!),ISBLANK(TrackingWorksheet!G1361),
ISBLANK(TrackingWorksheet!H1361)),1,0)</f>
        <v>0</v>
      </c>
      <c r="C1356" s="11">
        <f>IF(B1356=1,"",TrackingWorksheet!D1361)</f>
        <v>0</v>
      </c>
      <c r="D1356" s="19">
        <f>IF(B1356=1,"",IF(AND(TrackingWorksheet!B1361&lt;&gt;"",TrackingWorksheet!B1361&lt;=WeeklySummary!$C$7,OR(TrackingWorksheet!C1361="",TrackingWorksheet!C1361&gt;=WeeklySummary!$C$6)),1,0))</f>
        <v>0</v>
      </c>
      <c r="E1356" s="19">
        <f>IF(B1356=1,"",IF(AND(TrackingWorksheet!F1361&lt;&gt;"",TrackingWorksheet!F1361&lt;=WeeklySummary!$C$7,WeeklySummary!$C$6-TrackingWorksheet!F1361&lt;60),1,0)*D1356)</f>
        <v>0</v>
      </c>
      <c r="F1356" s="19">
        <f>IF(B1356=1,"",IF(AND(TrackingWorksheet!F1361&lt;&gt;"",TrackingWorksheet!F1361&lt;=WeeklySummary!$C$7,TrackingWorksheet!F1361&gt;$M$3),1,0)*D1356)</f>
        <v>0</v>
      </c>
      <c r="G1356" s="19">
        <f t="shared" si="21"/>
        <v>0</v>
      </c>
      <c r="H1356" s="18">
        <f>IF(B1356=1,"",IF(AND(TrackingWorksheet!G1361&lt;&gt;"",TrackingWorksheet!G1361&lt;=WeeklySummary!$C$7),1,0)*D1356)</f>
        <v>0</v>
      </c>
      <c r="I1356" s="18">
        <f>IF(B1356=1,"",IF(AND(TrackingWorksheet!H1361&lt;&gt;"",TrackingWorksheet!H1361&lt;=WeeklySummary!$C$7),1,0)*D1356)</f>
        <v>0</v>
      </c>
      <c r="J1356" s="51">
        <f>IF(B1356=1,"",IF(AND(TrackingWorksheet!F1361="",TrackingWorksheet!G1361="", TrackingWorksheet!H1361=""),1,0)*D1356)</f>
        <v>0</v>
      </c>
      <c r="K1356" s="51"/>
      <c r="L1356" s="51"/>
      <c r="N1356" s="51"/>
    </row>
    <row r="1357" spans="2:14" x14ac:dyDescent="0.35">
      <c r="B1357" s="25">
        <f>IF(AND(ISBLANK(TrackingWorksheet!B1362),ISBLANK(TrackingWorksheet!C1362),ISBLANK(TrackingWorksheet!F1362),ISBLANK(TrackingWorksheet!#REF!),
ISBLANK(TrackingWorksheet!#REF!),ISBLANK(TrackingWorksheet!#REF!),ISBLANK(TrackingWorksheet!G1362),
ISBLANK(TrackingWorksheet!H1362)),1,0)</f>
        <v>0</v>
      </c>
      <c r="C1357" s="11">
        <f>IF(B1357=1,"",TrackingWorksheet!D1362)</f>
        <v>0</v>
      </c>
      <c r="D1357" s="19">
        <f>IF(B1357=1,"",IF(AND(TrackingWorksheet!B1362&lt;&gt;"",TrackingWorksheet!B1362&lt;=WeeklySummary!$C$7,OR(TrackingWorksheet!C1362="",TrackingWorksheet!C1362&gt;=WeeklySummary!$C$6)),1,0))</f>
        <v>0</v>
      </c>
      <c r="E1357" s="19">
        <f>IF(B1357=1,"",IF(AND(TrackingWorksheet!F1362&lt;&gt;"",TrackingWorksheet!F1362&lt;=WeeklySummary!$C$7,WeeklySummary!$C$6-TrackingWorksheet!F1362&lt;60),1,0)*D1357)</f>
        <v>0</v>
      </c>
      <c r="F1357" s="19">
        <f>IF(B1357=1,"",IF(AND(TrackingWorksheet!F1362&lt;&gt;"",TrackingWorksheet!F1362&lt;=WeeklySummary!$C$7,TrackingWorksheet!F1362&gt;$M$3),1,0)*D1357)</f>
        <v>0</v>
      </c>
      <c r="G1357" s="19">
        <f t="shared" si="21"/>
        <v>0</v>
      </c>
      <c r="H1357" s="18">
        <f>IF(B1357=1,"",IF(AND(TrackingWorksheet!G1362&lt;&gt;"",TrackingWorksheet!G1362&lt;=WeeklySummary!$C$7),1,0)*D1357)</f>
        <v>0</v>
      </c>
      <c r="I1357" s="18">
        <f>IF(B1357=1,"",IF(AND(TrackingWorksheet!H1362&lt;&gt;"",TrackingWorksheet!H1362&lt;=WeeklySummary!$C$7),1,0)*D1357)</f>
        <v>0</v>
      </c>
      <c r="J1357" s="51">
        <f>IF(B1357=1,"",IF(AND(TrackingWorksheet!F1362="",TrackingWorksheet!G1362="", TrackingWorksheet!H1362=""),1,0)*D1357)</f>
        <v>0</v>
      </c>
      <c r="K1357" s="51"/>
      <c r="L1357" s="51"/>
      <c r="N1357" s="51"/>
    </row>
    <row r="1358" spans="2:14" x14ac:dyDescent="0.35">
      <c r="B1358" s="25">
        <f>IF(AND(ISBLANK(TrackingWorksheet!B1363),ISBLANK(TrackingWorksheet!C1363),ISBLANK(TrackingWorksheet!F1363),ISBLANK(TrackingWorksheet!#REF!),
ISBLANK(TrackingWorksheet!#REF!),ISBLANK(TrackingWorksheet!#REF!),ISBLANK(TrackingWorksheet!G1363),
ISBLANK(TrackingWorksheet!H1363)),1,0)</f>
        <v>0</v>
      </c>
      <c r="C1358" s="11">
        <f>IF(B1358=1,"",TrackingWorksheet!D1363)</f>
        <v>0</v>
      </c>
      <c r="D1358" s="19">
        <f>IF(B1358=1,"",IF(AND(TrackingWorksheet!B1363&lt;&gt;"",TrackingWorksheet!B1363&lt;=WeeklySummary!$C$7,OR(TrackingWorksheet!C1363="",TrackingWorksheet!C1363&gt;=WeeklySummary!$C$6)),1,0))</f>
        <v>0</v>
      </c>
      <c r="E1358" s="19">
        <f>IF(B1358=1,"",IF(AND(TrackingWorksheet!F1363&lt;&gt;"",TrackingWorksheet!F1363&lt;=WeeklySummary!$C$7,WeeklySummary!$C$6-TrackingWorksheet!F1363&lt;60),1,0)*D1358)</f>
        <v>0</v>
      </c>
      <c r="F1358" s="19">
        <f>IF(B1358=1,"",IF(AND(TrackingWorksheet!F1363&lt;&gt;"",TrackingWorksheet!F1363&lt;=WeeklySummary!$C$7,TrackingWorksheet!F1363&gt;$M$3),1,0)*D1358)</f>
        <v>0</v>
      </c>
      <c r="G1358" s="19">
        <f t="shared" si="21"/>
        <v>0</v>
      </c>
      <c r="H1358" s="18">
        <f>IF(B1358=1,"",IF(AND(TrackingWorksheet!G1363&lt;&gt;"",TrackingWorksheet!G1363&lt;=WeeklySummary!$C$7),1,0)*D1358)</f>
        <v>0</v>
      </c>
      <c r="I1358" s="18">
        <f>IF(B1358=1,"",IF(AND(TrackingWorksheet!H1363&lt;&gt;"",TrackingWorksheet!H1363&lt;=WeeklySummary!$C$7),1,0)*D1358)</f>
        <v>0</v>
      </c>
      <c r="J1358" s="51">
        <f>IF(B1358=1,"",IF(AND(TrackingWorksheet!F1363="",TrackingWorksheet!G1363="", TrackingWorksheet!H1363=""),1,0)*D1358)</f>
        <v>0</v>
      </c>
      <c r="K1358" s="51"/>
      <c r="L1358" s="51"/>
      <c r="N1358" s="51"/>
    </row>
    <row r="1359" spans="2:14" x14ac:dyDescent="0.35">
      <c r="B1359" s="25">
        <f>IF(AND(ISBLANK(TrackingWorksheet!B1364),ISBLANK(TrackingWorksheet!C1364),ISBLANK(TrackingWorksheet!F1364),ISBLANK(TrackingWorksheet!#REF!),
ISBLANK(TrackingWorksheet!#REF!),ISBLANK(TrackingWorksheet!#REF!),ISBLANK(TrackingWorksheet!G1364),
ISBLANK(TrackingWorksheet!H1364)),1,0)</f>
        <v>0</v>
      </c>
      <c r="C1359" s="11">
        <f>IF(B1359=1,"",TrackingWorksheet!D1364)</f>
        <v>0</v>
      </c>
      <c r="D1359" s="19">
        <f>IF(B1359=1,"",IF(AND(TrackingWorksheet!B1364&lt;&gt;"",TrackingWorksheet!B1364&lt;=WeeklySummary!$C$7,OR(TrackingWorksheet!C1364="",TrackingWorksheet!C1364&gt;=WeeklySummary!$C$6)),1,0))</f>
        <v>0</v>
      </c>
      <c r="E1359" s="19">
        <f>IF(B1359=1,"",IF(AND(TrackingWorksheet!F1364&lt;&gt;"",TrackingWorksheet!F1364&lt;=WeeklySummary!$C$7,WeeklySummary!$C$6-TrackingWorksheet!F1364&lt;60),1,0)*D1359)</f>
        <v>0</v>
      </c>
      <c r="F1359" s="19">
        <f>IF(B1359=1,"",IF(AND(TrackingWorksheet!F1364&lt;&gt;"",TrackingWorksheet!F1364&lt;=WeeklySummary!$C$7,TrackingWorksheet!F1364&gt;$M$3),1,0)*D1359)</f>
        <v>0</v>
      </c>
      <c r="G1359" s="19">
        <f t="shared" si="21"/>
        <v>0</v>
      </c>
      <c r="H1359" s="18">
        <f>IF(B1359=1,"",IF(AND(TrackingWorksheet!G1364&lt;&gt;"",TrackingWorksheet!G1364&lt;=WeeklySummary!$C$7),1,0)*D1359)</f>
        <v>0</v>
      </c>
      <c r="I1359" s="18">
        <f>IF(B1359=1,"",IF(AND(TrackingWorksheet!H1364&lt;&gt;"",TrackingWorksheet!H1364&lt;=WeeklySummary!$C$7),1,0)*D1359)</f>
        <v>0</v>
      </c>
      <c r="J1359" s="51">
        <f>IF(B1359=1,"",IF(AND(TrackingWorksheet!F1364="",TrackingWorksheet!G1364="", TrackingWorksheet!H1364=""),1,0)*D1359)</f>
        <v>0</v>
      </c>
      <c r="K1359" s="51"/>
      <c r="L1359" s="51"/>
      <c r="N1359" s="51"/>
    </row>
    <row r="1360" spans="2:14" x14ac:dyDescent="0.35">
      <c r="B1360" s="25">
        <f>IF(AND(ISBLANK(TrackingWorksheet!B1365),ISBLANK(TrackingWorksheet!C1365),ISBLANK(TrackingWorksheet!F1365),ISBLANK(TrackingWorksheet!#REF!),
ISBLANK(TrackingWorksheet!#REF!),ISBLANK(TrackingWorksheet!#REF!),ISBLANK(TrackingWorksheet!G1365),
ISBLANK(TrackingWorksheet!H1365)),1,0)</f>
        <v>0</v>
      </c>
      <c r="C1360" s="11">
        <f>IF(B1360=1,"",TrackingWorksheet!D1365)</f>
        <v>0</v>
      </c>
      <c r="D1360" s="19">
        <f>IF(B1360=1,"",IF(AND(TrackingWorksheet!B1365&lt;&gt;"",TrackingWorksheet!B1365&lt;=WeeklySummary!$C$7,OR(TrackingWorksheet!C1365="",TrackingWorksheet!C1365&gt;=WeeklySummary!$C$6)),1,0))</f>
        <v>0</v>
      </c>
      <c r="E1360" s="19">
        <f>IF(B1360=1,"",IF(AND(TrackingWorksheet!F1365&lt;&gt;"",TrackingWorksheet!F1365&lt;=WeeklySummary!$C$7,WeeklySummary!$C$6-TrackingWorksheet!F1365&lt;60),1,0)*D1360)</f>
        <v>0</v>
      </c>
      <c r="F1360" s="19">
        <f>IF(B1360=1,"",IF(AND(TrackingWorksheet!F1365&lt;&gt;"",TrackingWorksheet!F1365&lt;=WeeklySummary!$C$7,TrackingWorksheet!F1365&gt;$M$3),1,0)*D1360)</f>
        <v>0</v>
      </c>
      <c r="G1360" s="19">
        <f t="shared" si="21"/>
        <v>0</v>
      </c>
      <c r="H1360" s="18">
        <f>IF(B1360=1,"",IF(AND(TrackingWorksheet!G1365&lt;&gt;"",TrackingWorksheet!G1365&lt;=WeeklySummary!$C$7),1,0)*D1360)</f>
        <v>0</v>
      </c>
      <c r="I1360" s="18">
        <f>IF(B1360=1,"",IF(AND(TrackingWorksheet!H1365&lt;&gt;"",TrackingWorksheet!H1365&lt;=WeeklySummary!$C$7),1,0)*D1360)</f>
        <v>0</v>
      </c>
      <c r="J1360" s="51">
        <f>IF(B1360=1,"",IF(AND(TrackingWorksheet!F1365="",TrackingWorksheet!G1365="", TrackingWorksheet!H1365=""),1,0)*D1360)</f>
        <v>0</v>
      </c>
      <c r="K1360" s="51"/>
      <c r="L1360" s="51"/>
      <c r="N1360" s="51"/>
    </row>
    <row r="1361" spans="2:14" x14ac:dyDescent="0.35">
      <c r="B1361" s="25">
        <f>IF(AND(ISBLANK(TrackingWorksheet!B1366),ISBLANK(TrackingWorksheet!C1366),ISBLANK(TrackingWorksheet!F1366),ISBLANK(TrackingWorksheet!#REF!),
ISBLANK(TrackingWorksheet!#REF!),ISBLANK(TrackingWorksheet!#REF!),ISBLANK(TrackingWorksheet!G1366),
ISBLANK(TrackingWorksheet!H1366)),1,0)</f>
        <v>0</v>
      </c>
      <c r="C1361" s="11">
        <f>IF(B1361=1,"",TrackingWorksheet!D1366)</f>
        <v>0</v>
      </c>
      <c r="D1361" s="19">
        <f>IF(B1361=1,"",IF(AND(TrackingWorksheet!B1366&lt;&gt;"",TrackingWorksheet!B1366&lt;=WeeklySummary!$C$7,OR(TrackingWorksheet!C1366="",TrackingWorksheet!C1366&gt;=WeeklySummary!$C$6)),1,0))</f>
        <v>0</v>
      </c>
      <c r="E1361" s="19">
        <f>IF(B1361=1,"",IF(AND(TrackingWorksheet!F1366&lt;&gt;"",TrackingWorksheet!F1366&lt;=WeeklySummary!$C$7,WeeklySummary!$C$6-TrackingWorksheet!F1366&lt;60),1,0)*D1361)</f>
        <v>0</v>
      </c>
      <c r="F1361" s="19">
        <f>IF(B1361=1,"",IF(AND(TrackingWorksheet!F1366&lt;&gt;"",TrackingWorksheet!F1366&lt;=WeeklySummary!$C$7,TrackingWorksheet!F1366&gt;$M$3),1,0)*D1361)</f>
        <v>0</v>
      </c>
      <c r="G1361" s="19">
        <f t="shared" si="21"/>
        <v>0</v>
      </c>
      <c r="H1361" s="18">
        <f>IF(B1361=1,"",IF(AND(TrackingWorksheet!G1366&lt;&gt;"",TrackingWorksheet!G1366&lt;=WeeklySummary!$C$7),1,0)*D1361)</f>
        <v>0</v>
      </c>
      <c r="I1361" s="18">
        <f>IF(B1361=1,"",IF(AND(TrackingWorksheet!H1366&lt;&gt;"",TrackingWorksheet!H1366&lt;=WeeklySummary!$C$7),1,0)*D1361)</f>
        <v>0</v>
      </c>
      <c r="J1361" s="51">
        <f>IF(B1361=1,"",IF(AND(TrackingWorksheet!F1366="",TrackingWorksheet!G1366="", TrackingWorksheet!H1366=""),1,0)*D1361)</f>
        <v>0</v>
      </c>
      <c r="K1361" s="51"/>
      <c r="L1361" s="51"/>
      <c r="N1361" s="51"/>
    </row>
    <row r="1362" spans="2:14" x14ac:dyDescent="0.35">
      <c r="B1362" s="25">
        <f>IF(AND(ISBLANK(TrackingWorksheet!B1367),ISBLANK(TrackingWorksheet!C1367),ISBLANK(TrackingWorksheet!F1367),ISBLANK(TrackingWorksheet!#REF!),
ISBLANK(TrackingWorksheet!#REF!),ISBLANK(TrackingWorksheet!#REF!),ISBLANK(TrackingWorksheet!G1367),
ISBLANK(TrackingWorksheet!H1367)),1,0)</f>
        <v>0</v>
      </c>
      <c r="C1362" s="11">
        <f>IF(B1362=1,"",TrackingWorksheet!D1367)</f>
        <v>0</v>
      </c>
      <c r="D1362" s="19">
        <f>IF(B1362=1,"",IF(AND(TrackingWorksheet!B1367&lt;&gt;"",TrackingWorksheet!B1367&lt;=WeeklySummary!$C$7,OR(TrackingWorksheet!C1367="",TrackingWorksheet!C1367&gt;=WeeklySummary!$C$6)),1,0))</f>
        <v>0</v>
      </c>
      <c r="E1362" s="19">
        <f>IF(B1362=1,"",IF(AND(TrackingWorksheet!F1367&lt;&gt;"",TrackingWorksheet!F1367&lt;=WeeklySummary!$C$7,WeeklySummary!$C$6-TrackingWorksheet!F1367&lt;60),1,0)*D1362)</f>
        <v>0</v>
      </c>
      <c r="F1362" s="19">
        <f>IF(B1362=1,"",IF(AND(TrackingWorksheet!F1367&lt;&gt;"",TrackingWorksheet!F1367&lt;=WeeklySummary!$C$7,TrackingWorksheet!F1367&gt;$M$3),1,0)*D1362)</f>
        <v>0</v>
      </c>
      <c r="G1362" s="19">
        <f t="shared" si="21"/>
        <v>0</v>
      </c>
      <c r="H1362" s="18">
        <f>IF(B1362=1,"",IF(AND(TrackingWorksheet!G1367&lt;&gt;"",TrackingWorksheet!G1367&lt;=WeeklySummary!$C$7),1,0)*D1362)</f>
        <v>0</v>
      </c>
      <c r="I1362" s="18">
        <f>IF(B1362=1,"",IF(AND(TrackingWorksheet!H1367&lt;&gt;"",TrackingWorksheet!H1367&lt;=WeeklySummary!$C$7),1,0)*D1362)</f>
        <v>0</v>
      </c>
      <c r="J1362" s="51">
        <f>IF(B1362=1,"",IF(AND(TrackingWorksheet!F1367="",TrackingWorksheet!G1367="", TrackingWorksheet!H1367=""),1,0)*D1362)</f>
        <v>0</v>
      </c>
      <c r="K1362" s="51"/>
      <c r="L1362" s="51"/>
      <c r="N1362" s="51"/>
    </row>
    <row r="1363" spans="2:14" x14ac:dyDescent="0.35">
      <c r="B1363" s="25">
        <f>IF(AND(ISBLANK(TrackingWorksheet!B1368),ISBLANK(TrackingWorksheet!C1368),ISBLANK(TrackingWorksheet!F1368),ISBLANK(TrackingWorksheet!#REF!),
ISBLANK(TrackingWorksheet!#REF!),ISBLANK(TrackingWorksheet!#REF!),ISBLANK(TrackingWorksheet!G1368),
ISBLANK(TrackingWorksheet!H1368)),1,0)</f>
        <v>0</v>
      </c>
      <c r="C1363" s="11">
        <f>IF(B1363=1,"",TrackingWorksheet!D1368)</f>
        <v>0</v>
      </c>
      <c r="D1363" s="19">
        <f>IF(B1363=1,"",IF(AND(TrackingWorksheet!B1368&lt;&gt;"",TrackingWorksheet!B1368&lt;=WeeklySummary!$C$7,OR(TrackingWorksheet!C1368="",TrackingWorksheet!C1368&gt;=WeeklySummary!$C$6)),1,0))</f>
        <v>0</v>
      </c>
      <c r="E1363" s="19">
        <f>IF(B1363=1,"",IF(AND(TrackingWorksheet!F1368&lt;&gt;"",TrackingWorksheet!F1368&lt;=WeeklySummary!$C$7,WeeklySummary!$C$6-TrackingWorksheet!F1368&lt;60),1,0)*D1363)</f>
        <v>0</v>
      </c>
      <c r="F1363" s="19">
        <f>IF(B1363=1,"",IF(AND(TrackingWorksheet!F1368&lt;&gt;"",TrackingWorksheet!F1368&lt;=WeeklySummary!$C$7,TrackingWorksheet!F1368&gt;$M$3),1,0)*D1363)</f>
        <v>0</v>
      </c>
      <c r="G1363" s="19">
        <f t="shared" si="21"/>
        <v>0</v>
      </c>
      <c r="H1363" s="18">
        <f>IF(B1363=1,"",IF(AND(TrackingWorksheet!G1368&lt;&gt;"",TrackingWorksheet!G1368&lt;=WeeklySummary!$C$7),1,0)*D1363)</f>
        <v>0</v>
      </c>
      <c r="I1363" s="18">
        <f>IF(B1363=1,"",IF(AND(TrackingWorksheet!H1368&lt;&gt;"",TrackingWorksheet!H1368&lt;=WeeklySummary!$C$7),1,0)*D1363)</f>
        <v>0</v>
      </c>
      <c r="J1363" s="51">
        <f>IF(B1363=1,"",IF(AND(TrackingWorksheet!F1368="",TrackingWorksheet!G1368="", TrackingWorksheet!H1368=""),1,0)*D1363)</f>
        <v>0</v>
      </c>
      <c r="K1363" s="51"/>
      <c r="L1363" s="51"/>
      <c r="N1363" s="51"/>
    </row>
    <row r="1364" spans="2:14" x14ac:dyDescent="0.35">
      <c r="B1364" s="25">
        <f>IF(AND(ISBLANK(TrackingWorksheet!B1369),ISBLANK(TrackingWorksheet!C1369),ISBLANK(TrackingWorksheet!F1369),ISBLANK(TrackingWorksheet!#REF!),
ISBLANK(TrackingWorksheet!#REF!),ISBLANK(TrackingWorksheet!#REF!),ISBLANK(TrackingWorksheet!G1369),
ISBLANK(TrackingWorksheet!H1369)),1,0)</f>
        <v>0</v>
      </c>
      <c r="C1364" s="11">
        <f>IF(B1364=1,"",TrackingWorksheet!D1369)</f>
        <v>0</v>
      </c>
      <c r="D1364" s="19">
        <f>IF(B1364=1,"",IF(AND(TrackingWorksheet!B1369&lt;&gt;"",TrackingWorksheet!B1369&lt;=WeeklySummary!$C$7,OR(TrackingWorksheet!C1369="",TrackingWorksheet!C1369&gt;=WeeklySummary!$C$6)),1,0))</f>
        <v>0</v>
      </c>
      <c r="E1364" s="19">
        <f>IF(B1364=1,"",IF(AND(TrackingWorksheet!F1369&lt;&gt;"",TrackingWorksheet!F1369&lt;=WeeklySummary!$C$7,WeeklySummary!$C$6-TrackingWorksheet!F1369&lt;60),1,0)*D1364)</f>
        <v>0</v>
      </c>
      <c r="F1364" s="19">
        <f>IF(B1364=1,"",IF(AND(TrackingWorksheet!F1369&lt;&gt;"",TrackingWorksheet!F1369&lt;=WeeklySummary!$C$7,TrackingWorksheet!F1369&gt;$M$3),1,0)*D1364)</f>
        <v>0</v>
      </c>
      <c r="G1364" s="19">
        <f t="shared" si="21"/>
        <v>0</v>
      </c>
      <c r="H1364" s="18">
        <f>IF(B1364=1,"",IF(AND(TrackingWorksheet!G1369&lt;&gt;"",TrackingWorksheet!G1369&lt;=WeeklySummary!$C$7),1,0)*D1364)</f>
        <v>0</v>
      </c>
      <c r="I1364" s="18">
        <f>IF(B1364=1,"",IF(AND(TrackingWorksheet!H1369&lt;&gt;"",TrackingWorksheet!H1369&lt;=WeeklySummary!$C$7),1,0)*D1364)</f>
        <v>0</v>
      </c>
      <c r="J1364" s="51">
        <f>IF(B1364=1,"",IF(AND(TrackingWorksheet!F1369="",TrackingWorksheet!G1369="", TrackingWorksheet!H1369=""),1,0)*D1364)</f>
        <v>0</v>
      </c>
      <c r="K1364" s="51"/>
      <c r="L1364" s="51"/>
      <c r="N1364" s="51"/>
    </row>
    <row r="1365" spans="2:14" x14ac:dyDescent="0.35">
      <c r="B1365" s="25">
        <f>IF(AND(ISBLANK(TrackingWorksheet!B1370),ISBLANK(TrackingWorksheet!C1370),ISBLANK(TrackingWorksheet!F1370),ISBLANK(TrackingWorksheet!#REF!),
ISBLANK(TrackingWorksheet!#REF!),ISBLANK(TrackingWorksheet!#REF!),ISBLANK(TrackingWorksheet!G1370),
ISBLANK(TrackingWorksheet!H1370)),1,0)</f>
        <v>0</v>
      </c>
      <c r="C1365" s="11">
        <f>IF(B1365=1,"",TrackingWorksheet!D1370)</f>
        <v>0</v>
      </c>
      <c r="D1365" s="19">
        <f>IF(B1365=1,"",IF(AND(TrackingWorksheet!B1370&lt;&gt;"",TrackingWorksheet!B1370&lt;=WeeklySummary!$C$7,OR(TrackingWorksheet!C1370="",TrackingWorksheet!C1370&gt;=WeeklySummary!$C$6)),1,0))</f>
        <v>0</v>
      </c>
      <c r="E1365" s="19">
        <f>IF(B1365=1,"",IF(AND(TrackingWorksheet!F1370&lt;&gt;"",TrackingWorksheet!F1370&lt;=WeeklySummary!$C$7,WeeklySummary!$C$6-TrackingWorksheet!F1370&lt;60),1,0)*D1365)</f>
        <v>0</v>
      </c>
      <c r="F1365" s="19">
        <f>IF(B1365=1,"",IF(AND(TrackingWorksheet!F1370&lt;&gt;"",TrackingWorksheet!F1370&lt;=WeeklySummary!$C$7,TrackingWorksheet!F1370&gt;$M$3),1,0)*D1365)</f>
        <v>0</v>
      </c>
      <c r="G1365" s="19">
        <f t="shared" si="21"/>
        <v>0</v>
      </c>
      <c r="H1365" s="18">
        <f>IF(B1365=1,"",IF(AND(TrackingWorksheet!G1370&lt;&gt;"",TrackingWorksheet!G1370&lt;=WeeklySummary!$C$7),1,0)*D1365)</f>
        <v>0</v>
      </c>
      <c r="I1365" s="18">
        <f>IF(B1365=1,"",IF(AND(TrackingWorksheet!H1370&lt;&gt;"",TrackingWorksheet!H1370&lt;=WeeklySummary!$C$7),1,0)*D1365)</f>
        <v>0</v>
      </c>
      <c r="J1365" s="51">
        <f>IF(B1365=1,"",IF(AND(TrackingWorksheet!F1370="",TrackingWorksheet!G1370="", TrackingWorksheet!H1370=""),1,0)*D1365)</f>
        <v>0</v>
      </c>
      <c r="K1365" s="51"/>
      <c r="L1365" s="51"/>
      <c r="N1365" s="51"/>
    </row>
    <row r="1366" spans="2:14" x14ac:dyDescent="0.35">
      <c r="B1366" s="25">
        <f>IF(AND(ISBLANK(TrackingWorksheet!B1371),ISBLANK(TrackingWorksheet!C1371),ISBLANK(TrackingWorksheet!F1371),ISBLANK(TrackingWorksheet!#REF!),
ISBLANK(TrackingWorksheet!#REF!),ISBLANK(TrackingWorksheet!#REF!),ISBLANK(TrackingWorksheet!G1371),
ISBLANK(TrackingWorksheet!H1371)),1,0)</f>
        <v>0</v>
      </c>
      <c r="C1366" s="11">
        <f>IF(B1366=1,"",TrackingWorksheet!D1371)</f>
        <v>0</v>
      </c>
      <c r="D1366" s="19">
        <f>IF(B1366=1,"",IF(AND(TrackingWorksheet!B1371&lt;&gt;"",TrackingWorksheet!B1371&lt;=WeeklySummary!$C$7,OR(TrackingWorksheet!C1371="",TrackingWorksheet!C1371&gt;=WeeklySummary!$C$6)),1,0))</f>
        <v>0</v>
      </c>
      <c r="E1366" s="19">
        <f>IF(B1366=1,"",IF(AND(TrackingWorksheet!F1371&lt;&gt;"",TrackingWorksheet!F1371&lt;=WeeklySummary!$C$7,WeeklySummary!$C$6-TrackingWorksheet!F1371&lt;60),1,0)*D1366)</f>
        <v>0</v>
      </c>
      <c r="F1366" s="19">
        <f>IF(B1366=1,"",IF(AND(TrackingWorksheet!F1371&lt;&gt;"",TrackingWorksheet!F1371&lt;=WeeklySummary!$C$7,TrackingWorksheet!F1371&gt;$M$3),1,0)*D1366)</f>
        <v>0</v>
      </c>
      <c r="G1366" s="19">
        <f t="shared" si="21"/>
        <v>0</v>
      </c>
      <c r="H1366" s="18">
        <f>IF(B1366=1,"",IF(AND(TrackingWorksheet!G1371&lt;&gt;"",TrackingWorksheet!G1371&lt;=WeeklySummary!$C$7),1,0)*D1366)</f>
        <v>0</v>
      </c>
      <c r="I1366" s="18">
        <f>IF(B1366=1,"",IF(AND(TrackingWorksheet!H1371&lt;&gt;"",TrackingWorksheet!H1371&lt;=WeeklySummary!$C$7),1,0)*D1366)</f>
        <v>0</v>
      </c>
      <c r="J1366" s="51">
        <f>IF(B1366=1,"",IF(AND(TrackingWorksheet!F1371="",TrackingWorksheet!G1371="", TrackingWorksheet!H1371=""),1,0)*D1366)</f>
        <v>0</v>
      </c>
      <c r="K1366" s="51"/>
      <c r="L1366" s="51"/>
      <c r="N1366" s="51"/>
    </row>
    <row r="1367" spans="2:14" x14ac:dyDescent="0.35">
      <c r="B1367" s="25">
        <f>IF(AND(ISBLANK(TrackingWorksheet!B1372),ISBLANK(TrackingWorksheet!C1372),ISBLANK(TrackingWorksheet!F1372),ISBLANK(TrackingWorksheet!#REF!),
ISBLANK(TrackingWorksheet!#REF!),ISBLANK(TrackingWorksheet!#REF!),ISBLANK(TrackingWorksheet!G1372),
ISBLANK(TrackingWorksheet!H1372)),1,0)</f>
        <v>0</v>
      </c>
      <c r="C1367" s="11">
        <f>IF(B1367=1,"",TrackingWorksheet!D1372)</f>
        <v>0</v>
      </c>
      <c r="D1367" s="19">
        <f>IF(B1367=1,"",IF(AND(TrackingWorksheet!B1372&lt;&gt;"",TrackingWorksheet!B1372&lt;=WeeklySummary!$C$7,OR(TrackingWorksheet!C1372="",TrackingWorksheet!C1372&gt;=WeeklySummary!$C$6)),1,0))</f>
        <v>0</v>
      </c>
      <c r="E1367" s="19">
        <f>IF(B1367=1,"",IF(AND(TrackingWorksheet!F1372&lt;&gt;"",TrackingWorksheet!F1372&lt;=WeeklySummary!$C$7,WeeklySummary!$C$6-TrackingWorksheet!F1372&lt;60),1,0)*D1367)</f>
        <v>0</v>
      </c>
      <c r="F1367" s="19">
        <f>IF(B1367=1,"",IF(AND(TrackingWorksheet!F1372&lt;&gt;"",TrackingWorksheet!F1372&lt;=WeeklySummary!$C$7,TrackingWorksheet!F1372&gt;$M$3),1,0)*D1367)</f>
        <v>0</v>
      </c>
      <c r="G1367" s="19">
        <f t="shared" si="21"/>
        <v>0</v>
      </c>
      <c r="H1367" s="18">
        <f>IF(B1367=1,"",IF(AND(TrackingWorksheet!G1372&lt;&gt;"",TrackingWorksheet!G1372&lt;=WeeklySummary!$C$7),1,0)*D1367)</f>
        <v>0</v>
      </c>
      <c r="I1367" s="18">
        <f>IF(B1367=1,"",IF(AND(TrackingWorksheet!H1372&lt;&gt;"",TrackingWorksheet!H1372&lt;=WeeklySummary!$C$7),1,0)*D1367)</f>
        <v>0</v>
      </c>
      <c r="J1367" s="51">
        <f>IF(B1367=1,"",IF(AND(TrackingWorksheet!F1372="",TrackingWorksheet!G1372="", TrackingWorksheet!H1372=""),1,0)*D1367)</f>
        <v>0</v>
      </c>
      <c r="K1367" s="51"/>
      <c r="L1367" s="51"/>
      <c r="N1367" s="51"/>
    </row>
    <row r="1368" spans="2:14" x14ac:dyDescent="0.35">
      <c r="B1368" s="25">
        <f>IF(AND(ISBLANK(TrackingWorksheet!B1373),ISBLANK(TrackingWorksheet!C1373),ISBLANK(TrackingWorksheet!F1373),ISBLANK(TrackingWorksheet!#REF!),
ISBLANK(TrackingWorksheet!#REF!),ISBLANK(TrackingWorksheet!#REF!),ISBLANK(TrackingWorksheet!G1373),
ISBLANK(TrackingWorksheet!H1373)),1,0)</f>
        <v>0</v>
      </c>
      <c r="C1368" s="11">
        <f>IF(B1368=1,"",TrackingWorksheet!D1373)</f>
        <v>0</v>
      </c>
      <c r="D1368" s="19">
        <f>IF(B1368=1,"",IF(AND(TrackingWorksheet!B1373&lt;&gt;"",TrackingWorksheet!B1373&lt;=WeeklySummary!$C$7,OR(TrackingWorksheet!C1373="",TrackingWorksheet!C1373&gt;=WeeklySummary!$C$6)),1,0))</f>
        <v>0</v>
      </c>
      <c r="E1368" s="19">
        <f>IF(B1368=1,"",IF(AND(TrackingWorksheet!F1373&lt;&gt;"",TrackingWorksheet!F1373&lt;=WeeklySummary!$C$7,WeeklySummary!$C$6-TrackingWorksheet!F1373&lt;60),1,0)*D1368)</f>
        <v>0</v>
      </c>
      <c r="F1368" s="19">
        <f>IF(B1368=1,"",IF(AND(TrackingWorksheet!F1373&lt;&gt;"",TrackingWorksheet!F1373&lt;=WeeklySummary!$C$7,TrackingWorksheet!F1373&gt;$M$3),1,0)*D1368)</f>
        <v>0</v>
      </c>
      <c r="G1368" s="19">
        <f t="shared" si="21"/>
        <v>0</v>
      </c>
      <c r="H1368" s="18">
        <f>IF(B1368=1,"",IF(AND(TrackingWorksheet!G1373&lt;&gt;"",TrackingWorksheet!G1373&lt;=WeeklySummary!$C$7),1,0)*D1368)</f>
        <v>0</v>
      </c>
      <c r="I1368" s="18">
        <f>IF(B1368=1,"",IF(AND(TrackingWorksheet!H1373&lt;&gt;"",TrackingWorksheet!H1373&lt;=WeeklySummary!$C$7),1,0)*D1368)</f>
        <v>0</v>
      </c>
      <c r="J1368" s="51">
        <f>IF(B1368=1,"",IF(AND(TrackingWorksheet!F1373="",TrackingWorksheet!G1373="", TrackingWorksheet!H1373=""),1,0)*D1368)</f>
        <v>0</v>
      </c>
      <c r="K1368" s="51"/>
      <c r="L1368" s="51"/>
      <c r="N1368" s="51"/>
    </row>
    <row r="1369" spans="2:14" x14ac:dyDescent="0.35">
      <c r="B1369" s="25">
        <f>IF(AND(ISBLANK(TrackingWorksheet!B1374),ISBLANK(TrackingWorksheet!C1374),ISBLANK(TrackingWorksheet!F1374),ISBLANK(TrackingWorksheet!#REF!),
ISBLANK(TrackingWorksheet!#REF!),ISBLANK(TrackingWorksheet!#REF!),ISBLANK(TrackingWorksheet!G1374),
ISBLANK(TrackingWorksheet!H1374)),1,0)</f>
        <v>0</v>
      </c>
      <c r="C1369" s="11">
        <f>IF(B1369=1,"",TrackingWorksheet!D1374)</f>
        <v>0</v>
      </c>
      <c r="D1369" s="19">
        <f>IF(B1369=1,"",IF(AND(TrackingWorksheet!B1374&lt;&gt;"",TrackingWorksheet!B1374&lt;=WeeklySummary!$C$7,OR(TrackingWorksheet!C1374="",TrackingWorksheet!C1374&gt;=WeeklySummary!$C$6)),1,0))</f>
        <v>0</v>
      </c>
      <c r="E1369" s="19">
        <f>IF(B1369=1,"",IF(AND(TrackingWorksheet!F1374&lt;&gt;"",TrackingWorksheet!F1374&lt;=WeeklySummary!$C$7,WeeklySummary!$C$6-TrackingWorksheet!F1374&lt;60),1,0)*D1369)</f>
        <v>0</v>
      </c>
      <c r="F1369" s="19">
        <f>IF(B1369=1,"",IF(AND(TrackingWorksheet!F1374&lt;&gt;"",TrackingWorksheet!F1374&lt;=WeeklySummary!$C$7,TrackingWorksheet!F1374&gt;$M$3),1,0)*D1369)</f>
        <v>0</v>
      </c>
      <c r="G1369" s="19">
        <f t="shared" si="21"/>
        <v>0</v>
      </c>
      <c r="H1369" s="18">
        <f>IF(B1369=1,"",IF(AND(TrackingWorksheet!G1374&lt;&gt;"",TrackingWorksheet!G1374&lt;=WeeklySummary!$C$7),1,0)*D1369)</f>
        <v>0</v>
      </c>
      <c r="I1369" s="18">
        <f>IF(B1369=1,"",IF(AND(TrackingWorksheet!H1374&lt;&gt;"",TrackingWorksheet!H1374&lt;=WeeklySummary!$C$7),1,0)*D1369)</f>
        <v>0</v>
      </c>
      <c r="J1369" s="51">
        <f>IF(B1369=1,"",IF(AND(TrackingWorksheet!F1374="",TrackingWorksheet!G1374="", TrackingWorksheet!H1374=""),1,0)*D1369)</f>
        <v>0</v>
      </c>
      <c r="K1369" s="51"/>
      <c r="L1369" s="51"/>
      <c r="N1369" s="51"/>
    </row>
    <row r="1370" spans="2:14" x14ac:dyDescent="0.35">
      <c r="B1370" s="25">
        <f>IF(AND(ISBLANK(TrackingWorksheet!B1375),ISBLANK(TrackingWorksheet!C1375),ISBLANK(TrackingWorksheet!F1375),ISBLANK(TrackingWorksheet!#REF!),
ISBLANK(TrackingWorksheet!#REF!),ISBLANK(TrackingWorksheet!#REF!),ISBLANK(TrackingWorksheet!G1375),
ISBLANK(TrackingWorksheet!H1375)),1,0)</f>
        <v>0</v>
      </c>
      <c r="C1370" s="11">
        <f>IF(B1370=1,"",TrackingWorksheet!D1375)</f>
        <v>0</v>
      </c>
      <c r="D1370" s="19">
        <f>IF(B1370=1,"",IF(AND(TrackingWorksheet!B1375&lt;&gt;"",TrackingWorksheet!B1375&lt;=WeeklySummary!$C$7,OR(TrackingWorksheet!C1375="",TrackingWorksheet!C1375&gt;=WeeklySummary!$C$6)),1,0))</f>
        <v>0</v>
      </c>
      <c r="E1370" s="19">
        <f>IF(B1370=1,"",IF(AND(TrackingWorksheet!F1375&lt;&gt;"",TrackingWorksheet!F1375&lt;=WeeklySummary!$C$7,WeeklySummary!$C$6-TrackingWorksheet!F1375&lt;60),1,0)*D1370)</f>
        <v>0</v>
      </c>
      <c r="F1370" s="19">
        <f>IF(B1370=1,"",IF(AND(TrackingWorksheet!F1375&lt;&gt;"",TrackingWorksheet!F1375&lt;=WeeklySummary!$C$7,TrackingWorksheet!F1375&gt;$M$3),1,0)*D1370)</f>
        <v>0</v>
      </c>
      <c r="G1370" s="19">
        <f t="shared" si="21"/>
        <v>0</v>
      </c>
      <c r="H1370" s="18">
        <f>IF(B1370=1,"",IF(AND(TrackingWorksheet!G1375&lt;&gt;"",TrackingWorksheet!G1375&lt;=WeeklySummary!$C$7),1,0)*D1370)</f>
        <v>0</v>
      </c>
      <c r="I1370" s="18">
        <f>IF(B1370=1,"",IF(AND(TrackingWorksheet!H1375&lt;&gt;"",TrackingWorksheet!H1375&lt;=WeeklySummary!$C$7),1,0)*D1370)</f>
        <v>0</v>
      </c>
      <c r="J1370" s="51">
        <f>IF(B1370=1,"",IF(AND(TrackingWorksheet!F1375="",TrackingWorksheet!G1375="", TrackingWorksheet!H1375=""),1,0)*D1370)</f>
        <v>0</v>
      </c>
      <c r="K1370" s="51"/>
      <c r="L1370" s="51"/>
      <c r="N1370" s="51"/>
    </row>
    <row r="1371" spans="2:14" x14ac:dyDescent="0.35">
      <c r="B1371" s="25">
        <f>IF(AND(ISBLANK(TrackingWorksheet!B1376),ISBLANK(TrackingWorksheet!C1376),ISBLANK(TrackingWorksheet!F1376),ISBLANK(TrackingWorksheet!#REF!),
ISBLANK(TrackingWorksheet!#REF!),ISBLANK(TrackingWorksheet!#REF!),ISBLANK(TrackingWorksheet!G1376),
ISBLANK(TrackingWorksheet!H1376)),1,0)</f>
        <v>0</v>
      </c>
      <c r="C1371" s="11">
        <f>IF(B1371=1,"",TrackingWorksheet!D1376)</f>
        <v>0</v>
      </c>
      <c r="D1371" s="19">
        <f>IF(B1371=1,"",IF(AND(TrackingWorksheet!B1376&lt;&gt;"",TrackingWorksheet!B1376&lt;=WeeklySummary!$C$7,OR(TrackingWorksheet!C1376="",TrackingWorksheet!C1376&gt;=WeeklySummary!$C$6)),1,0))</f>
        <v>0</v>
      </c>
      <c r="E1371" s="19">
        <f>IF(B1371=1,"",IF(AND(TrackingWorksheet!F1376&lt;&gt;"",TrackingWorksheet!F1376&lt;=WeeklySummary!$C$7,WeeklySummary!$C$6-TrackingWorksheet!F1376&lt;60),1,0)*D1371)</f>
        <v>0</v>
      </c>
      <c r="F1371" s="19">
        <f>IF(B1371=1,"",IF(AND(TrackingWorksheet!F1376&lt;&gt;"",TrackingWorksheet!F1376&lt;=WeeklySummary!$C$7,TrackingWorksheet!F1376&gt;$M$3),1,0)*D1371)</f>
        <v>0</v>
      </c>
      <c r="G1371" s="19">
        <f t="shared" si="21"/>
        <v>0</v>
      </c>
      <c r="H1371" s="18">
        <f>IF(B1371=1,"",IF(AND(TrackingWorksheet!G1376&lt;&gt;"",TrackingWorksheet!G1376&lt;=WeeklySummary!$C$7),1,0)*D1371)</f>
        <v>0</v>
      </c>
      <c r="I1371" s="18">
        <f>IF(B1371=1,"",IF(AND(TrackingWorksheet!H1376&lt;&gt;"",TrackingWorksheet!H1376&lt;=WeeklySummary!$C$7),1,0)*D1371)</f>
        <v>0</v>
      </c>
      <c r="J1371" s="51">
        <f>IF(B1371=1,"",IF(AND(TrackingWorksheet!F1376="",TrackingWorksheet!G1376="", TrackingWorksheet!H1376=""),1,0)*D1371)</f>
        <v>0</v>
      </c>
      <c r="K1371" s="51"/>
      <c r="L1371" s="51"/>
      <c r="N1371" s="51"/>
    </row>
    <row r="1372" spans="2:14" x14ac:dyDescent="0.35">
      <c r="B1372" s="25">
        <f>IF(AND(ISBLANK(TrackingWorksheet!B1377),ISBLANK(TrackingWorksheet!C1377),ISBLANK(TrackingWorksheet!F1377),ISBLANK(TrackingWorksheet!#REF!),
ISBLANK(TrackingWorksheet!#REF!),ISBLANK(TrackingWorksheet!#REF!),ISBLANK(TrackingWorksheet!G1377),
ISBLANK(TrackingWorksheet!H1377)),1,0)</f>
        <v>0</v>
      </c>
      <c r="C1372" s="11">
        <f>IF(B1372=1,"",TrackingWorksheet!D1377)</f>
        <v>0</v>
      </c>
      <c r="D1372" s="19">
        <f>IF(B1372=1,"",IF(AND(TrackingWorksheet!B1377&lt;&gt;"",TrackingWorksheet!B1377&lt;=WeeklySummary!$C$7,OR(TrackingWorksheet!C1377="",TrackingWorksheet!C1377&gt;=WeeklySummary!$C$6)),1,0))</f>
        <v>0</v>
      </c>
      <c r="E1372" s="19">
        <f>IF(B1372=1,"",IF(AND(TrackingWorksheet!F1377&lt;&gt;"",TrackingWorksheet!F1377&lt;=WeeklySummary!$C$7,WeeklySummary!$C$6-TrackingWorksheet!F1377&lt;60),1,0)*D1372)</f>
        <v>0</v>
      </c>
      <c r="F1372" s="19">
        <f>IF(B1372=1,"",IF(AND(TrackingWorksheet!F1377&lt;&gt;"",TrackingWorksheet!F1377&lt;=WeeklySummary!$C$7,TrackingWorksheet!F1377&gt;$M$3),1,0)*D1372)</f>
        <v>0</v>
      </c>
      <c r="G1372" s="19">
        <f t="shared" si="21"/>
        <v>0</v>
      </c>
      <c r="H1372" s="18">
        <f>IF(B1372=1,"",IF(AND(TrackingWorksheet!G1377&lt;&gt;"",TrackingWorksheet!G1377&lt;=WeeklySummary!$C$7),1,0)*D1372)</f>
        <v>0</v>
      </c>
      <c r="I1372" s="18">
        <f>IF(B1372=1,"",IF(AND(TrackingWorksheet!H1377&lt;&gt;"",TrackingWorksheet!H1377&lt;=WeeklySummary!$C$7),1,0)*D1372)</f>
        <v>0</v>
      </c>
      <c r="J1372" s="51">
        <f>IF(B1372=1,"",IF(AND(TrackingWorksheet!F1377="",TrackingWorksheet!G1377="", TrackingWorksheet!H1377=""),1,0)*D1372)</f>
        <v>0</v>
      </c>
      <c r="K1372" s="51"/>
      <c r="L1372" s="51"/>
      <c r="N1372" s="51"/>
    </row>
    <row r="1373" spans="2:14" x14ac:dyDescent="0.35">
      <c r="B1373" s="25">
        <f>IF(AND(ISBLANK(TrackingWorksheet!B1378),ISBLANK(TrackingWorksheet!C1378),ISBLANK(TrackingWorksheet!F1378),ISBLANK(TrackingWorksheet!#REF!),
ISBLANK(TrackingWorksheet!#REF!),ISBLANK(TrackingWorksheet!#REF!),ISBLANK(TrackingWorksheet!G1378),
ISBLANK(TrackingWorksheet!H1378)),1,0)</f>
        <v>0</v>
      </c>
      <c r="C1373" s="11">
        <f>IF(B1373=1,"",TrackingWorksheet!D1378)</f>
        <v>0</v>
      </c>
      <c r="D1373" s="19">
        <f>IF(B1373=1,"",IF(AND(TrackingWorksheet!B1378&lt;&gt;"",TrackingWorksheet!B1378&lt;=WeeklySummary!$C$7,OR(TrackingWorksheet!C1378="",TrackingWorksheet!C1378&gt;=WeeklySummary!$C$6)),1,0))</f>
        <v>0</v>
      </c>
      <c r="E1373" s="19">
        <f>IF(B1373=1,"",IF(AND(TrackingWorksheet!F1378&lt;&gt;"",TrackingWorksheet!F1378&lt;=WeeklySummary!$C$7,WeeklySummary!$C$6-TrackingWorksheet!F1378&lt;60),1,0)*D1373)</f>
        <v>0</v>
      </c>
      <c r="F1373" s="19">
        <f>IF(B1373=1,"",IF(AND(TrackingWorksheet!F1378&lt;&gt;"",TrackingWorksheet!F1378&lt;=WeeklySummary!$C$7,TrackingWorksheet!F1378&gt;$M$3),1,0)*D1373)</f>
        <v>0</v>
      </c>
      <c r="G1373" s="19">
        <f t="shared" si="21"/>
        <v>0</v>
      </c>
      <c r="H1373" s="18">
        <f>IF(B1373=1,"",IF(AND(TrackingWorksheet!G1378&lt;&gt;"",TrackingWorksheet!G1378&lt;=WeeklySummary!$C$7),1,0)*D1373)</f>
        <v>0</v>
      </c>
      <c r="I1373" s="18">
        <f>IF(B1373=1,"",IF(AND(TrackingWorksheet!H1378&lt;&gt;"",TrackingWorksheet!H1378&lt;=WeeklySummary!$C$7),1,0)*D1373)</f>
        <v>0</v>
      </c>
      <c r="J1373" s="51">
        <f>IF(B1373=1,"",IF(AND(TrackingWorksheet!F1378="",TrackingWorksheet!G1378="", TrackingWorksheet!H1378=""),1,0)*D1373)</f>
        <v>0</v>
      </c>
      <c r="K1373" s="51"/>
      <c r="L1373" s="51"/>
      <c r="N1373" s="51"/>
    </row>
    <row r="1374" spans="2:14" x14ac:dyDescent="0.35">
      <c r="B1374" s="25">
        <f>IF(AND(ISBLANK(TrackingWorksheet!B1379),ISBLANK(TrackingWorksheet!C1379),ISBLANK(TrackingWorksheet!F1379),ISBLANK(TrackingWorksheet!#REF!),
ISBLANK(TrackingWorksheet!#REF!),ISBLANK(TrackingWorksheet!#REF!),ISBLANK(TrackingWorksheet!G1379),
ISBLANK(TrackingWorksheet!H1379)),1,0)</f>
        <v>0</v>
      </c>
      <c r="C1374" s="11">
        <f>IF(B1374=1,"",TrackingWorksheet!D1379)</f>
        <v>0</v>
      </c>
      <c r="D1374" s="19">
        <f>IF(B1374=1,"",IF(AND(TrackingWorksheet!B1379&lt;&gt;"",TrackingWorksheet!B1379&lt;=WeeklySummary!$C$7,OR(TrackingWorksheet!C1379="",TrackingWorksheet!C1379&gt;=WeeklySummary!$C$6)),1,0))</f>
        <v>0</v>
      </c>
      <c r="E1374" s="19">
        <f>IF(B1374=1,"",IF(AND(TrackingWorksheet!F1379&lt;&gt;"",TrackingWorksheet!F1379&lt;=WeeklySummary!$C$7,WeeklySummary!$C$6-TrackingWorksheet!F1379&lt;60),1,0)*D1374)</f>
        <v>0</v>
      </c>
      <c r="F1374" s="19">
        <f>IF(B1374=1,"",IF(AND(TrackingWorksheet!F1379&lt;&gt;"",TrackingWorksheet!F1379&lt;=WeeklySummary!$C$7,TrackingWorksheet!F1379&gt;$M$3),1,0)*D1374)</f>
        <v>0</v>
      </c>
      <c r="G1374" s="19">
        <f t="shared" si="21"/>
        <v>0</v>
      </c>
      <c r="H1374" s="18">
        <f>IF(B1374=1,"",IF(AND(TrackingWorksheet!G1379&lt;&gt;"",TrackingWorksheet!G1379&lt;=WeeklySummary!$C$7),1,0)*D1374)</f>
        <v>0</v>
      </c>
      <c r="I1374" s="18">
        <f>IF(B1374=1,"",IF(AND(TrackingWorksheet!H1379&lt;&gt;"",TrackingWorksheet!H1379&lt;=WeeklySummary!$C$7),1,0)*D1374)</f>
        <v>0</v>
      </c>
      <c r="J1374" s="51">
        <f>IF(B1374=1,"",IF(AND(TrackingWorksheet!F1379="",TrackingWorksheet!G1379="", TrackingWorksheet!H1379=""),1,0)*D1374)</f>
        <v>0</v>
      </c>
      <c r="K1374" s="51"/>
      <c r="L1374" s="51"/>
      <c r="N1374" s="51"/>
    </row>
    <row r="1375" spans="2:14" x14ac:dyDescent="0.35">
      <c r="B1375" s="25">
        <f>IF(AND(ISBLANK(TrackingWorksheet!B1380),ISBLANK(TrackingWorksheet!C1380),ISBLANK(TrackingWorksheet!F1380),ISBLANK(TrackingWorksheet!#REF!),
ISBLANK(TrackingWorksheet!#REF!),ISBLANK(TrackingWorksheet!#REF!),ISBLANK(TrackingWorksheet!G1380),
ISBLANK(TrackingWorksheet!H1380)),1,0)</f>
        <v>0</v>
      </c>
      <c r="C1375" s="11">
        <f>IF(B1375=1,"",TrackingWorksheet!D1380)</f>
        <v>0</v>
      </c>
      <c r="D1375" s="19">
        <f>IF(B1375=1,"",IF(AND(TrackingWorksheet!B1380&lt;&gt;"",TrackingWorksheet!B1380&lt;=WeeklySummary!$C$7,OR(TrackingWorksheet!C1380="",TrackingWorksheet!C1380&gt;=WeeklySummary!$C$6)),1,0))</f>
        <v>0</v>
      </c>
      <c r="E1375" s="19">
        <f>IF(B1375=1,"",IF(AND(TrackingWorksheet!F1380&lt;&gt;"",TrackingWorksheet!F1380&lt;=WeeklySummary!$C$7,WeeklySummary!$C$6-TrackingWorksheet!F1380&lt;60),1,0)*D1375)</f>
        <v>0</v>
      </c>
      <c r="F1375" s="19">
        <f>IF(B1375=1,"",IF(AND(TrackingWorksheet!F1380&lt;&gt;"",TrackingWorksheet!F1380&lt;=WeeklySummary!$C$7,TrackingWorksheet!F1380&gt;$M$3),1,0)*D1375)</f>
        <v>0</v>
      </c>
      <c r="G1375" s="19">
        <f t="shared" si="21"/>
        <v>0</v>
      </c>
      <c r="H1375" s="18">
        <f>IF(B1375=1,"",IF(AND(TrackingWorksheet!G1380&lt;&gt;"",TrackingWorksheet!G1380&lt;=WeeklySummary!$C$7),1,0)*D1375)</f>
        <v>0</v>
      </c>
      <c r="I1375" s="18">
        <f>IF(B1375=1,"",IF(AND(TrackingWorksheet!H1380&lt;&gt;"",TrackingWorksheet!H1380&lt;=WeeklySummary!$C$7),1,0)*D1375)</f>
        <v>0</v>
      </c>
      <c r="J1375" s="51">
        <f>IF(B1375=1,"",IF(AND(TrackingWorksheet!F1380="",TrackingWorksheet!G1380="", TrackingWorksheet!H1380=""),1,0)*D1375)</f>
        <v>0</v>
      </c>
      <c r="K1375" s="51"/>
      <c r="L1375" s="51"/>
      <c r="N1375" s="51"/>
    </row>
    <row r="1376" spans="2:14" x14ac:dyDescent="0.35">
      <c r="B1376" s="25">
        <f>IF(AND(ISBLANK(TrackingWorksheet!B1381),ISBLANK(TrackingWorksheet!C1381),ISBLANK(TrackingWorksheet!F1381),ISBLANK(TrackingWorksheet!#REF!),
ISBLANK(TrackingWorksheet!#REF!),ISBLANK(TrackingWorksheet!#REF!),ISBLANK(TrackingWorksheet!G1381),
ISBLANK(TrackingWorksheet!H1381)),1,0)</f>
        <v>0</v>
      </c>
      <c r="C1376" s="11">
        <f>IF(B1376=1,"",TrackingWorksheet!D1381)</f>
        <v>0</v>
      </c>
      <c r="D1376" s="19">
        <f>IF(B1376=1,"",IF(AND(TrackingWorksheet!B1381&lt;&gt;"",TrackingWorksheet!B1381&lt;=WeeklySummary!$C$7,OR(TrackingWorksheet!C1381="",TrackingWorksheet!C1381&gt;=WeeklySummary!$C$6)),1,0))</f>
        <v>0</v>
      </c>
      <c r="E1376" s="19">
        <f>IF(B1376=1,"",IF(AND(TrackingWorksheet!F1381&lt;&gt;"",TrackingWorksheet!F1381&lt;=WeeklySummary!$C$7,WeeklySummary!$C$6-TrackingWorksheet!F1381&lt;60),1,0)*D1376)</f>
        <v>0</v>
      </c>
      <c r="F1376" s="19">
        <f>IF(B1376=1,"",IF(AND(TrackingWorksheet!F1381&lt;&gt;"",TrackingWorksheet!F1381&lt;=WeeklySummary!$C$7,TrackingWorksheet!F1381&gt;$M$3),1,0)*D1376)</f>
        <v>0</v>
      </c>
      <c r="G1376" s="19">
        <f t="shared" si="21"/>
        <v>0</v>
      </c>
      <c r="H1376" s="18">
        <f>IF(B1376=1,"",IF(AND(TrackingWorksheet!G1381&lt;&gt;"",TrackingWorksheet!G1381&lt;=WeeklySummary!$C$7),1,0)*D1376)</f>
        <v>0</v>
      </c>
      <c r="I1376" s="18">
        <f>IF(B1376=1,"",IF(AND(TrackingWorksheet!H1381&lt;&gt;"",TrackingWorksheet!H1381&lt;=WeeklySummary!$C$7),1,0)*D1376)</f>
        <v>0</v>
      </c>
      <c r="J1376" s="51">
        <f>IF(B1376=1,"",IF(AND(TrackingWorksheet!F1381="",TrackingWorksheet!G1381="", TrackingWorksheet!H1381=""),1,0)*D1376)</f>
        <v>0</v>
      </c>
      <c r="K1376" s="51"/>
      <c r="L1376" s="51"/>
      <c r="N1376" s="51"/>
    </row>
    <row r="1377" spans="2:14" x14ac:dyDescent="0.35">
      <c r="B1377" s="25">
        <f>IF(AND(ISBLANK(TrackingWorksheet!B1382),ISBLANK(TrackingWorksheet!C1382),ISBLANK(TrackingWorksheet!F1382),ISBLANK(TrackingWorksheet!#REF!),
ISBLANK(TrackingWorksheet!#REF!),ISBLANK(TrackingWorksheet!#REF!),ISBLANK(TrackingWorksheet!G1382),
ISBLANK(TrackingWorksheet!H1382)),1,0)</f>
        <v>0</v>
      </c>
      <c r="C1377" s="11">
        <f>IF(B1377=1,"",TrackingWorksheet!D1382)</f>
        <v>0</v>
      </c>
      <c r="D1377" s="19">
        <f>IF(B1377=1,"",IF(AND(TrackingWorksheet!B1382&lt;&gt;"",TrackingWorksheet!B1382&lt;=WeeklySummary!$C$7,OR(TrackingWorksheet!C1382="",TrackingWorksheet!C1382&gt;=WeeklySummary!$C$6)),1,0))</f>
        <v>0</v>
      </c>
      <c r="E1377" s="19">
        <f>IF(B1377=1,"",IF(AND(TrackingWorksheet!F1382&lt;&gt;"",TrackingWorksheet!F1382&lt;=WeeklySummary!$C$7,WeeklySummary!$C$6-TrackingWorksheet!F1382&lt;60),1,0)*D1377)</f>
        <v>0</v>
      </c>
      <c r="F1377" s="19">
        <f>IF(B1377=1,"",IF(AND(TrackingWorksheet!F1382&lt;&gt;"",TrackingWorksheet!F1382&lt;=WeeklySummary!$C$7,TrackingWorksheet!F1382&gt;$M$3),1,0)*D1377)</f>
        <v>0</v>
      </c>
      <c r="G1377" s="19">
        <f t="shared" si="21"/>
        <v>0</v>
      </c>
      <c r="H1377" s="18">
        <f>IF(B1377=1,"",IF(AND(TrackingWorksheet!G1382&lt;&gt;"",TrackingWorksheet!G1382&lt;=WeeklySummary!$C$7),1,0)*D1377)</f>
        <v>0</v>
      </c>
      <c r="I1377" s="18">
        <f>IF(B1377=1,"",IF(AND(TrackingWorksheet!H1382&lt;&gt;"",TrackingWorksheet!H1382&lt;=WeeklySummary!$C$7),1,0)*D1377)</f>
        <v>0</v>
      </c>
      <c r="J1377" s="51">
        <f>IF(B1377=1,"",IF(AND(TrackingWorksheet!F1382="",TrackingWorksheet!G1382="", TrackingWorksheet!H1382=""),1,0)*D1377)</f>
        <v>0</v>
      </c>
      <c r="K1377" s="51"/>
      <c r="L1377" s="51"/>
      <c r="N1377" s="51"/>
    </row>
    <row r="1378" spans="2:14" x14ac:dyDescent="0.35">
      <c r="B1378" s="25">
        <f>IF(AND(ISBLANK(TrackingWorksheet!B1383),ISBLANK(TrackingWorksheet!C1383),ISBLANK(TrackingWorksheet!F1383),ISBLANK(TrackingWorksheet!#REF!),
ISBLANK(TrackingWorksheet!#REF!),ISBLANK(TrackingWorksheet!#REF!),ISBLANK(TrackingWorksheet!G1383),
ISBLANK(TrackingWorksheet!H1383)),1,0)</f>
        <v>0</v>
      </c>
      <c r="C1378" s="11">
        <f>IF(B1378=1,"",TrackingWorksheet!D1383)</f>
        <v>0</v>
      </c>
      <c r="D1378" s="19">
        <f>IF(B1378=1,"",IF(AND(TrackingWorksheet!B1383&lt;&gt;"",TrackingWorksheet!B1383&lt;=WeeklySummary!$C$7,OR(TrackingWorksheet!C1383="",TrackingWorksheet!C1383&gt;=WeeklySummary!$C$6)),1,0))</f>
        <v>0</v>
      </c>
      <c r="E1378" s="19">
        <f>IF(B1378=1,"",IF(AND(TrackingWorksheet!F1383&lt;&gt;"",TrackingWorksheet!F1383&lt;=WeeklySummary!$C$7,WeeklySummary!$C$6-TrackingWorksheet!F1383&lt;60),1,0)*D1378)</f>
        <v>0</v>
      </c>
      <c r="F1378" s="19">
        <f>IF(B1378=1,"",IF(AND(TrackingWorksheet!F1383&lt;&gt;"",TrackingWorksheet!F1383&lt;=WeeklySummary!$C$7,TrackingWorksheet!F1383&gt;$M$3),1,0)*D1378)</f>
        <v>0</v>
      </c>
      <c r="G1378" s="19">
        <f t="shared" si="21"/>
        <v>0</v>
      </c>
      <c r="H1378" s="18">
        <f>IF(B1378=1,"",IF(AND(TrackingWorksheet!G1383&lt;&gt;"",TrackingWorksheet!G1383&lt;=WeeklySummary!$C$7),1,0)*D1378)</f>
        <v>0</v>
      </c>
      <c r="I1378" s="18">
        <f>IF(B1378=1,"",IF(AND(TrackingWorksheet!H1383&lt;&gt;"",TrackingWorksheet!H1383&lt;=WeeklySummary!$C$7),1,0)*D1378)</f>
        <v>0</v>
      </c>
      <c r="J1378" s="51">
        <f>IF(B1378=1,"",IF(AND(TrackingWorksheet!F1383="",TrackingWorksheet!G1383="", TrackingWorksheet!H1383=""),1,0)*D1378)</f>
        <v>0</v>
      </c>
      <c r="K1378" s="51"/>
      <c r="L1378" s="51"/>
      <c r="N1378" s="51"/>
    </row>
    <row r="1379" spans="2:14" x14ac:dyDescent="0.35">
      <c r="B1379" s="25">
        <f>IF(AND(ISBLANK(TrackingWorksheet!B1384),ISBLANK(TrackingWorksheet!C1384),ISBLANK(TrackingWorksheet!F1384),ISBLANK(TrackingWorksheet!#REF!),
ISBLANK(TrackingWorksheet!#REF!),ISBLANK(TrackingWorksheet!#REF!),ISBLANK(TrackingWorksheet!G1384),
ISBLANK(TrackingWorksheet!H1384)),1,0)</f>
        <v>0</v>
      </c>
      <c r="C1379" s="11">
        <f>IF(B1379=1,"",TrackingWorksheet!D1384)</f>
        <v>0</v>
      </c>
      <c r="D1379" s="19">
        <f>IF(B1379=1,"",IF(AND(TrackingWorksheet!B1384&lt;&gt;"",TrackingWorksheet!B1384&lt;=WeeklySummary!$C$7,OR(TrackingWorksheet!C1384="",TrackingWorksheet!C1384&gt;=WeeklySummary!$C$6)),1,0))</f>
        <v>0</v>
      </c>
      <c r="E1379" s="19">
        <f>IF(B1379=1,"",IF(AND(TrackingWorksheet!F1384&lt;&gt;"",TrackingWorksheet!F1384&lt;=WeeklySummary!$C$7,WeeklySummary!$C$6-TrackingWorksheet!F1384&lt;60),1,0)*D1379)</f>
        <v>0</v>
      </c>
      <c r="F1379" s="19">
        <f>IF(B1379=1,"",IF(AND(TrackingWorksheet!F1384&lt;&gt;"",TrackingWorksheet!F1384&lt;=WeeklySummary!$C$7,TrackingWorksheet!F1384&gt;$M$3),1,0)*D1379)</f>
        <v>0</v>
      </c>
      <c r="G1379" s="19">
        <f t="shared" si="21"/>
        <v>0</v>
      </c>
      <c r="H1379" s="18">
        <f>IF(B1379=1,"",IF(AND(TrackingWorksheet!G1384&lt;&gt;"",TrackingWorksheet!G1384&lt;=WeeklySummary!$C$7),1,0)*D1379)</f>
        <v>0</v>
      </c>
      <c r="I1379" s="18">
        <f>IF(B1379=1,"",IF(AND(TrackingWorksheet!H1384&lt;&gt;"",TrackingWorksheet!H1384&lt;=WeeklySummary!$C$7),1,0)*D1379)</f>
        <v>0</v>
      </c>
      <c r="J1379" s="51">
        <f>IF(B1379=1,"",IF(AND(TrackingWorksheet!F1384="",TrackingWorksheet!G1384="", TrackingWorksheet!H1384=""),1,0)*D1379)</f>
        <v>0</v>
      </c>
      <c r="K1379" s="51"/>
      <c r="L1379" s="51"/>
      <c r="N1379" s="51"/>
    </row>
    <row r="1380" spans="2:14" x14ac:dyDescent="0.35">
      <c r="B1380" s="25">
        <f>IF(AND(ISBLANK(TrackingWorksheet!B1385),ISBLANK(TrackingWorksheet!C1385),ISBLANK(TrackingWorksheet!F1385),ISBLANK(TrackingWorksheet!#REF!),
ISBLANK(TrackingWorksheet!#REF!),ISBLANK(TrackingWorksheet!#REF!),ISBLANK(TrackingWorksheet!G1385),
ISBLANK(TrackingWorksheet!H1385)),1,0)</f>
        <v>0</v>
      </c>
      <c r="C1380" s="11">
        <f>IF(B1380=1,"",TrackingWorksheet!D1385)</f>
        <v>0</v>
      </c>
      <c r="D1380" s="19">
        <f>IF(B1380=1,"",IF(AND(TrackingWorksheet!B1385&lt;&gt;"",TrackingWorksheet!B1385&lt;=WeeklySummary!$C$7,OR(TrackingWorksheet!C1385="",TrackingWorksheet!C1385&gt;=WeeklySummary!$C$6)),1,0))</f>
        <v>0</v>
      </c>
      <c r="E1380" s="19">
        <f>IF(B1380=1,"",IF(AND(TrackingWorksheet!F1385&lt;&gt;"",TrackingWorksheet!F1385&lt;=WeeklySummary!$C$7,WeeklySummary!$C$6-TrackingWorksheet!F1385&lt;60),1,0)*D1380)</f>
        <v>0</v>
      </c>
      <c r="F1380" s="19">
        <f>IF(B1380=1,"",IF(AND(TrackingWorksheet!F1385&lt;&gt;"",TrackingWorksheet!F1385&lt;=WeeklySummary!$C$7,TrackingWorksheet!F1385&gt;$M$3),1,0)*D1380)</f>
        <v>0</v>
      </c>
      <c r="G1380" s="19">
        <f t="shared" si="21"/>
        <v>0</v>
      </c>
      <c r="H1380" s="18">
        <f>IF(B1380=1,"",IF(AND(TrackingWorksheet!G1385&lt;&gt;"",TrackingWorksheet!G1385&lt;=WeeklySummary!$C$7),1,0)*D1380)</f>
        <v>0</v>
      </c>
      <c r="I1380" s="18">
        <f>IF(B1380=1,"",IF(AND(TrackingWorksheet!H1385&lt;&gt;"",TrackingWorksheet!H1385&lt;=WeeklySummary!$C$7),1,0)*D1380)</f>
        <v>0</v>
      </c>
      <c r="J1380" s="51">
        <f>IF(B1380=1,"",IF(AND(TrackingWorksheet!F1385="",TrackingWorksheet!G1385="", TrackingWorksheet!H1385=""),1,0)*D1380)</f>
        <v>0</v>
      </c>
      <c r="K1380" s="51"/>
      <c r="L1380" s="51"/>
      <c r="N1380" s="51"/>
    </row>
    <row r="1381" spans="2:14" x14ac:dyDescent="0.35">
      <c r="B1381" s="25">
        <f>IF(AND(ISBLANK(TrackingWorksheet!B1386),ISBLANK(TrackingWorksheet!C1386),ISBLANK(TrackingWorksheet!F1386),ISBLANK(TrackingWorksheet!#REF!),
ISBLANK(TrackingWorksheet!#REF!),ISBLANK(TrackingWorksheet!#REF!),ISBLANK(TrackingWorksheet!G1386),
ISBLANK(TrackingWorksheet!H1386)),1,0)</f>
        <v>0</v>
      </c>
      <c r="C1381" s="11">
        <f>IF(B1381=1,"",TrackingWorksheet!D1386)</f>
        <v>0</v>
      </c>
      <c r="D1381" s="19">
        <f>IF(B1381=1,"",IF(AND(TrackingWorksheet!B1386&lt;&gt;"",TrackingWorksheet!B1386&lt;=WeeklySummary!$C$7,OR(TrackingWorksheet!C1386="",TrackingWorksheet!C1386&gt;=WeeklySummary!$C$6)),1,0))</f>
        <v>0</v>
      </c>
      <c r="E1381" s="19">
        <f>IF(B1381=1,"",IF(AND(TrackingWorksheet!F1386&lt;&gt;"",TrackingWorksheet!F1386&lt;=WeeklySummary!$C$7,WeeklySummary!$C$6-TrackingWorksheet!F1386&lt;60),1,0)*D1381)</f>
        <v>0</v>
      </c>
      <c r="F1381" s="19">
        <f>IF(B1381=1,"",IF(AND(TrackingWorksheet!F1386&lt;&gt;"",TrackingWorksheet!F1386&lt;=WeeklySummary!$C$7,TrackingWorksheet!F1386&gt;$M$3),1,0)*D1381)</f>
        <v>0</v>
      </c>
      <c r="G1381" s="19">
        <f t="shared" si="21"/>
        <v>0</v>
      </c>
      <c r="H1381" s="18">
        <f>IF(B1381=1,"",IF(AND(TrackingWorksheet!G1386&lt;&gt;"",TrackingWorksheet!G1386&lt;=WeeklySummary!$C$7),1,0)*D1381)</f>
        <v>0</v>
      </c>
      <c r="I1381" s="18">
        <f>IF(B1381=1,"",IF(AND(TrackingWorksheet!H1386&lt;&gt;"",TrackingWorksheet!H1386&lt;=WeeklySummary!$C$7),1,0)*D1381)</f>
        <v>0</v>
      </c>
      <c r="J1381" s="51">
        <f>IF(B1381=1,"",IF(AND(TrackingWorksheet!F1386="",TrackingWorksheet!G1386="", TrackingWorksheet!H1386=""),1,0)*D1381)</f>
        <v>0</v>
      </c>
      <c r="K1381" s="51"/>
      <c r="L1381" s="51"/>
      <c r="N1381" s="51"/>
    </row>
    <row r="1382" spans="2:14" x14ac:dyDescent="0.35">
      <c r="B1382" s="25">
        <f>IF(AND(ISBLANK(TrackingWorksheet!B1387),ISBLANK(TrackingWorksheet!C1387),ISBLANK(TrackingWorksheet!F1387),ISBLANK(TrackingWorksheet!#REF!),
ISBLANK(TrackingWorksheet!#REF!),ISBLANK(TrackingWorksheet!#REF!),ISBLANK(TrackingWorksheet!G1387),
ISBLANK(TrackingWorksheet!H1387)),1,0)</f>
        <v>0</v>
      </c>
      <c r="C1382" s="11">
        <f>IF(B1382=1,"",TrackingWorksheet!D1387)</f>
        <v>0</v>
      </c>
      <c r="D1382" s="19">
        <f>IF(B1382=1,"",IF(AND(TrackingWorksheet!B1387&lt;&gt;"",TrackingWorksheet!B1387&lt;=WeeklySummary!$C$7,OR(TrackingWorksheet!C1387="",TrackingWorksheet!C1387&gt;=WeeklySummary!$C$6)),1,0))</f>
        <v>0</v>
      </c>
      <c r="E1382" s="19">
        <f>IF(B1382=1,"",IF(AND(TrackingWorksheet!F1387&lt;&gt;"",TrackingWorksheet!F1387&lt;=WeeklySummary!$C$7,WeeklySummary!$C$6-TrackingWorksheet!F1387&lt;60),1,0)*D1382)</f>
        <v>0</v>
      </c>
      <c r="F1382" s="19">
        <f>IF(B1382=1,"",IF(AND(TrackingWorksheet!F1387&lt;&gt;"",TrackingWorksheet!F1387&lt;=WeeklySummary!$C$7,TrackingWorksheet!F1387&gt;$M$3),1,0)*D1382)</f>
        <v>0</v>
      </c>
      <c r="G1382" s="19">
        <f t="shared" si="21"/>
        <v>0</v>
      </c>
      <c r="H1382" s="18">
        <f>IF(B1382=1,"",IF(AND(TrackingWorksheet!G1387&lt;&gt;"",TrackingWorksheet!G1387&lt;=WeeklySummary!$C$7),1,0)*D1382)</f>
        <v>0</v>
      </c>
      <c r="I1382" s="18">
        <f>IF(B1382=1,"",IF(AND(TrackingWorksheet!H1387&lt;&gt;"",TrackingWorksheet!H1387&lt;=WeeklySummary!$C$7),1,0)*D1382)</f>
        <v>0</v>
      </c>
      <c r="J1382" s="51">
        <f>IF(B1382=1,"",IF(AND(TrackingWorksheet!F1387="",TrackingWorksheet!G1387="", TrackingWorksheet!H1387=""),1,0)*D1382)</f>
        <v>0</v>
      </c>
      <c r="K1382" s="51"/>
      <c r="L1382" s="51"/>
      <c r="N1382" s="51"/>
    </row>
    <row r="1383" spans="2:14" x14ac:dyDescent="0.35">
      <c r="B1383" s="25">
        <f>IF(AND(ISBLANK(TrackingWorksheet!B1388),ISBLANK(TrackingWorksheet!C1388),ISBLANK(TrackingWorksheet!F1388),ISBLANK(TrackingWorksheet!#REF!),
ISBLANK(TrackingWorksheet!#REF!),ISBLANK(TrackingWorksheet!#REF!),ISBLANK(TrackingWorksheet!G1388),
ISBLANK(TrackingWorksheet!H1388)),1,0)</f>
        <v>0</v>
      </c>
      <c r="C1383" s="11">
        <f>IF(B1383=1,"",TrackingWorksheet!D1388)</f>
        <v>0</v>
      </c>
      <c r="D1383" s="19">
        <f>IF(B1383=1,"",IF(AND(TrackingWorksheet!B1388&lt;&gt;"",TrackingWorksheet!B1388&lt;=WeeklySummary!$C$7,OR(TrackingWorksheet!C1388="",TrackingWorksheet!C1388&gt;=WeeklySummary!$C$6)),1,0))</f>
        <v>0</v>
      </c>
      <c r="E1383" s="19">
        <f>IF(B1383=1,"",IF(AND(TrackingWorksheet!F1388&lt;&gt;"",TrackingWorksheet!F1388&lt;=WeeklySummary!$C$7,WeeklySummary!$C$6-TrackingWorksheet!F1388&lt;60),1,0)*D1383)</f>
        <v>0</v>
      </c>
      <c r="F1383" s="19">
        <f>IF(B1383=1,"",IF(AND(TrackingWorksheet!F1388&lt;&gt;"",TrackingWorksheet!F1388&lt;=WeeklySummary!$C$7,TrackingWorksheet!F1388&gt;$M$3),1,0)*D1383)</f>
        <v>0</v>
      </c>
      <c r="G1383" s="19">
        <f t="shared" si="21"/>
        <v>0</v>
      </c>
      <c r="H1383" s="18">
        <f>IF(B1383=1,"",IF(AND(TrackingWorksheet!G1388&lt;&gt;"",TrackingWorksheet!G1388&lt;=WeeklySummary!$C$7),1,0)*D1383)</f>
        <v>0</v>
      </c>
      <c r="I1383" s="18">
        <f>IF(B1383=1,"",IF(AND(TrackingWorksheet!H1388&lt;&gt;"",TrackingWorksheet!H1388&lt;=WeeklySummary!$C$7),1,0)*D1383)</f>
        <v>0</v>
      </c>
      <c r="J1383" s="51">
        <f>IF(B1383=1,"",IF(AND(TrackingWorksheet!F1388="",TrackingWorksheet!G1388="", TrackingWorksheet!H1388=""),1,0)*D1383)</f>
        <v>0</v>
      </c>
      <c r="K1383" s="51"/>
      <c r="L1383" s="51"/>
      <c r="N1383" s="51"/>
    </row>
    <row r="1384" spans="2:14" x14ac:dyDescent="0.35">
      <c r="B1384" s="25">
        <f>IF(AND(ISBLANK(TrackingWorksheet!B1389),ISBLANK(TrackingWorksheet!C1389),ISBLANK(TrackingWorksheet!F1389),ISBLANK(TrackingWorksheet!#REF!),
ISBLANK(TrackingWorksheet!#REF!),ISBLANK(TrackingWorksheet!#REF!),ISBLANK(TrackingWorksheet!G1389),
ISBLANK(TrackingWorksheet!H1389)),1,0)</f>
        <v>0</v>
      </c>
      <c r="C1384" s="11">
        <f>IF(B1384=1,"",TrackingWorksheet!D1389)</f>
        <v>0</v>
      </c>
      <c r="D1384" s="19">
        <f>IF(B1384=1,"",IF(AND(TrackingWorksheet!B1389&lt;&gt;"",TrackingWorksheet!B1389&lt;=WeeklySummary!$C$7,OR(TrackingWorksheet!C1389="",TrackingWorksheet!C1389&gt;=WeeklySummary!$C$6)),1,0))</f>
        <v>0</v>
      </c>
      <c r="E1384" s="19">
        <f>IF(B1384=1,"",IF(AND(TrackingWorksheet!F1389&lt;&gt;"",TrackingWorksheet!F1389&lt;=WeeklySummary!$C$7,WeeklySummary!$C$6-TrackingWorksheet!F1389&lt;60),1,0)*D1384)</f>
        <v>0</v>
      </c>
      <c r="F1384" s="19">
        <f>IF(B1384=1,"",IF(AND(TrackingWorksheet!F1389&lt;&gt;"",TrackingWorksheet!F1389&lt;=WeeklySummary!$C$7,TrackingWorksheet!F1389&gt;$M$3),1,0)*D1384)</f>
        <v>0</v>
      </c>
      <c r="G1384" s="19">
        <f t="shared" si="21"/>
        <v>0</v>
      </c>
      <c r="H1384" s="18">
        <f>IF(B1384=1,"",IF(AND(TrackingWorksheet!G1389&lt;&gt;"",TrackingWorksheet!G1389&lt;=WeeklySummary!$C$7),1,0)*D1384)</f>
        <v>0</v>
      </c>
      <c r="I1384" s="18">
        <f>IF(B1384=1,"",IF(AND(TrackingWorksheet!H1389&lt;&gt;"",TrackingWorksheet!H1389&lt;=WeeklySummary!$C$7),1,0)*D1384)</f>
        <v>0</v>
      </c>
      <c r="J1384" s="51">
        <f>IF(B1384=1,"",IF(AND(TrackingWorksheet!F1389="",TrackingWorksheet!G1389="", TrackingWorksheet!H1389=""),1,0)*D1384)</f>
        <v>0</v>
      </c>
      <c r="K1384" s="51"/>
      <c r="L1384" s="51"/>
      <c r="N1384" s="51"/>
    </row>
    <row r="1385" spans="2:14" x14ac:dyDescent="0.35">
      <c r="B1385" s="25">
        <f>IF(AND(ISBLANK(TrackingWorksheet!B1390),ISBLANK(TrackingWorksheet!C1390),ISBLANK(TrackingWorksheet!F1390),ISBLANK(TrackingWorksheet!#REF!),
ISBLANK(TrackingWorksheet!#REF!),ISBLANK(TrackingWorksheet!#REF!),ISBLANK(TrackingWorksheet!G1390),
ISBLANK(TrackingWorksheet!H1390)),1,0)</f>
        <v>0</v>
      </c>
      <c r="C1385" s="11">
        <f>IF(B1385=1,"",TrackingWorksheet!D1390)</f>
        <v>0</v>
      </c>
      <c r="D1385" s="19">
        <f>IF(B1385=1,"",IF(AND(TrackingWorksheet!B1390&lt;&gt;"",TrackingWorksheet!B1390&lt;=WeeklySummary!$C$7,OR(TrackingWorksheet!C1390="",TrackingWorksheet!C1390&gt;=WeeklySummary!$C$6)),1,0))</f>
        <v>0</v>
      </c>
      <c r="E1385" s="19">
        <f>IF(B1385=1,"",IF(AND(TrackingWorksheet!F1390&lt;&gt;"",TrackingWorksheet!F1390&lt;=WeeklySummary!$C$7,WeeklySummary!$C$6-TrackingWorksheet!F1390&lt;60),1,0)*D1385)</f>
        <v>0</v>
      </c>
      <c r="F1385" s="19">
        <f>IF(B1385=1,"",IF(AND(TrackingWorksheet!F1390&lt;&gt;"",TrackingWorksheet!F1390&lt;=WeeklySummary!$C$7,TrackingWorksheet!F1390&gt;$M$3),1,0)*D1385)</f>
        <v>0</v>
      </c>
      <c r="G1385" s="19">
        <f t="shared" si="21"/>
        <v>0</v>
      </c>
      <c r="H1385" s="18">
        <f>IF(B1385=1,"",IF(AND(TrackingWorksheet!G1390&lt;&gt;"",TrackingWorksheet!G1390&lt;=WeeklySummary!$C$7),1,0)*D1385)</f>
        <v>0</v>
      </c>
      <c r="I1385" s="18">
        <f>IF(B1385=1,"",IF(AND(TrackingWorksheet!H1390&lt;&gt;"",TrackingWorksheet!H1390&lt;=WeeklySummary!$C$7),1,0)*D1385)</f>
        <v>0</v>
      </c>
      <c r="J1385" s="51">
        <f>IF(B1385=1,"",IF(AND(TrackingWorksheet!F1390="",TrackingWorksheet!G1390="", TrackingWorksheet!H1390=""),1,0)*D1385)</f>
        <v>0</v>
      </c>
      <c r="K1385" s="51"/>
      <c r="L1385" s="51"/>
      <c r="N1385" s="51"/>
    </row>
    <row r="1386" spans="2:14" x14ac:dyDescent="0.35">
      <c r="B1386" s="25">
        <f>IF(AND(ISBLANK(TrackingWorksheet!B1391),ISBLANK(TrackingWorksheet!C1391),ISBLANK(TrackingWorksheet!F1391),ISBLANK(TrackingWorksheet!#REF!),
ISBLANK(TrackingWorksheet!#REF!),ISBLANK(TrackingWorksheet!#REF!),ISBLANK(TrackingWorksheet!G1391),
ISBLANK(TrackingWorksheet!H1391)),1,0)</f>
        <v>0</v>
      </c>
      <c r="C1386" s="11">
        <f>IF(B1386=1,"",TrackingWorksheet!D1391)</f>
        <v>0</v>
      </c>
      <c r="D1386" s="19">
        <f>IF(B1386=1,"",IF(AND(TrackingWorksheet!B1391&lt;&gt;"",TrackingWorksheet!B1391&lt;=WeeklySummary!$C$7,OR(TrackingWorksheet!C1391="",TrackingWorksheet!C1391&gt;=WeeklySummary!$C$6)),1,0))</f>
        <v>0</v>
      </c>
      <c r="E1386" s="19">
        <f>IF(B1386=1,"",IF(AND(TrackingWorksheet!F1391&lt;&gt;"",TrackingWorksheet!F1391&lt;=WeeklySummary!$C$7,WeeklySummary!$C$6-TrackingWorksheet!F1391&lt;60),1,0)*D1386)</f>
        <v>0</v>
      </c>
      <c r="F1386" s="19">
        <f>IF(B1386=1,"",IF(AND(TrackingWorksheet!F1391&lt;&gt;"",TrackingWorksheet!F1391&lt;=WeeklySummary!$C$7,TrackingWorksheet!F1391&gt;$M$3),1,0)*D1386)</f>
        <v>0</v>
      </c>
      <c r="G1386" s="19">
        <f t="shared" si="21"/>
        <v>0</v>
      </c>
      <c r="H1386" s="18">
        <f>IF(B1386=1,"",IF(AND(TrackingWorksheet!G1391&lt;&gt;"",TrackingWorksheet!G1391&lt;=WeeklySummary!$C$7),1,0)*D1386)</f>
        <v>0</v>
      </c>
      <c r="I1386" s="18">
        <f>IF(B1386=1,"",IF(AND(TrackingWorksheet!H1391&lt;&gt;"",TrackingWorksheet!H1391&lt;=WeeklySummary!$C$7),1,0)*D1386)</f>
        <v>0</v>
      </c>
      <c r="J1386" s="51">
        <f>IF(B1386=1,"",IF(AND(TrackingWorksheet!F1391="",TrackingWorksheet!G1391="", TrackingWorksheet!H1391=""),1,0)*D1386)</f>
        <v>0</v>
      </c>
      <c r="K1386" s="51"/>
      <c r="L1386" s="51"/>
      <c r="N1386" s="51"/>
    </row>
    <row r="1387" spans="2:14" x14ac:dyDescent="0.35">
      <c r="B1387" s="25">
        <f>IF(AND(ISBLANK(TrackingWorksheet!B1392),ISBLANK(TrackingWorksheet!C1392),ISBLANK(TrackingWorksheet!F1392),ISBLANK(TrackingWorksheet!#REF!),
ISBLANK(TrackingWorksheet!#REF!),ISBLANK(TrackingWorksheet!#REF!),ISBLANK(TrackingWorksheet!G1392),
ISBLANK(TrackingWorksheet!H1392)),1,0)</f>
        <v>0</v>
      </c>
      <c r="C1387" s="11">
        <f>IF(B1387=1,"",TrackingWorksheet!D1392)</f>
        <v>0</v>
      </c>
      <c r="D1387" s="19">
        <f>IF(B1387=1,"",IF(AND(TrackingWorksheet!B1392&lt;&gt;"",TrackingWorksheet!B1392&lt;=WeeklySummary!$C$7,OR(TrackingWorksheet!C1392="",TrackingWorksheet!C1392&gt;=WeeklySummary!$C$6)),1,0))</f>
        <v>0</v>
      </c>
      <c r="E1387" s="19">
        <f>IF(B1387=1,"",IF(AND(TrackingWorksheet!F1392&lt;&gt;"",TrackingWorksheet!F1392&lt;=WeeklySummary!$C$7,WeeklySummary!$C$6-TrackingWorksheet!F1392&lt;60),1,0)*D1387)</f>
        <v>0</v>
      </c>
      <c r="F1387" s="19">
        <f>IF(B1387=1,"",IF(AND(TrackingWorksheet!F1392&lt;&gt;"",TrackingWorksheet!F1392&lt;=WeeklySummary!$C$7,TrackingWorksheet!F1392&gt;$M$3),1,0)*D1387)</f>
        <v>0</v>
      </c>
      <c r="G1387" s="19">
        <f t="shared" si="21"/>
        <v>0</v>
      </c>
      <c r="H1387" s="18">
        <f>IF(B1387=1,"",IF(AND(TrackingWorksheet!G1392&lt;&gt;"",TrackingWorksheet!G1392&lt;=WeeklySummary!$C$7),1,0)*D1387)</f>
        <v>0</v>
      </c>
      <c r="I1387" s="18">
        <f>IF(B1387=1,"",IF(AND(TrackingWorksheet!H1392&lt;&gt;"",TrackingWorksheet!H1392&lt;=WeeklySummary!$C$7),1,0)*D1387)</f>
        <v>0</v>
      </c>
      <c r="J1387" s="51">
        <f>IF(B1387=1,"",IF(AND(TrackingWorksheet!F1392="",TrackingWorksheet!G1392="", TrackingWorksheet!H1392=""),1,0)*D1387)</f>
        <v>0</v>
      </c>
      <c r="K1387" s="51"/>
      <c r="L1387" s="51"/>
      <c r="N1387" s="51"/>
    </row>
    <row r="1388" spans="2:14" x14ac:dyDescent="0.35">
      <c r="B1388" s="25">
        <f>IF(AND(ISBLANK(TrackingWorksheet!B1393),ISBLANK(TrackingWorksheet!C1393),ISBLANK(TrackingWorksheet!F1393),ISBLANK(TrackingWorksheet!#REF!),
ISBLANK(TrackingWorksheet!#REF!),ISBLANK(TrackingWorksheet!#REF!),ISBLANK(TrackingWorksheet!G1393),
ISBLANK(TrackingWorksheet!H1393)),1,0)</f>
        <v>0</v>
      </c>
      <c r="C1388" s="11">
        <f>IF(B1388=1,"",TrackingWorksheet!D1393)</f>
        <v>0</v>
      </c>
      <c r="D1388" s="19">
        <f>IF(B1388=1,"",IF(AND(TrackingWorksheet!B1393&lt;&gt;"",TrackingWorksheet!B1393&lt;=WeeklySummary!$C$7,OR(TrackingWorksheet!C1393="",TrackingWorksheet!C1393&gt;=WeeklySummary!$C$6)),1,0))</f>
        <v>0</v>
      </c>
      <c r="E1388" s="19">
        <f>IF(B1388=1,"",IF(AND(TrackingWorksheet!F1393&lt;&gt;"",TrackingWorksheet!F1393&lt;=WeeklySummary!$C$7,WeeklySummary!$C$6-TrackingWorksheet!F1393&lt;60),1,0)*D1388)</f>
        <v>0</v>
      </c>
      <c r="F1388" s="19">
        <f>IF(B1388=1,"",IF(AND(TrackingWorksheet!F1393&lt;&gt;"",TrackingWorksheet!F1393&lt;=WeeklySummary!$C$7,TrackingWorksheet!F1393&gt;$M$3),1,0)*D1388)</f>
        <v>0</v>
      </c>
      <c r="G1388" s="19">
        <f t="shared" si="21"/>
        <v>0</v>
      </c>
      <c r="H1388" s="18">
        <f>IF(B1388=1,"",IF(AND(TrackingWorksheet!G1393&lt;&gt;"",TrackingWorksheet!G1393&lt;=WeeklySummary!$C$7),1,0)*D1388)</f>
        <v>0</v>
      </c>
      <c r="I1388" s="18">
        <f>IF(B1388=1,"",IF(AND(TrackingWorksheet!H1393&lt;&gt;"",TrackingWorksheet!H1393&lt;=WeeklySummary!$C$7),1,0)*D1388)</f>
        <v>0</v>
      </c>
      <c r="J1388" s="51">
        <f>IF(B1388=1,"",IF(AND(TrackingWorksheet!F1393="",TrackingWorksheet!G1393="", TrackingWorksheet!H1393=""),1,0)*D1388)</f>
        <v>0</v>
      </c>
      <c r="K1388" s="51"/>
      <c r="L1388" s="51"/>
      <c r="N1388" s="51"/>
    </row>
    <row r="1389" spans="2:14" x14ac:dyDescent="0.35">
      <c r="B1389" s="25">
        <f>IF(AND(ISBLANK(TrackingWorksheet!B1394),ISBLANK(TrackingWorksheet!C1394),ISBLANK(TrackingWorksheet!F1394),ISBLANK(TrackingWorksheet!#REF!),
ISBLANK(TrackingWorksheet!#REF!),ISBLANK(TrackingWorksheet!#REF!),ISBLANK(TrackingWorksheet!G1394),
ISBLANK(TrackingWorksheet!H1394)),1,0)</f>
        <v>0</v>
      </c>
      <c r="C1389" s="11">
        <f>IF(B1389=1,"",TrackingWorksheet!D1394)</f>
        <v>0</v>
      </c>
      <c r="D1389" s="19">
        <f>IF(B1389=1,"",IF(AND(TrackingWorksheet!B1394&lt;&gt;"",TrackingWorksheet!B1394&lt;=WeeklySummary!$C$7,OR(TrackingWorksheet!C1394="",TrackingWorksheet!C1394&gt;=WeeklySummary!$C$6)),1,0))</f>
        <v>0</v>
      </c>
      <c r="E1389" s="19">
        <f>IF(B1389=1,"",IF(AND(TrackingWorksheet!F1394&lt;&gt;"",TrackingWorksheet!F1394&lt;=WeeklySummary!$C$7,WeeklySummary!$C$6-TrackingWorksheet!F1394&lt;60),1,0)*D1389)</f>
        <v>0</v>
      </c>
      <c r="F1389" s="19">
        <f>IF(B1389=1,"",IF(AND(TrackingWorksheet!F1394&lt;&gt;"",TrackingWorksheet!F1394&lt;=WeeklySummary!$C$7,TrackingWorksheet!F1394&gt;$M$3),1,0)*D1389)</f>
        <v>0</v>
      </c>
      <c r="G1389" s="19">
        <f t="shared" si="21"/>
        <v>0</v>
      </c>
      <c r="H1389" s="18">
        <f>IF(B1389=1,"",IF(AND(TrackingWorksheet!G1394&lt;&gt;"",TrackingWorksheet!G1394&lt;=WeeklySummary!$C$7),1,0)*D1389)</f>
        <v>0</v>
      </c>
      <c r="I1389" s="18">
        <f>IF(B1389=1,"",IF(AND(TrackingWorksheet!H1394&lt;&gt;"",TrackingWorksheet!H1394&lt;=WeeklySummary!$C$7),1,0)*D1389)</f>
        <v>0</v>
      </c>
      <c r="J1389" s="51">
        <f>IF(B1389=1,"",IF(AND(TrackingWorksheet!F1394="",TrackingWorksheet!G1394="", TrackingWorksheet!H1394=""),1,0)*D1389)</f>
        <v>0</v>
      </c>
      <c r="K1389" s="51"/>
      <c r="L1389" s="51"/>
      <c r="N1389" s="51"/>
    </row>
    <row r="1390" spans="2:14" x14ac:dyDescent="0.35">
      <c r="B1390" s="25">
        <f>IF(AND(ISBLANK(TrackingWorksheet!B1395),ISBLANK(TrackingWorksheet!C1395),ISBLANK(TrackingWorksheet!F1395),ISBLANK(TrackingWorksheet!#REF!),
ISBLANK(TrackingWorksheet!#REF!),ISBLANK(TrackingWorksheet!#REF!),ISBLANK(TrackingWorksheet!G1395),
ISBLANK(TrackingWorksheet!H1395)),1,0)</f>
        <v>0</v>
      </c>
      <c r="C1390" s="11">
        <f>IF(B1390=1,"",TrackingWorksheet!D1395)</f>
        <v>0</v>
      </c>
      <c r="D1390" s="19">
        <f>IF(B1390=1,"",IF(AND(TrackingWorksheet!B1395&lt;&gt;"",TrackingWorksheet!B1395&lt;=WeeklySummary!$C$7,OR(TrackingWorksheet!C1395="",TrackingWorksheet!C1395&gt;=WeeklySummary!$C$6)),1,0))</f>
        <v>0</v>
      </c>
      <c r="E1390" s="19">
        <f>IF(B1390=1,"",IF(AND(TrackingWorksheet!F1395&lt;&gt;"",TrackingWorksheet!F1395&lt;=WeeklySummary!$C$7,WeeklySummary!$C$6-TrackingWorksheet!F1395&lt;60),1,0)*D1390)</f>
        <v>0</v>
      </c>
      <c r="F1390" s="19">
        <f>IF(B1390=1,"",IF(AND(TrackingWorksheet!F1395&lt;&gt;"",TrackingWorksheet!F1395&lt;=WeeklySummary!$C$7,TrackingWorksheet!F1395&gt;$M$3),1,0)*D1390)</f>
        <v>0</v>
      </c>
      <c r="G1390" s="19">
        <f t="shared" si="21"/>
        <v>0</v>
      </c>
      <c r="H1390" s="18">
        <f>IF(B1390=1,"",IF(AND(TrackingWorksheet!G1395&lt;&gt;"",TrackingWorksheet!G1395&lt;=WeeklySummary!$C$7),1,0)*D1390)</f>
        <v>0</v>
      </c>
      <c r="I1390" s="18">
        <f>IF(B1390=1,"",IF(AND(TrackingWorksheet!H1395&lt;&gt;"",TrackingWorksheet!H1395&lt;=WeeklySummary!$C$7),1,0)*D1390)</f>
        <v>0</v>
      </c>
      <c r="J1390" s="51">
        <f>IF(B1390=1,"",IF(AND(TrackingWorksheet!F1395="",TrackingWorksheet!G1395="", TrackingWorksheet!H1395=""),1,0)*D1390)</f>
        <v>0</v>
      </c>
      <c r="K1390" s="51"/>
      <c r="L1390" s="51"/>
      <c r="N1390" s="51"/>
    </row>
    <row r="1391" spans="2:14" x14ac:dyDescent="0.35">
      <c r="B1391" s="25">
        <f>IF(AND(ISBLANK(TrackingWorksheet!B1396),ISBLANK(TrackingWorksheet!C1396),ISBLANK(TrackingWorksheet!F1396),ISBLANK(TrackingWorksheet!#REF!),
ISBLANK(TrackingWorksheet!#REF!),ISBLANK(TrackingWorksheet!#REF!),ISBLANK(TrackingWorksheet!G1396),
ISBLANK(TrackingWorksheet!H1396)),1,0)</f>
        <v>0</v>
      </c>
      <c r="C1391" s="11">
        <f>IF(B1391=1,"",TrackingWorksheet!D1396)</f>
        <v>0</v>
      </c>
      <c r="D1391" s="19">
        <f>IF(B1391=1,"",IF(AND(TrackingWorksheet!B1396&lt;&gt;"",TrackingWorksheet!B1396&lt;=WeeklySummary!$C$7,OR(TrackingWorksheet!C1396="",TrackingWorksheet!C1396&gt;=WeeklySummary!$C$6)),1,0))</f>
        <v>0</v>
      </c>
      <c r="E1391" s="19">
        <f>IF(B1391=1,"",IF(AND(TrackingWorksheet!F1396&lt;&gt;"",TrackingWorksheet!F1396&lt;=WeeklySummary!$C$7,WeeklySummary!$C$6-TrackingWorksheet!F1396&lt;60),1,0)*D1391)</f>
        <v>0</v>
      </c>
      <c r="F1391" s="19">
        <f>IF(B1391=1,"",IF(AND(TrackingWorksheet!F1396&lt;&gt;"",TrackingWorksheet!F1396&lt;=WeeklySummary!$C$7,TrackingWorksheet!F1396&gt;$M$3),1,0)*D1391)</f>
        <v>0</v>
      </c>
      <c r="G1391" s="19">
        <f t="shared" si="21"/>
        <v>0</v>
      </c>
      <c r="H1391" s="18">
        <f>IF(B1391=1,"",IF(AND(TrackingWorksheet!G1396&lt;&gt;"",TrackingWorksheet!G1396&lt;=WeeklySummary!$C$7),1,0)*D1391)</f>
        <v>0</v>
      </c>
      <c r="I1391" s="18">
        <f>IF(B1391=1,"",IF(AND(TrackingWorksheet!H1396&lt;&gt;"",TrackingWorksheet!H1396&lt;=WeeklySummary!$C$7),1,0)*D1391)</f>
        <v>0</v>
      </c>
      <c r="J1391" s="51">
        <f>IF(B1391=1,"",IF(AND(TrackingWorksheet!F1396="",TrackingWorksheet!G1396="", TrackingWorksheet!H1396=""),1,0)*D1391)</f>
        <v>0</v>
      </c>
      <c r="K1391" s="51"/>
      <c r="L1391" s="51"/>
      <c r="N1391" s="51"/>
    </row>
    <row r="1392" spans="2:14" x14ac:dyDescent="0.35">
      <c r="B1392" s="25">
        <f>IF(AND(ISBLANK(TrackingWorksheet!B1397),ISBLANK(TrackingWorksheet!C1397),ISBLANK(TrackingWorksheet!F1397),ISBLANK(TrackingWorksheet!#REF!),
ISBLANK(TrackingWorksheet!#REF!),ISBLANK(TrackingWorksheet!#REF!),ISBLANK(TrackingWorksheet!G1397),
ISBLANK(TrackingWorksheet!H1397)),1,0)</f>
        <v>0</v>
      </c>
      <c r="C1392" s="11">
        <f>IF(B1392=1,"",TrackingWorksheet!D1397)</f>
        <v>0</v>
      </c>
      <c r="D1392" s="19">
        <f>IF(B1392=1,"",IF(AND(TrackingWorksheet!B1397&lt;&gt;"",TrackingWorksheet!B1397&lt;=WeeklySummary!$C$7,OR(TrackingWorksheet!C1397="",TrackingWorksheet!C1397&gt;=WeeklySummary!$C$6)),1,0))</f>
        <v>0</v>
      </c>
      <c r="E1392" s="19">
        <f>IF(B1392=1,"",IF(AND(TrackingWorksheet!F1397&lt;&gt;"",TrackingWorksheet!F1397&lt;=WeeklySummary!$C$7,WeeklySummary!$C$6-TrackingWorksheet!F1397&lt;60),1,0)*D1392)</f>
        <v>0</v>
      </c>
      <c r="F1392" s="19">
        <f>IF(B1392=1,"",IF(AND(TrackingWorksheet!F1397&lt;&gt;"",TrackingWorksheet!F1397&lt;=WeeklySummary!$C$7,TrackingWorksheet!F1397&gt;$M$3),1,0)*D1392)</f>
        <v>0</v>
      </c>
      <c r="G1392" s="19">
        <f t="shared" si="21"/>
        <v>0</v>
      </c>
      <c r="H1392" s="18">
        <f>IF(B1392=1,"",IF(AND(TrackingWorksheet!G1397&lt;&gt;"",TrackingWorksheet!G1397&lt;=WeeklySummary!$C$7),1,0)*D1392)</f>
        <v>0</v>
      </c>
      <c r="I1392" s="18">
        <f>IF(B1392=1,"",IF(AND(TrackingWorksheet!H1397&lt;&gt;"",TrackingWorksheet!H1397&lt;=WeeklySummary!$C$7),1,0)*D1392)</f>
        <v>0</v>
      </c>
      <c r="J1392" s="51">
        <f>IF(B1392=1,"",IF(AND(TrackingWorksheet!F1397="",TrackingWorksheet!G1397="", TrackingWorksheet!H1397=""),1,0)*D1392)</f>
        <v>0</v>
      </c>
      <c r="K1392" s="51"/>
      <c r="L1392" s="51"/>
      <c r="N1392" s="51"/>
    </row>
    <row r="1393" spans="2:14" x14ac:dyDescent="0.35">
      <c r="B1393" s="25">
        <f>IF(AND(ISBLANK(TrackingWorksheet!B1398),ISBLANK(TrackingWorksheet!C1398),ISBLANK(TrackingWorksheet!F1398),ISBLANK(TrackingWorksheet!#REF!),
ISBLANK(TrackingWorksheet!#REF!),ISBLANK(TrackingWorksheet!#REF!),ISBLANK(TrackingWorksheet!G1398),
ISBLANK(TrackingWorksheet!H1398)),1,0)</f>
        <v>0</v>
      </c>
      <c r="C1393" s="11">
        <f>IF(B1393=1,"",TrackingWorksheet!D1398)</f>
        <v>0</v>
      </c>
      <c r="D1393" s="19">
        <f>IF(B1393=1,"",IF(AND(TrackingWorksheet!B1398&lt;&gt;"",TrackingWorksheet!B1398&lt;=WeeklySummary!$C$7,OR(TrackingWorksheet!C1398="",TrackingWorksheet!C1398&gt;=WeeklySummary!$C$6)),1,0))</f>
        <v>0</v>
      </c>
      <c r="E1393" s="19">
        <f>IF(B1393=1,"",IF(AND(TrackingWorksheet!F1398&lt;&gt;"",TrackingWorksheet!F1398&lt;=WeeklySummary!$C$7,WeeklySummary!$C$6-TrackingWorksheet!F1398&lt;60),1,0)*D1393)</f>
        <v>0</v>
      </c>
      <c r="F1393" s="19">
        <f>IF(B1393=1,"",IF(AND(TrackingWorksheet!F1398&lt;&gt;"",TrackingWorksheet!F1398&lt;=WeeklySummary!$C$7,TrackingWorksheet!F1398&gt;$M$3),1,0)*D1393)</f>
        <v>0</v>
      </c>
      <c r="G1393" s="19">
        <f t="shared" si="21"/>
        <v>0</v>
      </c>
      <c r="H1393" s="18">
        <f>IF(B1393=1,"",IF(AND(TrackingWorksheet!G1398&lt;&gt;"",TrackingWorksheet!G1398&lt;=WeeklySummary!$C$7),1,0)*D1393)</f>
        <v>0</v>
      </c>
      <c r="I1393" s="18">
        <f>IF(B1393=1,"",IF(AND(TrackingWorksheet!H1398&lt;&gt;"",TrackingWorksheet!H1398&lt;=WeeklySummary!$C$7),1,0)*D1393)</f>
        <v>0</v>
      </c>
      <c r="J1393" s="51">
        <f>IF(B1393=1,"",IF(AND(TrackingWorksheet!F1398="",TrackingWorksheet!G1398="", TrackingWorksheet!H1398=""),1,0)*D1393)</f>
        <v>0</v>
      </c>
      <c r="K1393" s="51"/>
      <c r="L1393" s="51"/>
      <c r="N1393" s="51"/>
    </row>
    <row r="1394" spans="2:14" x14ac:dyDescent="0.35">
      <c r="B1394" s="25">
        <f>IF(AND(ISBLANK(TrackingWorksheet!B1399),ISBLANK(TrackingWorksheet!C1399),ISBLANK(TrackingWorksheet!F1399),ISBLANK(TrackingWorksheet!#REF!),
ISBLANK(TrackingWorksheet!#REF!),ISBLANK(TrackingWorksheet!#REF!),ISBLANK(TrackingWorksheet!G1399),
ISBLANK(TrackingWorksheet!H1399)),1,0)</f>
        <v>0</v>
      </c>
      <c r="C1394" s="11">
        <f>IF(B1394=1,"",TrackingWorksheet!D1399)</f>
        <v>0</v>
      </c>
      <c r="D1394" s="19">
        <f>IF(B1394=1,"",IF(AND(TrackingWorksheet!B1399&lt;&gt;"",TrackingWorksheet!B1399&lt;=WeeklySummary!$C$7,OR(TrackingWorksheet!C1399="",TrackingWorksheet!C1399&gt;=WeeklySummary!$C$6)),1,0))</f>
        <v>0</v>
      </c>
      <c r="E1394" s="19">
        <f>IF(B1394=1,"",IF(AND(TrackingWorksheet!F1399&lt;&gt;"",TrackingWorksheet!F1399&lt;=WeeklySummary!$C$7,WeeklySummary!$C$6-TrackingWorksheet!F1399&lt;60),1,0)*D1394)</f>
        <v>0</v>
      </c>
      <c r="F1394" s="19">
        <f>IF(B1394=1,"",IF(AND(TrackingWorksheet!F1399&lt;&gt;"",TrackingWorksheet!F1399&lt;=WeeklySummary!$C$7,TrackingWorksheet!F1399&gt;$M$3),1,0)*D1394)</f>
        <v>0</v>
      </c>
      <c r="G1394" s="19">
        <f t="shared" si="21"/>
        <v>0</v>
      </c>
      <c r="H1394" s="18">
        <f>IF(B1394=1,"",IF(AND(TrackingWorksheet!G1399&lt;&gt;"",TrackingWorksheet!G1399&lt;=WeeklySummary!$C$7),1,0)*D1394)</f>
        <v>0</v>
      </c>
      <c r="I1394" s="18">
        <f>IF(B1394=1,"",IF(AND(TrackingWorksheet!H1399&lt;&gt;"",TrackingWorksheet!H1399&lt;=WeeklySummary!$C$7),1,0)*D1394)</f>
        <v>0</v>
      </c>
      <c r="J1394" s="51">
        <f>IF(B1394=1,"",IF(AND(TrackingWorksheet!F1399="",TrackingWorksheet!G1399="", TrackingWorksheet!H1399=""),1,0)*D1394)</f>
        <v>0</v>
      </c>
      <c r="K1394" s="51"/>
      <c r="L1394" s="51"/>
      <c r="N1394" s="51"/>
    </row>
    <row r="1395" spans="2:14" x14ac:dyDescent="0.35">
      <c r="B1395" s="25">
        <f>IF(AND(ISBLANK(TrackingWorksheet!B1400),ISBLANK(TrackingWorksheet!C1400),ISBLANK(TrackingWorksheet!F1400),ISBLANK(TrackingWorksheet!#REF!),
ISBLANK(TrackingWorksheet!#REF!),ISBLANK(TrackingWorksheet!#REF!),ISBLANK(TrackingWorksheet!G1400),
ISBLANK(TrackingWorksheet!H1400)),1,0)</f>
        <v>0</v>
      </c>
      <c r="C1395" s="11">
        <f>IF(B1395=1,"",TrackingWorksheet!D1400)</f>
        <v>0</v>
      </c>
      <c r="D1395" s="19">
        <f>IF(B1395=1,"",IF(AND(TrackingWorksheet!B1400&lt;&gt;"",TrackingWorksheet!B1400&lt;=WeeklySummary!$C$7,OR(TrackingWorksheet!C1400="",TrackingWorksheet!C1400&gt;=WeeklySummary!$C$6)),1,0))</f>
        <v>0</v>
      </c>
      <c r="E1395" s="19">
        <f>IF(B1395=1,"",IF(AND(TrackingWorksheet!F1400&lt;&gt;"",TrackingWorksheet!F1400&lt;=WeeklySummary!$C$7,WeeklySummary!$C$6-TrackingWorksheet!F1400&lt;60),1,0)*D1395)</f>
        <v>0</v>
      </c>
      <c r="F1395" s="19">
        <f>IF(B1395=1,"",IF(AND(TrackingWorksheet!F1400&lt;&gt;"",TrackingWorksheet!F1400&lt;=WeeklySummary!$C$7,TrackingWorksheet!F1400&gt;$M$3),1,0)*D1395)</f>
        <v>0</v>
      </c>
      <c r="G1395" s="19">
        <f t="shared" si="21"/>
        <v>0</v>
      </c>
      <c r="H1395" s="18">
        <f>IF(B1395=1,"",IF(AND(TrackingWorksheet!G1400&lt;&gt;"",TrackingWorksheet!G1400&lt;=WeeklySummary!$C$7),1,0)*D1395)</f>
        <v>0</v>
      </c>
      <c r="I1395" s="18">
        <f>IF(B1395=1,"",IF(AND(TrackingWorksheet!H1400&lt;&gt;"",TrackingWorksheet!H1400&lt;=WeeklySummary!$C$7),1,0)*D1395)</f>
        <v>0</v>
      </c>
      <c r="J1395" s="51">
        <f>IF(B1395=1,"",IF(AND(TrackingWorksheet!F1400="",TrackingWorksheet!G1400="", TrackingWorksheet!H1400=""),1,0)*D1395)</f>
        <v>0</v>
      </c>
      <c r="K1395" s="51"/>
      <c r="L1395" s="51"/>
      <c r="N1395" s="51"/>
    </row>
    <row r="1396" spans="2:14" x14ac:dyDescent="0.35">
      <c r="B1396" s="25">
        <f>IF(AND(ISBLANK(TrackingWorksheet!B1401),ISBLANK(TrackingWorksheet!C1401),ISBLANK(TrackingWorksheet!F1401),ISBLANK(TrackingWorksheet!#REF!),
ISBLANK(TrackingWorksheet!#REF!),ISBLANK(TrackingWorksheet!#REF!),ISBLANK(TrackingWorksheet!G1401),
ISBLANK(TrackingWorksheet!H1401)),1,0)</f>
        <v>0</v>
      </c>
      <c r="C1396" s="11">
        <f>IF(B1396=1,"",TrackingWorksheet!D1401)</f>
        <v>0</v>
      </c>
      <c r="D1396" s="19">
        <f>IF(B1396=1,"",IF(AND(TrackingWorksheet!B1401&lt;&gt;"",TrackingWorksheet!B1401&lt;=WeeklySummary!$C$7,OR(TrackingWorksheet!C1401="",TrackingWorksheet!C1401&gt;=WeeklySummary!$C$6)),1,0))</f>
        <v>0</v>
      </c>
      <c r="E1396" s="19">
        <f>IF(B1396=1,"",IF(AND(TrackingWorksheet!F1401&lt;&gt;"",TrackingWorksheet!F1401&lt;=WeeklySummary!$C$7,WeeklySummary!$C$6-TrackingWorksheet!F1401&lt;60),1,0)*D1396)</f>
        <v>0</v>
      </c>
      <c r="F1396" s="19">
        <f>IF(B1396=1,"",IF(AND(TrackingWorksheet!F1401&lt;&gt;"",TrackingWorksheet!F1401&lt;=WeeklySummary!$C$7,TrackingWorksheet!F1401&gt;$M$3),1,0)*D1396)</f>
        <v>0</v>
      </c>
      <c r="G1396" s="19">
        <f t="shared" si="21"/>
        <v>0</v>
      </c>
      <c r="H1396" s="18">
        <f>IF(B1396=1,"",IF(AND(TrackingWorksheet!G1401&lt;&gt;"",TrackingWorksheet!G1401&lt;=WeeklySummary!$C$7),1,0)*D1396)</f>
        <v>0</v>
      </c>
      <c r="I1396" s="18">
        <f>IF(B1396=1,"",IF(AND(TrackingWorksheet!H1401&lt;&gt;"",TrackingWorksheet!H1401&lt;=WeeklySummary!$C$7),1,0)*D1396)</f>
        <v>0</v>
      </c>
      <c r="J1396" s="51">
        <f>IF(B1396=1,"",IF(AND(TrackingWorksheet!F1401="",TrackingWorksheet!G1401="", TrackingWorksheet!H1401=""),1,0)*D1396)</f>
        <v>0</v>
      </c>
      <c r="K1396" s="51"/>
      <c r="L1396" s="51"/>
      <c r="N1396" s="51"/>
    </row>
    <row r="1397" spans="2:14" x14ac:dyDescent="0.35">
      <c r="B1397" s="25">
        <f>IF(AND(ISBLANK(TrackingWorksheet!B1402),ISBLANK(TrackingWorksheet!C1402),ISBLANK(TrackingWorksheet!F1402),ISBLANK(TrackingWorksheet!#REF!),
ISBLANK(TrackingWorksheet!#REF!),ISBLANK(TrackingWorksheet!#REF!),ISBLANK(TrackingWorksheet!G1402),
ISBLANK(TrackingWorksheet!H1402)),1,0)</f>
        <v>0</v>
      </c>
      <c r="C1397" s="11">
        <f>IF(B1397=1,"",TrackingWorksheet!D1402)</f>
        <v>0</v>
      </c>
      <c r="D1397" s="19">
        <f>IF(B1397=1,"",IF(AND(TrackingWorksheet!B1402&lt;&gt;"",TrackingWorksheet!B1402&lt;=WeeklySummary!$C$7,OR(TrackingWorksheet!C1402="",TrackingWorksheet!C1402&gt;=WeeklySummary!$C$6)),1,0))</f>
        <v>0</v>
      </c>
      <c r="E1397" s="19">
        <f>IF(B1397=1,"",IF(AND(TrackingWorksheet!F1402&lt;&gt;"",TrackingWorksheet!F1402&lt;=WeeklySummary!$C$7,WeeklySummary!$C$6-TrackingWorksheet!F1402&lt;60),1,0)*D1397)</f>
        <v>0</v>
      </c>
      <c r="F1397" s="19">
        <f>IF(B1397=1,"",IF(AND(TrackingWorksheet!F1402&lt;&gt;"",TrackingWorksheet!F1402&lt;=WeeklySummary!$C$7,TrackingWorksheet!F1402&gt;$M$3),1,0)*D1397)</f>
        <v>0</v>
      </c>
      <c r="G1397" s="19">
        <f t="shared" si="21"/>
        <v>0</v>
      </c>
      <c r="H1397" s="18">
        <f>IF(B1397=1,"",IF(AND(TrackingWorksheet!G1402&lt;&gt;"",TrackingWorksheet!G1402&lt;=WeeklySummary!$C$7),1,0)*D1397)</f>
        <v>0</v>
      </c>
      <c r="I1397" s="18">
        <f>IF(B1397=1,"",IF(AND(TrackingWorksheet!H1402&lt;&gt;"",TrackingWorksheet!H1402&lt;=WeeklySummary!$C$7),1,0)*D1397)</f>
        <v>0</v>
      </c>
      <c r="J1397" s="51">
        <f>IF(B1397=1,"",IF(AND(TrackingWorksheet!F1402="",TrackingWorksheet!G1402="", TrackingWorksheet!H1402=""),1,0)*D1397)</f>
        <v>0</v>
      </c>
      <c r="K1397" s="51"/>
      <c r="L1397" s="51"/>
      <c r="N1397" s="51"/>
    </row>
    <row r="1398" spans="2:14" x14ac:dyDescent="0.35">
      <c r="B1398" s="25">
        <f>IF(AND(ISBLANK(TrackingWorksheet!B1403),ISBLANK(TrackingWorksheet!C1403),ISBLANK(TrackingWorksheet!F1403),ISBLANK(TrackingWorksheet!#REF!),
ISBLANK(TrackingWorksheet!#REF!),ISBLANK(TrackingWorksheet!#REF!),ISBLANK(TrackingWorksheet!G1403),
ISBLANK(TrackingWorksheet!H1403)),1,0)</f>
        <v>0</v>
      </c>
      <c r="C1398" s="11">
        <f>IF(B1398=1,"",TrackingWorksheet!D1403)</f>
        <v>0</v>
      </c>
      <c r="D1398" s="19">
        <f>IF(B1398=1,"",IF(AND(TrackingWorksheet!B1403&lt;&gt;"",TrackingWorksheet!B1403&lt;=WeeklySummary!$C$7,OR(TrackingWorksheet!C1403="",TrackingWorksheet!C1403&gt;=WeeklySummary!$C$6)),1,0))</f>
        <v>0</v>
      </c>
      <c r="E1398" s="19">
        <f>IF(B1398=1,"",IF(AND(TrackingWorksheet!F1403&lt;&gt;"",TrackingWorksheet!F1403&lt;=WeeklySummary!$C$7,WeeklySummary!$C$6-TrackingWorksheet!F1403&lt;60),1,0)*D1398)</f>
        <v>0</v>
      </c>
      <c r="F1398" s="19">
        <f>IF(B1398=1,"",IF(AND(TrackingWorksheet!F1403&lt;&gt;"",TrackingWorksheet!F1403&lt;=WeeklySummary!$C$7,TrackingWorksheet!F1403&gt;$M$3),1,0)*D1398)</f>
        <v>0</v>
      </c>
      <c r="G1398" s="19">
        <f t="shared" si="21"/>
        <v>0</v>
      </c>
      <c r="H1398" s="18">
        <f>IF(B1398=1,"",IF(AND(TrackingWorksheet!G1403&lt;&gt;"",TrackingWorksheet!G1403&lt;=WeeklySummary!$C$7),1,0)*D1398)</f>
        <v>0</v>
      </c>
      <c r="I1398" s="18">
        <f>IF(B1398=1,"",IF(AND(TrackingWorksheet!H1403&lt;&gt;"",TrackingWorksheet!H1403&lt;=WeeklySummary!$C$7),1,0)*D1398)</f>
        <v>0</v>
      </c>
      <c r="J1398" s="51">
        <f>IF(B1398=1,"",IF(AND(TrackingWorksheet!F1403="",TrackingWorksheet!G1403="", TrackingWorksheet!H1403=""),1,0)*D1398)</f>
        <v>0</v>
      </c>
      <c r="K1398" s="51"/>
      <c r="L1398" s="51"/>
      <c r="N1398" s="51"/>
    </row>
    <row r="1399" spans="2:14" x14ac:dyDescent="0.35">
      <c r="B1399" s="25">
        <f>IF(AND(ISBLANK(TrackingWorksheet!B1404),ISBLANK(TrackingWorksheet!C1404),ISBLANK(TrackingWorksheet!F1404),ISBLANK(TrackingWorksheet!#REF!),
ISBLANK(TrackingWorksheet!#REF!),ISBLANK(TrackingWorksheet!#REF!),ISBLANK(TrackingWorksheet!G1404),
ISBLANK(TrackingWorksheet!H1404)),1,0)</f>
        <v>0</v>
      </c>
      <c r="C1399" s="11">
        <f>IF(B1399=1,"",TrackingWorksheet!D1404)</f>
        <v>0</v>
      </c>
      <c r="D1399" s="19">
        <f>IF(B1399=1,"",IF(AND(TrackingWorksheet!B1404&lt;&gt;"",TrackingWorksheet!B1404&lt;=WeeklySummary!$C$7,OR(TrackingWorksheet!C1404="",TrackingWorksheet!C1404&gt;=WeeklySummary!$C$6)),1,0))</f>
        <v>0</v>
      </c>
      <c r="E1399" s="19">
        <f>IF(B1399=1,"",IF(AND(TrackingWorksheet!F1404&lt;&gt;"",TrackingWorksheet!F1404&lt;=WeeklySummary!$C$7,WeeklySummary!$C$6-TrackingWorksheet!F1404&lt;60),1,0)*D1399)</f>
        <v>0</v>
      </c>
      <c r="F1399" s="19">
        <f>IF(B1399=1,"",IF(AND(TrackingWorksheet!F1404&lt;&gt;"",TrackingWorksheet!F1404&lt;=WeeklySummary!$C$7,TrackingWorksheet!F1404&gt;$M$3),1,0)*D1399)</f>
        <v>0</v>
      </c>
      <c r="G1399" s="19">
        <f t="shared" si="21"/>
        <v>0</v>
      </c>
      <c r="H1399" s="18">
        <f>IF(B1399=1,"",IF(AND(TrackingWorksheet!G1404&lt;&gt;"",TrackingWorksheet!G1404&lt;=WeeklySummary!$C$7),1,0)*D1399)</f>
        <v>0</v>
      </c>
      <c r="I1399" s="18">
        <f>IF(B1399=1,"",IF(AND(TrackingWorksheet!H1404&lt;&gt;"",TrackingWorksheet!H1404&lt;=WeeklySummary!$C$7),1,0)*D1399)</f>
        <v>0</v>
      </c>
      <c r="J1399" s="51">
        <f>IF(B1399=1,"",IF(AND(TrackingWorksheet!F1404="",TrackingWorksheet!G1404="", TrackingWorksheet!H1404=""),1,0)*D1399)</f>
        <v>0</v>
      </c>
      <c r="K1399" s="51"/>
      <c r="L1399" s="51"/>
      <c r="N1399" s="51"/>
    </row>
    <row r="1400" spans="2:14" x14ac:dyDescent="0.35">
      <c r="B1400" s="25">
        <f>IF(AND(ISBLANK(TrackingWorksheet!B1405),ISBLANK(TrackingWorksheet!C1405),ISBLANK(TrackingWorksheet!F1405),ISBLANK(TrackingWorksheet!#REF!),
ISBLANK(TrackingWorksheet!#REF!),ISBLANK(TrackingWorksheet!#REF!),ISBLANK(TrackingWorksheet!G1405),
ISBLANK(TrackingWorksheet!H1405)),1,0)</f>
        <v>0</v>
      </c>
      <c r="C1400" s="11">
        <f>IF(B1400=1,"",TrackingWorksheet!D1405)</f>
        <v>0</v>
      </c>
      <c r="D1400" s="19">
        <f>IF(B1400=1,"",IF(AND(TrackingWorksheet!B1405&lt;&gt;"",TrackingWorksheet!B1405&lt;=WeeklySummary!$C$7,OR(TrackingWorksheet!C1405="",TrackingWorksheet!C1405&gt;=WeeklySummary!$C$6)),1,0))</f>
        <v>0</v>
      </c>
      <c r="E1400" s="19">
        <f>IF(B1400=1,"",IF(AND(TrackingWorksheet!F1405&lt;&gt;"",TrackingWorksheet!F1405&lt;=WeeklySummary!$C$7,WeeklySummary!$C$6-TrackingWorksheet!F1405&lt;60),1,0)*D1400)</f>
        <v>0</v>
      </c>
      <c r="F1400" s="19">
        <f>IF(B1400=1,"",IF(AND(TrackingWorksheet!F1405&lt;&gt;"",TrackingWorksheet!F1405&lt;=WeeklySummary!$C$7,TrackingWorksheet!F1405&gt;$M$3),1,0)*D1400)</f>
        <v>0</v>
      </c>
      <c r="G1400" s="19">
        <f t="shared" si="21"/>
        <v>0</v>
      </c>
      <c r="H1400" s="18">
        <f>IF(B1400=1,"",IF(AND(TrackingWorksheet!G1405&lt;&gt;"",TrackingWorksheet!G1405&lt;=WeeklySummary!$C$7),1,0)*D1400)</f>
        <v>0</v>
      </c>
      <c r="I1400" s="18">
        <f>IF(B1400=1,"",IF(AND(TrackingWorksheet!H1405&lt;&gt;"",TrackingWorksheet!H1405&lt;=WeeklySummary!$C$7),1,0)*D1400)</f>
        <v>0</v>
      </c>
      <c r="J1400" s="51">
        <f>IF(B1400=1,"",IF(AND(TrackingWorksheet!F1405="",TrackingWorksheet!G1405="", TrackingWorksheet!H1405=""),1,0)*D1400)</f>
        <v>0</v>
      </c>
      <c r="K1400" s="51"/>
      <c r="L1400" s="51"/>
      <c r="N1400" s="51"/>
    </row>
    <row r="1401" spans="2:14" x14ac:dyDescent="0.35">
      <c r="B1401" s="25">
        <f>IF(AND(ISBLANK(TrackingWorksheet!B1406),ISBLANK(TrackingWorksheet!C1406),ISBLANK(TrackingWorksheet!F1406),ISBLANK(TrackingWorksheet!#REF!),
ISBLANK(TrackingWorksheet!#REF!),ISBLANK(TrackingWorksheet!#REF!),ISBLANK(TrackingWorksheet!G1406),
ISBLANK(TrackingWorksheet!H1406)),1,0)</f>
        <v>0</v>
      </c>
      <c r="C1401" s="11">
        <f>IF(B1401=1,"",TrackingWorksheet!D1406)</f>
        <v>0</v>
      </c>
      <c r="D1401" s="19">
        <f>IF(B1401=1,"",IF(AND(TrackingWorksheet!B1406&lt;&gt;"",TrackingWorksheet!B1406&lt;=WeeklySummary!$C$7,OR(TrackingWorksheet!C1406="",TrackingWorksheet!C1406&gt;=WeeklySummary!$C$6)),1,0))</f>
        <v>0</v>
      </c>
      <c r="E1401" s="19">
        <f>IF(B1401=1,"",IF(AND(TrackingWorksheet!F1406&lt;&gt;"",TrackingWorksheet!F1406&lt;=WeeklySummary!$C$7,WeeklySummary!$C$6-TrackingWorksheet!F1406&lt;60),1,0)*D1401)</f>
        <v>0</v>
      </c>
      <c r="F1401" s="19">
        <f>IF(B1401=1,"",IF(AND(TrackingWorksheet!F1406&lt;&gt;"",TrackingWorksheet!F1406&lt;=WeeklySummary!$C$7,TrackingWorksheet!F1406&gt;$M$3),1,0)*D1401)</f>
        <v>0</v>
      </c>
      <c r="G1401" s="19">
        <f t="shared" si="21"/>
        <v>0</v>
      </c>
      <c r="H1401" s="18">
        <f>IF(B1401=1,"",IF(AND(TrackingWorksheet!G1406&lt;&gt;"",TrackingWorksheet!G1406&lt;=WeeklySummary!$C$7),1,0)*D1401)</f>
        <v>0</v>
      </c>
      <c r="I1401" s="18">
        <f>IF(B1401=1,"",IF(AND(TrackingWorksheet!H1406&lt;&gt;"",TrackingWorksheet!H1406&lt;=WeeklySummary!$C$7),1,0)*D1401)</f>
        <v>0</v>
      </c>
      <c r="J1401" s="51">
        <f>IF(B1401=1,"",IF(AND(TrackingWorksheet!F1406="",TrackingWorksheet!G1406="", TrackingWorksheet!H1406=""),1,0)*D1401)</f>
        <v>0</v>
      </c>
      <c r="K1401" s="51"/>
      <c r="L1401" s="51"/>
      <c r="N1401" s="51"/>
    </row>
    <row r="1402" spans="2:14" x14ac:dyDescent="0.35">
      <c r="B1402" s="25">
        <f>IF(AND(ISBLANK(TrackingWorksheet!B1407),ISBLANK(TrackingWorksheet!C1407),ISBLANK(TrackingWorksheet!F1407),ISBLANK(TrackingWorksheet!#REF!),
ISBLANK(TrackingWorksheet!#REF!),ISBLANK(TrackingWorksheet!#REF!),ISBLANK(TrackingWorksheet!G1407),
ISBLANK(TrackingWorksheet!H1407)),1,0)</f>
        <v>0</v>
      </c>
      <c r="C1402" s="11">
        <f>IF(B1402=1,"",TrackingWorksheet!D1407)</f>
        <v>0</v>
      </c>
      <c r="D1402" s="19">
        <f>IF(B1402=1,"",IF(AND(TrackingWorksheet!B1407&lt;&gt;"",TrackingWorksheet!B1407&lt;=WeeklySummary!$C$7,OR(TrackingWorksheet!C1407="",TrackingWorksheet!C1407&gt;=WeeklySummary!$C$6)),1,0))</f>
        <v>0</v>
      </c>
      <c r="E1402" s="19">
        <f>IF(B1402=1,"",IF(AND(TrackingWorksheet!F1407&lt;&gt;"",TrackingWorksheet!F1407&lt;=WeeklySummary!$C$7,WeeklySummary!$C$6-TrackingWorksheet!F1407&lt;60),1,0)*D1402)</f>
        <v>0</v>
      </c>
      <c r="F1402" s="19">
        <f>IF(B1402=1,"",IF(AND(TrackingWorksheet!F1407&lt;&gt;"",TrackingWorksheet!F1407&lt;=WeeklySummary!$C$7,TrackingWorksheet!F1407&gt;$M$3),1,0)*D1402)</f>
        <v>0</v>
      </c>
      <c r="G1402" s="19">
        <f t="shared" si="21"/>
        <v>0</v>
      </c>
      <c r="H1402" s="18">
        <f>IF(B1402=1,"",IF(AND(TrackingWorksheet!G1407&lt;&gt;"",TrackingWorksheet!G1407&lt;=WeeklySummary!$C$7),1,0)*D1402)</f>
        <v>0</v>
      </c>
      <c r="I1402" s="18">
        <f>IF(B1402=1,"",IF(AND(TrackingWorksheet!H1407&lt;&gt;"",TrackingWorksheet!H1407&lt;=WeeklySummary!$C$7),1,0)*D1402)</f>
        <v>0</v>
      </c>
      <c r="J1402" s="51">
        <f>IF(B1402=1,"",IF(AND(TrackingWorksheet!F1407="",TrackingWorksheet!G1407="", TrackingWorksheet!H1407=""),1,0)*D1402)</f>
        <v>0</v>
      </c>
      <c r="K1402" s="51"/>
      <c r="L1402" s="51"/>
      <c r="N1402" s="51"/>
    </row>
    <row r="1403" spans="2:14" x14ac:dyDescent="0.35">
      <c r="B1403" s="25">
        <f>IF(AND(ISBLANK(TrackingWorksheet!B1408),ISBLANK(TrackingWorksheet!C1408),ISBLANK(TrackingWorksheet!F1408),ISBLANK(TrackingWorksheet!#REF!),
ISBLANK(TrackingWorksheet!#REF!),ISBLANK(TrackingWorksheet!#REF!),ISBLANK(TrackingWorksheet!G1408),
ISBLANK(TrackingWorksheet!H1408)),1,0)</f>
        <v>0</v>
      </c>
      <c r="C1403" s="11">
        <f>IF(B1403=1,"",TrackingWorksheet!D1408)</f>
        <v>0</v>
      </c>
      <c r="D1403" s="19">
        <f>IF(B1403=1,"",IF(AND(TrackingWorksheet!B1408&lt;&gt;"",TrackingWorksheet!B1408&lt;=WeeklySummary!$C$7,OR(TrackingWorksheet!C1408="",TrackingWorksheet!C1408&gt;=WeeklySummary!$C$6)),1,0))</f>
        <v>0</v>
      </c>
      <c r="E1403" s="19">
        <f>IF(B1403=1,"",IF(AND(TrackingWorksheet!F1408&lt;&gt;"",TrackingWorksheet!F1408&lt;=WeeklySummary!$C$7,WeeklySummary!$C$6-TrackingWorksheet!F1408&lt;60),1,0)*D1403)</f>
        <v>0</v>
      </c>
      <c r="F1403" s="19">
        <f>IF(B1403=1,"",IF(AND(TrackingWorksheet!F1408&lt;&gt;"",TrackingWorksheet!F1408&lt;=WeeklySummary!$C$7,TrackingWorksheet!F1408&gt;$M$3),1,0)*D1403)</f>
        <v>0</v>
      </c>
      <c r="G1403" s="19">
        <f t="shared" si="21"/>
        <v>0</v>
      </c>
      <c r="H1403" s="18">
        <f>IF(B1403=1,"",IF(AND(TrackingWorksheet!G1408&lt;&gt;"",TrackingWorksheet!G1408&lt;=WeeklySummary!$C$7),1,0)*D1403)</f>
        <v>0</v>
      </c>
      <c r="I1403" s="18">
        <f>IF(B1403=1,"",IF(AND(TrackingWorksheet!H1408&lt;&gt;"",TrackingWorksheet!H1408&lt;=WeeklySummary!$C$7),1,0)*D1403)</f>
        <v>0</v>
      </c>
      <c r="J1403" s="51">
        <f>IF(B1403=1,"",IF(AND(TrackingWorksheet!F1408="",TrackingWorksheet!G1408="", TrackingWorksheet!H1408=""),1,0)*D1403)</f>
        <v>0</v>
      </c>
      <c r="K1403" s="51"/>
      <c r="L1403" s="51"/>
      <c r="N1403" s="51"/>
    </row>
    <row r="1404" spans="2:14" x14ac:dyDescent="0.35">
      <c r="B1404" s="25">
        <f>IF(AND(ISBLANK(TrackingWorksheet!B1409),ISBLANK(TrackingWorksheet!C1409),ISBLANK(TrackingWorksheet!F1409),ISBLANK(TrackingWorksheet!#REF!),
ISBLANK(TrackingWorksheet!#REF!),ISBLANK(TrackingWorksheet!#REF!),ISBLANK(TrackingWorksheet!G1409),
ISBLANK(TrackingWorksheet!H1409)),1,0)</f>
        <v>0</v>
      </c>
      <c r="C1404" s="11">
        <f>IF(B1404=1,"",TrackingWorksheet!D1409)</f>
        <v>0</v>
      </c>
      <c r="D1404" s="19">
        <f>IF(B1404=1,"",IF(AND(TrackingWorksheet!B1409&lt;&gt;"",TrackingWorksheet!B1409&lt;=WeeklySummary!$C$7,OR(TrackingWorksheet!C1409="",TrackingWorksheet!C1409&gt;=WeeklySummary!$C$6)),1,0))</f>
        <v>0</v>
      </c>
      <c r="E1404" s="19">
        <f>IF(B1404=1,"",IF(AND(TrackingWorksheet!F1409&lt;&gt;"",TrackingWorksheet!F1409&lt;=WeeklySummary!$C$7,WeeklySummary!$C$6-TrackingWorksheet!F1409&lt;60),1,0)*D1404)</f>
        <v>0</v>
      </c>
      <c r="F1404" s="19">
        <f>IF(B1404=1,"",IF(AND(TrackingWorksheet!F1409&lt;&gt;"",TrackingWorksheet!F1409&lt;=WeeklySummary!$C$7,TrackingWorksheet!F1409&gt;$M$3),1,0)*D1404)</f>
        <v>0</v>
      </c>
      <c r="G1404" s="19">
        <f t="shared" si="21"/>
        <v>0</v>
      </c>
      <c r="H1404" s="18">
        <f>IF(B1404=1,"",IF(AND(TrackingWorksheet!G1409&lt;&gt;"",TrackingWorksheet!G1409&lt;=WeeklySummary!$C$7),1,0)*D1404)</f>
        <v>0</v>
      </c>
      <c r="I1404" s="18">
        <f>IF(B1404=1,"",IF(AND(TrackingWorksheet!H1409&lt;&gt;"",TrackingWorksheet!H1409&lt;=WeeklySummary!$C$7),1,0)*D1404)</f>
        <v>0</v>
      </c>
      <c r="J1404" s="51">
        <f>IF(B1404=1,"",IF(AND(TrackingWorksheet!F1409="",TrackingWorksheet!G1409="", TrackingWorksheet!H1409=""),1,0)*D1404)</f>
        <v>0</v>
      </c>
      <c r="K1404" s="51"/>
      <c r="L1404" s="51"/>
      <c r="N1404" s="51"/>
    </row>
    <row r="1405" spans="2:14" x14ac:dyDescent="0.35">
      <c r="B1405" s="25">
        <f>IF(AND(ISBLANK(TrackingWorksheet!B1410),ISBLANK(TrackingWorksheet!C1410),ISBLANK(TrackingWorksheet!F1410),ISBLANK(TrackingWorksheet!#REF!),
ISBLANK(TrackingWorksheet!#REF!),ISBLANK(TrackingWorksheet!#REF!),ISBLANK(TrackingWorksheet!G1410),
ISBLANK(TrackingWorksheet!H1410)),1,0)</f>
        <v>0</v>
      </c>
      <c r="C1405" s="11">
        <f>IF(B1405=1,"",TrackingWorksheet!D1410)</f>
        <v>0</v>
      </c>
      <c r="D1405" s="19">
        <f>IF(B1405=1,"",IF(AND(TrackingWorksheet!B1410&lt;&gt;"",TrackingWorksheet!B1410&lt;=WeeklySummary!$C$7,OR(TrackingWorksheet!C1410="",TrackingWorksheet!C1410&gt;=WeeklySummary!$C$6)),1,0))</f>
        <v>0</v>
      </c>
      <c r="E1405" s="19">
        <f>IF(B1405=1,"",IF(AND(TrackingWorksheet!F1410&lt;&gt;"",TrackingWorksheet!F1410&lt;=WeeklySummary!$C$7,WeeklySummary!$C$6-TrackingWorksheet!F1410&lt;60),1,0)*D1405)</f>
        <v>0</v>
      </c>
      <c r="F1405" s="19">
        <f>IF(B1405=1,"",IF(AND(TrackingWorksheet!F1410&lt;&gt;"",TrackingWorksheet!F1410&lt;=WeeklySummary!$C$7,TrackingWorksheet!F1410&gt;$M$3),1,0)*D1405)</f>
        <v>0</v>
      </c>
      <c r="G1405" s="19">
        <f t="shared" si="21"/>
        <v>0</v>
      </c>
      <c r="H1405" s="18">
        <f>IF(B1405=1,"",IF(AND(TrackingWorksheet!G1410&lt;&gt;"",TrackingWorksheet!G1410&lt;=WeeklySummary!$C$7),1,0)*D1405)</f>
        <v>0</v>
      </c>
      <c r="I1405" s="18">
        <f>IF(B1405=1,"",IF(AND(TrackingWorksheet!H1410&lt;&gt;"",TrackingWorksheet!H1410&lt;=WeeklySummary!$C$7),1,0)*D1405)</f>
        <v>0</v>
      </c>
      <c r="J1405" s="51">
        <f>IF(B1405=1,"",IF(AND(TrackingWorksheet!F1410="",TrackingWorksheet!G1410="", TrackingWorksheet!H1410=""),1,0)*D1405)</f>
        <v>0</v>
      </c>
      <c r="K1405" s="51"/>
      <c r="L1405" s="51"/>
      <c r="N1405" s="51"/>
    </row>
    <row r="1406" spans="2:14" x14ac:dyDescent="0.35">
      <c r="B1406" s="25">
        <f>IF(AND(ISBLANK(TrackingWorksheet!B1411),ISBLANK(TrackingWorksheet!C1411),ISBLANK(TrackingWorksheet!F1411),ISBLANK(TrackingWorksheet!#REF!),
ISBLANK(TrackingWorksheet!#REF!),ISBLANK(TrackingWorksheet!#REF!),ISBLANK(TrackingWorksheet!G1411),
ISBLANK(TrackingWorksheet!H1411)),1,0)</f>
        <v>0</v>
      </c>
      <c r="C1406" s="11">
        <f>IF(B1406=1,"",TrackingWorksheet!D1411)</f>
        <v>0</v>
      </c>
      <c r="D1406" s="19">
        <f>IF(B1406=1,"",IF(AND(TrackingWorksheet!B1411&lt;&gt;"",TrackingWorksheet!B1411&lt;=WeeklySummary!$C$7,OR(TrackingWorksheet!C1411="",TrackingWorksheet!C1411&gt;=WeeklySummary!$C$6)),1,0))</f>
        <v>0</v>
      </c>
      <c r="E1406" s="19">
        <f>IF(B1406=1,"",IF(AND(TrackingWorksheet!F1411&lt;&gt;"",TrackingWorksheet!F1411&lt;=WeeklySummary!$C$7,WeeklySummary!$C$6-TrackingWorksheet!F1411&lt;60),1,0)*D1406)</f>
        <v>0</v>
      </c>
      <c r="F1406" s="19">
        <f>IF(B1406=1,"",IF(AND(TrackingWorksheet!F1411&lt;&gt;"",TrackingWorksheet!F1411&lt;=WeeklySummary!$C$7,TrackingWorksheet!F1411&gt;$M$3),1,0)*D1406)</f>
        <v>0</v>
      </c>
      <c r="G1406" s="19">
        <f t="shared" si="21"/>
        <v>0</v>
      </c>
      <c r="H1406" s="18">
        <f>IF(B1406=1,"",IF(AND(TrackingWorksheet!G1411&lt;&gt;"",TrackingWorksheet!G1411&lt;=WeeklySummary!$C$7),1,0)*D1406)</f>
        <v>0</v>
      </c>
      <c r="I1406" s="18">
        <f>IF(B1406=1,"",IF(AND(TrackingWorksheet!H1411&lt;&gt;"",TrackingWorksheet!H1411&lt;=WeeklySummary!$C$7),1,0)*D1406)</f>
        <v>0</v>
      </c>
      <c r="J1406" s="51">
        <f>IF(B1406=1,"",IF(AND(TrackingWorksheet!F1411="",TrackingWorksheet!G1411="", TrackingWorksheet!H1411=""),1,0)*D1406)</f>
        <v>0</v>
      </c>
      <c r="K1406" s="51"/>
      <c r="L1406" s="51"/>
      <c r="N1406" s="51"/>
    </row>
    <row r="1407" spans="2:14" x14ac:dyDescent="0.35">
      <c r="B1407" s="25">
        <f>IF(AND(ISBLANK(TrackingWorksheet!B1412),ISBLANK(TrackingWorksheet!C1412),ISBLANK(TrackingWorksheet!F1412),ISBLANK(TrackingWorksheet!#REF!),
ISBLANK(TrackingWorksheet!#REF!),ISBLANK(TrackingWorksheet!#REF!),ISBLANK(TrackingWorksheet!G1412),
ISBLANK(TrackingWorksheet!H1412)),1,0)</f>
        <v>0</v>
      </c>
      <c r="C1407" s="11">
        <f>IF(B1407=1,"",TrackingWorksheet!D1412)</f>
        <v>0</v>
      </c>
      <c r="D1407" s="19">
        <f>IF(B1407=1,"",IF(AND(TrackingWorksheet!B1412&lt;&gt;"",TrackingWorksheet!B1412&lt;=WeeklySummary!$C$7,OR(TrackingWorksheet!C1412="",TrackingWorksheet!C1412&gt;=WeeklySummary!$C$6)),1,0))</f>
        <v>0</v>
      </c>
      <c r="E1407" s="19">
        <f>IF(B1407=1,"",IF(AND(TrackingWorksheet!F1412&lt;&gt;"",TrackingWorksheet!F1412&lt;=WeeklySummary!$C$7,WeeklySummary!$C$6-TrackingWorksheet!F1412&lt;60),1,0)*D1407)</f>
        <v>0</v>
      </c>
      <c r="F1407" s="19">
        <f>IF(B1407=1,"",IF(AND(TrackingWorksheet!F1412&lt;&gt;"",TrackingWorksheet!F1412&lt;=WeeklySummary!$C$7,TrackingWorksheet!F1412&gt;$M$3),1,0)*D1407)</f>
        <v>0</v>
      </c>
      <c r="G1407" s="19">
        <f t="shared" si="21"/>
        <v>0</v>
      </c>
      <c r="H1407" s="18">
        <f>IF(B1407=1,"",IF(AND(TrackingWorksheet!G1412&lt;&gt;"",TrackingWorksheet!G1412&lt;=WeeklySummary!$C$7),1,0)*D1407)</f>
        <v>0</v>
      </c>
      <c r="I1407" s="18">
        <f>IF(B1407=1,"",IF(AND(TrackingWorksheet!H1412&lt;&gt;"",TrackingWorksheet!H1412&lt;=WeeklySummary!$C$7),1,0)*D1407)</f>
        <v>0</v>
      </c>
      <c r="J1407" s="51">
        <f>IF(B1407=1,"",IF(AND(TrackingWorksheet!F1412="",TrackingWorksheet!G1412="", TrackingWorksheet!H1412=""),1,0)*D1407)</f>
        <v>0</v>
      </c>
      <c r="K1407" s="51"/>
      <c r="L1407" s="51"/>
      <c r="N1407" s="51"/>
    </row>
    <row r="1408" spans="2:14" x14ac:dyDescent="0.35">
      <c r="B1408" s="25">
        <f>IF(AND(ISBLANK(TrackingWorksheet!B1413),ISBLANK(TrackingWorksheet!C1413),ISBLANK(TrackingWorksheet!F1413),ISBLANK(TrackingWorksheet!#REF!),
ISBLANK(TrackingWorksheet!#REF!),ISBLANK(TrackingWorksheet!#REF!),ISBLANK(TrackingWorksheet!G1413),
ISBLANK(TrackingWorksheet!H1413)),1,0)</f>
        <v>0</v>
      </c>
      <c r="C1408" s="11">
        <f>IF(B1408=1,"",TrackingWorksheet!D1413)</f>
        <v>0</v>
      </c>
      <c r="D1408" s="19">
        <f>IF(B1408=1,"",IF(AND(TrackingWorksheet!B1413&lt;&gt;"",TrackingWorksheet!B1413&lt;=WeeklySummary!$C$7,OR(TrackingWorksheet!C1413="",TrackingWorksheet!C1413&gt;=WeeklySummary!$C$6)),1,0))</f>
        <v>0</v>
      </c>
      <c r="E1408" s="19">
        <f>IF(B1408=1,"",IF(AND(TrackingWorksheet!F1413&lt;&gt;"",TrackingWorksheet!F1413&lt;=WeeklySummary!$C$7,WeeklySummary!$C$6-TrackingWorksheet!F1413&lt;60),1,0)*D1408)</f>
        <v>0</v>
      </c>
      <c r="F1408" s="19">
        <f>IF(B1408=1,"",IF(AND(TrackingWorksheet!F1413&lt;&gt;"",TrackingWorksheet!F1413&lt;=WeeklySummary!$C$7,TrackingWorksheet!F1413&gt;$M$3),1,0)*D1408)</f>
        <v>0</v>
      </c>
      <c r="G1408" s="19">
        <f t="shared" si="21"/>
        <v>0</v>
      </c>
      <c r="H1408" s="18">
        <f>IF(B1408=1,"",IF(AND(TrackingWorksheet!G1413&lt;&gt;"",TrackingWorksheet!G1413&lt;=WeeklySummary!$C$7),1,0)*D1408)</f>
        <v>0</v>
      </c>
      <c r="I1408" s="18">
        <f>IF(B1408=1,"",IF(AND(TrackingWorksheet!H1413&lt;&gt;"",TrackingWorksheet!H1413&lt;=WeeklySummary!$C$7),1,0)*D1408)</f>
        <v>0</v>
      </c>
      <c r="J1408" s="51">
        <f>IF(B1408=1,"",IF(AND(TrackingWorksheet!F1413="",TrackingWorksheet!G1413="", TrackingWorksheet!H1413=""),1,0)*D1408)</f>
        <v>0</v>
      </c>
      <c r="K1408" s="51"/>
      <c r="L1408" s="51"/>
      <c r="N1408" s="51"/>
    </row>
    <row r="1409" spans="2:14" x14ac:dyDescent="0.35">
      <c r="B1409" s="25">
        <f>IF(AND(ISBLANK(TrackingWorksheet!B1414),ISBLANK(TrackingWorksheet!C1414),ISBLANK(TrackingWorksheet!F1414),ISBLANK(TrackingWorksheet!#REF!),
ISBLANK(TrackingWorksheet!#REF!),ISBLANK(TrackingWorksheet!#REF!),ISBLANK(TrackingWorksheet!G1414),
ISBLANK(TrackingWorksheet!H1414)),1,0)</f>
        <v>0</v>
      </c>
      <c r="C1409" s="11">
        <f>IF(B1409=1,"",TrackingWorksheet!D1414)</f>
        <v>0</v>
      </c>
      <c r="D1409" s="19">
        <f>IF(B1409=1,"",IF(AND(TrackingWorksheet!B1414&lt;&gt;"",TrackingWorksheet!B1414&lt;=WeeklySummary!$C$7,OR(TrackingWorksheet!C1414="",TrackingWorksheet!C1414&gt;=WeeklySummary!$C$6)),1,0))</f>
        <v>0</v>
      </c>
      <c r="E1409" s="19">
        <f>IF(B1409=1,"",IF(AND(TrackingWorksheet!F1414&lt;&gt;"",TrackingWorksheet!F1414&lt;=WeeklySummary!$C$7,WeeklySummary!$C$6-TrackingWorksheet!F1414&lt;60),1,0)*D1409)</f>
        <v>0</v>
      </c>
      <c r="F1409" s="19">
        <f>IF(B1409=1,"",IF(AND(TrackingWorksheet!F1414&lt;&gt;"",TrackingWorksheet!F1414&lt;=WeeklySummary!$C$7,TrackingWorksheet!F1414&gt;$M$3),1,0)*D1409)</f>
        <v>0</v>
      </c>
      <c r="G1409" s="19">
        <f t="shared" si="21"/>
        <v>0</v>
      </c>
      <c r="H1409" s="18">
        <f>IF(B1409=1,"",IF(AND(TrackingWorksheet!G1414&lt;&gt;"",TrackingWorksheet!G1414&lt;=WeeklySummary!$C$7),1,0)*D1409)</f>
        <v>0</v>
      </c>
      <c r="I1409" s="18">
        <f>IF(B1409=1,"",IF(AND(TrackingWorksheet!H1414&lt;&gt;"",TrackingWorksheet!H1414&lt;=WeeklySummary!$C$7),1,0)*D1409)</f>
        <v>0</v>
      </c>
      <c r="J1409" s="51">
        <f>IF(B1409=1,"",IF(AND(TrackingWorksheet!F1414="",TrackingWorksheet!G1414="", TrackingWorksheet!H1414=""),1,0)*D1409)</f>
        <v>0</v>
      </c>
      <c r="K1409" s="51"/>
      <c r="L1409" s="51"/>
      <c r="N1409" s="51"/>
    </row>
    <row r="1410" spans="2:14" x14ac:dyDescent="0.35">
      <c r="B1410" s="25">
        <f>IF(AND(ISBLANK(TrackingWorksheet!B1415),ISBLANK(TrackingWorksheet!C1415),ISBLANK(TrackingWorksheet!F1415),ISBLANK(TrackingWorksheet!#REF!),
ISBLANK(TrackingWorksheet!#REF!),ISBLANK(TrackingWorksheet!#REF!),ISBLANK(TrackingWorksheet!G1415),
ISBLANK(TrackingWorksheet!H1415)),1,0)</f>
        <v>0</v>
      </c>
      <c r="C1410" s="11">
        <f>IF(B1410=1,"",TrackingWorksheet!D1415)</f>
        <v>0</v>
      </c>
      <c r="D1410" s="19">
        <f>IF(B1410=1,"",IF(AND(TrackingWorksheet!B1415&lt;&gt;"",TrackingWorksheet!B1415&lt;=WeeklySummary!$C$7,OR(TrackingWorksheet!C1415="",TrackingWorksheet!C1415&gt;=WeeklySummary!$C$6)),1,0))</f>
        <v>0</v>
      </c>
      <c r="E1410" s="19">
        <f>IF(B1410=1,"",IF(AND(TrackingWorksheet!F1415&lt;&gt;"",TrackingWorksheet!F1415&lt;=WeeklySummary!$C$7,WeeklySummary!$C$6-TrackingWorksheet!F1415&lt;60),1,0)*D1410)</f>
        <v>0</v>
      </c>
      <c r="F1410" s="19">
        <f>IF(B1410=1,"",IF(AND(TrackingWorksheet!F1415&lt;&gt;"",TrackingWorksheet!F1415&lt;=WeeklySummary!$C$7,TrackingWorksheet!F1415&gt;$M$3),1,0)*D1410)</f>
        <v>0</v>
      </c>
      <c r="G1410" s="19">
        <f t="shared" si="21"/>
        <v>0</v>
      </c>
      <c r="H1410" s="18">
        <f>IF(B1410=1,"",IF(AND(TrackingWorksheet!G1415&lt;&gt;"",TrackingWorksheet!G1415&lt;=WeeklySummary!$C$7),1,0)*D1410)</f>
        <v>0</v>
      </c>
      <c r="I1410" s="18">
        <f>IF(B1410=1,"",IF(AND(TrackingWorksheet!H1415&lt;&gt;"",TrackingWorksheet!H1415&lt;=WeeklySummary!$C$7),1,0)*D1410)</f>
        <v>0</v>
      </c>
      <c r="J1410" s="51">
        <f>IF(B1410=1,"",IF(AND(TrackingWorksheet!F1415="",TrackingWorksheet!G1415="", TrackingWorksheet!H1415=""),1,0)*D1410)</f>
        <v>0</v>
      </c>
      <c r="K1410" s="51"/>
      <c r="L1410" s="51"/>
      <c r="N1410" s="51"/>
    </row>
    <row r="1411" spans="2:14" x14ac:dyDescent="0.35">
      <c r="B1411" s="25">
        <f>IF(AND(ISBLANK(TrackingWorksheet!B1416),ISBLANK(TrackingWorksheet!C1416),ISBLANK(TrackingWorksheet!F1416),ISBLANK(TrackingWorksheet!#REF!),
ISBLANK(TrackingWorksheet!#REF!),ISBLANK(TrackingWorksheet!#REF!),ISBLANK(TrackingWorksheet!G1416),
ISBLANK(TrackingWorksheet!H1416)),1,0)</f>
        <v>0</v>
      </c>
      <c r="C1411" s="11">
        <f>IF(B1411=1,"",TrackingWorksheet!D1416)</f>
        <v>0</v>
      </c>
      <c r="D1411" s="19">
        <f>IF(B1411=1,"",IF(AND(TrackingWorksheet!B1416&lt;&gt;"",TrackingWorksheet!B1416&lt;=WeeklySummary!$C$7,OR(TrackingWorksheet!C1416="",TrackingWorksheet!C1416&gt;=WeeklySummary!$C$6)),1,0))</f>
        <v>0</v>
      </c>
      <c r="E1411" s="19">
        <f>IF(B1411=1,"",IF(AND(TrackingWorksheet!F1416&lt;&gt;"",TrackingWorksheet!F1416&lt;=WeeklySummary!$C$7,WeeklySummary!$C$6-TrackingWorksheet!F1416&lt;60),1,0)*D1411)</f>
        <v>0</v>
      </c>
      <c r="F1411" s="19">
        <f>IF(B1411=1,"",IF(AND(TrackingWorksheet!F1416&lt;&gt;"",TrackingWorksheet!F1416&lt;=WeeklySummary!$C$7,TrackingWorksheet!F1416&gt;$M$3),1,0)*D1411)</f>
        <v>0</v>
      </c>
      <c r="G1411" s="19">
        <f t="shared" si="21"/>
        <v>0</v>
      </c>
      <c r="H1411" s="18">
        <f>IF(B1411=1,"",IF(AND(TrackingWorksheet!G1416&lt;&gt;"",TrackingWorksheet!G1416&lt;=WeeklySummary!$C$7),1,0)*D1411)</f>
        <v>0</v>
      </c>
      <c r="I1411" s="18">
        <f>IF(B1411=1,"",IF(AND(TrackingWorksheet!H1416&lt;&gt;"",TrackingWorksheet!H1416&lt;=WeeklySummary!$C$7),1,0)*D1411)</f>
        <v>0</v>
      </c>
      <c r="J1411" s="51">
        <f>IF(B1411=1,"",IF(AND(TrackingWorksheet!F1416="",TrackingWorksheet!G1416="", TrackingWorksheet!H1416=""),1,0)*D1411)</f>
        <v>0</v>
      </c>
      <c r="K1411" s="51"/>
      <c r="L1411" s="51"/>
      <c r="N1411" s="51"/>
    </row>
    <row r="1412" spans="2:14" x14ac:dyDescent="0.35">
      <c r="B1412" s="25">
        <f>IF(AND(ISBLANK(TrackingWorksheet!B1417),ISBLANK(TrackingWorksheet!C1417),ISBLANK(TrackingWorksheet!F1417),ISBLANK(TrackingWorksheet!#REF!),
ISBLANK(TrackingWorksheet!#REF!),ISBLANK(TrackingWorksheet!#REF!),ISBLANK(TrackingWorksheet!G1417),
ISBLANK(TrackingWorksheet!H1417)),1,0)</f>
        <v>0</v>
      </c>
      <c r="C1412" s="11">
        <f>IF(B1412=1,"",TrackingWorksheet!D1417)</f>
        <v>0</v>
      </c>
      <c r="D1412" s="19">
        <f>IF(B1412=1,"",IF(AND(TrackingWorksheet!B1417&lt;&gt;"",TrackingWorksheet!B1417&lt;=WeeklySummary!$C$7,OR(TrackingWorksheet!C1417="",TrackingWorksheet!C1417&gt;=WeeklySummary!$C$6)),1,0))</f>
        <v>0</v>
      </c>
      <c r="E1412" s="19">
        <f>IF(B1412=1,"",IF(AND(TrackingWorksheet!F1417&lt;&gt;"",TrackingWorksheet!F1417&lt;=WeeklySummary!$C$7,WeeklySummary!$C$6-TrackingWorksheet!F1417&lt;60),1,0)*D1412)</f>
        <v>0</v>
      </c>
      <c r="F1412" s="19">
        <f>IF(B1412=1,"",IF(AND(TrackingWorksheet!F1417&lt;&gt;"",TrackingWorksheet!F1417&lt;=WeeklySummary!$C$7,TrackingWorksheet!F1417&gt;$M$3),1,0)*D1412)</f>
        <v>0</v>
      </c>
      <c r="G1412" s="19">
        <f t="shared" ref="G1412:G1475" si="22">MAX(E1412:F1412)</f>
        <v>0</v>
      </c>
      <c r="H1412" s="18">
        <f>IF(B1412=1,"",IF(AND(TrackingWorksheet!G1417&lt;&gt;"",TrackingWorksheet!G1417&lt;=WeeklySummary!$C$7),1,0)*D1412)</f>
        <v>0</v>
      </c>
      <c r="I1412" s="18">
        <f>IF(B1412=1,"",IF(AND(TrackingWorksheet!H1417&lt;&gt;"",TrackingWorksheet!H1417&lt;=WeeklySummary!$C$7),1,0)*D1412)</f>
        <v>0</v>
      </c>
      <c r="J1412" s="51">
        <f>IF(B1412=1,"",IF(AND(TrackingWorksheet!F1417="",TrackingWorksheet!G1417="", TrackingWorksheet!H1417=""),1,0)*D1412)</f>
        <v>0</v>
      </c>
      <c r="K1412" s="51"/>
      <c r="L1412" s="51"/>
      <c r="N1412" s="51"/>
    </row>
    <row r="1413" spans="2:14" x14ac:dyDescent="0.35">
      <c r="B1413" s="25">
        <f>IF(AND(ISBLANK(TrackingWorksheet!B1418),ISBLANK(TrackingWorksheet!C1418),ISBLANK(TrackingWorksheet!F1418),ISBLANK(TrackingWorksheet!#REF!),
ISBLANK(TrackingWorksheet!#REF!),ISBLANK(TrackingWorksheet!#REF!),ISBLANK(TrackingWorksheet!G1418),
ISBLANK(TrackingWorksheet!H1418)),1,0)</f>
        <v>0</v>
      </c>
      <c r="C1413" s="11">
        <f>IF(B1413=1,"",TrackingWorksheet!D1418)</f>
        <v>0</v>
      </c>
      <c r="D1413" s="19">
        <f>IF(B1413=1,"",IF(AND(TrackingWorksheet!B1418&lt;&gt;"",TrackingWorksheet!B1418&lt;=WeeklySummary!$C$7,OR(TrackingWorksheet!C1418="",TrackingWorksheet!C1418&gt;=WeeklySummary!$C$6)),1,0))</f>
        <v>0</v>
      </c>
      <c r="E1413" s="19">
        <f>IF(B1413=1,"",IF(AND(TrackingWorksheet!F1418&lt;&gt;"",TrackingWorksheet!F1418&lt;=WeeklySummary!$C$7,WeeklySummary!$C$6-TrackingWorksheet!F1418&lt;60),1,0)*D1413)</f>
        <v>0</v>
      </c>
      <c r="F1413" s="19">
        <f>IF(B1413=1,"",IF(AND(TrackingWorksheet!F1418&lt;&gt;"",TrackingWorksheet!F1418&lt;=WeeklySummary!$C$7,TrackingWorksheet!F1418&gt;$M$3),1,0)*D1413)</f>
        <v>0</v>
      </c>
      <c r="G1413" s="19">
        <f t="shared" si="22"/>
        <v>0</v>
      </c>
      <c r="H1413" s="18">
        <f>IF(B1413=1,"",IF(AND(TrackingWorksheet!G1418&lt;&gt;"",TrackingWorksheet!G1418&lt;=WeeklySummary!$C$7),1,0)*D1413)</f>
        <v>0</v>
      </c>
      <c r="I1413" s="18">
        <f>IF(B1413=1,"",IF(AND(TrackingWorksheet!H1418&lt;&gt;"",TrackingWorksheet!H1418&lt;=WeeklySummary!$C$7),1,0)*D1413)</f>
        <v>0</v>
      </c>
      <c r="J1413" s="51">
        <f>IF(B1413=1,"",IF(AND(TrackingWorksheet!F1418="",TrackingWorksheet!G1418="", TrackingWorksheet!H1418=""),1,0)*D1413)</f>
        <v>0</v>
      </c>
      <c r="K1413" s="51"/>
      <c r="L1413" s="51"/>
      <c r="N1413" s="51"/>
    </row>
    <row r="1414" spans="2:14" x14ac:dyDescent="0.35">
      <c r="B1414" s="25">
        <f>IF(AND(ISBLANK(TrackingWorksheet!B1419),ISBLANK(TrackingWorksheet!C1419),ISBLANK(TrackingWorksheet!F1419),ISBLANK(TrackingWorksheet!#REF!),
ISBLANK(TrackingWorksheet!#REF!),ISBLANK(TrackingWorksheet!#REF!),ISBLANK(TrackingWorksheet!G1419),
ISBLANK(TrackingWorksheet!H1419)),1,0)</f>
        <v>0</v>
      </c>
      <c r="C1414" s="11">
        <f>IF(B1414=1,"",TrackingWorksheet!D1419)</f>
        <v>0</v>
      </c>
      <c r="D1414" s="19">
        <f>IF(B1414=1,"",IF(AND(TrackingWorksheet!B1419&lt;&gt;"",TrackingWorksheet!B1419&lt;=WeeklySummary!$C$7,OR(TrackingWorksheet!C1419="",TrackingWorksheet!C1419&gt;=WeeklySummary!$C$6)),1,0))</f>
        <v>0</v>
      </c>
      <c r="E1414" s="19">
        <f>IF(B1414=1,"",IF(AND(TrackingWorksheet!F1419&lt;&gt;"",TrackingWorksheet!F1419&lt;=WeeklySummary!$C$7,WeeklySummary!$C$6-TrackingWorksheet!F1419&lt;60),1,0)*D1414)</f>
        <v>0</v>
      </c>
      <c r="F1414" s="19">
        <f>IF(B1414=1,"",IF(AND(TrackingWorksheet!F1419&lt;&gt;"",TrackingWorksheet!F1419&lt;=WeeklySummary!$C$7,TrackingWorksheet!F1419&gt;$M$3),1,0)*D1414)</f>
        <v>0</v>
      </c>
      <c r="G1414" s="19">
        <f t="shared" si="22"/>
        <v>0</v>
      </c>
      <c r="H1414" s="18">
        <f>IF(B1414=1,"",IF(AND(TrackingWorksheet!G1419&lt;&gt;"",TrackingWorksheet!G1419&lt;=WeeklySummary!$C$7),1,0)*D1414)</f>
        <v>0</v>
      </c>
      <c r="I1414" s="18">
        <f>IF(B1414=1,"",IF(AND(TrackingWorksheet!H1419&lt;&gt;"",TrackingWorksheet!H1419&lt;=WeeklySummary!$C$7),1,0)*D1414)</f>
        <v>0</v>
      </c>
      <c r="J1414" s="51">
        <f>IF(B1414=1,"",IF(AND(TrackingWorksheet!F1419="",TrackingWorksheet!G1419="", TrackingWorksheet!H1419=""),1,0)*D1414)</f>
        <v>0</v>
      </c>
      <c r="K1414" s="51"/>
      <c r="L1414" s="51"/>
      <c r="N1414" s="51"/>
    </row>
    <row r="1415" spans="2:14" x14ac:dyDescent="0.35">
      <c r="B1415" s="25">
        <f>IF(AND(ISBLANK(TrackingWorksheet!B1420),ISBLANK(TrackingWorksheet!C1420),ISBLANK(TrackingWorksheet!F1420),ISBLANK(TrackingWorksheet!#REF!),
ISBLANK(TrackingWorksheet!#REF!),ISBLANK(TrackingWorksheet!#REF!),ISBLANK(TrackingWorksheet!G1420),
ISBLANK(TrackingWorksheet!H1420)),1,0)</f>
        <v>0</v>
      </c>
      <c r="C1415" s="11">
        <f>IF(B1415=1,"",TrackingWorksheet!D1420)</f>
        <v>0</v>
      </c>
      <c r="D1415" s="19">
        <f>IF(B1415=1,"",IF(AND(TrackingWorksheet!B1420&lt;&gt;"",TrackingWorksheet!B1420&lt;=WeeklySummary!$C$7,OR(TrackingWorksheet!C1420="",TrackingWorksheet!C1420&gt;=WeeklySummary!$C$6)),1,0))</f>
        <v>0</v>
      </c>
      <c r="E1415" s="19">
        <f>IF(B1415=1,"",IF(AND(TrackingWorksheet!F1420&lt;&gt;"",TrackingWorksheet!F1420&lt;=WeeklySummary!$C$7,WeeklySummary!$C$6-TrackingWorksheet!F1420&lt;60),1,0)*D1415)</f>
        <v>0</v>
      </c>
      <c r="F1415" s="19">
        <f>IF(B1415=1,"",IF(AND(TrackingWorksheet!F1420&lt;&gt;"",TrackingWorksheet!F1420&lt;=WeeklySummary!$C$7,TrackingWorksheet!F1420&gt;$M$3),1,0)*D1415)</f>
        <v>0</v>
      </c>
      <c r="G1415" s="19">
        <f t="shared" si="22"/>
        <v>0</v>
      </c>
      <c r="H1415" s="18">
        <f>IF(B1415=1,"",IF(AND(TrackingWorksheet!G1420&lt;&gt;"",TrackingWorksheet!G1420&lt;=WeeklySummary!$C$7),1,0)*D1415)</f>
        <v>0</v>
      </c>
      <c r="I1415" s="18">
        <f>IF(B1415=1,"",IF(AND(TrackingWorksheet!H1420&lt;&gt;"",TrackingWorksheet!H1420&lt;=WeeklySummary!$C$7),1,0)*D1415)</f>
        <v>0</v>
      </c>
      <c r="J1415" s="51">
        <f>IF(B1415=1,"",IF(AND(TrackingWorksheet!F1420="",TrackingWorksheet!G1420="", TrackingWorksheet!H1420=""),1,0)*D1415)</f>
        <v>0</v>
      </c>
      <c r="K1415" s="51"/>
      <c r="L1415" s="51"/>
      <c r="N1415" s="51"/>
    </row>
    <row r="1416" spans="2:14" x14ac:dyDescent="0.35">
      <c r="B1416" s="25">
        <f>IF(AND(ISBLANK(TrackingWorksheet!B1421),ISBLANK(TrackingWorksheet!C1421),ISBLANK(TrackingWorksheet!F1421),ISBLANK(TrackingWorksheet!#REF!),
ISBLANK(TrackingWorksheet!#REF!),ISBLANK(TrackingWorksheet!#REF!),ISBLANK(TrackingWorksheet!G1421),
ISBLANK(TrackingWorksheet!H1421)),1,0)</f>
        <v>0</v>
      </c>
      <c r="C1416" s="11">
        <f>IF(B1416=1,"",TrackingWorksheet!D1421)</f>
        <v>0</v>
      </c>
      <c r="D1416" s="19">
        <f>IF(B1416=1,"",IF(AND(TrackingWorksheet!B1421&lt;&gt;"",TrackingWorksheet!B1421&lt;=WeeklySummary!$C$7,OR(TrackingWorksheet!C1421="",TrackingWorksheet!C1421&gt;=WeeklySummary!$C$6)),1,0))</f>
        <v>0</v>
      </c>
      <c r="E1416" s="19">
        <f>IF(B1416=1,"",IF(AND(TrackingWorksheet!F1421&lt;&gt;"",TrackingWorksheet!F1421&lt;=WeeklySummary!$C$7,WeeklySummary!$C$6-TrackingWorksheet!F1421&lt;60),1,0)*D1416)</f>
        <v>0</v>
      </c>
      <c r="F1416" s="19">
        <f>IF(B1416=1,"",IF(AND(TrackingWorksheet!F1421&lt;&gt;"",TrackingWorksheet!F1421&lt;=WeeklySummary!$C$7,TrackingWorksheet!F1421&gt;$M$3),1,0)*D1416)</f>
        <v>0</v>
      </c>
      <c r="G1416" s="19">
        <f t="shared" si="22"/>
        <v>0</v>
      </c>
      <c r="H1416" s="18">
        <f>IF(B1416=1,"",IF(AND(TrackingWorksheet!G1421&lt;&gt;"",TrackingWorksheet!G1421&lt;=WeeklySummary!$C$7),1,0)*D1416)</f>
        <v>0</v>
      </c>
      <c r="I1416" s="18">
        <f>IF(B1416=1,"",IF(AND(TrackingWorksheet!H1421&lt;&gt;"",TrackingWorksheet!H1421&lt;=WeeklySummary!$C$7),1,0)*D1416)</f>
        <v>0</v>
      </c>
      <c r="J1416" s="51">
        <f>IF(B1416=1,"",IF(AND(TrackingWorksheet!F1421="",TrackingWorksheet!G1421="", TrackingWorksheet!H1421=""),1,0)*D1416)</f>
        <v>0</v>
      </c>
      <c r="K1416" s="51"/>
      <c r="L1416" s="51"/>
      <c r="N1416" s="51"/>
    </row>
    <row r="1417" spans="2:14" x14ac:dyDescent="0.35">
      <c r="B1417" s="25">
        <f>IF(AND(ISBLANK(TrackingWorksheet!B1422),ISBLANK(TrackingWorksheet!C1422),ISBLANK(TrackingWorksheet!F1422),ISBLANK(TrackingWorksheet!#REF!),
ISBLANK(TrackingWorksheet!#REF!),ISBLANK(TrackingWorksheet!#REF!),ISBLANK(TrackingWorksheet!G1422),
ISBLANK(TrackingWorksheet!H1422)),1,0)</f>
        <v>0</v>
      </c>
      <c r="C1417" s="11">
        <f>IF(B1417=1,"",TrackingWorksheet!D1422)</f>
        <v>0</v>
      </c>
      <c r="D1417" s="19">
        <f>IF(B1417=1,"",IF(AND(TrackingWorksheet!B1422&lt;&gt;"",TrackingWorksheet!B1422&lt;=WeeklySummary!$C$7,OR(TrackingWorksheet!C1422="",TrackingWorksheet!C1422&gt;=WeeklySummary!$C$6)),1,0))</f>
        <v>0</v>
      </c>
      <c r="E1417" s="19">
        <f>IF(B1417=1,"",IF(AND(TrackingWorksheet!F1422&lt;&gt;"",TrackingWorksheet!F1422&lt;=WeeklySummary!$C$7,WeeklySummary!$C$6-TrackingWorksheet!F1422&lt;60),1,0)*D1417)</f>
        <v>0</v>
      </c>
      <c r="F1417" s="19">
        <f>IF(B1417=1,"",IF(AND(TrackingWorksheet!F1422&lt;&gt;"",TrackingWorksheet!F1422&lt;=WeeklySummary!$C$7,TrackingWorksheet!F1422&gt;$M$3),1,0)*D1417)</f>
        <v>0</v>
      </c>
      <c r="G1417" s="19">
        <f t="shared" si="22"/>
        <v>0</v>
      </c>
      <c r="H1417" s="18">
        <f>IF(B1417=1,"",IF(AND(TrackingWorksheet!G1422&lt;&gt;"",TrackingWorksheet!G1422&lt;=WeeklySummary!$C$7),1,0)*D1417)</f>
        <v>0</v>
      </c>
      <c r="I1417" s="18">
        <f>IF(B1417=1,"",IF(AND(TrackingWorksheet!H1422&lt;&gt;"",TrackingWorksheet!H1422&lt;=WeeklySummary!$C$7),1,0)*D1417)</f>
        <v>0</v>
      </c>
      <c r="J1417" s="51">
        <f>IF(B1417=1,"",IF(AND(TrackingWorksheet!F1422="",TrackingWorksheet!G1422="", TrackingWorksheet!H1422=""),1,0)*D1417)</f>
        <v>0</v>
      </c>
      <c r="K1417" s="51"/>
      <c r="L1417" s="51"/>
      <c r="N1417" s="51"/>
    </row>
    <row r="1418" spans="2:14" x14ac:dyDescent="0.35">
      <c r="B1418" s="25">
        <f>IF(AND(ISBLANK(TrackingWorksheet!B1423),ISBLANK(TrackingWorksheet!C1423),ISBLANK(TrackingWorksheet!F1423),ISBLANK(TrackingWorksheet!#REF!),
ISBLANK(TrackingWorksheet!#REF!),ISBLANK(TrackingWorksheet!#REF!),ISBLANK(TrackingWorksheet!G1423),
ISBLANK(TrackingWorksheet!H1423)),1,0)</f>
        <v>0</v>
      </c>
      <c r="C1418" s="11">
        <f>IF(B1418=1,"",TrackingWorksheet!D1423)</f>
        <v>0</v>
      </c>
      <c r="D1418" s="19">
        <f>IF(B1418=1,"",IF(AND(TrackingWorksheet!B1423&lt;&gt;"",TrackingWorksheet!B1423&lt;=WeeklySummary!$C$7,OR(TrackingWorksheet!C1423="",TrackingWorksheet!C1423&gt;=WeeklySummary!$C$6)),1,0))</f>
        <v>0</v>
      </c>
      <c r="E1418" s="19">
        <f>IF(B1418=1,"",IF(AND(TrackingWorksheet!F1423&lt;&gt;"",TrackingWorksheet!F1423&lt;=WeeklySummary!$C$7,WeeklySummary!$C$6-TrackingWorksheet!F1423&lt;60),1,0)*D1418)</f>
        <v>0</v>
      </c>
      <c r="F1418" s="19">
        <f>IF(B1418=1,"",IF(AND(TrackingWorksheet!F1423&lt;&gt;"",TrackingWorksheet!F1423&lt;=WeeklySummary!$C$7,TrackingWorksheet!F1423&gt;$M$3),1,0)*D1418)</f>
        <v>0</v>
      </c>
      <c r="G1418" s="19">
        <f t="shared" si="22"/>
        <v>0</v>
      </c>
      <c r="H1418" s="18">
        <f>IF(B1418=1,"",IF(AND(TrackingWorksheet!G1423&lt;&gt;"",TrackingWorksheet!G1423&lt;=WeeklySummary!$C$7),1,0)*D1418)</f>
        <v>0</v>
      </c>
      <c r="I1418" s="18">
        <f>IF(B1418=1,"",IF(AND(TrackingWorksheet!H1423&lt;&gt;"",TrackingWorksheet!H1423&lt;=WeeklySummary!$C$7),1,0)*D1418)</f>
        <v>0</v>
      </c>
      <c r="J1418" s="51">
        <f>IF(B1418=1,"",IF(AND(TrackingWorksheet!F1423="",TrackingWorksheet!G1423="", TrackingWorksheet!H1423=""),1,0)*D1418)</f>
        <v>0</v>
      </c>
      <c r="K1418" s="51"/>
      <c r="L1418" s="51"/>
      <c r="N1418" s="51"/>
    </row>
    <row r="1419" spans="2:14" x14ac:dyDescent="0.35">
      <c r="B1419" s="25">
        <f>IF(AND(ISBLANK(TrackingWorksheet!B1424),ISBLANK(TrackingWorksheet!C1424),ISBLANK(TrackingWorksheet!F1424),ISBLANK(TrackingWorksheet!#REF!),
ISBLANK(TrackingWorksheet!#REF!),ISBLANK(TrackingWorksheet!#REF!),ISBLANK(TrackingWorksheet!G1424),
ISBLANK(TrackingWorksheet!H1424)),1,0)</f>
        <v>0</v>
      </c>
      <c r="C1419" s="11">
        <f>IF(B1419=1,"",TrackingWorksheet!D1424)</f>
        <v>0</v>
      </c>
      <c r="D1419" s="19">
        <f>IF(B1419=1,"",IF(AND(TrackingWorksheet!B1424&lt;&gt;"",TrackingWorksheet!B1424&lt;=WeeklySummary!$C$7,OR(TrackingWorksheet!C1424="",TrackingWorksheet!C1424&gt;=WeeklySummary!$C$6)),1,0))</f>
        <v>0</v>
      </c>
      <c r="E1419" s="19">
        <f>IF(B1419=1,"",IF(AND(TrackingWorksheet!F1424&lt;&gt;"",TrackingWorksheet!F1424&lt;=WeeklySummary!$C$7,WeeklySummary!$C$6-TrackingWorksheet!F1424&lt;60),1,0)*D1419)</f>
        <v>0</v>
      </c>
      <c r="F1419" s="19">
        <f>IF(B1419=1,"",IF(AND(TrackingWorksheet!F1424&lt;&gt;"",TrackingWorksheet!F1424&lt;=WeeklySummary!$C$7,TrackingWorksheet!F1424&gt;$M$3),1,0)*D1419)</f>
        <v>0</v>
      </c>
      <c r="G1419" s="19">
        <f t="shared" si="22"/>
        <v>0</v>
      </c>
      <c r="H1419" s="18">
        <f>IF(B1419=1,"",IF(AND(TrackingWorksheet!G1424&lt;&gt;"",TrackingWorksheet!G1424&lt;=WeeklySummary!$C$7),1,0)*D1419)</f>
        <v>0</v>
      </c>
      <c r="I1419" s="18">
        <f>IF(B1419=1,"",IF(AND(TrackingWorksheet!H1424&lt;&gt;"",TrackingWorksheet!H1424&lt;=WeeklySummary!$C$7),1,0)*D1419)</f>
        <v>0</v>
      </c>
      <c r="J1419" s="51">
        <f>IF(B1419=1,"",IF(AND(TrackingWorksheet!F1424="",TrackingWorksheet!G1424="", TrackingWorksheet!H1424=""),1,0)*D1419)</f>
        <v>0</v>
      </c>
      <c r="K1419" s="51"/>
      <c r="L1419" s="51"/>
      <c r="N1419" s="51"/>
    </row>
    <row r="1420" spans="2:14" x14ac:dyDescent="0.35">
      <c r="B1420" s="25">
        <f>IF(AND(ISBLANK(TrackingWorksheet!B1425),ISBLANK(TrackingWorksheet!C1425),ISBLANK(TrackingWorksheet!F1425),ISBLANK(TrackingWorksheet!#REF!),
ISBLANK(TrackingWorksheet!#REF!),ISBLANK(TrackingWorksheet!#REF!),ISBLANK(TrackingWorksheet!G1425),
ISBLANK(TrackingWorksheet!H1425)),1,0)</f>
        <v>0</v>
      </c>
      <c r="C1420" s="11">
        <f>IF(B1420=1,"",TrackingWorksheet!D1425)</f>
        <v>0</v>
      </c>
      <c r="D1420" s="19">
        <f>IF(B1420=1,"",IF(AND(TrackingWorksheet!B1425&lt;&gt;"",TrackingWorksheet!B1425&lt;=WeeklySummary!$C$7,OR(TrackingWorksheet!C1425="",TrackingWorksheet!C1425&gt;=WeeklySummary!$C$6)),1,0))</f>
        <v>0</v>
      </c>
      <c r="E1420" s="19">
        <f>IF(B1420=1,"",IF(AND(TrackingWorksheet!F1425&lt;&gt;"",TrackingWorksheet!F1425&lt;=WeeklySummary!$C$7,WeeklySummary!$C$6-TrackingWorksheet!F1425&lt;60),1,0)*D1420)</f>
        <v>0</v>
      </c>
      <c r="F1420" s="19">
        <f>IF(B1420=1,"",IF(AND(TrackingWorksheet!F1425&lt;&gt;"",TrackingWorksheet!F1425&lt;=WeeklySummary!$C$7,TrackingWorksheet!F1425&gt;$M$3),1,0)*D1420)</f>
        <v>0</v>
      </c>
      <c r="G1420" s="19">
        <f t="shared" si="22"/>
        <v>0</v>
      </c>
      <c r="H1420" s="18">
        <f>IF(B1420=1,"",IF(AND(TrackingWorksheet!G1425&lt;&gt;"",TrackingWorksheet!G1425&lt;=WeeklySummary!$C$7),1,0)*D1420)</f>
        <v>0</v>
      </c>
      <c r="I1420" s="18">
        <f>IF(B1420=1,"",IF(AND(TrackingWorksheet!H1425&lt;&gt;"",TrackingWorksheet!H1425&lt;=WeeklySummary!$C$7),1,0)*D1420)</f>
        <v>0</v>
      </c>
      <c r="J1420" s="51">
        <f>IF(B1420=1,"",IF(AND(TrackingWorksheet!F1425="",TrackingWorksheet!G1425="", TrackingWorksheet!H1425=""),1,0)*D1420)</f>
        <v>0</v>
      </c>
      <c r="K1420" s="51"/>
      <c r="L1420" s="51"/>
      <c r="N1420" s="51"/>
    </row>
    <row r="1421" spans="2:14" x14ac:dyDescent="0.35">
      <c r="B1421" s="25">
        <f>IF(AND(ISBLANK(TrackingWorksheet!B1426),ISBLANK(TrackingWorksheet!C1426),ISBLANK(TrackingWorksheet!F1426),ISBLANK(TrackingWorksheet!#REF!),
ISBLANK(TrackingWorksheet!#REF!),ISBLANK(TrackingWorksheet!#REF!),ISBLANK(TrackingWorksheet!G1426),
ISBLANK(TrackingWorksheet!H1426)),1,0)</f>
        <v>0</v>
      </c>
      <c r="C1421" s="11">
        <f>IF(B1421=1,"",TrackingWorksheet!D1426)</f>
        <v>0</v>
      </c>
      <c r="D1421" s="19">
        <f>IF(B1421=1,"",IF(AND(TrackingWorksheet!B1426&lt;&gt;"",TrackingWorksheet!B1426&lt;=WeeklySummary!$C$7,OR(TrackingWorksheet!C1426="",TrackingWorksheet!C1426&gt;=WeeklySummary!$C$6)),1,0))</f>
        <v>0</v>
      </c>
      <c r="E1421" s="19">
        <f>IF(B1421=1,"",IF(AND(TrackingWorksheet!F1426&lt;&gt;"",TrackingWorksheet!F1426&lt;=WeeklySummary!$C$7,WeeklySummary!$C$6-TrackingWorksheet!F1426&lt;60),1,0)*D1421)</f>
        <v>0</v>
      </c>
      <c r="F1421" s="19">
        <f>IF(B1421=1,"",IF(AND(TrackingWorksheet!F1426&lt;&gt;"",TrackingWorksheet!F1426&lt;=WeeklySummary!$C$7,TrackingWorksheet!F1426&gt;$M$3),1,0)*D1421)</f>
        <v>0</v>
      </c>
      <c r="G1421" s="19">
        <f t="shared" si="22"/>
        <v>0</v>
      </c>
      <c r="H1421" s="18">
        <f>IF(B1421=1,"",IF(AND(TrackingWorksheet!G1426&lt;&gt;"",TrackingWorksheet!G1426&lt;=WeeklySummary!$C$7),1,0)*D1421)</f>
        <v>0</v>
      </c>
      <c r="I1421" s="18">
        <f>IF(B1421=1,"",IF(AND(TrackingWorksheet!H1426&lt;&gt;"",TrackingWorksheet!H1426&lt;=WeeklySummary!$C$7),1,0)*D1421)</f>
        <v>0</v>
      </c>
      <c r="J1421" s="51">
        <f>IF(B1421=1,"",IF(AND(TrackingWorksheet!F1426="",TrackingWorksheet!G1426="", TrackingWorksheet!H1426=""),1,0)*D1421)</f>
        <v>0</v>
      </c>
      <c r="K1421" s="51"/>
      <c r="L1421" s="51"/>
      <c r="N1421" s="51"/>
    </row>
    <row r="1422" spans="2:14" x14ac:dyDescent="0.35">
      <c r="B1422" s="25">
        <f>IF(AND(ISBLANK(TrackingWorksheet!B1427),ISBLANK(TrackingWorksheet!C1427),ISBLANK(TrackingWorksheet!F1427),ISBLANK(TrackingWorksheet!#REF!),
ISBLANK(TrackingWorksheet!#REF!),ISBLANK(TrackingWorksheet!#REF!),ISBLANK(TrackingWorksheet!G1427),
ISBLANK(TrackingWorksheet!H1427)),1,0)</f>
        <v>0</v>
      </c>
      <c r="C1422" s="11">
        <f>IF(B1422=1,"",TrackingWorksheet!D1427)</f>
        <v>0</v>
      </c>
      <c r="D1422" s="19">
        <f>IF(B1422=1,"",IF(AND(TrackingWorksheet!B1427&lt;&gt;"",TrackingWorksheet!B1427&lt;=WeeklySummary!$C$7,OR(TrackingWorksheet!C1427="",TrackingWorksheet!C1427&gt;=WeeklySummary!$C$6)),1,0))</f>
        <v>0</v>
      </c>
      <c r="E1422" s="19">
        <f>IF(B1422=1,"",IF(AND(TrackingWorksheet!F1427&lt;&gt;"",TrackingWorksheet!F1427&lt;=WeeklySummary!$C$7,WeeklySummary!$C$6-TrackingWorksheet!F1427&lt;60),1,0)*D1422)</f>
        <v>0</v>
      </c>
      <c r="F1422" s="19">
        <f>IF(B1422=1,"",IF(AND(TrackingWorksheet!F1427&lt;&gt;"",TrackingWorksheet!F1427&lt;=WeeklySummary!$C$7,TrackingWorksheet!F1427&gt;$M$3),1,0)*D1422)</f>
        <v>0</v>
      </c>
      <c r="G1422" s="19">
        <f t="shared" si="22"/>
        <v>0</v>
      </c>
      <c r="H1422" s="18">
        <f>IF(B1422=1,"",IF(AND(TrackingWorksheet!G1427&lt;&gt;"",TrackingWorksheet!G1427&lt;=WeeklySummary!$C$7),1,0)*D1422)</f>
        <v>0</v>
      </c>
      <c r="I1422" s="18">
        <f>IF(B1422=1,"",IF(AND(TrackingWorksheet!H1427&lt;&gt;"",TrackingWorksheet!H1427&lt;=WeeklySummary!$C$7),1,0)*D1422)</f>
        <v>0</v>
      </c>
      <c r="J1422" s="51">
        <f>IF(B1422=1,"",IF(AND(TrackingWorksheet!F1427="",TrackingWorksheet!G1427="", TrackingWorksheet!H1427=""),1,0)*D1422)</f>
        <v>0</v>
      </c>
      <c r="K1422" s="51"/>
      <c r="L1422" s="51"/>
      <c r="N1422" s="51"/>
    </row>
    <row r="1423" spans="2:14" x14ac:dyDescent="0.35">
      <c r="B1423" s="25">
        <f>IF(AND(ISBLANK(TrackingWorksheet!B1428),ISBLANK(TrackingWorksheet!C1428),ISBLANK(TrackingWorksheet!F1428),ISBLANK(TrackingWorksheet!#REF!),
ISBLANK(TrackingWorksheet!#REF!),ISBLANK(TrackingWorksheet!#REF!),ISBLANK(TrackingWorksheet!G1428),
ISBLANK(TrackingWorksheet!H1428)),1,0)</f>
        <v>0</v>
      </c>
      <c r="C1423" s="11">
        <f>IF(B1423=1,"",TrackingWorksheet!D1428)</f>
        <v>0</v>
      </c>
      <c r="D1423" s="19">
        <f>IF(B1423=1,"",IF(AND(TrackingWorksheet!B1428&lt;&gt;"",TrackingWorksheet!B1428&lt;=WeeklySummary!$C$7,OR(TrackingWorksheet!C1428="",TrackingWorksheet!C1428&gt;=WeeklySummary!$C$6)),1,0))</f>
        <v>0</v>
      </c>
      <c r="E1423" s="19">
        <f>IF(B1423=1,"",IF(AND(TrackingWorksheet!F1428&lt;&gt;"",TrackingWorksheet!F1428&lt;=WeeklySummary!$C$7,WeeklySummary!$C$6-TrackingWorksheet!F1428&lt;60),1,0)*D1423)</f>
        <v>0</v>
      </c>
      <c r="F1423" s="19">
        <f>IF(B1423=1,"",IF(AND(TrackingWorksheet!F1428&lt;&gt;"",TrackingWorksheet!F1428&lt;=WeeklySummary!$C$7,TrackingWorksheet!F1428&gt;$M$3),1,0)*D1423)</f>
        <v>0</v>
      </c>
      <c r="G1423" s="19">
        <f t="shared" si="22"/>
        <v>0</v>
      </c>
      <c r="H1423" s="18">
        <f>IF(B1423=1,"",IF(AND(TrackingWorksheet!G1428&lt;&gt;"",TrackingWorksheet!G1428&lt;=WeeklySummary!$C$7),1,0)*D1423)</f>
        <v>0</v>
      </c>
      <c r="I1423" s="18">
        <f>IF(B1423=1,"",IF(AND(TrackingWorksheet!H1428&lt;&gt;"",TrackingWorksheet!H1428&lt;=WeeklySummary!$C$7),1,0)*D1423)</f>
        <v>0</v>
      </c>
      <c r="J1423" s="51">
        <f>IF(B1423=1,"",IF(AND(TrackingWorksheet!F1428="",TrackingWorksheet!G1428="", TrackingWorksheet!H1428=""),1,0)*D1423)</f>
        <v>0</v>
      </c>
      <c r="K1423" s="51"/>
      <c r="L1423" s="51"/>
      <c r="N1423" s="51"/>
    </row>
    <row r="1424" spans="2:14" x14ac:dyDescent="0.35">
      <c r="B1424" s="25">
        <f>IF(AND(ISBLANK(TrackingWorksheet!B1429),ISBLANK(TrackingWorksheet!C1429),ISBLANK(TrackingWorksheet!F1429),ISBLANK(TrackingWorksheet!#REF!),
ISBLANK(TrackingWorksheet!#REF!),ISBLANK(TrackingWorksheet!#REF!),ISBLANK(TrackingWorksheet!G1429),
ISBLANK(TrackingWorksheet!H1429)),1,0)</f>
        <v>0</v>
      </c>
      <c r="C1424" s="11">
        <f>IF(B1424=1,"",TrackingWorksheet!D1429)</f>
        <v>0</v>
      </c>
      <c r="D1424" s="19">
        <f>IF(B1424=1,"",IF(AND(TrackingWorksheet!B1429&lt;&gt;"",TrackingWorksheet!B1429&lt;=WeeklySummary!$C$7,OR(TrackingWorksheet!C1429="",TrackingWorksheet!C1429&gt;=WeeklySummary!$C$6)),1,0))</f>
        <v>0</v>
      </c>
      <c r="E1424" s="19">
        <f>IF(B1424=1,"",IF(AND(TrackingWorksheet!F1429&lt;&gt;"",TrackingWorksheet!F1429&lt;=WeeklySummary!$C$7,WeeklySummary!$C$6-TrackingWorksheet!F1429&lt;60),1,0)*D1424)</f>
        <v>0</v>
      </c>
      <c r="F1424" s="19">
        <f>IF(B1424=1,"",IF(AND(TrackingWorksheet!F1429&lt;&gt;"",TrackingWorksheet!F1429&lt;=WeeklySummary!$C$7,TrackingWorksheet!F1429&gt;$M$3),1,0)*D1424)</f>
        <v>0</v>
      </c>
      <c r="G1424" s="19">
        <f t="shared" si="22"/>
        <v>0</v>
      </c>
      <c r="H1424" s="18">
        <f>IF(B1424=1,"",IF(AND(TrackingWorksheet!G1429&lt;&gt;"",TrackingWorksheet!G1429&lt;=WeeklySummary!$C$7),1,0)*D1424)</f>
        <v>0</v>
      </c>
      <c r="I1424" s="18">
        <f>IF(B1424=1,"",IF(AND(TrackingWorksheet!H1429&lt;&gt;"",TrackingWorksheet!H1429&lt;=WeeklySummary!$C$7),1,0)*D1424)</f>
        <v>0</v>
      </c>
      <c r="J1424" s="51">
        <f>IF(B1424=1,"",IF(AND(TrackingWorksheet!F1429="",TrackingWorksheet!G1429="", TrackingWorksheet!H1429=""),1,0)*D1424)</f>
        <v>0</v>
      </c>
      <c r="K1424" s="51"/>
      <c r="L1424" s="51"/>
      <c r="N1424" s="51"/>
    </row>
    <row r="1425" spans="2:14" x14ac:dyDescent="0.35">
      <c r="B1425" s="25">
        <f>IF(AND(ISBLANK(TrackingWorksheet!B1430),ISBLANK(TrackingWorksheet!C1430),ISBLANK(TrackingWorksheet!F1430),ISBLANK(TrackingWorksheet!#REF!),
ISBLANK(TrackingWorksheet!#REF!),ISBLANK(TrackingWorksheet!#REF!),ISBLANK(TrackingWorksheet!G1430),
ISBLANK(TrackingWorksheet!H1430)),1,0)</f>
        <v>0</v>
      </c>
      <c r="C1425" s="11">
        <f>IF(B1425=1,"",TrackingWorksheet!D1430)</f>
        <v>0</v>
      </c>
      <c r="D1425" s="19">
        <f>IF(B1425=1,"",IF(AND(TrackingWorksheet!B1430&lt;&gt;"",TrackingWorksheet!B1430&lt;=WeeklySummary!$C$7,OR(TrackingWorksheet!C1430="",TrackingWorksheet!C1430&gt;=WeeklySummary!$C$6)),1,0))</f>
        <v>0</v>
      </c>
      <c r="E1425" s="19">
        <f>IF(B1425=1,"",IF(AND(TrackingWorksheet!F1430&lt;&gt;"",TrackingWorksheet!F1430&lt;=WeeklySummary!$C$7,WeeklySummary!$C$6-TrackingWorksheet!F1430&lt;60),1,0)*D1425)</f>
        <v>0</v>
      </c>
      <c r="F1425" s="19">
        <f>IF(B1425=1,"",IF(AND(TrackingWorksheet!F1430&lt;&gt;"",TrackingWorksheet!F1430&lt;=WeeklySummary!$C$7,TrackingWorksheet!F1430&gt;$M$3),1,0)*D1425)</f>
        <v>0</v>
      </c>
      <c r="G1425" s="19">
        <f t="shared" si="22"/>
        <v>0</v>
      </c>
      <c r="H1425" s="18">
        <f>IF(B1425=1,"",IF(AND(TrackingWorksheet!G1430&lt;&gt;"",TrackingWorksheet!G1430&lt;=WeeklySummary!$C$7),1,0)*D1425)</f>
        <v>0</v>
      </c>
      <c r="I1425" s="18">
        <f>IF(B1425=1,"",IF(AND(TrackingWorksheet!H1430&lt;&gt;"",TrackingWorksheet!H1430&lt;=WeeklySummary!$C$7),1,0)*D1425)</f>
        <v>0</v>
      </c>
      <c r="J1425" s="51">
        <f>IF(B1425=1,"",IF(AND(TrackingWorksheet!F1430="",TrackingWorksheet!G1430="", TrackingWorksheet!H1430=""),1,0)*D1425)</f>
        <v>0</v>
      </c>
      <c r="K1425" s="51"/>
      <c r="L1425" s="51"/>
      <c r="N1425" s="51"/>
    </row>
    <row r="1426" spans="2:14" x14ac:dyDescent="0.35">
      <c r="B1426" s="25">
        <f>IF(AND(ISBLANK(TrackingWorksheet!B1431),ISBLANK(TrackingWorksheet!C1431),ISBLANK(TrackingWorksheet!F1431),ISBLANK(TrackingWorksheet!#REF!),
ISBLANK(TrackingWorksheet!#REF!),ISBLANK(TrackingWorksheet!#REF!),ISBLANK(TrackingWorksheet!G1431),
ISBLANK(TrackingWorksheet!H1431)),1,0)</f>
        <v>0</v>
      </c>
      <c r="C1426" s="11">
        <f>IF(B1426=1,"",TrackingWorksheet!D1431)</f>
        <v>0</v>
      </c>
      <c r="D1426" s="19">
        <f>IF(B1426=1,"",IF(AND(TrackingWorksheet!B1431&lt;&gt;"",TrackingWorksheet!B1431&lt;=WeeklySummary!$C$7,OR(TrackingWorksheet!C1431="",TrackingWorksheet!C1431&gt;=WeeklySummary!$C$6)),1,0))</f>
        <v>0</v>
      </c>
      <c r="E1426" s="19">
        <f>IF(B1426=1,"",IF(AND(TrackingWorksheet!F1431&lt;&gt;"",TrackingWorksheet!F1431&lt;=WeeklySummary!$C$7,WeeklySummary!$C$6-TrackingWorksheet!F1431&lt;60),1,0)*D1426)</f>
        <v>0</v>
      </c>
      <c r="F1426" s="19">
        <f>IF(B1426=1,"",IF(AND(TrackingWorksheet!F1431&lt;&gt;"",TrackingWorksheet!F1431&lt;=WeeklySummary!$C$7,TrackingWorksheet!F1431&gt;$M$3),1,0)*D1426)</f>
        <v>0</v>
      </c>
      <c r="G1426" s="19">
        <f t="shared" si="22"/>
        <v>0</v>
      </c>
      <c r="H1426" s="18">
        <f>IF(B1426=1,"",IF(AND(TrackingWorksheet!G1431&lt;&gt;"",TrackingWorksheet!G1431&lt;=WeeklySummary!$C$7),1,0)*D1426)</f>
        <v>0</v>
      </c>
      <c r="I1426" s="18">
        <f>IF(B1426=1,"",IF(AND(TrackingWorksheet!H1431&lt;&gt;"",TrackingWorksheet!H1431&lt;=WeeklySummary!$C$7),1,0)*D1426)</f>
        <v>0</v>
      </c>
      <c r="J1426" s="51">
        <f>IF(B1426=1,"",IF(AND(TrackingWorksheet!F1431="",TrackingWorksheet!G1431="", TrackingWorksheet!H1431=""),1,0)*D1426)</f>
        <v>0</v>
      </c>
      <c r="K1426" s="51"/>
      <c r="L1426" s="51"/>
      <c r="N1426" s="51"/>
    </row>
    <row r="1427" spans="2:14" x14ac:dyDescent="0.35">
      <c r="B1427" s="25">
        <f>IF(AND(ISBLANK(TrackingWorksheet!B1432),ISBLANK(TrackingWorksheet!C1432),ISBLANK(TrackingWorksheet!F1432),ISBLANK(TrackingWorksheet!#REF!),
ISBLANK(TrackingWorksheet!#REF!),ISBLANK(TrackingWorksheet!#REF!),ISBLANK(TrackingWorksheet!G1432),
ISBLANK(TrackingWorksheet!H1432)),1,0)</f>
        <v>0</v>
      </c>
      <c r="C1427" s="11">
        <f>IF(B1427=1,"",TrackingWorksheet!D1432)</f>
        <v>0</v>
      </c>
      <c r="D1427" s="19">
        <f>IF(B1427=1,"",IF(AND(TrackingWorksheet!B1432&lt;&gt;"",TrackingWorksheet!B1432&lt;=WeeklySummary!$C$7,OR(TrackingWorksheet!C1432="",TrackingWorksheet!C1432&gt;=WeeklySummary!$C$6)),1,0))</f>
        <v>0</v>
      </c>
      <c r="E1427" s="19">
        <f>IF(B1427=1,"",IF(AND(TrackingWorksheet!F1432&lt;&gt;"",TrackingWorksheet!F1432&lt;=WeeklySummary!$C$7,WeeklySummary!$C$6-TrackingWorksheet!F1432&lt;60),1,0)*D1427)</f>
        <v>0</v>
      </c>
      <c r="F1427" s="19">
        <f>IF(B1427=1,"",IF(AND(TrackingWorksheet!F1432&lt;&gt;"",TrackingWorksheet!F1432&lt;=WeeklySummary!$C$7,TrackingWorksheet!F1432&gt;$M$3),1,0)*D1427)</f>
        <v>0</v>
      </c>
      <c r="G1427" s="19">
        <f t="shared" si="22"/>
        <v>0</v>
      </c>
      <c r="H1427" s="18">
        <f>IF(B1427=1,"",IF(AND(TrackingWorksheet!G1432&lt;&gt;"",TrackingWorksheet!G1432&lt;=WeeklySummary!$C$7),1,0)*D1427)</f>
        <v>0</v>
      </c>
      <c r="I1427" s="18">
        <f>IF(B1427=1,"",IF(AND(TrackingWorksheet!H1432&lt;&gt;"",TrackingWorksheet!H1432&lt;=WeeklySummary!$C$7),1,0)*D1427)</f>
        <v>0</v>
      </c>
      <c r="J1427" s="51">
        <f>IF(B1427=1,"",IF(AND(TrackingWorksheet!F1432="",TrackingWorksheet!G1432="", TrackingWorksheet!H1432=""),1,0)*D1427)</f>
        <v>0</v>
      </c>
      <c r="K1427" s="51"/>
      <c r="L1427" s="51"/>
      <c r="N1427" s="51"/>
    </row>
    <row r="1428" spans="2:14" x14ac:dyDescent="0.35">
      <c r="B1428" s="25">
        <f>IF(AND(ISBLANK(TrackingWorksheet!B1433),ISBLANK(TrackingWorksheet!C1433),ISBLANK(TrackingWorksheet!F1433),ISBLANK(TrackingWorksheet!#REF!),
ISBLANK(TrackingWorksheet!#REF!),ISBLANK(TrackingWorksheet!#REF!),ISBLANK(TrackingWorksheet!G1433),
ISBLANK(TrackingWorksheet!H1433)),1,0)</f>
        <v>0</v>
      </c>
      <c r="C1428" s="11">
        <f>IF(B1428=1,"",TrackingWorksheet!D1433)</f>
        <v>0</v>
      </c>
      <c r="D1428" s="19">
        <f>IF(B1428=1,"",IF(AND(TrackingWorksheet!B1433&lt;&gt;"",TrackingWorksheet!B1433&lt;=WeeklySummary!$C$7,OR(TrackingWorksheet!C1433="",TrackingWorksheet!C1433&gt;=WeeklySummary!$C$6)),1,0))</f>
        <v>0</v>
      </c>
      <c r="E1428" s="19">
        <f>IF(B1428=1,"",IF(AND(TrackingWorksheet!F1433&lt;&gt;"",TrackingWorksheet!F1433&lt;=WeeklySummary!$C$7,WeeklySummary!$C$6-TrackingWorksheet!F1433&lt;60),1,0)*D1428)</f>
        <v>0</v>
      </c>
      <c r="F1428" s="19">
        <f>IF(B1428=1,"",IF(AND(TrackingWorksheet!F1433&lt;&gt;"",TrackingWorksheet!F1433&lt;=WeeklySummary!$C$7,TrackingWorksheet!F1433&gt;$M$3),1,0)*D1428)</f>
        <v>0</v>
      </c>
      <c r="G1428" s="19">
        <f t="shared" si="22"/>
        <v>0</v>
      </c>
      <c r="H1428" s="18">
        <f>IF(B1428=1,"",IF(AND(TrackingWorksheet!G1433&lt;&gt;"",TrackingWorksheet!G1433&lt;=WeeklySummary!$C$7),1,0)*D1428)</f>
        <v>0</v>
      </c>
      <c r="I1428" s="18">
        <f>IF(B1428=1,"",IF(AND(TrackingWorksheet!H1433&lt;&gt;"",TrackingWorksheet!H1433&lt;=WeeklySummary!$C$7),1,0)*D1428)</f>
        <v>0</v>
      </c>
      <c r="J1428" s="51">
        <f>IF(B1428=1,"",IF(AND(TrackingWorksheet!F1433="",TrackingWorksheet!G1433="", TrackingWorksheet!H1433=""),1,0)*D1428)</f>
        <v>0</v>
      </c>
      <c r="K1428" s="51"/>
      <c r="L1428" s="51"/>
      <c r="N1428" s="51"/>
    </row>
    <row r="1429" spans="2:14" x14ac:dyDescent="0.35">
      <c r="B1429" s="25">
        <f>IF(AND(ISBLANK(TrackingWorksheet!B1434),ISBLANK(TrackingWorksheet!C1434),ISBLANK(TrackingWorksheet!F1434),ISBLANK(TrackingWorksheet!#REF!),
ISBLANK(TrackingWorksheet!#REF!),ISBLANK(TrackingWorksheet!#REF!),ISBLANK(TrackingWorksheet!G1434),
ISBLANK(TrackingWorksheet!H1434)),1,0)</f>
        <v>0</v>
      </c>
      <c r="C1429" s="11">
        <f>IF(B1429=1,"",TrackingWorksheet!D1434)</f>
        <v>0</v>
      </c>
      <c r="D1429" s="19">
        <f>IF(B1429=1,"",IF(AND(TrackingWorksheet!B1434&lt;&gt;"",TrackingWorksheet!B1434&lt;=WeeklySummary!$C$7,OR(TrackingWorksheet!C1434="",TrackingWorksheet!C1434&gt;=WeeklySummary!$C$6)),1,0))</f>
        <v>0</v>
      </c>
      <c r="E1429" s="19">
        <f>IF(B1429=1,"",IF(AND(TrackingWorksheet!F1434&lt;&gt;"",TrackingWorksheet!F1434&lt;=WeeklySummary!$C$7,WeeklySummary!$C$6-TrackingWorksheet!F1434&lt;60),1,0)*D1429)</f>
        <v>0</v>
      </c>
      <c r="F1429" s="19">
        <f>IF(B1429=1,"",IF(AND(TrackingWorksheet!F1434&lt;&gt;"",TrackingWorksheet!F1434&lt;=WeeklySummary!$C$7,TrackingWorksheet!F1434&gt;$M$3),1,0)*D1429)</f>
        <v>0</v>
      </c>
      <c r="G1429" s="19">
        <f t="shared" si="22"/>
        <v>0</v>
      </c>
      <c r="H1429" s="18">
        <f>IF(B1429=1,"",IF(AND(TrackingWorksheet!G1434&lt;&gt;"",TrackingWorksheet!G1434&lt;=WeeklySummary!$C$7),1,0)*D1429)</f>
        <v>0</v>
      </c>
      <c r="I1429" s="18">
        <f>IF(B1429=1,"",IF(AND(TrackingWorksheet!H1434&lt;&gt;"",TrackingWorksheet!H1434&lt;=WeeklySummary!$C$7),1,0)*D1429)</f>
        <v>0</v>
      </c>
      <c r="J1429" s="51">
        <f>IF(B1429=1,"",IF(AND(TrackingWorksheet!F1434="",TrackingWorksheet!G1434="", TrackingWorksheet!H1434=""),1,0)*D1429)</f>
        <v>0</v>
      </c>
      <c r="K1429" s="51"/>
      <c r="L1429" s="51"/>
      <c r="N1429" s="51"/>
    </row>
    <row r="1430" spans="2:14" x14ac:dyDescent="0.35">
      <c r="B1430" s="25">
        <f>IF(AND(ISBLANK(TrackingWorksheet!B1435),ISBLANK(TrackingWorksheet!C1435),ISBLANK(TrackingWorksheet!F1435),ISBLANK(TrackingWorksheet!#REF!),
ISBLANK(TrackingWorksheet!#REF!),ISBLANK(TrackingWorksheet!#REF!),ISBLANK(TrackingWorksheet!G1435),
ISBLANK(TrackingWorksheet!H1435)),1,0)</f>
        <v>0</v>
      </c>
      <c r="C1430" s="11">
        <f>IF(B1430=1,"",TrackingWorksheet!D1435)</f>
        <v>0</v>
      </c>
      <c r="D1430" s="19">
        <f>IF(B1430=1,"",IF(AND(TrackingWorksheet!B1435&lt;&gt;"",TrackingWorksheet!B1435&lt;=WeeklySummary!$C$7,OR(TrackingWorksheet!C1435="",TrackingWorksheet!C1435&gt;=WeeklySummary!$C$6)),1,0))</f>
        <v>0</v>
      </c>
      <c r="E1430" s="19">
        <f>IF(B1430=1,"",IF(AND(TrackingWorksheet!F1435&lt;&gt;"",TrackingWorksheet!F1435&lt;=WeeklySummary!$C$7,WeeklySummary!$C$6-TrackingWorksheet!F1435&lt;60),1,0)*D1430)</f>
        <v>0</v>
      </c>
      <c r="F1430" s="19">
        <f>IF(B1430=1,"",IF(AND(TrackingWorksheet!F1435&lt;&gt;"",TrackingWorksheet!F1435&lt;=WeeklySummary!$C$7,TrackingWorksheet!F1435&gt;$M$3),1,0)*D1430)</f>
        <v>0</v>
      </c>
      <c r="G1430" s="19">
        <f t="shared" si="22"/>
        <v>0</v>
      </c>
      <c r="H1430" s="18">
        <f>IF(B1430=1,"",IF(AND(TrackingWorksheet!G1435&lt;&gt;"",TrackingWorksheet!G1435&lt;=WeeklySummary!$C$7),1,0)*D1430)</f>
        <v>0</v>
      </c>
      <c r="I1430" s="18">
        <f>IF(B1430=1,"",IF(AND(TrackingWorksheet!H1435&lt;&gt;"",TrackingWorksheet!H1435&lt;=WeeklySummary!$C$7),1,0)*D1430)</f>
        <v>0</v>
      </c>
      <c r="J1430" s="51">
        <f>IF(B1430=1,"",IF(AND(TrackingWorksheet!F1435="",TrackingWorksheet!G1435="", TrackingWorksheet!H1435=""),1,0)*D1430)</f>
        <v>0</v>
      </c>
      <c r="K1430" s="51"/>
      <c r="L1430" s="51"/>
      <c r="N1430" s="51"/>
    </row>
    <row r="1431" spans="2:14" x14ac:dyDescent="0.35">
      <c r="B1431" s="25">
        <f>IF(AND(ISBLANK(TrackingWorksheet!B1436),ISBLANK(TrackingWorksheet!C1436),ISBLANK(TrackingWorksheet!F1436),ISBLANK(TrackingWorksheet!#REF!),
ISBLANK(TrackingWorksheet!#REF!),ISBLANK(TrackingWorksheet!#REF!),ISBLANK(TrackingWorksheet!G1436),
ISBLANK(TrackingWorksheet!H1436)),1,0)</f>
        <v>0</v>
      </c>
      <c r="C1431" s="11">
        <f>IF(B1431=1,"",TrackingWorksheet!D1436)</f>
        <v>0</v>
      </c>
      <c r="D1431" s="19">
        <f>IF(B1431=1,"",IF(AND(TrackingWorksheet!B1436&lt;&gt;"",TrackingWorksheet!B1436&lt;=WeeklySummary!$C$7,OR(TrackingWorksheet!C1436="",TrackingWorksheet!C1436&gt;=WeeklySummary!$C$6)),1,0))</f>
        <v>0</v>
      </c>
      <c r="E1431" s="19">
        <f>IF(B1431=1,"",IF(AND(TrackingWorksheet!F1436&lt;&gt;"",TrackingWorksheet!F1436&lt;=WeeklySummary!$C$7,WeeklySummary!$C$6-TrackingWorksheet!F1436&lt;60),1,0)*D1431)</f>
        <v>0</v>
      </c>
      <c r="F1431" s="19">
        <f>IF(B1431=1,"",IF(AND(TrackingWorksheet!F1436&lt;&gt;"",TrackingWorksheet!F1436&lt;=WeeklySummary!$C$7,TrackingWorksheet!F1436&gt;$M$3),1,0)*D1431)</f>
        <v>0</v>
      </c>
      <c r="G1431" s="19">
        <f t="shared" si="22"/>
        <v>0</v>
      </c>
      <c r="H1431" s="18">
        <f>IF(B1431=1,"",IF(AND(TrackingWorksheet!G1436&lt;&gt;"",TrackingWorksheet!G1436&lt;=WeeklySummary!$C$7),1,0)*D1431)</f>
        <v>0</v>
      </c>
      <c r="I1431" s="18">
        <f>IF(B1431=1,"",IF(AND(TrackingWorksheet!H1436&lt;&gt;"",TrackingWorksheet!H1436&lt;=WeeklySummary!$C$7),1,0)*D1431)</f>
        <v>0</v>
      </c>
      <c r="J1431" s="51">
        <f>IF(B1431=1,"",IF(AND(TrackingWorksheet!F1436="",TrackingWorksheet!G1436="", TrackingWorksheet!H1436=""),1,0)*D1431)</f>
        <v>0</v>
      </c>
      <c r="K1431" s="51"/>
      <c r="L1431" s="51"/>
      <c r="N1431" s="51"/>
    </row>
    <row r="1432" spans="2:14" x14ac:dyDescent="0.35">
      <c r="B1432" s="25">
        <f>IF(AND(ISBLANK(TrackingWorksheet!B1437),ISBLANK(TrackingWorksheet!C1437),ISBLANK(TrackingWorksheet!F1437),ISBLANK(TrackingWorksheet!#REF!),
ISBLANK(TrackingWorksheet!#REF!),ISBLANK(TrackingWorksheet!#REF!),ISBLANK(TrackingWorksheet!G1437),
ISBLANK(TrackingWorksheet!H1437)),1,0)</f>
        <v>0</v>
      </c>
      <c r="C1432" s="11">
        <f>IF(B1432=1,"",TrackingWorksheet!D1437)</f>
        <v>0</v>
      </c>
      <c r="D1432" s="19">
        <f>IF(B1432=1,"",IF(AND(TrackingWorksheet!B1437&lt;&gt;"",TrackingWorksheet!B1437&lt;=WeeklySummary!$C$7,OR(TrackingWorksheet!C1437="",TrackingWorksheet!C1437&gt;=WeeklySummary!$C$6)),1,0))</f>
        <v>0</v>
      </c>
      <c r="E1432" s="19">
        <f>IF(B1432=1,"",IF(AND(TrackingWorksheet!F1437&lt;&gt;"",TrackingWorksheet!F1437&lt;=WeeklySummary!$C$7,WeeklySummary!$C$6-TrackingWorksheet!F1437&lt;60),1,0)*D1432)</f>
        <v>0</v>
      </c>
      <c r="F1432" s="19">
        <f>IF(B1432=1,"",IF(AND(TrackingWorksheet!F1437&lt;&gt;"",TrackingWorksheet!F1437&lt;=WeeklySummary!$C$7,TrackingWorksheet!F1437&gt;$M$3),1,0)*D1432)</f>
        <v>0</v>
      </c>
      <c r="G1432" s="19">
        <f t="shared" si="22"/>
        <v>0</v>
      </c>
      <c r="H1432" s="18">
        <f>IF(B1432=1,"",IF(AND(TrackingWorksheet!G1437&lt;&gt;"",TrackingWorksheet!G1437&lt;=WeeklySummary!$C$7),1,0)*D1432)</f>
        <v>0</v>
      </c>
      <c r="I1432" s="18">
        <f>IF(B1432=1,"",IF(AND(TrackingWorksheet!H1437&lt;&gt;"",TrackingWorksheet!H1437&lt;=WeeklySummary!$C$7),1,0)*D1432)</f>
        <v>0</v>
      </c>
      <c r="J1432" s="51">
        <f>IF(B1432=1,"",IF(AND(TrackingWorksheet!F1437="",TrackingWorksheet!G1437="", TrackingWorksheet!H1437=""),1,0)*D1432)</f>
        <v>0</v>
      </c>
      <c r="K1432" s="51"/>
      <c r="L1432" s="51"/>
      <c r="N1432" s="51"/>
    </row>
    <row r="1433" spans="2:14" x14ac:dyDescent="0.35">
      <c r="B1433" s="25">
        <f>IF(AND(ISBLANK(TrackingWorksheet!B1438),ISBLANK(TrackingWorksheet!C1438),ISBLANK(TrackingWorksheet!F1438),ISBLANK(TrackingWorksheet!#REF!),
ISBLANK(TrackingWorksheet!#REF!),ISBLANK(TrackingWorksheet!#REF!),ISBLANK(TrackingWorksheet!G1438),
ISBLANK(TrackingWorksheet!H1438)),1,0)</f>
        <v>0</v>
      </c>
      <c r="C1433" s="11">
        <f>IF(B1433=1,"",TrackingWorksheet!D1438)</f>
        <v>0</v>
      </c>
      <c r="D1433" s="19">
        <f>IF(B1433=1,"",IF(AND(TrackingWorksheet!B1438&lt;&gt;"",TrackingWorksheet!B1438&lt;=WeeklySummary!$C$7,OR(TrackingWorksheet!C1438="",TrackingWorksheet!C1438&gt;=WeeklySummary!$C$6)),1,0))</f>
        <v>0</v>
      </c>
      <c r="E1433" s="19">
        <f>IF(B1433=1,"",IF(AND(TrackingWorksheet!F1438&lt;&gt;"",TrackingWorksheet!F1438&lt;=WeeklySummary!$C$7,WeeklySummary!$C$6-TrackingWorksheet!F1438&lt;60),1,0)*D1433)</f>
        <v>0</v>
      </c>
      <c r="F1433" s="19">
        <f>IF(B1433=1,"",IF(AND(TrackingWorksheet!F1438&lt;&gt;"",TrackingWorksheet!F1438&lt;=WeeklySummary!$C$7,TrackingWorksheet!F1438&gt;$M$3),1,0)*D1433)</f>
        <v>0</v>
      </c>
      <c r="G1433" s="19">
        <f t="shared" si="22"/>
        <v>0</v>
      </c>
      <c r="H1433" s="18">
        <f>IF(B1433=1,"",IF(AND(TrackingWorksheet!G1438&lt;&gt;"",TrackingWorksheet!G1438&lt;=WeeklySummary!$C$7),1,0)*D1433)</f>
        <v>0</v>
      </c>
      <c r="I1433" s="18">
        <f>IF(B1433=1,"",IF(AND(TrackingWorksheet!H1438&lt;&gt;"",TrackingWorksheet!H1438&lt;=WeeklySummary!$C$7),1,0)*D1433)</f>
        <v>0</v>
      </c>
      <c r="J1433" s="51">
        <f>IF(B1433=1,"",IF(AND(TrackingWorksheet!F1438="",TrackingWorksheet!G1438="", TrackingWorksheet!H1438=""),1,0)*D1433)</f>
        <v>0</v>
      </c>
      <c r="K1433" s="51"/>
      <c r="L1433" s="51"/>
      <c r="N1433" s="51"/>
    </row>
    <row r="1434" spans="2:14" x14ac:dyDescent="0.35">
      <c r="B1434" s="25">
        <f>IF(AND(ISBLANK(TrackingWorksheet!B1439),ISBLANK(TrackingWorksheet!C1439),ISBLANK(TrackingWorksheet!F1439),ISBLANK(TrackingWorksheet!#REF!),
ISBLANK(TrackingWorksheet!#REF!),ISBLANK(TrackingWorksheet!#REF!),ISBLANK(TrackingWorksheet!G1439),
ISBLANK(TrackingWorksheet!H1439)),1,0)</f>
        <v>0</v>
      </c>
      <c r="C1434" s="11">
        <f>IF(B1434=1,"",TrackingWorksheet!D1439)</f>
        <v>0</v>
      </c>
      <c r="D1434" s="19">
        <f>IF(B1434=1,"",IF(AND(TrackingWorksheet!B1439&lt;&gt;"",TrackingWorksheet!B1439&lt;=WeeklySummary!$C$7,OR(TrackingWorksheet!C1439="",TrackingWorksheet!C1439&gt;=WeeklySummary!$C$6)),1,0))</f>
        <v>0</v>
      </c>
      <c r="E1434" s="19">
        <f>IF(B1434=1,"",IF(AND(TrackingWorksheet!F1439&lt;&gt;"",TrackingWorksheet!F1439&lt;=WeeklySummary!$C$7,WeeklySummary!$C$6-TrackingWorksheet!F1439&lt;60),1,0)*D1434)</f>
        <v>0</v>
      </c>
      <c r="F1434" s="19">
        <f>IF(B1434=1,"",IF(AND(TrackingWorksheet!F1439&lt;&gt;"",TrackingWorksheet!F1439&lt;=WeeklySummary!$C$7,TrackingWorksheet!F1439&gt;$M$3),1,0)*D1434)</f>
        <v>0</v>
      </c>
      <c r="G1434" s="19">
        <f t="shared" si="22"/>
        <v>0</v>
      </c>
      <c r="H1434" s="18">
        <f>IF(B1434=1,"",IF(AND(TrackingWorksheet!G1439&lt;&gt;"",TrackingWorksheet!G1439&lt;=WeeklySummary!$C$7),1,0)*D1434)</f>
        <v>0</v>
      </c>
      <c r="I1434" s="18">
        <f>IF(B1434=1,"",IF(AND(TrackingWorksheet!H1439&lt;&gt;"",TrackingWorksheet!H1439&lt;=WeeklySummary!$C$7),1,0)*D1434)</f>
        <v>0</v>
      </c>
      <c r="J1434" s="51">
        <f>IF(B1434=1,"",IF(AND(TrackingWorksheet!F1439="",TrackingWorksheet!G1439="", TrackingWorksheet!H1439=""),1,0)*D1434)</f>
        <v>0</v>
      </c>
      <c r="K1434" s="51"/>
      <c r="L1434" s="51"/>
      <c r="N1434" s="51"/>
    </row>
    <row r="1435" spans="2:14" x14ac:dyDescent="0.35">
      <c r="B1435" s="25">
        <f>IF(AND(ISBLANK(TrackingWorksheet!B1440),ISBLANK(TrackingWorksheet!C1440),ISBLANK(TrackingWorksheet!F1440),ISBLANK(TrackingWorksheet!#REF!),
ISBLANK(TrackingWorksheet!#REF!),ISBLANK(TrackingWorksheet!#REF!),ISBLANK(TrackingWorksheet!G1440),
ISBLANK(TrackingWorksheet!H1440)),1,0)</f>
        <v>0</v>
      </c>
      <c r="C1435" s="11">
        <f>IF(B1435=1,"",TrackingWorksheet!D1440)</f>
        <v>0</v>
      </c>
      <c r="D1435" s="19">
        <f>IF(B1435=1,"",IF(AND(TrackingWorksheet!B1440&lt;&gt;"",TrackingWorksheet!B1440&lt;=WeeklySummary!$C$7,OR(TrackingWorksheet!C1440="",TrackingWorksheet!C1440&gt;=WeeklySummary!$C$6)),1,0))</f>
        <v>0</v>
      </c>
      <c r="E1435" s="19">
        <f>IF(B1435=1,"",IF(AND(TrackingWorksheet!F1440&lt;&gt;"",TrackingWorksheet!F1440&lt;=WeeklySummary!$C$7,WeeklySummary!$C$6-TrackingWorksheet!F1440&lt;60),1,0)*D1435)</f>
        <v>0</v>
      </c>
      <c r="F1435" s="19">
        <f>IF(B1435=1,"",IF(AND(TrackingWorksheet!F1440&lt;&gt;"",TrackingWorksheet!F1440&lt;=WeeklySummary!$C$7,TrackingWorksheet!F1440&gt;$M$3),1,0)*D1435)</f>
        <v>0</v>
      </c>
      <c r="G1435" s="19">
        <f t="shared" si="22"/>
        <v>0</v>
      </c>
      <c r="H1435" s="18">
        <f>IF(B1435=1,"",IF(AND(TrackingWorksheet!G1440&lt;&gt;"",TrackingWorksheet!G1440&lt;=WeeklySummary!$C$7),1,0)*D1435)</f>
        <v>0</v>
      </c>
      <c r="I1435" s="18">
        <f>IF(B1435=1,"",IF(AND(TrackingWorksheet!H1440&lt;&gt;"",TrackingWorksheet!H1440&lt;=WeeklySummary!$C$7),1,0)*D1435)</f>
        <v>0</v>
      </c>
      <c r="J1435" s="51">
        <f>IF(B1435=1,"",IF(AND(TrackingWorksheet!F1440="",TrackingWorksheet!G1440="", TrackingWorksheet!H1440=""),1,0)*D1435)</f>
        <v>0</v>
      </c>
      <c r="K1435" s="51"/>
      <c r="L1435" s="51"/>
      <c r="N1435" s="51"/>
    </row>
    <row r="1436" spans="2:14" x14ac:dyDescent="0.35">
      <c r="B1436" s="25">
        <f>IF(AND(ISBLANK(TrackingWorksheet!B1441),ISBLANK(TrackingWorksheet!C1441),ISBLANK(TrackingWorksheet!F1441),ISBLANK(TrackingWorksheet!#REF!),
ISBLANK(TrackingWorksheet!#REF!),ISBLANK(TrackingWorksheet!#REF!),ISBLANK(TrackingWorksheet!G1441),
ISBLANK(TrackingWorksheet!H1441)),1,0)</f>
        <v>0</v>
      </c>
      <c r="C1436" s="11">
        <f>IF(B1436=1,"",TrackingWorksheet!D1441)</f>
        <v>0</v>
      </c>
      <c r="D1436" s="19">
        <f>IF(B1436=1,"",IF(AND(TrackingWorksheet!B1441&lt;&gt;"",TrackingWorksheet!B1441&lt;=WeeklySummary!$C$7,OR(TrackingWorksheet!C1441="",TrackingWorksheet!C1441&gt;=WeeklySummary!$C$6)),1,0))</f>
        <v>0</v>
      </c>
      <c r="E1436" s="19">
        <f>IF(B1436=1,"",IF(AND(TrackingWorksheet!F1441&lt;&gt;"",TrackingWorksheet!F1441&lt;=WeeklySummary!$C$7,WeeklySummary!$C$6-TrackingWorksheet!F1441&lt;60),1,0)*D1436)</f>
        <v>0</v>
      </c>
      <c r="F1436" s="19">
        <f>IF(B1436=1,"",IF(AND(TrackingWorksheet!F1441&lt;&gt;"",TrackingWorksheet!F1441&lt;=WeeklySummary!$C$7,TrackingWorksheet!F1441&gt;$M$3),1,0)*D1436)</f>
        <v>0</v>
      </c>
      <c r="G1436" s="19">
        <f t="shared" si="22"/>
        <v>0</v>
      </c>
      <c r="H1436" s="18">
        <f>IF(B1436=1,"",IF(AND(TrackingWorksheet!G1441&lt;&gt;"",TrackingWorksheet!G1441&lt;=WeeklySummary!$C$7),1,0)*D1436)</f>
        <v>0</v>
      </c>
      <c r="I1436" s="18">
        <f>IF(B1436=1,"",IF(AND(TrackingWorksheet!H1441&lt;&gt;"",TrackingWorksheet!H1441&lt;=WeeklySummary!$C$7),1,0)*D1436)</f>
        <v>0</v>
      </c>
      <c r="J1436" s="51">
        <f>IF(B1436=1,"",IF(AND(TrackingWorksheet!F1441="",TrackingWorksheet!G1441="", TrackingWorksheet!H1441=""),1,0)*D1436)</f>
        <v>0</v>
      </c>
      <c r="K1436" s="51"/>
      <c r="L1436" s="51"/>
      <c r="N1436" s="51"/>
    </row>
    <row r="1437" spans="2:14" x14ac:dyDescent="0.35">
      <c r="B1437" s="25">
        <f>IF(AND(ISBLANK(TrackingWorksheet!B1442),ISBLANK(TrackingWorksheet!C1442),ISBLANK(TrackingWorksheet!F1442),ISBLANK(TrackingWorksheet!#REF!),
ISBLANK(TrackingWorksheet!#REF!),ISBLANK(TrackingWorksheet!#REF!),ISBLANK(TrackingWorksheet!G1442),
ISBLANK(TrackingWorksheet!H1442)),1,0)</f>
        <v>0</v>
      </c>
      <c r="C1437" s="11">
        <f>IF(B1437=1,"",TrackingWorksheet!D1442)</f>
        <v>0</v>
      </c>
      <c r="D1437" s="19">
        <f>IF(B1437=1,"",IF(AND(TrackingWorksheet!B1442&lt;&gt;"",TrackingWorksheet!B1442&lt;=WeeklySummary!$C$7,OR(TrackingWorksheet!C1442="",TrackingWorksheet!C1442&gt;=WeeklySummary!$C$6)),1,0))</f>
        <v>0</v>
      </c>
      <c r="E1437" s="19">
        <f>IF(B1437=1,"",IF(AND(TrackingWorksheet!F1442&lt;&gt;"",TrackingWorksheet!F1442&lt;=WeeklySummary!$C$7,WeeklySummary!$C$6-TrackingWorksheet!F1442&lt;60),1,0)*D1437)</f>
        <v>0</v>
      </c>
      <c r="F1437" s="19">
        <f>IF(B1437=1,"",IF(AND(TrackingWorksheet!F1442&lt;&gt;"",TrackingWorksheet!F1442&lt;=WeeklySummary!$C$7,TrackingWorksheet!F1442&gt;$M$3),1,0)*D1437)</f>
        <v>0</v>
      </c>
      <c r="G1437" s="19">
        <f t="shared" si="22"/>
        <v>0</v>
      </c>
      <c r="H1437" s="18">
        <f>IF(B1437=1,"",IF(AND(TrackingWorksheet!G1442&lt;&gt;"",TrackingWorksheet!G1442&lt;=WeeklySummary!$C$7),1,0)*D1437)</f>
        <v>0</v>
      </c>
      <c r="I1437" s="18">
        <f>IF(B1437=1,"",IF(AND(TrackingWorksheet!H1442&lt;&gt;"",TrackingWorksheet!H1442&lt;=WeeklySummary!$C$7),1,0)*D1437)</f>
        <v>0</v>
      </c>
      <c r="J1437" s="51">
        <f>IF(B1437=1,"",IF(AND(TrackingWorksheet!F1442="",TrackingWorksheet!G1442="", TrackingWorksheet!H1442=""),1,0)*D1437)</f>
        <v>0</v>
      </c>
      <c r="K1437" s="51"/>
      <c r="L1437" s="51"/>
      <c r="N1437" s="51"/>
    </row>
    <row r="1438" spans="2:14" x14ac:dyDescent="0.35">
      <c r="B1438" s="25">
        <f>IF(AND(ISBLANK(TrackingWorksheet!B1443),ISBLANK(TrackingWorksheet!C1443),ISBLANK(TrackingWorksheet!F1443),ISBLANK(TrackingWorksheet!#REF!),
ISBLANK(TrackingWorksheet!#REF!),ISBLANK(TrackingWorksheet!#REF!),ISBLANK(TrackingWorksheet!G1443),
ISBLANK(TrackingWorksheet!H1443)),1,0)</f>
        <v>0</v>
      </c>
      <c r="C1438" s="11">
        <f>IF(B1438=1,"",TrackingWorksheet!D1443)</f>
        <v>0</v>
      </c>
      <c r="D1438" s="19">
        <f>IF(B1438=1,"",IF(AND(TrackingWorksheet!B1443&lt;&gt;"",TrackingWorksheet!B1443&lt;=WeeklySummary!$C$7,OR(TrackingWorksheet!C1443="",TrackingWorksheet!C1443&gt;=WeeklySummary!$C$6)),1,0))</f>
        <v>0</v>
      </c>
      <c r="E1438" s="19">
        <f>IF(B1438=1,"",IF(AND(TrackingWorksheet!F1443&lt;&gt;"",TrackingWorksheet!F1443&lt;=WeeklySummary!$C$7,WeeklySummary!$C$6-TrackingWorksheet!F1443&lt;60),1,0)*D1438)</f>
        <v>0</v>
      </c>
      <c r="F1438" s="19">
        <f>IF(B1438=1,"",IF(AND(TrackingWorksheet!F1443&lt;&gt;"",TrackingWorksheet!F1443&lt;=WeeklySummary!$C$7,TrackingWorksheet!F1443&gt;$M$3),1,0)*D1438)</f>
        <v>0</v>
      </c>
      <c r="G1438" s="19">
        <f t="shared" si="22"/>
        <v>0</v>
      </c>
      <c r="H1438" s="18">
        <f>IF(B1438=1,"",IF(AND(TrackingWorksheet!G1443&lt;&gt;"",TrackingWorksheet!G1443&lt;=WeeklySummary!$C$7),1,0)*D1438)</f>
        <v>0</v>
      </c>
      <c r="I1438" s="18">
        <f>IF(B1438=1,"",IF(AND(TrackingWorksheet!H1443&lt;&gt;"",TrackingWorksheet!H1443&lt;=WeeklySummary!$C$7),1,0)*D1438)</f>
        <v>0</v>
      </c>
      <c r="J1438" s="51">
        <f>IF(B1438=1,"",IF(AND(TrackingWorksheet!F1443="",TrackingWorksheet!G1443="", TrackingWorksheet!H1443=""),1,0)*D1438)</f>
        <v>0</v>
      </c>
      <c r="K1438" s="51"/>
      <c r="L1438" s="51"/>
      <c r="N1438" s="51"/>
    </row>
    <row r="1439" spans="2:14" x14ac:dyDescent="0.35">
      <c r="B1439" s="25">
        <f>IF(AND(ISBLANK(TrackingWorksheet!B1444),ISBLANK(TrackingWorksheet!C1444),ISBLANK(TrackingWorksheet!F1444),ISBLANK(TrackingWorksheet!#REF!),
ISBLANK(TrackingWorksheet!#REF!),ISBLANK(TrackingWorksheet!#REF!),ISBLANK(TrackingWorksheet!G1444),
ISBLANK(TrackingWorksheet!H1444)),1,0)</f>
        <v>0</v>
      </c>
      <c r="C1439" s="11">
        <f>IF(B1439=1,"",TrackingWorksheet!D1444)</f>
        <v>0</v>
      </c>
      <c r="D1439" s="19">
        <f>IF(B1439=1,"",IF(AND(TrackingWorksheet!B1444&lt;&gt;"",TrackingWorksheet!B1444&lt;=WeeklySummary!$C$7,OR(TrackingWorksheet!C1444="",TrackingWorksheet!C1444&gt;=WeeklySummary!$C$6)),1,0))</f>
        <v>0</v>
      </c>
      <c r="E1439" s="19">
        <f>IF(B1439=1,"",IF(AND(TrackingWorksheet!F1444&lt;&gt;"",TrackingWorksheet!F1444&lt;=WeeklySummary!$C$7,WeeklySummary!$C$6-TrackingWorksheet!F1444&lt;60),1,0)*D1439)</f>
        <v>0</v>
      </c>
      <c r="F1439" s="19">
        <f>IF(B1439=1,"",IF(AND(TrackingWorksheet!F1444&lt;&gt;"",TrackingWorksheet!F1444&lt;=WeeklySummary!$C$7,TrackingWorksheet!F1444&gt;$M$3),1,0)*D1439)</f>
        <v>0</v>
      </c>
      <c r="G1439" s="19">
        <f t="shared" si="22"/>
        <v>0</v>
      </c>
      <c r="H1439" s="18">
        <f>IF(B1439=1,"",IF(AND(TrackingWorksheet!G1444&lt;&gt;"",TrackingWorksheet!G1444&lt;=WeeklySummary!$C$7),1,0)*D1439)</f>
        <v>0</v>
      </c>
      <c r="I1439" s="18">
        <f>IF(B1439=1,"",IF(AND(TrackingWorksheet!H1444&lt;&gt;"",TrackingWorksheet!H1444&lt;=WeeklySummary!$C$7),1,0)*D1439)</f>
        <v>0</v>
      </c>
      <c r="J1439" s="51">
        <f>IF(B1439=1,"",IF(AND(TrackingWorksheet!F1444="",TrackingWorksheet!G1444="", TrackingWorksheet!H1444=""),1,0)*D1439)</f>
        <v>0</v>
      </c>
      <c r="K1439" s="51"/>
      <c r="L1439" s="51"/>
      <c r="N1439" s="51"/>
    </row>
    <row r="1440" spans="2:14" x14ac:dyDescent="0.35">
      <c r="B1440" s="25">
        <f>IF(AND(ISBLANK(TrackingWorksheet!B1445),ISBLANK(TrackingWorksheet!C1445),ISBLANK(TrackingWorksheet!F1445),ISBLANK(TrackingWorksheet!#REF!),
ISBLANK(TrackingWorksheet!#REF!),ISBLANK(TrackingWorksheet!#REF!),ISBLANK(TrackingWorksheet!G1445),
ISBLANK(TrackingWorksheet!H1445)),1,0)</f>
        <v>0</v>
      </c>
      <c r="C1440" s="11">
        <f>IF(B1440=1,"",TrackingWorksheet!D1445)</f>
        <v>0</v>
      </c>
      <c r="D1440" s="19">
        <f>IF(B1440=1,"",IF(AND(TrackingWorksheet!B1445&lt;&gt;"",TrackingWorksheet!B1445&lt;=WeeklySummary!$C$7,OR(TrackingWorksheet!C1445="",TrackingWorksheet!C1445&gt;=WeeklySummary!$C$6)),1,0))</f>
        <v>0</v>
      </c>
      <c r="E1440" s="19">
        <f>IF(B1440=1,"",IF(AND(TrackingWorksheet!F1445&lt;&gt;"",TrackingWorksheet!F1445&lt;=WeeklySummary!$C$7,WeeklySummary!$C$6-TrackingWorksheet!F1445&lt;60),1,0)*D1440)</f>
        <v>0</v>
      </c>
      <c r="F1440" s="19">
        <f>IF(B1440=1,"",IF(AND(TrackingWorksheet!F1445&lt;&gt;"",TrackingWorksheet!F1445&lt;=WeeklySummary!$C$7,TrackingWorksheet!F1445&gt;$M$3),1,0)*D1440)</f>
        <v>0</v>
      </c>
      <c r="G1440" s="19">
        <f t="shared" si="22"/>
        <v>0</v>
      </c>
      <c r="H1440" s="18">
        <f>IF(B1440=1,"",IF(AND(TrackingWorksheet!G1445&lt;&gt;"",TrackingWorksheet!G1445&lt;=WeeklySummary!$C$7),1,0)*D1440)</f>
        <v>0</v>
      </c>
      <c r="I1440" s="18">
        <f>IF(B1440=1,"",IF(AND(TrackingWorksheet!H1445&lt;&gt;"",TrackingWorksheet!H1445&lt;=WeeklySummary!$C$7),1,0)*D1440)</f>
        <v>0</v>
      </c>
      <c r="J1440" s="51">
        <f>IF(B1440=1,"",IF(AND(TrackingWorksheet!F1445="",TrackingWorksheet!G1445="", TrackingWorksheet!H1445=""),1,0)*D1440)</f>
        <v>0</v>
      </c>
      <c r="K1440" s="51"/>
      <c r="L1440" s="51"/>
      <c r="N1440" s="51"/>
    </row>
    <row r="1441" spans="2:14" x14ac:dyDescent="0.35">
      <c r="B1441" s="25">
        <f>IF(AND(ISBLANK(TrackingWorksheet!B1446),ISBLANK(TrackingWorksheet!C1446),ISBLANK(TrackingWorksheet!F1446),ISBLANK(TrackingWorksheet!#REF!),
ISBLANK(TrackingWorksheet!#REF!),ISBLANK(TrackingWorksheet!#REF!),ISBLANK(TrackingWorksheet!G1446),
ISBLANK(TrackingWorksheet!H1446)),1,0)</f>
        <v>0</v>
      </c>
      <c r="C1441" s="11">
        <f>IF(B1441=1,"",TrackingWorksheet!D1446)</f>
        <v>0</v>
      </c>
      <c r="D1441" s="19">
        <f>IF(B1441=1,"",IF(AND(TrackingWorksheet!B1446&lt;&gt;"",TrackingWorksheet!B1446&lt;=WeeklySummary!$C$7,OR(TrackingWorksheet!C1446="",TrackingWorksheet!C1446&gt;=WeeklySummary!$C$6)),1,0))</f>
        <v>0</v>
      </c>
      <c r="E1441" s="19">
        <f>IF(B1441=1,"",IF(AND(TrackingWorksheet!F1446&lt;&gt;"",TrackingWorksheet!F1446&lt;=WeeklySummary!$C$7,WeeklySummary!$C$6-TrackingWorksheet!F1446&lt;60),1,0)*D1441)</f>
        <v>0</v>
      </c>
      <c r="F1441" s="19">
        <f>IF(B1441=1,"",IF(AND(TrackingWorksheet!F1446&lt;&gt;"",TrackingWorksheet!F1446&lt;=WeeklySummary!$C$7,TrackingWorksheet!F1446&gt;$M$3),1,0)*D1441)</f>
        <v>0</v>
      </c>
      <c r="G1441" s="19">
        <f t="shared" si="22"/>
        <v>0</v>
      </c>
      <c r="H1441" s="18">
        <f>IF(B1441=1,"",IF(AND(TrackingWorksheet!G1446&lt;&gt;"",TrackingWorksheet!G1446&lt;=WeeklySummary!$C$7),1,0)*D1441)</f>
        <v>0</v>
      </c>
      <c r="I1441" s="18">
        <f>IF(B1441=1,"",IF(AND(TrackingWorksheet!H1446&lt;&gt;"",TrackingWorksheet!H1446&lt;=WeeklySummary!$C$7),1,0)*D1441)</f>
        <v>0</v>
      </c>
      <c r="J1441" s="51">
        <f>IF(B1441=1,"",IF(AND(TrackingWorksheet!F1446="",TrackingWorksheet!G1446="", TrackingWorksheet!H1446=""),1,0)*D1441)</f>
        <v>0</v>
      </c>
      <c r="K1441" s="51"/>
      <c r="L1441" s="51"/>
      <c r="N1441" s="51"/>
    </row>
    <row r="1442" spans="2:14" x14ac:dyDescent="0.35">
      <c r="B1442" s="25">
        <f>IF(AND(ISBLANK(TrackingWorksheet!B1447),ISBLANK(TrackingWorksheet!C1447),ISBLANK(TrackingWorksheet!F1447),ISBLANK(TrackingWorksheet!#REF!),
ISBLANK(TrackingWorksheet!#REF!),ISBLANK(TrackingWorksheet!#REF!),ISBLANK(TrackingWorksheet!G1447),
ISBLANK(TrackingWorksheet!H1447)),1,0)</f>
        <v>0</v>
      </c>
      <c r="C1442" s="11">
        <f>IF(B1442=1,"",TrackingWorksheet!D1447)</f>
        <v>0</v>
      </c>
      <c r="D1442" s="19">
        <f>IF(B1442=1,"",IF(AND(TrackingWorksheet!B1447&lt;&gt;"",TrackingWorksheet!B1447&lt;=WeeklySummary!$C$7,OR(TrackingWorksheet!C1447="",TrackingWorksheet!C1447&gt;=WeeklySummary!$C$6)),1,0))</f>
        <v>0</v>
      </c>
      <c r="E1442" s="19">
        <f>IF(B1442=1,"",IF(AND(TrackingWorksheet!F1447&lt;&gt;"",TrackingWorksheet!F1447&lt;=WeeklySummary!$C$7,WeeklySummary!$C$6-TrackingWorksheet!F1447&lt;60),1,0)*D1442)</f>
        <v>0</v>
      </c>
      <c r="F1442" s="19">
        <f>IF(B1442=1,"",IF(AND(TrackingWorksheet!F1447&lt;&gt;"",TrackingWorksheet!F1447&lt;=WeeklySummary!$C$7,TrackingWorksheet!F1447&gt;$M$3),1,0)*D1442)</f>
        <v>0</v>
      </c>
      <c r="G1442" s="19">
        <f t="shared" si="22"/>
        <v>0</v>
      </c>
      <c r="H1442" s="18">
        <f>IF(B1442=1,"",IF(AND(TrackingWorksheet!G1447&lt;&gt;"",TrackingWorksheet!G1447&lt;=WeeklySummary!$C$7),1,0)*D1442)</f>
        <v>0</v>
      </c>
      <c r="I1442" s="18">
        <f>IF(B1442=1,"",IF(AND(TrackingWorksheet!H1447&lt;&gt;"",TrackingWorksheet!H1447&lt;=WeeklySummary!$C$7),1,0)*D1442)</f>
        <v>0</v>
      </c>
      <c r="J1442" s="51">
        <f>IF(B1442=1,"",IF(AND(TrackingWorksheet!F1447="",TrackingWorksheet!G1447="", TrackingWorksheet!H1447=""),1,0)*D1442)</f>
        <v>0</v>
      </c>
      <c r="K1442" s="51"/>
      <c r="L1442" s="51"/>
      <c r="N1442" s="51"/>
    </row>
    <row r="1443" spans="2:14" x14ac:dyDescent="0.35">
      <c r="B1443" s="25">
        <f>IF(AND(ISBLANK(TrackingWorksheet!B1448),ISBLANK(TrackingWorksheet!C1448),ISBLANK(TrackingWorksheet!F1448),ISBLANK(TrackingWorksheet!#REF!),
ISBLANK(TrackingWorksheet!#REF!),ISBLANK(TrackingWorksheet!#REF!),ISBLANK(TrackingWorksheet!G1448),
ISBLANK(TrackingWorksheet!H1448)),1,0)</f>
        <v>0</v>
      </c>
      <c r="C1443" s="11">
        <f>IF(B1443=1,"",TrackingWorksheet!D1448)</f>
        <v>0</v>
      </c>
      <c r="D1443" s="19">
        <f>IF(B1443=1,"",IF(AND(TrackingWorksheet!B1448&lt;&gt;"",TrackingWorksheet!B1448&lt;=WeeklySummary!$C$7,OR(TrackingWorksheet!C1448="",TrackingWorksheet!C1448&gt;=WeeklySummary!$C$6)),1,0))</f>
        <v>0</v>
      </c>
      <c r="E1443" s="19">
        <f>IF(B1443=1,"",IF(AND(TrackingWorksheet!F1448&lt;&gt;"",TrackingWorksheet!F1448&lt;=WeeklySummary!$C$7,WeeklySummary!$C$6-TrackingWorksheet!F1448&lt;60),1,0)*D1443)</f>
        <v>0</v>
      </c>
      <c r="F1443" s="19">
        <f>IF(B1443=1,"",IF(AND(TrackingWorksheet!F1448&lt;&gt;"",TrackingWorksheet!F1448&lt;=WeeklySummary!$C$7,TrackingWorksheet!F1448&gt;$M$3),1,0)*D1443)</f>
        <v>0</v>
      </c>
      <c r="G1443" s="19">
        <f t="shared" si="22"/>
        <v>0</v>
      </c>
      <c r="H1443" s="18">
        <f>IF(B1443=1,"",IF(AND(TrackingWorksheet!G1448&lt;&gt;"",TrackingWorksheet!G1448&lt;=WeeklySummary!$C$7),1,0)*D1443)</f>
        <v>0</v>
      </c>
      <c r="I1443" s="18">
        <f>IF(B1443=1,"",IF(AND(TrackingWorksheet!H1448&lt;&gt;"",TrackingWorksheet!H1448&lt;=WeeklySummary!$C$7),1,0)*D1443)</f>
        <v>0</v>
      </c>
      <c r="J1443" s="51">
        <f>IF(B1443=1,"",IF(AND(TrackingWorksheet!F1448="",TrackingWorksheet!G1448="", TrackingWorksheet!H1448=""),1,0)*D1443)</f>
        <v>0</v>
      </c>
      <c r="K1443" s="51"/>
      <c r="L1443" s="51"/>
      <c r="N1443" s="51"/>
    </row>
    <row r="1444" spans="2:14" x14ac:dyDescent="0.35">
      <c r="B1444" s="25">
        <f>IF(AND(ISBLANK(TrackingWorksheet!B1449),ISBLANK(TrackingWorksheet!C1449),ISBLANK(TrackingWorksheet!F1449),ISBLANK(TrackingWorksheet!#REF!),
ISBLANK(TrackingWorksheet!#REF!),ISBLANK(TrackingWorksheet!#REF!),ISBLANK(TrackingWorksheet!G1449),
ISBLANK(TrackingWorksheet!H1449)),1,0)</f>
        <v>0</v>
      </c>
      <c r="C1444" s="11">
        <f>IF(B1444=1,"",TrackingWorksheet!D1449)</f>
        <v>0</v>
      </c>
      <c r="D1444" s="19">
        <f>IF(B1444=1,"",IF(AND(TrackingWorksheet!B1449&lt;&gt;"",TrackingWorksheet!B1449&lt;=WeeklySummary!$C$7,OR(TrackingWorksheet!C1449="",TrackingWorksheet!C1449&gt;=WeeklySummary!$C$6)),1,0))</f>
        <v>0</v>
      </c>
      <c r="E1444" s="19">
        <f>IF(B1444=1,"",IF(AND(TrackingWorksheet!F1449&lt;&gt;"",TrackingWorksheet!F1449&lt;=WeeklySummary!$C$7,WeeklySummary!$C$6-TrackingWorksheet!F1449&lt;60),1,0)*D1444)</f>
        <v>0</v>
      </c>
      <c r="F1444" s="19">
        <f>IF(B1444=1,"",IF(AND(TrackingWorksheet!F1449&lt;&gt;"",TrackingWorksheet!F1449&lt;=WeeklySummary!$C$7,TrackingWorksheet!F1449&gt;$M$3),1,0)*D1444)</f>
        <v>0</v>
      </c>
      <c r="G1444" s="19">
        <f t="shared" si="22"/>
        <v>0</v>
      </c>
      <c r="H1444" s="18">
        <f>IF(B1444=1,"",IF(AND(TrackingWorksheet!G1449&lt;&gt;"",TrackingWorksheet!G1449&lt;=WeeklySummary!$C$7),1,0)*D1444)</f>
        <v>0</v>
      </c>
      <c r="I1444" s="18">
        <f>IF(B1444=1,"",IF(AND(TrackingWorksheet!H1449&lt;&gt;"",TrackingWorksheet!H1449&lt;=WeeklySummary!$C$7),1,0)*D1444)</f>
        <v>0</v>
      </c>
      <c r="J1444" s="51">
        <f>IF(B1444=1,"",IF(AND(TrackingWorksheet!F1449="",TrackingWorksheet!G1449="", TrackingWorksheet!H1449=""),1,0)*D1444)</f>
        <v>0</v>
      </c>
      <c r="K1444" s="51"/>
      <c r="L1444" s="51"/>
      <c r="N1444" s="51"/>
    </row>
    <row r="1445" spans="2:14" x14ac:dyDescent="0.35">
      <c r="B1445" s="25">
        <f>IF(AND(ISBLANK(TrackingWorksheet!B1450),ISBLANK(TrackingWorksheet!C1450),ISBLANK(TrackingWorksheet!F1450),ISBLANK(TrackingWorksheet!#REF!),
ISBLANK(TrackingWorksheet!#REF!),ISBLANK(TrackingWorksheet!#REF!),ISBLANK(TrackingWorksheet!G1450),
ISBLANK(TrackingWorksheet!H1450)),1,0)</f>
        <v>0</v>
      </c>
      <c r="C1445" s="11">
        <f>IF(B1445=1,"",TrackingWorksheet!D1450)</f>
        <v>0</v>
      </c>
      <c r="D1445" s="19">
        <f>IF(B1445=1,"",IF(AND(TrackingWorksheet!B1450&lt;&gt;"",TrackingWorksheet!B1450&lt;=WeeklySummary!$C$7,OR(TrackingWorksheet!C1450="",TrackingWorksheet!C1450&gt;=WeeklySummary!$C$6)),1,0))</f>
        <v>0</v>
      </c>
      <c r="E1445" s="19">
        <f>IF(B1445=1,"",IF(AND(TrackingWorksheet!F1450&lt;&gt;"",TrackingWorksheet!F1450&lt;=WeeklySummary!$C$7,WeeklySummary!$C$6-TrackingWorksheet!F1450&lt;60),1,0)*D1445)</f>
        <v>0</v>
      </c>
      <c r="F1445" s="19">
        <f>IF(B1445=1,"",IF(AND(TrackingWorksheet!F1450&lt;&gt;"",TrackingWorksheet!F1450&lt;=WeeklySummary!$C$7,TrackingWorksheet!F1450&gt;$M$3),1,0)*D1445)</f>
        <v>0</v>
      </c>
      <c r="G1445" s="19">
        <f t="shared" si="22"/>
        <v>0</v>
      </c>
      <c r="H1445" s="18">
        <f>IF(B1445=1,"",IF(AND(TrackingWorksheet!G1450&lt;&gt;"",TrackingWorksheet!G1450&lt;=WeeklySummary!$C$7),1,0)*D1445)</f>
        <v>0</v>
      </c>
      <c r="I1445" s="18">
        <f>IF(B1445=1,"",IF(AND(TrackingWorksheet!H1450&lt;&gt;"",TrackingWorksheet!H1450&lt;=WeeklySummary!$C$7),1,0)*D1445)</f>
        <v>0</v>
      </c>
      <c r="J1445" s="51">
        <f>IF(B1445=1,"",IF(AND(TrackingWorksheet!F1450="",TrackingWorksheet!G1450="", TrackingWorksheet!H1450=""),1,0)*D1445)</f>
        <v>0</v>
      </c>
      <c r="K1445" s="51"/>
      <c r="L1445" s="51"/>
      <c r="N1445" s="51"/>
    </row>
    <row r="1446" spans="2:14" x14ac:dyDescent="0.35">
      <c r="B1446" s="25">
        <f>IF(AND(ISBLANK(TrackingWorksheet!B1451),ISBLANK(TrackingWorksheet!C1451),ISBLANK(TrackingWorksheet!F1451),ISBLANK(TrackingWorksheet!#REF!),
ISBLANK(TrackingWorksheet!#REF!),ISBLANK(TrackingWorksheet!#REF!),ISBLANK(TrackingWorksheet!G1451),
ISBLANK(TrackingWorksheet!H1451)),1,0)</f>
        <v>0</v>
      </c>
      <c r="C1446" s="11">
        <f>IF(B1446=1,"",TrackingWorksheet!D1451)</f>
        <v>0</v>
      </c>
      <c r="D1446" s="19">
        <f>IF(B1446=1,"",IF(AND(TrackingWorksheet!B1451&lt;&gt;"",TrackingWorksheet!B1451&lt;=WeeklySummary!$C$7,OR(TrackingWorksheet!C1451="",TrackingWorksheet!C1451&gt;=WeeklySummary!$C$6)),1,0))</f>
        <v>0</v>
      </c>
      <c r="E1446" s="19">
        <f>IF(B1446=1,"",IF(AND(TrackingWorksheet!F1451&lt;&gt;"",TrackingWorksheet!F1451&lt;=WeeklySummary!$C$7,WeeklySummary!$C$6-TrackingWorksheet!F1451&lt;60),1,0)*D1446)</f>
        <v>0</v>
      </c>
      <c r="F1446" s="19">
        <f>IF(B1446=1,"",IF(AND(TrackingWorksheet!F1451&lt;&gt;"",TrackingWorksheet!F1451&lt;=WeeklySummary!$C$7,TrackingWorksheet!F1451&gt;$M$3),1,0)*D1446)</f>
        <v>0</v>
      </c>
      <c r="G1446" s="19">
        <f t="shared" si="22"/>
        <v>0</v>
      </c>
      <c r="H1446" s="18">
        <f>IF(B1446=1,"",IF(AND(TrackingWorksheet!G1451&lt;&gt;"",TrackingWorksheet!G1451&lt;=WeeklySummary!$C$7),1,0)*D1446)</f>
        <v>0</v>
      </c>
      <c r="I1446" s="18">
        <f>IF(B1446=1,"",IF(AND(TrackingWorksheet!H1451&lt;&gt;"",TrackingWorksheet!H1451&lt;=WeeklySummary!$C$7),1,0)*D1446)</f>
        <v>0</v>
      </c>
      <c r="J1446" s="51">
        <f>IF(B1446=1,"",IF(AND(TrackingWorksheet!F1451="",TrackingWorksheet!G1451="", TrackingWorksheet!H1451=""),1,0)*D1446)</f>
        <v>0</v>
      </c>
      <c r="K1446" s="51"/>
      <c r="L1446" s="51"/>
      <c r="N1446" s="51"/>
    </row>
    <row r="1447" spans="2:14" x14ac:dyDescent="0.35">
      <c r="B1447" s="25">
        <f>IF(AND(ISBLANK(TrackingWorksheet!B1452),ISBLANK(TrackingWorksheet!C1452),ISBLANK(TrackingWorksheet!F1452),ISBLANK(TrackingWorksheet!#REF!),
ISBLANK(TrackingWorksheet!#REF!),ISBLANK(TrackingWorksheet!#REF!),ISBLANK(TrackingWorksheet!G1452),
ISBLANK(TrackingWorksheet!H1452)),1,0)</f>
        <v>0</v>
      </c>
      <c r="C1447" s="11">
        <f>IF(B1447=1,"",TrackingWorksheet!D1452)</f>
        <v>0</v>
      </c>
      <c r="D1447" s="19">
        <f>IF(B1447=1,"",IF(AND(TrackingWorksheet!B1452&lt;&gt;"",TrackingWorksheet!B1452&lt;=WeeklySummary!$C$7,OR(TrackingWorksheet!C1452="",TrackingWorksheet!C1452&gt;=WeeklySummary!$C$6)),1,0))</f>
        <v>0</v>
      </c>
      <c r="E1447" s="19">
        <f>IF(B1447=1,"",IF(AND(TrackingWorksheet!F1452&lt;&gt;"",TrackingWorksheet!F1452&lt;=WeeklySummary!$C$7,WeeklySummary!$C$6-TrackingWorksheet!F1452&lt;60),1,0)*D1447)</f>
        <v>0</v>
      </c>
      <c r="F1447" s="19">
        <f>IF(B1447=1,"",IF(AND(TrackingWorksheet!F1452&lt;&gt;"",TrackingWorksheet!F1452&lt;=WeeklySummary!$C$7,TrackingWorksheet!F1452&gt;$M$3),1,0)*D1447)</f>
        <v>0</v>
      </c>
      <c r="G1447" s="19">
        <f t="shared" si="22"/>
        <v>0</v>
      </c>
      <c r="H1447" s="18">
        <f>IF(B1447=1,"",IF(AND(TrackingWorksheet!G1452&lt;&gt;"",TrackingWorksheet!G1452&lt;=WeeklySummary!$C$7),1,0)*D1447)</f>
        <v>0</v>
      </c>
      <c r="I1447" s="18">
        <f>IF(B1447=1,"",IF(AND(TrackingWorksheet!H1452&lt;&gt;"",TrackingWorksheet!H1452&lt;=WeeklySummary!$C$7),1,0)*D1447)</f>
        <v>0</v>
      </c>
      <c r="J1447" s="51">
        <f>IF(B1447=1,"",IF(AND(TrackingWorksheet!F1452="",TrackingWorksheet!G1452="", TrackingWorksheet!H1452=""),1,0)*D1447)</f>
        <v>0</v>
      </c>
      <c r="K1447" s="51"/>
      <c r="L1447" s="51"/>
      <c r="N1447" s="51"/>
    </row>
    <row r="1448" spans="2:14" x14ac:dyDescent="0.35">
      <c r="B1448" s="25">
        <f>IF(AND(ISBLANK(TrackingWorksheet!B1453),ISBLANK(TrackingWorksheet!C1453),ISBLANK(TrackingWorksheet!F1453),ISBLANK(TrackingWorksheet!#REF!),
ISBLANK(TrackingWorksheet!#REF!),ISBLANK(TrackingWorksheet!#REF!),ISBLANK(TrackingWorksheet!G1453),
ISBLANK(TrackingWorksheet!H1453)),1,0)</f>
        <v>0</v>
      </c>
      <c r="C1448" s="11">
        <f>IF(B1448=1,"",TrackingWorksheet!D1453)</f>
        <v>0</v>
      </c>
      <c r="D1448" s="19">
        <f>IF(B1448=1,"",IF(AND(TrackingWorksheet!B1453&lt;&gt;"",TrackingWorksheet!B1453&lt;=WeeklySummary!$C$7,OR(TrackingWorksheet!C1453="",TrackingWorksheet!C1453&gt;=WeeklySummary!$C$6)),1,0))</f>
        <v>0</v>
      </c>
      <c r="E1448" s="19">
        <f>IF(B1448=1,"",IF(AND(TrackingWorksheet!F1453&lt;&gt;"",TrackingWorksheet!F1453&lt;=WeeklySummary!$C$7,WeeklySummary!$C$6-TrackingWorksheet!F1453&lt;60),1,0)*D1448)</f>
        <v>0</v>
      </c>
      <c r="F1448" s="19">
        <f>IF(B1448=1,"",IF(AND(TrackingWorksheet!F1453&lt;&gt;"",TrackingWorksheet!F1453&lt;=WeeklySummary!$C$7,TrackingWorksheet!F1453&gt;$M$3),1,0)*D1448)</f>
        <v>0</v>
      </c>
      <c r="G1448" s="19">
        <f t="shared" si="22"/>
        <v>0</v>
      </c>
      <c r="H1448" s="18">
        <f>IF(B1448=1,"",IF(AND(TrackingWorksheet!G1453&lt;&gt;"",TrackingWorksheet!G1453&lt;=WeeklySummary!$C$7),1,0)*D1448)</f>
        <v>0</v>
      </c>
      <c r="I1448" s="18">
        <f>IF(B1448=1,"",IF(AND(TrackingWorksheet!H1453&lt;&gt;"",TrackingWorksheet!H1453&lt;=WeeklySummary!$C$7),1,0)*D1448)</f>
        <v>0</v>
      </c>
      <c r="J1448" s="51">
        <f>IF(B1448=1,"",IF(AND(TrackingWorksheet!F1453="",TrackingWorksheet!G1453="", TrackingWorksheet!H1453=""),1,0)*D1448)</f>
        <v>0</v>
      </c>
      <c r="K1448" s="51"/>
      <c r="L1448" s="51"/>
      <c r="N1448" s="51"/>
    </row>
    <row r="1449" spans="2:14" x14ac:dyDescent="0.35">
      <c r="B1449" s="25">
        <f>IF(AND(ISBLANK(TrackingWorksheet!B1454),ISBLANK(TrackingWorksheet!C1454),ISBLANK(TrackingWorksheet!F1454),ISBLANK(TrackingWorksheet!#REF!),
ISBLANK(TrackingWorksheet!#REF!),ISBLANK(TrackingWorksheet!#REF!),ISBLANK(TrackingWorksheet!G1454),
ISBLANK(TrackingWorksheet!H1454)),1,0)</f>
        <v>0</v>
      </c>
      <c r="C1449" s="11">
        <f>IF(B1449=1,"",TrackingWorksheet!D1454)</f>
        <v>0</v>
      </c>
      <c r="D1449" s="19">
        <f>IF(B1449=1,"",IF(AND(TrackingWorksheet!B1454&lt;&gt;"",TrackingWorksheet!B1454&lt;=WeeklySummary!$C$7,OR(TrackingWorksheet!C1454="",TrackingWorksheet!C1454&gt;=WeeklySummary!$C$6)),1,0))</f>
        <v>0</v>
      </c>
      <c r="E1449" s="19">
        <f>IF(B1449=1,"",IF(AND(TrackingWorksheet!F1454&lt;&gt;"",TrackingWorksheet!F1454&lt;=WeeklySummary!$C$7,WeeklySummary!$C$6-TrackingWorksheet!F1454&lt;60),1,0)*D1449)</f>
        <v>0</v>
      </c>
      <c r="F1449" s="19">
        <f>IF(B1449=1,"",IF(AND(TrackingWorksheet!F1454&lt;&gt;"",TrackingWorksheet!F1454&lt;=WeeklySummary!$C$7,TrackingWorksheet!F1454&gt;$M$3),1,0)*D1449)</f>
        <v>0</v>
      </c>
      <c r="G1449" s="19">
        <f t="shared" si="22"/>
        <v>0</v>
      </c>
      <c r="H1449" s="18">
        <f>IF(B1449=1,"",IF(AND(TrackingWorksheet!G1454&lt;&gt;"",TrackingWorksheet!G1454&lt;=WeeklySummary!$C$7),1,0)*D1449)</f>
        <v>0</v>
      </c>
      <c r="I1449" s="18">
        <f>IF(B1449=1,"",IF(AND(TrackingWorksheet!H1454&lt;&gt;"",TrackingWorksheet!H1454&lt;=WeeklySummary!$C$7),1,0)*D1449)</f>
        <v>0</v>
      </c>
      <c r="J1449" s="51">
        <f>IF(B1449=1,"",IF(AND(TrackingWorksheet!F1454="",TrackingWorksheet!G1454="", TrackingWorksheet!H1454=""),1,0)*D1449)</f>
        <v>0</v>
      </c>
      <c r="K1449" s="51"/>
      <c r="L1449" s="51"/>
      <c r="N1449" s="51"/>
    </row>
    <row r="1450" spans="2:14" x14ac:dyDescent="0.35">
      <c r="B1450" s="25">
        <f>IF(AND(ISBLANK(TrackingWorksheet!B1455),ISBLANK(TrackingWorksheet!C1455),ISBLANK(TrackingWorksheet!F1455),ISBLANK(TrackingWorksheet!#REF!),
ISBLANK(TrackingWorksheet!#REF!),ISBLANK(TrackingWorksheet!#REF!),ISBLANK(TrackingWorksheet!G1455),
ISBLANK(TrackingWorksheet!H1455)),1,0)</f>
        <v>0</v>
      </c>
      <c r="C1450" s="11">
        <f>IF(B1450=1,"",TrackingWorksheet!D1455)</f>
        <v>0</v>
      </c>
      <c r="D1450" s="19">
        <f>IF(B1450=1,"",IF(AND(TrackingWorksheet!B1455&lt;&gt;"",TrackingWorksheet!B1455&lt;=WeeklySummary!$C$7,OR(TrackingWorksheet!C1455="",TrackingWorksheet!C1455&gt;=WeeklySummary!$C$6)),1,0))</f>
        <v>0</v>
      </c>
      <c r="E1450" s="19">
        <f>IF(B1450=1,"",IF(AND(TrackingWorksheet!F1455&lt;&gt;"",TrackingWorksheet!F1455&lt;=WeeklySummary!$C$7,WeeklySummary!$C$6-TrackingWorksheet!F1455&lt;60),1,0)*D1450)</f>
        <v>0</v>
      </c>
      <c r="F1450" s="19">
        <f>IF(B1450=1,"",IF(AND(TrackingWorksheet!F1455&lt;&gt;"",TrackingWorksheet!F1455&lt;=WeeklySummary!$C$7,TrackingWorksheet!F1455&gt;$M$3),1,0)*D1450)</f>
        <v>0</v>
      </c>
      <c r="G1450" s="19">
        <f t="shared" si="22"/>
        <v>0</v>
      </c>
      <c r="H1450" s="18">
        <f>IF(B1450=1,"",IF(AND(TrackingWorksheet!G1455&lt;&gt;"",TrackingWorksheet!G1455&lt;=WeeklySummary!$C$7),1,0)*D1450)</f>
        <v>0</v>
      </c>
      <c r="I1450" s="18">
        <f>IF(B1450=1,"",IF(AND(TrackingWorksheet!H1455&lt;&gt;"",TrackingWorksheet!H1455&lt;=WeeklySummary!$C$7),1,0)*D1450)</f>
        <v>0</v>
      </c>
      <c r="J1450" s="51">
        <f>IF(B1450=1,"",IF(AND(TrackingWorksheet!F1455="",TrackingWorksheet!G1455="", TrackingWorksheet!H1455=""),1,0)*D1450)</f>
        <v>0</v>
      </c>
      <c r="K1450" s="51"/>
      <c r="L1450" s="51"/>
      <c r="N1450" s="51"/>
    </row>
    <row r="1451" spans="2:14" x14ac:dyDescent="0.35">
      <c r="B1451" s="25">
        <f>IF(AND(ISBLANK(TrackingWorksheet!B1456),ISBLANK(TrackingWorksheet!C1456),ISBLANK(TrackingWorksheet!F1456),ISBLANK(TrackingWorksheet!#REF!),
ISBLANK(TrackingWorksheet!#REF!),ISBLANK(TrackingWorksheet!#REF!),ISBLANK(TrackingWorksheet!G1456),
ISBLANK(TrackingWorksheet!H1456)),1,0)</f>
        <v>0</v>
      </c>
      <c r="C1451" s="11">
        <f>IF(B1451=1,"",TrackingWorksheet!D1456)</f>
        <v>0</v>
      </c>
      <c r="D1451" s="19">
        <f>IF(B1451=1,"",IF(AND(TrackingWorksheet!B1456&lt;&gt;"",TrackingWorksheet!B1456&lt;=WeeklySummary!$C$7,OR(TrackingWorksheet!C1456="",TrackingWorksheet!C1456&gt;=WeeklySummary!$C$6)),1,0))</f>
        <v>0</v>
      </c>
      <c r="E1451" s="19">
        <f>IF(B1451=1,"",IF(AND(TrackingWorksheet!F1456&lt;&gt;"",TrackingWorksheet!F1456&lt;=WeeklySummary!$C$7,WeeklySummary!$C$6-TrackingWorksheet!F1456&lt;60),1,0)*D1451)</f>
        <v>0</v>
      </c>
      <c r="F1451" s="19">
        <f>IF(B1451=1,"",IF(AND(TrackingWorksheet!F1456&lt;&gt;"",TrackingWorksheet!F1456&lt;=WeeklySummary!$C$7,TrackingWorksheet!F1456&gt;$M$3),1,0)*D1451)</f>
        <v>0</v>
      </c>
      <c r="G1451" s="19">
        <f t="shared" si="22"/>
        <v>0</v>
      </c>
      <c r="H1451" s="18">
        <f>IF(B1451=1,"",IF(AND(TrackingWorksheet!G1456&lt;&gt;"",TrackingWorksheet!G1456&lt;=WeeklySummary!$C$7),1,0)*D1451)</f>
        <v>0</v>
      </c>
      <c r="I1451" s="18">
        <f>IF(B1451=1,"",IF(AND(TrackingWorksheet!H1456&lt;&gt;"",TrackingWorksheet!H1456&lt;=WeeklySummary!$C$7),1,0)*D1451)</f>
        <v>0</v>
      </c>
      <c r="J1451" s="51">
        <f>IF(B1451=1,"",IF(AND(TrackingWorksheet!F1456="",TrackingWorksheet!G1456="", TrackingWorksheet!H1456=""),1,0)*D1451)</f>
        <v>0</v>
      </c>
      <c r="K1451" s="51"/>
      <c r="L1451" s="51"/>
      <c r="N1451" s="51"/>
    </row>
    <row r="1452" spans="2:14" x14ac:dyDescent="0.35">
      <c r="B1452" s="25">
        <f>IF(AND(ISBLANK(TrackingWorksheet!B1457),ISBLANK(TrackingWorksheet!C1457),ISBLANK(TrackingWorksheet!F1457),ISBLANK(TrackingWorksheet!#REF!),
ISBLANK(TrackingWorksheet!#REF!),ISBLANK(TrackingWorksheet!#REF!),ISBLANK(TrackingWorksheet!G1457),
ISBLANK(TrackingWorksheet!H1457)),1,0)</f>
        <v>0</v>
      </c>
      <c r="C1452" s="11">
        <f>IF(B1452=1,"",TrackingWorksheet!D1457)</f>
        <v>0</v>
      </c>
      <c r="D1452" s="19">
        <f>IF(B1452=1,"",IF(AND(TrackingWorksheet!B1457&lt;&gt;"",TrackingWorksheet!B1457&lt;=WeeklySummary!$C$7,OR(TrackingWorksheet!C1457="",TrackingWorksheet!C1457&gt;=WeeklySummary!$C$6)),1,0))</f>
        <v>0</v>
      </c>
      <c r="E1452" s="19">
        <f>IF(B1452=1,"",IF(AND(TrackingWorksheet!F1457&lt;&gt;"",TrackingWorksheet!F1457&lt;=WeeklySummary!$C$7,WeeklySummary!$C$6-TrackingWorksheet!F1457&lt;60),1,0)*D1452)</f>
        <v>0</v>
      </c>
      <c r="F1452" s="19">
        <f>IF(B1452=1,"",IF(AND(TrackingWorksheet!F1457&lt;&gt;"",TrackingWorksheet!F1457&lt;=WeeklySummary!$C$7,TrackingWorksheet!F1457&gt;$M$3),1,0)*D1452)</f>
        <v>0</v>
      </c>
      <c r="G1452" s="19">
        <f t="shared" si="22"/>
        <v>0</v>
      </c>
      <c r="H1452" s="18">
        <f>IF(B1452=1,"",IF(AND(TrackingWorksheet!G1457&lt;&gt;"",TrackingWorksheet!G1457&lt;=WeeklySummary!$C$7),1,0)*D1452)</f>
        <v>0</v>
      </c>
      <c r="I1452" s="18">
        <f>IF(B1452=1,"",IF(AND(TrackingWorksheet!H1457&lt;&gt;"",TrackingWorksheet!H1457&lt;=WeeklySummary!$C$7),1,0)*D1452)</f>
        <v>0</v>
      </c>
      <c r="J1452" s="51">
        <f>IF(B1452=1,"",IF(AND(TrackingWorksheet!F1457="",TrackingWorksheet!G1457="", TrackingWorksheet!H1457=""),1,0)*D1452)</f>
        <v>0</v>
      </c>
      <c r="K1452" s="51"/>
      <c r="L1452" s="51"/>
      <c r="N1452" s="51"/>
    </row>
    <row r="1453" spans="2:14" x14ac:dyDescent="0.35">
      <c r="B1453" s="25">
        <f>IF(AND(ISBLANK(TrackingWorksheet!B1458),ISBLANK(TrackingWorksheet!C1458),ISBLANK(TrackingWorksheet!F1458),ISBLANK(TrackingWorksheet!#REF!),
ISBLANK(TrackingWorksheet!#REF!),ISBLANK(TrackingWorksheet!#REF!),ISBLANK(TrackingWorksheet!G1458),
ISBLANK(TrackingWorksheet!H1458)),1,0)</f>
        <v>0</v>
      </c>
      <c r="C1453" s="11">
        <f>IF(B1453=1,"",TrackingWorksheet!D1458)</f>
        <v>0</v>
      </c>
      <c r="D1453" s="19">
        <f>IF(B1453=1,"",IF(AND(TrackingWorksheet!B1458&lt;&gt;"",TrackingWorksheet!B1458&lt;=WeeklySummary!$C$7,OR(TrackingWorksheet!C1458="",TrackingWorksheet!C1458&gt;=WeeklySummary!$C$6)),1,0))</f>
        <v>0</v>
      </c>
      <c r="E1453" s="19">
        <f>IF(B1453=1,"",IF(AND(TrackingWorksheet!F1458&lt;&gt;"",TrackingWorksheet!F1458&lt;=WeeklySummary!$C$7,WeeklySummary!$C$6-TrackingWorksheet!F1458&lt;60),1,0)*D1453)</f>
        <v>0</v>
      </c>
      <c r="F1453" s="19">
        <f>IF(B1453=1,"",IF(AND(TrackingWorksheet!F1458&lt;&gt;"",TrackingWorksheet!F1458&lt;=WeeklySummary!$C$7,TrackingWorksheet!F1458&gt;$M$3),1,0)*D1453)</f>
        <v>0</v>
      </c>
      <c r="G1453" s="19">
        <f t="shared" si="22"/>
        <v>0</v>
      </c>
      <c r="H1453" s="18">
        <f>IF(B1453=1,"",IF(AND(TrackingWorksheet!G1458&lt;&gt;"",TrackingWorksheet!G1458&lt;=WeeklySummary!$C$7),1,0)*D1453)</f>
        <v>0</v>
      </c>
      <c r="I1453" s="18">
        <f>IF(B1453=1,"",IF(AND(TrackingWorksheet!H1458&lt;&gt;"",TrackingWorksheet!H1458&lt;=WeeklySummary!$C$7),1,0)*D1453)</f>
        <v>0</v>
      </c>
      <c r="J1453" s="51">
        <f>IF(B1453=1,"",IF(AND(TrackingWorksheet!F1458="",TrackingWorksheet!G1458="", TrackingWorksheet!H1458=""),1,0)*D1453)</f>
        <v>0</v>
      </c>
      <c r="K1453" s="51"/>
      <c r="L1453" s="51"/>
      <c r="N1453" s="51"/>
    </row>
    <row r="1454" spans="2:14" x14ac:dyDescent="0.35">
      <c r="B1454" s="25">
        <f>IF(AND(ISBLANK(TrackingWorksheet!B1459),ISBLANK(TrackingWorksheet!C1459),ISBLANK(TrackingWorksheet!F1459),ISBLANK(TrackingWorksheet!#REF!),
ISBLANK(TrackingWorksheet!#REF!),ISBLANK(TrackingWorksheet!#REF!),ISBLANK(TrackingWorksheet!G1459),
ISBLANK(TrackingWorksheet!H1459)),1,0)</f>
        <v>0</v>
      </c>
      <c r="C1454" s="11">
        <f>IF(B1454=1,"",TrackingWorksheet!D1459)</f>
        <v>0</v>
      </c>
      <c r="D1454" s="19">
        <f>IF(B1454=1,"",IF(AND(TrackingWorksheet!B1459&lt;&gt;"",TrackingWorksheet!B1459&lt;=WeeklySummary!$C$7,OR(TrackingWorksheet!C1459="",TrackingWorksheet!C1459&gt;=WeeklySummary!$C$6)),1,0))</f>
        <v>0</v>
      </c>
      <c r="E1454" s="19">
        <f>IF(B1454=1,"",IF(AND(TrackingWorksheet!F1459&lt;&gt;"",TrackingWorksheet!F1459&lt;=WeeklySummary!$C$7,WeeklySummary!$C$6-TrackingWorksheet!F1459&lt;60),1,0)*D1454)</f>
        <v>0</v>
      </c>
      <c r="F1454" s="19">
        <f>IF(B1454=1,"",IF(AND(TrackingWorksheet!F1459&lt;&gt;"",TrackingWorksheet!F1459&lt;=WeeklySummary!$C$7,TrackingWorksheet!F1459&gt;$M$3),1,0)*D1454)</f>
        <v>0</v>
      </c>
      <c r="G1454" s="19">
        <f t="shared" si="22"/>
        <v>0</v>
      </c>
      <c r="H1454" s="18">
        <f>IF(B1454=1,"",IF(AND(TrackingWorksheet!G1459&lt;&gt;"",TrackingWorksheet!G1459&lt;=WeeklySummary!$C$7),1,0)*D1454)</f>
        <v>0</v>
      </c>
      <c r="I1454" s="18">
        <f>IF(B1454=1,"",IF(AND(TrackingWorksheet!H1459&lt;&gt;"",TrackingWorksheet!H1459&lt;=WeeklySummary!$C$7),1,0)*D1454)</f>
        <v>0</v>
      </c>
      <c r="J1454" s="51">
        <f>IF(B1454=1,"",IF(AND(TrackingWorksheet!F1459="",TrackingWorksheet!G1459="", TrackingWorksheet!H1459=""),1,0)*D1454)</f>
        <v>0</v>
      </c>
      <c r="K1454" s="51"/>
      <c r="L1454" s="51"/>
      <c r="N1454" s="51"/>
    </row>
    <row r="1455" spans="2:14" x14ac:dyDescent="0.35">
      <c r="B1455" s="25">
        <f>IF(AND(ISBLANK(TrackingWorksheet!B1460),ISBLANK(TrackingWorksheet!C1460),ISBLANK(TrackingWorksheet!F1460),ISBLANK(TrackingWorksheet!#REF!),
ISBLANK(TrackingWorksheet!#REF!),ISBLANK(TrackingWorksheet!#REF!),ISBLANK(TrackingWorksheet!G1460),
ISBLANK(TrackingWorksheet!H1460)),1,0)</f>
        <v>0</v>
      </c>
      <c r="C1455" s="11">
        <f>IF(B1455=1,"",TrackingWorksheet!D1460)</f>
        <v>0</v>
      </c>
      <c r="D1455" s="19">
        <f>IF(B1455=1,"",IF(AND(TrackingWorksheet!B1460&lt;&gt;"",TrackingWorksheet!B1460&lt;=WeeklySummary!$C$7,OR(TrackingWorksheet!C1460="",TrackingWorksheet!C1460&gt;=WeeklySummary!$C$6)),1,0))</f>
        <v>0</v>
      </c>
      <c r="E1455" s="19">
        <f>IF(B1455=1,"",IF(AND(TrackingWorksheet!F1460&lt;&gt;"",TrackingWorksheet!F1460&lt;=WeeklySummary!$C$7,WeeklySummary!$C$6-TrackingWorksheet!F1460&lt;60),1,0)*D1455)</f>
        <v>0</v>
      </c>
      <c r="F1455" s="19">
        <f>IF(B1455=1,"",IF(AND(TrackingWorksheet!F1460&lt;&gt;"",TrackingWorksheet!F1460&lt;=WeeklySummary!$C$7,TrackingWorksheet!F1460&gt;$M$3),1,0)*D1455)</f>
        <v>0</v>
      </c>
      <c r="G1455" s="19">
        <f t="shared" si="22"/>
        <v>0</v>
      </c>
      <c r="H1455" s="18">
        <f>IF(B1455=1,"",IF(AND(TrackingWorksheet!G1460&lt;&gt;"",TrackingWorksheet!G1460&lt;=WeeklySummary!$C$7),1,0)*D1455)</f>
        <v>0</v>
      </c>
      <c r="I1455" s="18">
        <f>IF(B1455=1,"",IF(AND(TrackingWorksheet!H1460&lt;&gt;"",TrackingWorksheet!H1460&lt;=WeeklySummary!$C$7),1,0)*D1455)</f>
        <v>0</v>
      </c>
      <c r="J1455" s="51">
        <f>IF(B1455=1,"",IF(AND(TrackingWorksheet!F1460="",TrackingWorksheet!G1460="", TrackingWorksheet!H1460=""),1,0)*D1455)</f>
        <v>0</v>
      </c>
      <c r="K1455" s="51"/>
      <c r="L1455" s="51"/>
      <c r="N1455" s="51"/>
    </row>
    <row r="1456" spans="2:14" x14ac:dyDescent="0.35">
      <c r="B1456" s="25">
        <f>IF(AND(ISBLANK(TrackingWorksheet!B1461),ISBLANK(TrackingWorksheet!C1461),ISBLANK(TrackingWorksheet!F1461),ISBLANK(TrackingWorksheet!#REF!),
ISBLANK(TrackingWorksheet!#REF!),ISBLANK(TrackingWorksheet!#REF!),ISBLANK(TrackingWorksheet!G1461),
ISBLANK(TrackingWorksheet!H1461)),1,0)</f>
        <v>0</v>
      </c>
      <c r="C1456" s="11">
        <f>IF(B1456=1,"",TrackingWorksheet!D1461)</f>
        <v>0</v>
      </c>
      <c r="D1456" s="19">
        <f>IF(B1456=1,"",IF(AND(TrackingWorksheet!B1461&lt;&gt;"",TrackingWorksheet!B1461&lt;=WeeklySummary!$C$7,OR(TrackingWorksheet!C1461="",TrackingWorksheet!C1461&gt;=WeeklySummary!$C$6)),1,0))</f>
        <v>0</v>
      </c>
      <c r="E1456" s="19">
        <f>IF(B1456=1,"",IF(AND(TrackingWorksheet!F1461&lt;&gt;"",TrackingWorksheet!F1461&lt;=WeeklySummary!$C$7,WeeklySummary!$C$6-TrackingWorksheet!F1461&lt;60),1,0)*D1456)</f>
        <v>0</v>
      </c>
      <c r="F1456" s="19">
        <f>IF(B1456=1,"",IF(AND(TrackingWorksheet!F1461&lt;&gt;"",TrackingWorksheet!F1461&lt;=WeeklySummary!$C$7,TrackingWorksheet!F1461&gt;$M$3),1,0)*D1456)</f>
        <v>0</v>
      </c>
      <c r="G1456" s="19">
        <f t="shared" si="22"/>
        <v>0</v>
      </c>
      <c r="H1456" s="18">
        <f>IF(B1456=1,"",IF(AND(TrackingWorksheet!G1461&lt;&gt;"",TrackingWorksheet!G1461&lt;=WeeklySummary!$C$7),1,0)*D1456)</f>
        <v>0</v>
      </c>
      <c r="I1456" s="18">
        <f>IF(B1456=1,"",IF(AND(TrackingWorksheet!H1461&lt;&gt;"",TrackingWorksheet!H1461&lt;=WeeklySummary!$C$7),1,0)*D1456)</f>
        <v>0</v>
      </c>
      <c r="J1456" s="51">
        <f>IF(B1456=1,"",IF(AND(TrackingWorksheet!F1461="",TrackingWorksheet!G1461="", TrackingWorksheet!H1461=""),1,0)*D1456)</f>
        <v>0</v>
      </c>
      <c r="K1456" s="51"/>
      <c r="L1456" s="51"/>
      <c r="N1456" s="51"/>
    </row>
    <row r="1457" spans="2:14" x14ac:dyDescent="0.35">
      <c r="B1457" s="25">
        <f>IF(AND(ISBLANK(TrackingWorksheet!B1462),ISBLANK(TrackingWorksheet!C1462),ISBLANK(TrackingWorksheet!F1462),ISBLANK(TrackingWorksheet!#REF!),
ISBLANK(TrackingWorksheet!#REF!),ISBLANK(TrackingWorksheet!#REF!),ISBLANK(TrackingWorksheet!G1462),
ISBLANK(TrackingWorksheet!H1462)),1,0)</f>
        <v>0</v>
      </c>
      <c r="C1457" s="11">
        <f>IF(B1457=1,"",TrackingWorksheet!D1462)</f>
        <v>0</v>
      </c>
      <c r="D1457" s="19">
        <f>IF(B1457=1,"",IF(AND(TrackingWorksheet!B1462&lt;&gt;"",TrackingWorksheet!B1462&lt;=WeeklySummary!$C$7,OR(TrackingWorksheet!C1462="",TrackingWorksheet!C1462&gt;=WeeklySummary!$C$6)),1,0))</f>
        <v>0</v>
      </c>
      <c r="E1457" s="19">
        <f>IF(B1457=1,"",IF(AND(TrackingWorksheet!F1462&lt;&gt;"",TrackingWorksheet!F1462&lt;=WeeklySummary!$C$7,WeeklySummary!$C$6-TrackingWorksheet!F1462&lt;60),1,0)*D1457)</f>
        <v>0</v>
      </c>
      <c r="F1457" s="19">
        <f>IF(B1457=1,"",IF(AND(TrackingWorksheet!F1462&lt;&gt;"",TrackingWorksheet!F1462&lt;=WeeklySummary!$C$7,TrackingWorksheet!F1462&gt;$M$3),1,0)*D1457)</f>
        <v>0</v>
      </c>
      <c r="G1457" s="19">
        <f t="shared" si="22"/>
        <v>0</v>
      </c>
      <c r="H1457" s="18">
        <f>IF(B1457=1,"",IF(AND(TrackingWorksheet!G1462&lt;&gt;"",TrackingWorksheet!G1462&lt;=WeeklySummary!$C$7),1,0)*D1457)</f>
        <v>0</v>
      </c>
      <c r="I1457" s="18">
        <f>IF(B1457=1,"",IF(AND(TrackingWorksheet!H1462&lt;&gt;"",TrackingWorksheet!H1462&lt;=WeeklySummary!$C$7),1,0)*D1457)</f>
        <v>0</v>
      </c>
      <c r="J1457" s="51">
        <f>IF(B1457=1,"",IF(AND(TrackingWorksheet!F1462="",TrackingWorksheet!G1462="", TrackingWorksheet!H1462=""),1,0)*D1457)</f>
        <v>0</v>
      </c>
      <c r="K1457" s="51"/>
      <c r="L1457" s="51"/>
      <c r="N1457" s="51"/>
    </row>
    <row r="1458" spans="2:14" x14ac:dyDescent="0.35">
      <c r="B1458" s="25">
        <f>IF(AND(ISBLANK(TrackingWorksheet!B1463),ISBLANK(TrackingWorksheet!C1463),ISBLANK(TrackingWorksheet!F1463),ISBLANK(TrackingWorksheet!#REF!),
ISBLANK(TrackingWorksheet!#REF!),ISBLANK(TrackingWorksheet!#REF!),ISBLANK(TrackingWorksheet!G1463),
ISBLANK(TrackingWorksheet!H1463)),1,0)</f>
        <v>0</v>
      </c>
      <c r="C1458" s="11">
        <f>IF(B1458=1,"",TrackingWorksheet!D1463)</f>
        <v>0</v>
      </c>
      <c r="D1458" s="19">
        <f>IF(B1458=1,"",IF(AND(TrackingWorksheet!B1463&lt;&gt;"",TrackingWorksheet!B1463&lt;=WeeklySummary!$C$7,OR(TrackingWorksheet!C1463="",TrackingWorksheet!C1463&gt;=WeeklySummary!$C$6)),1,0))</f>
        <v>0</v>
      </c>
      <c r="E1458" s="19">
        <f>IF(B1458=1,"",IF(AND(TrackingWorksheet!F1463&lt;&gt;"",TrackingWorksheet!F1463&lt;=WeeklySummary!$C$7,WeeklySummary!$C$6-TrackingWorksheet!F1463&lt;60),1,0)*D1458)</f>
        <v>0</v>
      </c>
      <c r="F1458" s="19">
        <f>IF(B1458=1,"",IF(AND(TrackingWorksheet!F1463&lt;&gt;"",TrackingWorksheet!F1463&lt;=WeeklySummary!$C$7,TrackingWorksheet!F1463&gt;$M$3),1,0)*D1458)</f>
        <v>0</v>
      </c>
      <c r="G1458" s="19">
        <f t="shared" si="22"/>
        <v>0</v>
      </c>
      <c r="H1458" s="18">
        <f>IF(B1458=1,"",IF(AND(TrackingWorksheet!G1463&lt;&gt;"",TrackingWorksheet!G1463&lt;=WeeklySummary!$C$7),1,0)*D1458)</f>
        <v>0</v>
      </c>
      <c r="I1458" s="18">
        <f>IF(B1458=1,"",IF(AND(TrackingWorksheet!H1463&lt;&gt;"",TrackingWorksheet!H1463&lt;=WeeklySummary!$C$7),1,0)*D1458)</f>
        <v>0</v>
      </c>
      <c r="J1458" s="51">
        <f>IF(B1458=1,"",IF(AND(TrackingWorksheet!F1463="",TrackingWorksheet!G1463="", TrackingWorksheet!H1463=""),1,0)*D1458)</f>
        <v>0</v>
      </c>
      <c r="K1458" s="51"/>
      <c r="L1458" s="51"/>
      <c r="N1458" s="51"/>
    </row>
    <row r="1459" spans="2:14" x14ac:dyDescent="0.35">
      <c r="B1459" s="25">
        <f>IF(AND(ISBLANK(TrackingWorksheet!B1464),ISBLANK(TrackingWorksheet!C1464),ISBLANK(TrackingWorksheet!F1464),ISBLANK(TrackingWorksheet!#REF!),
ISBLANK(TrackingWorksheet!#REF!),ISBLANK(TrackingWorksheet!#REF!),ISBLANK(TrackingWorksheet!G1464),
ISBLANK(TrackingWorksheet!H1464)),1,0)</f>
        <v>0</v>
      </c>
      <c r="C1459" s="11">
        <f>IF(B1459=1,"",TrackingWorksheet!D1464)</f>
        <v>0</v>
      </c>
      <c r="D1459" s="19">
        <f>IF(B1459=1,"",IF(AND(TrackingWorksheet!B1464&lt;&gt;"",TrackingWorksheet!B1464&lt;=WeeklySummary!$C$7,OR(TrackingWorksheet!C1464="",TrackingWorksheet!C1464&gt;=WeeklySummary!$C$6)),1,0))</f>
        <v>0</v>
      </c>
      <c r="E1459" s="19">
        <f>IF(B1459=1,"",IF(AND(TrackingWorksheet!F1464&lt;&gt;"",TrackingWorksheet!F1464&lt;=WeeklySummary!$C$7,WeeklySummary!$C$6-TrackingWorksheet!F1464&lt;60),1,0)*D1459)</f>
        <v>0</v>
      </c>
      <c r="F1459" s="19">
        <f>IF(B1459=1,"",IF(AND(TrackingWorksheet!F1464&lt;&gt;"",TrackingWorksheet!F1464&lt;=WeeklySummary!$C$7,TrackingWorksheet!F1464&gt;$M$3),1,0)*D1459)</f>
        <v>0</v>
      </c>
      <c r="G1459" s="19">
        <f t="shared" si="22"/>
        <v>0</v>
      </c>
      <c r="H1459" s="18">
        <f>IF(B1459=1,"",IF(AND(TrackingWorksheet!G1464&lt;&gt;"",TrackingWorksheet!G1464&lt;=WeeklySummary!$C$7),1,0)*D1459)</f>
        <v>0</v>
      </c>
      <c r="I1459" s="18">
        <f>IF(B1459=1,"",IF(AND(TrackingWorksheet!H1464&lt;&gt;"",TrackingWorksheet!H1464&lt;=WeeklySummary!$C$7),1,0)*D1459)</f>
        <v>0</v>
      </c>
      <c r="J1459" s="51">
        <f>IF(B1459=1,"",IF(AND(TrackingWorksheet!F1464="",TrackingWorksheet!G1464="", TrackingWorksheet!H1464=""),1,0)*D1459)</f>
        <v>0</v>
      </c>
      <c r="K1459" s="51"/>
      <c r="L1459" s="51"/>
      <c r="N1459" s="51"/>
    </row>
    <row r="1460" spans="2:14" x14ac:dyDescent="0.35">
      <c r="B1460" s="25">
        <f>IF(AND(ISBLANK(TrackingWorksheet!B1465),ISBLANK(TrackingWorksheet!C1465),ISBLANK(TrackingWorksheet!F1465),ISBLANK(TrackingWorksheet!#REF!),
ISBLANK(TrackingWorksheet!#REF!),ISBLANK(TrackingWorksheet!#REF!),ISBLANK(TrackingWorksheet!G1465),
ISBLANK(TrackingWorksheet!H1465)),1,0)</f>
        <v>0</v>
      </c>
      <c r="C1460" s="11">
        <f>IF(B1460=1,"",TrackingWorksheet!D1465)</f>
        <v>0</v>
      </c>
      <c r="D1460" s="19">
        <f>IF(B1460=1,"",IF(AND(TrackingWorksheet!B1465&lt;&gt;"",TrackingWorksheet!B1465&lt;=WeeklySummary!$C$7,OR(TrackingWorksheet!C1465="",TrackingWorksheet!C1465&gt;=WeeklySummary!$C$6)),1,0))</f>
        <v>0</v>
      </c>
      <c r="E1460" s="19">
        <f>IF(B1460=1,"",IF(AND(TrackingWorksheet!F1465&lt;&gt;"",TrackingWorksheet!F1465&lt;=WeeklySummary!$C$7,WeeklySummary!$C$6-TrackingWorksheet!F1465&lt;60),1,0)*D1460)</f>
        <v>0</v>
      </c>
      <c r="F1460" s="19">
        <f>IF(B1460=1,"",IF(AND(TrackingWorksheet!F1465&lt;&gt;"",TrackingWorksheet!F1465&lt;=WeeklySummary!$C$7,TrackingWorksheet!F1465&gt;$M$3),1,0)*D1460)</f>
        <v>0</v>
      </c>
      <c r="G1460" s="19">
        <f t="shared" si="22"/>
        <v>0</v>
      </c>
      <c r="H1460" s="18">
        <f>IF(B1460=1,"",IF(AND(TrackingWorksheet!G1465&lt;&gt;"",TrackingWorksheet!G1465&lt;=WeeklySummary!$C$7),1,0)*D1460)</f>
        <v>0</v>
      </c>
      <c r="I1460" s="18">
        <f>IF(B1460=1,"",IF(AND(TrackingWorksheet!H1465&lt;&gt;"",TrackingWorksheet!H1465&lt;=WeeklySummary!$C$7),1,0)*D1460)</f>
        <v>0</v>
      </c>
      <c r="J1460" s="51">
        <f>IF(B1460=1,"",IF(AND(TrackingWorksheet!F1465="",TrackingWorksheet!G1465="", TrackingWorksheet!H1465=""),1,0)*D1460)</f>
        <v>0</v>
      </c>
      <c r="K1460" s="51"/>
      <c r="L1460" s="51"/>
      <c r="N1460" s="51"/>
    </row>
    <row r="1461" spans="2:14" x14ac:dyDescent="0.35">
      <c r="B1461" s="25">
        <f>IF(AND(ISBLANK(TrackingWorksheet!B1466),ISBLANK(TrackingWorksheet!C1466),ISBLANK(TrackingWorksheet!F1466),ISBLANK(TrackingWorksheet!#REF!),
ISBLANK(TrackingWorksheet!#REF!),ISBLANK(TrackingWorksheet!#REF!),ISBLANK(TrackingWorksheet!G1466),
ISBLANK(TrackingWorksheet!H1466)),1,0)</f>
        <v>0</v>
      </c>
      <c r="C1461" s="11">
        <f>IF(B1461=1,"",TrackingWorksheet!D1466)</f>
        <v>0</v>
      </c>
      <c r="D1461" s="19">
        <f>IF(B1461=1,"",IF(AND(TrackingWorksheet!B1466&lt;&gt;"",TrackingWorksheet!B1466&lt;=WeeklySummary!$C$7,OR(TrackingWorksheet!C1466="",TrackingWorksheet!C1466&gt;=WeeklySummary!$C$6)),1,0))</f>
        <v>0</v>
      </c>
      <c r="E1461" s="19">
        <f>IF(B1461=1,"",IF(AND(TrackingWorksheet!F1466&lt;&gt;"",TrackingWorksheet!F1466&lt;=WeeklySummary!$C$7,WeeklySummary!$C$6-TrackingWorksheet!F1466&lt;60),1,0)*D1461)</f>
        <v>0</v>
      </c>
      <c r="F1461" s="19">
        <f>IF(B1461=1,"",IF(AND(TrackingWorksheet!F1466&lt;&gt;"",TrackingWorksheet!F1466&lt;=WeeklySummary!$C$7,TrackingWorksheet!F1466&gt;$M$3),1,0)*D1461)</f>
        <v>0</v>
      </c>
      <c r="G1461" s="19">
        <f t="shared" si="22"/>
        <v>0</v>
      </c>
      <c r="H1461" s="18">
        <f>IF(B1461=1,"",IF(AND(TrackingWorksheet!G1466&lt;&gt;"",TrackingWorksheet!G1466&lt;=WeeklySummary!$C$7),1,0)*D1461)</f>
        <v>0</v>
      </c>
      <c r="I1461" s="18">
        <f>IF(B1461=1,"",IF(AND(TrackingWorksheet!H1466&lt;&gt;"",TrackingWorksheet!H1466&lt;=WeeklySummary!$C$7),1,0)*D1461)</f>
        <v>0</v>
      </c>
      <c r="J1461" s="51">
        <f>IF(B1461=1,"",IF(AND(TrackingWorksheet!F1466="",TrackingWorksheet!G1466="", TrackingWorksheet!H1466=""),1,0)*D1461)</f>
        <v>0</v>
      </c>
      <c r="K1461" s="51"/>
      <c r="L1461" s="51"/>
      <c r="N1461" s="51"/>
    </row>
    <row r="1462" spans="2:14" x14ac:dyDescent="0.35">
      <c r="B1462" s="25">
        <f>IF(AND(ISBLANK(TrackingWorksheet!B1467),ISBLANK(TrackingWorksheet!C1467),ISBLANK(TrackingWorksheet!F1467),ISBLANK(TrackingWorksheet!#REF!),
ISBLANK(TrackingWorksheet!#REF!),ISBLANK(TrackingWorksheet!#REF!),ISBLANK(TrackingWorksheet!G1467),
ISBLANK(TrackingWorksheet!H1467)),1,0)</f>
        <v>0</v>
      </c>
      <c r="C1462" s="11">
        <f>IF(B1462=1,"",TrackingWorksheet!D1467)</f>
        <v>0</v>
      </c>
      <c r="D1462" s="19">
        <f>IF(B1462=1,"",IF(AND(TrackingWorksheet!B1467&lt;&gt;"",TrackingWorksheet!B1467&lt;=WeeklySummary!$C$7,OR(TrackingWorksheet!C1467="",TrackingWorksheet!C1467&gt;=WeeklySummary!$C$6)),1,0))</f>
        <v>0</v>
      </c>
      <c r="E1462" s="19">
        <f>IF(B1462=1,"",IF(AND(TrackingWorksheet!F1467&lt;&gt;"",TrackingWorksheet!F1467&lt;=WeeklySummary!$C$7,WeeklySummary!$C$6-TrackingWorksheet!F1467&lt;60),1,0)*D1462)</f>
        <v>0</v>
      </c>
      <c r="F1462" s="19">
        <f>IF(B1462=1,"",IF(AND(TrackingWorksheet!F1467&lt;&gt;"",TrackingWorksheet!F1467&lt;=WeeklySummary!$C$7,TrackingWorksheet!F1467&gt;$M$3),1,0)*D1462)</f>
        <v>0</v>
      </c>
      <c r="G1462" s="19">
        <f t="shared" si="22"/>
        <v>0</v>
      </c>
      <c r="H1462" s="18">
        <f>IF(B1462=1,"",IF(AND(TrackingWorksheet!G1467&lt;&gt;"",TrackingWorksheet!G1467&lt;=WeeklySummary!$C$7),1,0)*D1462)</f>
        <v>0</v>
      </c>
      <c r="I1462" s="18">
        <f>IF(B1462=1,"",IF(AND(TrackingWorksheet!H1467&lt;&gt;"",TrackingWorksheet!H1467&lt;=WeeklySummary!$C$7),1,0)*D1462)</f>
        <v>0</v>
      </c>
      <c r="J1462" s="51">
        <f>IF(B1462=1,"",IF(AND(TrackingWorksheet!F1467="",TrackingWorksheet!G1467="", TrackingWorksheet!H1467=""),1,0)*D1462)</f>
        <v>0</v>
      </c>
      <c r="K1462" s="51"/>
      <c r="L1462" s="51"/>
      <c r="N1462" s="51"/>
    </row>
    <row r="1463" spans="2:14" x14ac:dyDescent="0.35">
      <c r="B1463" s="25">
        <f>IF(AND(ISBLANK(TrackingWorksheet!B1468),ISBLANK(TrackingWorksheet!C1468),ISBLANK(TrackingWorksheet!F1468),ISBLANK(TrackingWorksheet!#REF!),
ISBLANK(TrackingWorksheet!#REF!),ISBLANK(TrackingWorksheet!#REF!),ISBLANK(TrackingWorksheet!G1468),
ISBLANK(TrackingWorksheet!H1468)),1,0)</f>
        <v>0</v>
      </c>
      <c r="C1463" s="11">
        <f>IF(B1463=1,"",TrackingWorksheet!D1468)</f>
        <v>0</v>
      </c>
      <c r="D1463" s="19">
        <f>IF(B1463=1,"",IF(AND(TrackingWorksheet!B1468&lt;&gt;"",TrackingWorksheet!B1468&lt;=WeeklySummary!$C$7,OR(TrackingWorksheet!C1468="",TrackingWorksheet!C1468&gt;=WeeklySummary!$C$6)),1,0))</f>
        <v>0</v>
      </c>
      <c r="E1463" s="19">
        <f>IF(B1463=1,"",IF(AND(TrackingWorksheet!F1468&lt;&gt;"",TrackingWorksheet!F1468&lt;=WeeklySummary!$C$7,WeeklySummary!$C$6-TrackingWorksheet!F1468&lt;60),1,0)*D1463)</f>
        <v>0</v>
      </c>
      <c r="F1463" s="19">
        <f>IF(B1463=1,"",IF(AND(TrackingWorksheet!F1468&lt;&gt;"",TrackingWorksheet!F1468&lt;=WeeklySummary!$C$7,TrackingWorksheet!F1468&gt;$M$3),1,0)*D1463)</f>
        <v>0</v>
      </c>
      <c r="G1463" s="19">
        <f t="shared" si="22"/>
        <v>0</v>
      </c>
      <c r="H1463" s="18">
        <f>IF(B1463=1,"",IF(AND(TrackingWorksheet!G1468&lt;&gt;"",TrackingWorksheet!G1468&lt;=WeeklySummary!$C$7),1,0)*D1463)</f>
        <v>0</v>
      </c>
      <c r="I1463" s="18">
        <f>IF(B1463=1,"",IF(AND(TrackingWorksheet!H1468&lt;&gt;"",TrackingWorksheet!H1468&lt;=WeeklySummary!$C$7),1,0)*D1463)</f>
        <v>0</v>
      </c>
      <c r="J1463" s="51">
        <f>IF(B1463=1,"",IF(AND(TrackingWorksheet!F1468="",TrackingWorksheet!G1468="", TrackingWorksheet!H1468=""),1,0)*D1463)</f>
        <v>0</v>
      </c>
      <c r="K1463" s="51"/>
      <c r="L1463" s="51"/>
      <c r="N1463" s="51"/>
    </row>
    <row r="1464" spans="2:14" x14ac:dyDescent="0.35">
      <c r="B1464" s="25">
        <f>IF(AND(ISBLANK(TrackingWorksheet!B1469),ISBLANK(TrackingWorksheet!C1469),ISBLANK(TrackingWorksheet!F1469),ISBLANK(TrackingWorksheet!#REF!),
ISBLANK(TrackingWorksheet!#REF!),ISBLANK(TrackingWorksheet!#REF!),ISBLANK(TrackingWorksheet!G1469),
ISBLANK(TrackingWorksheet!H1469)),1,0)</f>
        <v>0</v>
      </c>
      <c r="C1464" s="11">
        <f>IF(B1464=1,"",TrackingWorksheet!D1469)</f>
        <v>0</v>
      </c>
      <c r="D1464" s="19">
        <f>IF(B1464=1,"",IF(AND(TrackingWorksheet!B1469&lt;&gt;"",TrackingWorksheet!B1469&lt;=WeeklySummary!$C$7,OR(TrackingWorksheet!C1469="",TrackingWorksheet!C1469&gt;=WeeklySummary!$C$6)),1,0))</f>
        <v>0</v>
      </c>
      <c r="E1464" s="19">
        <f>IF(B1464=1,"",IF(AND(TrackingWorksheet!F1469&lt;&gt;"",TrackingWorksheet!F1469&lt;=WeeklySummary!$C$7,WeeklySummary!$C$6-TrackingWorksheet!F1469&lt;60),1,0)*D1464)</f>
        <v>0</v>
      </c>
      <c r="F1464" s="19">
        <f>IF(B1464=1,"",IF(AND(TrackingWorksheet!F1469&lt;&gt;"",TrackingWorksheet!F1469&lt;=WeeklySummary!$C$7,TrackingWorksheet!F1469&gt;$M$3),1,0)*D1464)</f>
        <v>0</v>
      </c>
      <c r="G1464" s="19">
        <f t="shared" si="22"/>
        <v>0</v>
      </c>
      <c r="H1464" s="18">
        <f>IF(B1464=1,"",IF(AND(TrackingWorksheet!G1469&lt;&gt;"",TrackingWorksheet!G1469&lt;=WeeklySummary!$C$7),1,0)*D1464)</f>
        <v>0</v>
      </c>
      <c r="I1464" s="18">
        <f>IF(B1464=1,"",IF(AND(TrackingWorksheet!H1469&lt;&gt;"",TrackingWorksheet!H1469&lt;=WeeklySummary!$C$7),1,0)*D1464)</f>
        <v>0</v>
      </c>
      <c r="J1464" s="51">
        <f>IF(B1464=1,"",IF(AND(TrackingWorksheet!F1469="",TrackingWorksheet!G1469="", TrackingWorksheet!H1469=""),1,0)*D1464)</f>
        <v>0</v>
      </c>
      <c r="K1464" s="51"/>
      <c r="L1464" s="51"/>
      <c r="N1464" s="51"/>
    </row>
    <row r="1465" spans="2:14" x14ac:dyDescent="0.35">
      <c r="B1465" s="25">
        <f>IF(AND(ISBLANK(TrackingWorksheet!B1470),ISBLANK(TrackingWorksheet!C1470),ISBLANK(TrackingWorksheet!F1470),ISBLANK(TrackingWorksheet!#REF!),
ISBLANK(TrackingWorksheet!#REF!),ISBLANK(TrackingWorksheet!#REF!),ISBLANK(TrackingWorksheet!G1470),
ISBLANK(TrackingWorksheet!H1470)),1,0)</f>
        <v>0</v>
      </c>
      <c r="C1465" s="11">
        <f>IF(B1465=1,"",TrackingWorksheet!D1470)</f>
        <v>0</v>
      </c>
      <c r="D1465" s="19">
        <f>IF(B1465=1,"",IF(AND(TrackingWorksheet!B1470&lt;&gt;"",TrackingWorksheet!B1470&lt;=WeeklySummary!$C$7,OR(TrackingWorksheet!C1470="",TrackingWorksheet!C1470&gt;=WeeklySummary!$C$6)),1,0))</f>
        <v>0</v>
      </c>
      <c r="E1465" s="19">
        <f>IF(B1465=1,"",IF(AND(TrackingWorksheet!F1470&lt;&gt;"",TrackingWorksheet!F1470&lt;=WeeklySummary!$C$7,WeeklySummary!$C$6-TrackingWorksheet!F1470&lt;60),1,0)*D1465)</f>
        <v>0</v>
      </c>
      <c r="F1465" s="19">
        <f>IF(B1465=1,"",IF(AND(TrackingWorksheet!F1470&lt;&gt;"",TrackingWorksheet!F1470&lt;=WeeklySummary!$C$7,TrackingWorksheet!F1470&gt;$M$3),1,0)*D1465)</f>
        <v>0</v>
      </c>
      <c r="G1465" s="19">
        <f t="shared" si="22"/>
        <v>0</v>
      </c>
      <c r="H1465" s="18">
        <f>IF(B1465=1,"",IF(AND(TrackingWorksheet!G1470&lt;&gt;"",TrackingWorksheet!G1470&lt;=WeeklySummary!$C$7),1,0)*D1465)</f>
        <v>0</v>
      </c>
      <c r="I1465" s="18">
        <f>IF(B1465=1,"",IF(AND(TrackingWorksheet!H1470&lt;&gt;"",TrackingWorksheet!H1470&lt;=WeeklySummary!$C$7),1,0)*D1465)</f>
        <v>0</v>
      </c>
      <c r="J1465" s="51">
        <f>IF(B1465=1,"",IF(AND(TrackingWorksheet!F1470="",TrackingWorksheet!G1470="", TrackingWorksheet!H1470=""),1,0)*D1465)</f>
        <v>0</v>
      </c>
      <c r="K1465" s="51"/>
      <c r="L1465" s="51"/>
      <c r="N1465" s="51"/>
    </row>
    <row r="1466" spans="2:14" x14ac:dyDescent="0.35">
      <c r="B1466" s="25">
        <f>IF(AND(ISBLANK(TrackingWorksheet!B1471),ISBLANK(TrackingWorksheet!C1471),ISBLANK(TrackingWorksheet!F1471),ISBLANK(TrackingWorksheet!#REF!),
ISBLANK(TrackingWorksheet!#REF!),ISBLANK(TrackingWorksheet!#REF!),ISBLANK(TrackingWorksheet!G1471),
ISBLANK(TrackingWorksheet!H1471)),1,0)</f>
        <v>0</v>
      </c>
      <c r="C1466" s="11">
        <f>IF(B1466=1,"",TrackingWorksheet!D1471)</f>
        <v>0</v>
      </c>
      <c r="D1466" s="19">
        <f>IF(B1466=1,"",IF(AND(TrackingWorksheet!B1471&lt;&gt;"",TrackingWorksheet!B1471&lt;=WeeklySummary!$C$7,OR(TrackingWorksheet!C1471="",TrackingWorksheet!C1471&gt;=WeeklySummary!$C$6)),1,0))</f>
        <v>0</v>
      </c>
      <c r="E1466" s="19">
        <f>IF(B1466=1,"",IF(AND(TrackingWorksheet!F1471&lt;&gt;"",TrackingWorksheet!F1471&lt;=WeeklySummary!$C$7,WeeklySummary!$C$6-TrackingWorksheet!F1471&lt;60),1,0)*D1466)</f>
        <v>0</v>
      </c>
      <c r="F1466" s="19">
        <f>IF(B1466=1,"",IF(AND(TrackingWorksheet!F1471&lt;&gt;"",TrackingWorksheet!F1471&lt;=WeeklySummary!$C$7,TrackingWorksheet!F1471&gt;$M$3),1,0)*D1466)</f>
        <v>0</v>
      </c>
      <c r="G1466" s="19">
        <f t="shared" si="22"/>
        <v>0</v>
      </c>
      <c r="H1466" s="18">
        <f>IF(B1466=1,"",IF(AND(TrackingWorksheet!G1471&lt;&gt;"",TrackingWorksheet!G1471&lt;=WeeklySummary!$C$7),1,0)*D1466)</f>
        <v>0</v>
      </c>
      <c r="I1466" s="18">
        <f>IF(B1466=1,"",IF(AND(TrackingWorksheet!H1471&lt;&gt;"",TrackingWorksheet!H1471&lt;=WeeklySummary!$C$7),1,0)*D1466)</f>
        <v>0</v>
      </c>
      <c r="J1466" s="51">
        <f>IF(B1466=1,"",IF(AND(TrackingWorksheet!F1471="",TrackingWorksheet!G1471="", TrackingWorksheet!H1471=""),1,0)*D1466)</f>
        <v>0</v>
      </c>
      <c r="K1466" s="51"/>
      <c r="L1466" s="51"/>
      <c r="N1466" s="51"/>
    </row>
    <row r="1467" spans="2:14" x14ac:dyDescent="0.35">
      <c r="B1467" s="25">
        <f>IF(AND(ISBLANK(TrackingWorksheet!B1472),ISBLANK(TrackingWorksheet!C1472),ISBLANK(TrackingWorksheet!F1472),ISBLANK(TrackingWorksheet!#REF!),
ISBLANK(TrackingWorksheet!#REF!),ISBLANK(TrackingWorksheet!#REF!),ISBLANK(TrackingWorksheet!G1472),
ISBLANK(TrackingWorksheet!H1472)),1,0)</f>
        <v>0</v>
      </c>
      <c r="C1467" s="11">
        <f>IF(B1467=1,"",TrackingWorksheet!D1472)</f>
        <v>0</v>
      </c>
      <c r="D1467" s="19">
        <f>IF(B1467=1,"",IF(AND(TrackingWorksheet!B1472&lt;&gt;"",TrackingWorksheet!B1472&lt;=WeeklySummary!$C$7,OR(TrackingWorksheet!C1472="",TrackingWorksheet!C1472&gt;=WeeklySummary!$C$6)),1,0))</f>
        <v>0</v>
      </c>
      <c r="E1467" s="19">
        <f>IF(B1467=1,"",IF(AND(TrackingWorksheet!F1472&lt;&gt;"",TrackingWorksheet!F1472&lt;=WeeklySummary!$C$7,WeeklySummary!$C$6-TrackingWorksheet!F1472&lt;60),1,0)*D1467)</f>
        <v>0</v>
      </c>
      <c r="F1467" s="19">
        <f>IF(B1467=1,"",IF(AND(TrackingWorksheet!F1472&lt;&gt;"",TrackingWorksheet!F1472&lt;=WeeklySummary!$C$7,TrackingWorksheet!F1472&gt;$M$3),1,0)*D1467)</f>
        <v>0</v>
      </c>
      <c r="G1467" s="19">
        <f t="shared" si="22"/>
        <v>0</v>
      </c>
      <c r="H1467" s="18">
        <f>IF(B1467=1,"",IF(AND(TrackingWorksheet!G1472&lt;&gt;"",TrackingWorksheet!G1472&lt;=WeeklySummary!$C$7),1,0)*D1467)</f>
        <v>0</v>
      </c>
      <c r="I1467" s="18">
        <f>IF(B1467=1,"",IF(AND(TrackingWorksheet!H1472&lt;&gt;"",TrackingWorksheet!H1472&lt;=WeeklySummary!$C$7),1,0)*D1467)</f>
        <v>0</v>
      </c>
      <c r="J1467" s="51">
        <f>IF(B1467=1,"",IF(AND(TrackingWorksheet!F1472="",TrackingWorksheet!G1472="", TrackingWorksheet!H1472=""),1,0)*D1467)</f>
        <v>0</v>
      </c>
      <c r="K1467" s="51"/>
      <c r="L1467" s="51"/>
      <c r="N1467" s="51"/>
    </row>
    <row r="1468" spans="2:14" x14ac:dyDescent="0.35">
      <c r="B1468" s="25">
        <f>IF(AND(ISBLANK(TrackingWorksheet!B1473),ISBLANK(TrackingWorksheet!C1473),ISBLANK(TrackingWorksheet!F1473),ISBLANK(TrackingWorksheet!#REF!),
ISBLANK(TrackingWorksheet!#REF!),ISBLANK(TrackingWorksheet!#REF!),ISBLANK(TrackingWorksheet!G1473),
ISBLANK(TrackingWorksheet!H1473)),1,0)</f>
        <v>0</v>
      </c>
      <c r="C1468" s="11">
        <f>IF(B1468=1,"",TrackingWorksheet!D1473)</f>
        <v>0</v>
      </c>
      <c r="D1468" s="19">
        <f>IF(B1468=1,"",IF(AND(TrackingWorksheet!B1473&lt;&gt;"",TrackingWorksheet!B1473&lt;=WeeklySummary!$C$7,OR(TrackingWorksheet!C1473="",TrackingWorksheet!C1473&gt;=WeeklySummary!$C$6)),1,0))</f>
        <v>0</v>
      </c>
      <c r="E1468" s="19">
        <f>IF(B1468=1,"",IF(AND(TrackingWorksheet!F1473&lt;&gt;"",TrackingWorksheet!F1473&lt;=WeeklySummary!$C$7,WeeklySummary!$C$6-TrackingWorksheet!F1473&lt;60),1,0)*D1468)</f>
        <v>0</v>
      </c>
      <c r="F1468" s="19">
        <f>IF(B1468=1,"",IF(AND(TrackingWorksheet!F1473&lt;&gt;"",TrackingWorksheet!F1473&lt;=WeeklySummary!$C$7,TrackingWorksheet!F1473&gt;$M$3),1,0)*D1468)</f>
        <v>0</v>
      </c>
      <c r="G1468" s="19">
        <f t="shared" si="22"/>
        <v>0</v>
      </c>
      <c r="H1468" s="18">
        <f>IF(B1468=1,"",IF(AND(TrackingWorksheet!G1473&lt;&gt;"",TrackingWorksheet!G1473&lt;=WeeklySummary!$C$7),1,0)*D1468)</f>
        <v>0</v>
      </c>
      <c r="I1468" s="18">
        <f>IF(B1468=1,"",IF(AND(TrackingWorksheet!H1473&lt;&gt;"",TrackingWorksheet!H1473&lt;=WeeklySummary!$C$7),1,0)*D1468)</f>
        <v>0</v>
      </c>
      <c r="J1468" s="51">
        <f>IF(B1468=1,"",IF(AND(TrackingWorksheet!F1473="",TrackingWorksheet!G1473="", TrackingWorksheet!H1473=""),1,0)*D1468)</f>
        <v>0</v>
      </c>
      <c r="K1468" s="51"/>
      <c r="L1468" s="51"/>
      <c r="N1468" s="51"/>
    </row>
    <row r="1469" spans="2:14" x14ac:dyDescent="0.35">
      <c r="B1469" s="25">
        <f>IF(AND(ISBLANK(TrackingWorksheet!B1474),ISBLANK(TrackingWorksheet!C1474),ISBLANK(TrackingWorksheet!F1474),ISBLANK(TrackingWorksheet!#REF!),
ISBLANK(TrackingWorksheet!#REF!),ISBLANK(TrackingWorksheet!#REF!),ISBLANK(TrackingWorksheet!G1474),
ISBLANK(TrackingWorksheet!H1474)),1,0)</f>
        <v>0</v>
      </c>
      <c r="C1469" s="11">
        <f>IF(B1469=1,"",TrackingWorksheet!D1474)</f>
        <v>0</v>
      </c>
      <c r="D1469" s="19">
        <f>IF(B1469=1,"",IF(AND(TrackingWorksheet!B1474&lt;&gt;"",TrackingWorksheet!B1474&lt;=WeeklySummary!$C$7,OR(TrackingWorksheet!C1474="",TrackingWorksheet!C1474&gt;=WeeklySummary!$C$6)),1,0))</f>
        <v>0</v>
      </c>
      <c r="E1469" s="19">
        <f>IF(B1469=1,"",IF(AND(TrackingWorksheet!F1474&lt;&gt;"",TrackingWorksheet!F1474&lt;=WeeklySummary!$C$7,WeeklySummary!$C$6-TrackingWorksheet!F1474&lt;60),1,0)*D1469)</f>
        <v>0</v>
      </c>
      <c r="F1469" s="19">
        <f>IF(B1469=1,"",IF(AND(TrackingWorksheet!F1474&lt;&gt;"",TrackingWorksheet!F1474&lt;=WeeklySummary!$C$7,TrackingWorksheet!F1474&gt;$M$3),1,0)*D1469)</f>
        <v>0</v>
      </c>
      <c r="G1469" s="19">
        <f t="shared" si="22"/>
        <v>0</v>
      </c>
      <c r="H1469" s="18">
        <f>IF(B1469=1,"",IF(AND(TrackingWorksheet!G1474&lt;&gt;"",TrackingWorksheet!G1474&lt;=WeeklySummary!$C$7),1,0)*D1469)</f>
        <v>0</v>
      </c>
      <c r="I1469" s="18">
        <f>IF(B1469=1,"",IF(AND(TrackingWorksheet!H1474&lt;&gt;"",TrackingWorksheet!H1474&lt;=WeeklySummary!$C$7),1,0)*D1469)</f>
        <v>0</v>
      </c>
      <c r="J1469" s="51">
        <f>IF(B1469=1,"",IF(AND(TrackingWorksheet!F1474="",TrackingWorksheet!G1474="", TrackingWorksheet!H1474=""),1,0)*D1469)</f>
        <v>0</v>
      </c>
      <c r="K1469" s="51"/>
      <c r="L1469" s="51"/>
      <c r="N1469" s="51"/>
    </row>
    <row r="1470" spans="2:14" x14ac:dyDescent="0.35">
      <c r="B1470" s="25">
        <f>IF(AND(ISBLANK(TrackingWorksheet!B1475),ISBLANK(TrackingWorksheet!C1475),ISBLANK(TrackingWorksheet!F1475),ISBLANK(TrackingWorksheet!#REF!),
ISBLANK(TrackingWorksheet!#REF!),ISBLANK(TrackingWorksheet!#REF!),ISBLANK(TrackingWorksheet!G1475),
ISBLANK(TrackingWorksheet!H1475)),1,0)</f>
        <v>0</v>
      </c>
      <c r="C1470" s="11">
        <f>IF(B1470=1,"",TrackingWorksheet!D1475)</f>
        <v>0</v>
      </c>
      <c r="D1470" s="19">
        <f>IF(B1470=1,"",IF(AND(TrackingWorksheet!B1475&lt;&gt;"",TrackingWorksheet!B1475&lt;=WeeklySummary!$C$7,OR(TrackingWorksheet!C1475="",TrackingWorksheet!C1475&gt;=WeeklySummary!$C$6)),1,0))</f>
        <v>0</v>
      </c>
      <c r="E1470" s="19">
        <f>IF(B1470=1,"",IF(AND(TrackingWorksheet!F1475&lt;&gt;"",TrackingWorksheet!F1475&lt;=WeeklySummary!$C$7,WeeklySummary!$C$6-TrackingWorksheet!F1475&lt;60),1,0)*D1470)</f>
        <v>0</v>
      </c>
      <c r="F1470" s="19">
        <f>IF(B1470=1,"",IF(AND(TrackingWorksheet!F1475&lt;&gt;"",TrackingWorksheet!F1475&lt;=WeeklySummary!$C$7,TrackingWorksheet!F1475&gt;$M$3),1,0)*D1470)</f>
        <v>0</v>
      </c>
      <c r="G1470" s="19">
        <f t="shared" si="22"/>
        <v>0</v>
      </c>
      <c r="H1470" s="18">
        <f>IF(B1470=1,"",IF(AND(TrackingWorksheet!G1475&lt;&gt;"",TrackingWorksheet!G1475&lt;=WeeklySummary!$C$7),1,0)*D1470)</f>
        <v>0</v>
      </c>
      <c r="I1470" s="18">
        <f>IF(B1470=1,"",IF(AND(TrackingWorksheet!H1475&lt;&gt;"",TrackingWorksheet!H1475&lt;=WeeklySummary!$C$7),1,0)*D1470)</f>
        <v>0</v>
      </c>
      <c r="J1470" s="51">
        <f>IF(B1470=1,"",IF(AND(TrackingWorksheet!F1475="",TrackingWorksheet!G1475="", TrackingWorksheet!H1475=""),1,0)*D1470)</f>
        <v>0</v>
      </c>
      <c r="K1470" s="51"/>
      <c r="L1470" s="51"/>
      <c r="N1470" s="51"/>
    </row>
    <row r="1471" spans="2:14" x14ac:dyDescent="0.35">
      <c r="B1471" s="25">
        <f>IF(AND(ISBLANK(TrackingWorksheet!B1476),ISBLANK(TrackingWorksheet!C1476),ISBLANK(TrackingWorksheet!F1476),ISBLANK(TrackingWorksheet!#REF!),
ISBLANK(TrackingWorksheet!#REF!),ISBLANK(TrackingWorksheet!#REF!),ISBLANK(TrackingWorksheet!G1476),
ISBLANK(TrackingWorksheet!H1476)),1,0)</f>
        <v>0</v>
      </c>
      <c r="C1471" s="11">
        <f>IF(B1471=1,"",TrackingWorksheet!D1476)</f>
        <v>0</v>
      </c>
      <c r="D1471" s="19">
        <f>IF(B1471=1,"",IF(AND(TrackingWorksheet!B1476&lt;&gt;"",TrackingWorksheet!B1476&lt;=WeeklySummary!$C$7,OR(TrackingWorksheet!C1476="",TrackingWorksheet!C1476&gt;=WeeklySummary!$C$6)),1,0))</f>
        <v>0</v>
      </c>
      <c r="E1471" s="19">
        <f>IF(B1471=1,"",IF(AND(TrackingWorksheet!F1476&lt;&gt;"",TrackingWorksheet!F1476&lt;=WeeklySummary!$C$7,WeeklySummary!$C$6-TrackingWorksheet!F1476&lt;60),1,0)*D1471)</f>
        <v>0</v>
      </c>
      <c r="F1471" s="19">
        <f>IF(B1471=1,"",IF(AND(TrackingWorksheet!F1476&lt;&gt;"",TrackingWorksheet!F1476&lt;=WeeklySummary!$C$7,TrackingWorksheet!F1476&gt;$M$3),1,0)*D1471)</f>
        <v>0</v>
      </c>
      <c r="G1471" s="19">
        <f t="shared" si="22"/>
        <v>0</v>
      </c>
      <c r="H1471" s="18">
        <f>IF(B1471=1,"",IF(AND(TrackingWorksheet!G1476&lt;&gt;"",TrackingWorksheet!G1476&lt;=WeeklySummary!$C$7),1,0)*D1471)</f>
        <v>0</v>
      </c>
      <c r="I1471" s="18">
        <f>IF(B1471=1,"",IF(AND(TrackingWorksheet!H1476&lt;&gt;"",TrackingWorksheet!H1476&lt;=WeeklySummary!$C$7),1,0)*D1471)</f>
        <v>0</v>
      </c>
      <c r="J1471" s="51">
        <f>IF(B1471=1,"",IF(AND(TrackingWorksheet!F1476="",TrackingWorksheet!G1476="", TrackingWorksheet!H1476=""),1,0)*D1471)</f>
        <v>0</v>
      </c>
      <c r="K1471" s="51"/>
      <c r="L1471" s="51"/>
      <c r="N1471" s="51"/>
    </row>
    <row r="1472" spans="2:14" x14ac:dyDescent="0.35">
      <c r="B1472" s="25">
        <f>IF(AND(ISBLANK(TrackingWorksheet!B1477),ISBLANK(TrackingWorksheet!C1477),ISBLANK(TrackingWorksheet!F1477),ISBLANK(TrackingWorksheet!#REF!),
ISBLANK(TrackingWorksheet!#REF!),ISBLANK(TrackingWorksheet!#REF!),ISBLANK(TrackingWorksheet!G1477),
ISBLANK(TrackingWorksheet!H1477)),1,0)</f>
        <v>0</v>
      </c>
      <c r="C1472" s="11">
        <f>IF(B1472=1,"",TrackingWorksheet!D1477)</f>
        <v>0</v>
      </c>
      <c r="D1472" s="19">
        <f>IF(B1472=1,"",IF(AND(TrackingWorksheet!B1477&lt;&gt;"",TrackingWorksheet!B1477&lt;=WeeklySummary!$C$7,OR(TrackingWorksheet!C1477="",TrackingWorksheet!C1477&gt;=WeeklySummary!$C$6)),1,0))</f>
        <v>0</v>
      </c>
      <c r="E1472" s="19">
        <f>IF(B1472=1,"",IF(AND(TrackingWorksheet!F1477&lt;&gt;"",TrackingWorksheet!F1477&lt;=WeeklySummary!$C$7,WeeklySummary!$C$6-TrackingWorksheet!F1477&lt;60),1,0)*D1472)</f>
        <v>0</v>
      </c>
      <c r="F1472" s="19">
        <f>IF(B1472=1,"",IF(AND(TrackingWorksheet!F1477&lt;&gt;"",TrackingWorksheet!F1477&lt;=WeeklySummary!$C$7,TrackingWorksheet!F1477&gt;$M$3),1,0)*D1472)</f>
        <v>0</v>
      </c>
      <c r="G1472" s="19">
        <f t="shared" si="22"/>
        <v>0</v>
      </c>
      <c r="H1472" s="18">
        <f>IF(B1472=1,"",IF(AND(TrackingWorksheet!G1477&lt;&gt;"",TrackingWorksheet!G1477&lt;=WeeklySummary!$C$7),1,0)*D1472)</f>
        <v>0</v>
      </c>
      <c r="I1472" s="18">
        <f>IF(B1472=1,"",IF(AND(TrackingWorksheet!H1477&lt;&gt;"",TrackingWorksheet!H1477&lt;=WeeklySummary!$C$7),1,0)*D1472)</f>
        <v>0</v>
      </c>
      <c r="J1472" s="51">
        <f>IF(B1472=1,"",IF(AND(TrackingWorksheet!F1477="",TrackingWorksheet!G1477="", TrackingWorksheet!H1477=""),1,0)*D1472)</f>
        <v>0</v>
      </c>
      <c r="K1472" s="51"/>
      <c r="L1472" s="51"/>
      <c r="N1472" s="51"/>
    </row>
    <row r="1473" spans="2:14" x14ac:dyDescent="0.35">
      <c r="B1473" s="25">
        <f>IF(AND(ISBLANK(TrackingWorksheet!B1478),ISBLANK(TrackingWorksheet!C1478),ISBLANK(TrackingWorksheet!F1478),ISBLANK(TrackingWorksheet!#REF!),
ISBLANK(TrackingWorksheet!#REF!),ISBLANK(TrackingWorksheet!#REF!),ISBLANK(TrackingWorksheet!G1478),
ISBLANK(TrackingWorksheet!H1478)),1,0)</f>
        <v>0</v>
      </c>
      <c r="C1473" s="11">
        <f>IF(B1473=1,"",TrackingWorksheet!D1478)</f>
        <v>0</v>
      </c>
      <c r="D1473" s="19">
        <f>IF(B1473=1,"",IF(AND(TrackingWorksheet!B1478&lt;&gt;"",TrackingWorksheet!B1478&lt;=WeeklySummary!$C$7,OR(TrackingWorksheet!C1478="",TrackingWorksheet!C1478&gt;=WeeklySummary!$C$6)),1,0))</f>
        <v>0</v>
      </c>
      <c r="E1473" s="19">
        <f>IF(B1473=1,"",IF(AND(TrackingWorksheet!F1478&lt;&gt;"",TrackingWorksheet!F1478&lt;=WeeklySummary!$C$7,WeeklySummary!$C$6-TrackingWorksheet!F1478&lt;60),1,0)*D1473)</f>
        <v>0</v>
      </c>
      <c r="F1473" s="19">
        <f>IF(B1473=1,"",IF(AND(TrackingWorksheet!F1478&lt;&gt;"",TrackingWorksheet!F1478&lt;=WeeklySummary!$C$7,TrackingWorksheet!F1478&gt;$M$3),1,0)*D1473)</f>
        <v>0</v>
      </c>
      <c r="G1473" s="19">
        <f t="shared" si="22"/>
        <v>0</v>
      </c>
      <c r="H1473" s="18">
        <f>IF(B1473=1,"",IF(AND(TrackingWorksheet!G1478&lt;&gt;"",TrackingWorksheet!G1478&lt;=WeeklySummary!$C$7),1,0)*D1473)</f>
        <v>0</v>
      </c>
      <c r="I1473" s="18">
        <f>IF(B1473=1,"",IF(AND(TrackingWorksheet!H1478&lt;&gt;"",TrackingWorksheet!H1478&lt;=WeeklySummary!$C$7),1,0)*D1473)</f>
        <v>0</v>
      </c>
      <c r="J1473" s="51">
        <f>IF(B1473=1,"",IF(AND(TrackingWorksheet!F1478="",TrackingWorksheet!G1478="", TrackingWorksheet!H1478=""),1,0)*D1473)</f>
        <v>0</v>
      </c>
      <c r="K1473" s="51"/>
      <c r="L1473" s="51"/>
      <c r="N1473" s="51"/>
    </row>
    <row r="1474" spans="2:14" x14ac:dyDescent="0.35">
      <c r="B1474" s="25">
        <f>IF(AND(ISBLANK(TrackingWorksheet!B1479),ISBLANK(TrackingWorksheet!C1479),ISBLANK(TrackingWorksheet!F1479),ISBLANK(TrackingWorksheet!#REF!),
ISBLANK(TrackingWorksheet!#REF!),ISBLANK(TrackingWorksheet!#REF!),ISBLANK(TrackingWorksheet!G1479),
ISBLANK(TrackingWorksheet!H1479)),1,0)</f>
        <v>0</v>
      </c>
      <c r="C1474" s="11">
        <f>IF(B1474=1,"",TrackingWorksheet!D1479)</f>
        <v>0</v>
      </c>
      <c r="D1474" s="19">
        <f>IF(B1474=1,"",IF(AND(TrackingWorksheet!B1479&lt;&gt;"",TrackingWorksheet!B1479&lt;=WeeklySummary!$C$7,OR(TrackingWorksheet!C1479="",TrackingWorksheet!C1479&gt;=WeeklySummary!$C$6)),1,0))</f>
        <v>0</v>
      </c>
      <c r="E1474" s="19">
        <f>IF(B1474=1,"",IF(AND(TrackingWorksheet!F1479&lt;&gt;"",TrackingWorksheet!F1479&lt;=WeeklySummary!$C$7,WeeklySummary!$C$6-TrackingWorksheet!F1479&lt;60),1,0)*D1474)</f>
        <v>0</v>
      </c>
      <c r="F1474" s="19">
        <f>IF(B1474=1,"",IF(AND(TrackingWorksheet!F1479&lt;&gt;"",TrackingWorksheet!F1479&lt;=WeeklySummary!$C$7,TrackingWorksheet!F1479&gt;$M$3),1,0)*D1474)</f>
        <v>0</v>
      </c>
      <c r="G1474" s="19">
        <f t="shared" si="22"/>
        <v>0</v>
      </c>
      <c r="H1474" s="18">
        <f>IF(B1474=1,"",IF(AND(TrackingWorksheet!G1479&lt;&gt;"",TrackingWorksheet!G1479&lt;=WeeklySummary!$C$7),1,0)*D1474)</f>
        <v>0</v>
      </c>
      <c r="I1474" s="18">
        <f>IF(B1474=1,"",IF(AND(TrackingWorksheet!H1479&lt;&gt;"",TrackingWorksheet!H1479&lt;=WeeklySummary!$C$7),1,0)*D1474)</f>
        <v>0</v>
      </c>
      <c r="J1474" s="51">
        <f>IF(B1474=1,"",IF(AND(TrackingWorksheet!F1479="",TrackingWorksheet!G1479="", TrackingWorksheet!H1479=""),1,0)*D1474)</f>
        <v>0</v>
      </c>
      <c r="K1474" s="51"/>
      <c r="L1474" s="51"/>
      <c r="N1474" s="51"/>
    </row>
    <row r="1475" spans="2:14" x14ac:dyDescent="0.35">
      <c r="B1475" s="25">
        <f>IF(AND(ISBLANK(TrackingWorksheet!B1480),ISBLANK(TrackingWorksheet!C1480),ISBLANK(TrackingWorksheet!F1480),ISBLANK(TrackingWorksheet!#REF!),
ISBLANK(TrackingWorksheet!#REF!),ISBLANK(TrackingWorksheet!#REF!),ISBLANK(TrackingWorksheet!G1480),
ISBLANK(TrackingWorksheet!H1480)),1,0)</f>
        <v>0</v>
      </c>
      <c r="C1475" s="11">
        <f>IF(B1475=1,"",TrackingWorksheet!D1480)</f>
        <v>0</v>
      </c>
      <c r="D1475" s="19">
        <f>IF(B1475=1,"",IF(AND(TrackingWorksheet!B1480&lt;&gt;"",TrackingWorksheet!B1480&lt;=WeeklySummary!$C$7,OR(TrackingWorksheet!C1480="",TrackingWorksheet!C1480&gt;=WeeklySummary!$C$6)),1,0))</f>
        <v>0</v>
      </c>
      <c r="E1475" s="19">
        <f>IF(B1475=1,"",IF(AND(TrackingWorksheet!F1480&lt;&gt;"",TrackingWorksheet!F1480&lt;=WeeklySummary!$C$7,WeeklySummary!$C$6-TrackingWorksheet!F1480&lt;60),1,0)*D1475)</f>
        <v>0</v>
      </c>
      <c r="F1475" s="19">
        <f>IF(B1475=1,"",IF(AND(TrackingWorksheet!F1480&lt;&gt;"",TrackingWorksheet!F1480&lt;=WeeklySummary!$C$7,TrackingWorksheet!F1480&gt;$M$3),1,0)*D1475)</f>
        <v>0</v>
      </c>
      <c r="G1475" s="19">
        <f t="shared" si="22"/>
        <v>0</v>
      </c>
      <c r="H1475" s="18">
        <f>IF(B1475=1,"",IF(AND(TrackingWorksheet!G1480&lt;&gt;"",TrackingWorksheet!G1480&lt;=WeeklySummary!$C$7),1,0)*D1475)</f>
        <v>0</v>
      </c>
      <c r="I1475" s="18">
        <f>IF(B1475=1,"",IF(AND(TrackingWorksheet!H1480&lt;&gt;"",TrackingWorksheet!H1480&lt;=WeeklySummary!$C$7),1,0)*D1475)</f>
        <v>0</v>
      </c>
      <c r="J1475" s="51">
        <f>IF(B1475=1,"",IF(AND(TrackingWorksheet!F1480="",TrackingWorksheet!G1480="", TrackingWorksheet!H1480=""),1,0)*D1475)</f>
        <v>0</v>
      </c>
      <c r="K1475" s="51"/>
      <c r="L1475" s="51"/>
      <c r="N1475" s="51"/>
    </row>
    <row r="1476" spans="2:14" x14ac:dyDescent="0.35">
      <c r="B1476" s="25">
        <f>IF(AND(ISBLANK(TrackingWorksheet!B1481),ISBLANK(TrackingWorksheet!C1481),ISBLANK(TrackingWorksheet!F1481),ISBLANK(TrackingWorksheet!#REF!),
ISBLANK(TrackingWorksheet!#REF!),ISBLANK(TrackingWorksheet!#REF!),ISBLANK(TrackingWorksheet!G1481),
ISBLANK(TrackingWorksheet!H1481)),1,0)</f>
        <v>0</v>
      </c>
      <c r="C1476" s="11">
        <f>IF(B1476=1,"",TrackingWorksheet!D1481)</f>
        <v>0</v>
      </c>
      <c r="D1476" s="19">
        <f>IF(B1476=1,"",IF(AND(TrackingWorksheet!B1481&lt;&gt;"",TrackingWorksheet!B1481&lt;=WeeklySummary!$C$7,OR(TrackingWorksheet!C1481="",TrackingWorksheet!C1481&gt;=WeeklySummary!$C$6)),1,0))</f>
        <v>0</v>
      </c>
      <c r="E1476" s="19">
        <f>IF(B1476=1,"",IF(AND(TrackingWorksheet!F1481&lt;&gt;"",TrackingWorksheet!F1481&lt;=WeeklySummary!$C$7,WeeklySummary!$C$6-TrackingWorksheet!F1481&lt;60),1,0)*D1476)</f>
        <v>0</v>
      </c>
      <c r="F1476" s="19">
        <f>IF(B1476=1,"",IF(AND(TrackingWorksheet!F1481&lt;&gt;"",TrackingWorksheet!F1481&lt;=WeeklySummary!$C$7,TrackingWorksheet!F1481&gt;$M$3),1,0)*D1476)</f>
        <v>0</v>
      </c>
      <c r="G1476" s="19">
        <f t="shared" ref="G1476:G1495" si="23">MAX(E1476:F1476)</f>
        <v>0</v>
      </c>
      <c r="H1476" s="18">
        <f>IF(B1476=1,"",IF(AND(TrackingWorksheet!G1481&lt;&gt;"",TrackingWorksheet!G1481&lt;=WeeklySummary!$C$7),1,0)*D1476)</f>
        <v>0</v>
      </c>
      <c r="I1476" s="18">
        <f>IF(B1476=1,"",IF(AND(TrackingWorksheet!H1481&lt;&gt;"",TrackingWorksheet!H1481&lt;=WeeklySummary!$C$7),1,0)*D1476)</f>
        <v>0</v>
      </c>
      <c r="J1476" s="51">
        <f>IF(B1476=1,"",IF(AND(TrackingWorksheet!F1481="",TrackingWorksheet!G1481="", TrackingWorksheet!H1481=""),1,0)*D1476)</f>
        <v>0</v>
      </c>
      <c r="K1476" s="51"/>
      <c r="L1476" s="51"/>
      <c r="N1476" s="51"/>
    </row>
    <row r="1477" spans="2:14" x14ac:dyDescent="0.35">
      <c r="B1477" s="25">
        <f>IF(AND(ISBLANK(TrackingWorksheet!B1482),ISBLANK(TrackingWorksheet!C1482),ISBLANK(TrackingWorksheet!F1482),ISBLANK(TrackingWorksheet!#REF!),
ISBLANK(TrackingWorksheet!#REF!),ISBLANK(TrackingWorksheet!#REF!),ISBLANK(TrackingWorksheet!G1482),
ISBLANK(TrackingWorksheet!H1482)),1,0)</f>
        <v>0</v>
      </c>
      <c r="C1477" s="11">
        <f>IF(B1477=1,"",TrackingWorksheet!D1482)</f>
        <v>0</v>
      </c>
      <c r="D1477" s="19">
        <f>IF(B1477=1,"",IF(AND(TrackingWorksheet!B1482&lt;&gt;"",TrackingWorksheet!B1482&lt;=WeeklySummary!$C$7,OR(TrackingWorksheet!C1482="",TrackingWorksheet!C1482&gt;=WeeklySummary!$C$6)),1,0))</f>
        <v>0</v>
      </c>
      <c r="E1477" s="19">
        <f>IF(B1477=1,"",IF(AND(TrackingWorksheet!F1482&lt;&gt;"",TrackingWorksheet!F1482&lt;=WeeklySummary!$C$7,WeeklySummary!$C$6-TrackingWorksheet!F1482&lt;60),1,0)*D1477)</f>
        <v>0</v>
      </c>
      <c r="F1477" s="19">
        <f>IF(B1477=1,"",IF(AND(TrackingWorksheet!F1482&lt;&gt;"",TrackingWorksheet!F1482&lt;=WeeklySummary!$C$7,TrackingWorksheet!F1482&gt;$M$3),1,0)*D1477)</f>
        <v>0</v>
      </c>
      <c r="G1477" s="19">
        <f t="shared" si="23"/>
        <v>0</v>
      </c>
      <c r="H1477" s="18">
        <f>IF(B1477=1,"",IF(AND(TrackingWorksheet!G1482&lt;&gt;"",TrackingWorksheet!G1482&lt;=WeeklySummary!$C$7),1,0)*D1477)</f>
        <v>0</v>
      </c>
      <c r="I1477" s="18">
        <f>IF(B1477=1,"",IF(AND(TrackingWorksheet!H1482&lt;&gt;"",TrackingWorksheet!H1482&lt;=WeeklySummary!$C$7),1,0)*D1477)</f>
        <v>0</v>
      </c>
      <c r="J1477" s="51">
        <f>IF(B1477=1,"",IF(AND(TrackingWorksheet!F1482="",TrackingWorksheet!G1482="", TrackingWorksheet!H1482=""),1,0)*D1477)</f>
        <v>0</v>
      </c>
      <c r="K1477" s="51"/>
      <c r="L1477" s="51"/>
      <c r="N1477" s="51"/>
    </row>
    <row r="1478" spans="2:14" x14ac:dyDescent="0.35">
      <c r="B1478" s="25">
        <f>IF(AND(ISBLANK(TrackingWorksheet!B1483),ISBLANK(TrackingWorksheet!C1483),ISBLANK(TrackingWorksheet!F1483),ISBLANK(TrackingWorksheet!#REF!),
ISBLANK(TrackingWorksheet!#REF!),ISBLANK(TrackingWorksheet!#REF!),ISBLANK(TrackingWorksheet!G1483),
ISBLANK(TrackingWorksheet!H1483)),1,0)</f>
        <v>0</v>
      </c>
      <c r="C1478" s="11">
        <f>IF(B1478=1,"",TrackingWorksheet!D1483)</f>
        <v>0</v>
      </c>
      <c r="D1478" s="19">
        <f>IF(B1478=1,"",IF(AND(TrackingWorksheet!B1483&lt;&gt;"",TrackingWorksheet!B1483&lt;=WeeklySummary!$C$7,OR(TrackingWorksheet!C1483="",TrackingWorksheet!C1483&gt;=WeeklySummary!$C$6)),1,0))</f>
        <v>0</v>
      </c>
      <c r="E1478" s="19">
        <f>IF(B1478=1,"",IF(AND(TrackingWorksheet!F1483&lt;&gt;"",TrackingWorksheet!F1483&lt;=WeeklySummary!$C$7,WeeklySummary!$C$6-TrackingWorksheet!F1483&lt;60),1,0)*D1478)</f>
        <v>0</v>
      </c>
      <c r="F1478" s="19">
        <f>IF(B1478=1,"",IF(AND(TrackingWorksheet!F1483&lt;&gt;"",TrackingWorksheet!F1483&lt;=WeeklySummary!$C$7,TrackingWorksheet!F1483&gt;$M$3),1,0)*D1478)</f>
        <v>0</v>
      </c>
      <c r="G1478" s="19">
        <f t="shared" si="23"/>
        <v>0</v>
      </c>
      <c r="H1478" s="18">
        <f>IF(B1478=1,"",IF(AND(TrackingWorksheet!G1483&lt;&gt;"",TrackingWorksheet!G1483&lt;=WeeklySummary!$C$7),1,0)*D1478)</f>
        <v>0</v>
      </c>
      <c r="I1478" s="18">
        <f>IF(B1478=1,"",IF(AND(TrackingWorksheet!H1483&lt;&gt;"",TrackingWorksheet!H1483&lt;=WeeklySummary!$C$7),1,0)*D1478)</f>
        <v>0</v>
      </c>
      <c r="J1478" s="51">
        <f>IF(B1478=1,"",IF(AND(TrackingWorksheet!F1483="",TrackingWorksheet!G1483="", TrackingWorksheet!H1483=""),1,0)*D1478)</f>
        <v>0</v>
      </c>
      <c r="K1478" s="51"/>
      <c r="L1478" s="51"/>
      <c r="N1478" s="51"/>
    </row>
    <row r="1479" spans="2:14" x14ac:dyDescent="0.35">
      <c r="B1479" s="25">
        <f>IF(AND(ISBLANK(TrackingWorksheet!B1484),ISBLANK(TrackingWorksheet!C1484),ISBLANK(TrackingWorksheet!F1484),ISBLANK(TrackingWorksheet!#REF!),
ISBLANK(TrackingWorksheet!#REF!),ISBLANK(TrackingWorksheet!#REF!),ISBLANK(TrackingWorksheet!G1484),
ISBLANK(TrackingWorksheet!H1484)),1,0)</f>
        <v>0</v>
      </c>
      <c r="C1479" s="11">
        <f>IF(B1479=1,"",TrackingWorksheet!D1484)</f>
        <v>0</v>
      </c>
      <c r="D1479" s="19">
        <f>IF(B1479=1,"",IF(AND(TrackingWorksheet!B1484&lt;&gt;"",TrackingWorksheet!B1484&lt;=WeeklySummary!$C$7,OR(TrackingWorksheet!C1484="",TrackingWorksheet!C1484&gt;=WeeklySummary!$C$6)),1,0))</f>
        <v>0</v>
      </c>
      <c r="E1479" s="19">
        <f>IF(B1479=1,"",IF(AND(TrackingWorksheet!F1484&lt;&gt;"",TrackingWorksheet!F1484&lt;=WeeklySummary!$C$7,WeeklySummary!$C$6-TrackingWorksheet!F1484&lt;60),1,0)*D1479)</f>
        <v>0</v>
      </c>
      <c r="F1479" s="19">
        <f>IF(B1479=1,"",IF(AND(TrackingWorksheet!F1484&lt;&gt;"",TrackingWorksheet!F1484&lt;=WeeklySummary!$C$7,TrackingWorksheet!F1484&gt;$M$3),1,0)*D1479)</f>
        <v>0</v>
      </c>
      <c r="G1479" s="19">
        <f t="shared" si="23"/>
        <v>0</v>
      </c>
      <c r="H1479" s="18">
        <f>IF(B1479=1,"",IF(AND(TrackingWorksheet!G1484&lt;&gt;"",TrackingWorksheet!G1484&lt;=WeeklySummary!$C$7),1,0)*D1479)</f>
        <v>0</v>
      </c>
      <c r="I1479" s="18">
        <f>IF(B1479=1,"",IF(AND(TrackingWorksheet!H1484&lt;&gt;"",TrackingWorksheet!H1484&lt;=WeeklySummary!$C$7),1,0)*D1479)</f>
        <v>0</v>
      </c>
      <c r="J1479" s="51">
        <f>IF(B1479=1,"",IF(AND(TrackingWorksheet!F1484="",TrackingWorksheet!G1484="", TrackingWorksheet!H1484=""),1,0)*D1479)</f>
        <v>0</v>
      </c>
      <c r="K1479" s="51"/>
      <c r="L1479" s="51"/>
      <c r="N1479" s="51"/>
    </row>
    <row r="1480" spans="2:14" x14ac:dyDescent="0.35">
      <c r="B1480" s="25">
        <f>IF(AND(ISBLANK(TrackingWorksheet!B1485),ISBLANK(TrackingWorksheet!C1485),ISBLANK(TrackingWorksheet!F1485),ISBLANK(TrackingWorksheet!#REF!),
ISBLANK(TrackingWorksheet!#REF!),ISBLANK(TrackingWorksheet!#REF!),ISBLANK(TrackingWorksheet!G1485),
ISBLANK(TrackingWorksheet!H1485)),1,0)</f>
        <v>0</v>
      </c>
      <c r="C1480" s="11">
        <f>IF(B1480=1,"",TrackingWorksheet!D1485)</f>
        <v>0</v>
      </c>
      <c r="D1480" s="19">
        <f>IF(B1480=1,"",IF(AND(TrackingWorksheet!B1485&lt;&gt;"",TrackingWorksheet!B1485&lt;=WeeklySummary!$C$7,OR(TrackingWorksheet!C1485="",TrackingWorksheet!C1485&gt;=WeeklySummary!$C$6)),1,0))</f>
        <v>0</v>
      </c>
      <c r="E1480" s="19">
        <f>IF(B1480=1,"",IF(AND(TrackingWorksheet!F1485&lt;&gt;"",TrackingWorksheet!F1485&lt;=WeeklySummary!$C$7,WeeklySummary!$C$6-TrackingWorksheet!F1485&lt;60),1,0)*D1480)</f>
        <v>0</v>
      </c>
      <c r="F1480" s="19">
        <f>IF(B1480=1,"",IF(AND(TrackingWorksheet!F1485&lt;&gt;"",TrackingWorksheet!F1485&lt;=WeeklySummary!$C$7,TrackingWorksheet!F1485&gt;$M$3),1,0)*D1480)</f>
        <v>0</v>
      </c>
      <c r="G1480" s="19">
        <f t="shared" si="23"/>
        <v>0</v>
      </c>
      <c r="H1480" s="18">
        <f>IF(B1480=1,"",IF(AND(TrackingWorksheet!G1485&lt;&gt;"",TrackingWorksheet!G1485&lt;=WeeklySummary!$C$7),1,0)*D1480)</f>
        <v>0</v>
      </c>
      <c r="I1480" s="18">
        <f>IF(B1480=1,"",IF(AND(TrackingWorksheet!H1485&lt;&gt;"",TrackingWorksheet!H1485&lt;=WeeklySummary!$C$7),1,0)*D1480)</f>
        <v>0</v>
      </c>
      <c r="J1480" s="51">
        <f>IF(B1480=1,"",IF(AND(TrackingWorksheet!F1485="",TrackingWorksheet!G1485="", TrackingWorksheet!H1485=""),1,0)*D1480)</f>
        <v>0</v>
      </c>
      <c r="K1480" s="51"/>
      <c r="L1480" s="51"/>
      <c r="N1480" s="51"/>
    </row>
    <row r="1481" spans="2:14" x14ac:dyDescent="0.35">
      <c r="B1481" s="25">
        <f>IF(AND(ISBLANK(TrackingWorksheet!B1486),ISBLANK(TrackingWorksheet!C1486),ISBLANK(TrackingWorksheet!F1486),ISBLANK(TrackingWorksheet!#REF!),
ISBLANK(TrackingWorksheet!#REF!),ISBLANK(TrackingWorksheet!#REF!),ISBLANK(TrackingWorksheet!G1486),
ISBLANK(TrackingWorksheet!H1486)),1,0)</f>
        <v>0</v>
      </c>
      <c r="C1481" s="11">
        <f>IF(B1481=1,"",TrackingWorksheet!D1486)</f>
        <v>0</v>
      </c>
      <c r="D1481" s="19">
        <f>IF(B1481=1,"",IF(AND(TrackingWorksheet!B1486&lt;&gt;"",TrackingWorksheet!B1486&lt;=WeeklySummary!$C$7,OR(TrackingWorksheet!C1486="",TrackingWorksheet!C1486&gt;=WeeklySummary!$C$6)),1,0))</f>
        <v>0</v>
      </c>
      <c r="E1481" s="19">
        <f>IF(B1481=1,"",IF(AND(TrackingWorksheet!F1486&lt;&gt;"",TrackingWorksheet!F1486&lt;=WeeklySummary!$C$7,WeeklySummary!$C$6-TrackingWorksheet!F1486&lt;60),1,0)*D1481)</f>
        <v>0</v>
      </c>
      <c r="F1481" s="19">
        <f>IF(B1481=1,"",IF(AND(TrackingWorksheet!F1486&lt;&gt;"",TrackingWorksheet!F1486&lt;=WeeklySummary!$C$7,TrackingWorksheet!F1486&gt;$M$3),1,0)*D1481)</f>
        <v>0</v>
      </c>
      <c r="G1481" s="19">
        <f t="shared" si="23"/>
        <v>0</v>
      </c>
      <c r="H1481" s="18">
        <f>IF(B1481=1,"",IF(AND(TrackingWorksheet!G1486&lt;&gt;"",TrackingWorksheet!G1486&lt;=WeeklySummary!$C$7),1,0)*D1481)</f>
        <v>0</v>
      </c>
      <c r="I1481" s="18">
        <f>IF(B1481=1,"",IF(AND(TrackingWorksheet!H1486&lt;&gt;"",TrackingWorksheet!H1486&lt;=WeeklySummary!$C$7),1,0)*D1481)</f>
        <v>0</v>
      </c>
      <c r="J1481" s="51">
        <f>IF(B1481=1,"",IF(AND(TrackingWorksheet!F1486="",TrackingWorksheet!G1486="", TrackingWorksheet!H1486=""),1,0)*D1481)</f>
        <v>0</v>
      </c>
      <c r="K1481" s="51"/>
      <c r="L1481" s="51"/>
      <c r="N1481" s="51"/>
    </row>
    <row r="1482" spans="2:14" x14ac:dyDescent="0.35">
      <c r="B1482" s="25">
        <f>IF(AND(ISBLANK(TrackingWorksheet!B1487),ISBLANK(TrackingWorksheet!C1487),ISBLANK(TrackingWorksheet!F1487),ISBLANK(TrackingWorksheet!#REF!),
ISBLANK(TrackingWorksheet!#REF!),ISBLANK(TrackingWorksheet!#REF!),ISBLANK(TrackingWorksheet!G1487),
ISBLANK(TrackingWorksheet!H1487)),1,0)</f>
        <v>0</v>
      </c>
      <c r="C1482" s="11">
        <f>IF(B1482=1,"",TrackingWorksheet!D1487)</f>
        <v>0</v>
      </c>
      <c r="D1482" s="19">
        <f>IF(B1482=1,"",IF(AND(TrackingWorksheet!B1487&lt;&gt;"",TrackingWorksheet!B1487&lt;=WeeklySummary!$C$7,OR(TrackingWorksheet!C1487="",TrackingWorksheet!C1487&gt;=WeeklySummary!$C$6)),1,0))</f>
        <v>0</v>
      </c>
      <c r="E1482" s="19">
        <f>IF(B1482=1,"",IF(AND(TrackingWorksheet!F1487&lt;&gt;"",TrackingWorksheet!F1487&lt;=WeeklySummary!$C$7,WeeklySummary!$C$6-TrackingWorksheet!F1487&lt;60),1,0)*D1482)</f>
        <v>0</v>
      </c>
      <c r="F1482" s="19">
        <f>IF(B1482=1,"",IF(AND(TrackingWorksheet!F1487&lt;&gt;"",TrackingWorksheet!F1487&lt;=WeeklySummary!$C$7,TrackingWorksheet!F1487&gt;$M$3),1,0)*D1482)</f>
        <v>0</v>
      </c>
      <c r="G1482" s="19">
        <f t="shared" si="23"/>
        <v>0</v>
      </c>
      <c r="H1482" s="18">
        <f>IF(B1482=1,"",IF(AND(TrackingWorksheet!G1487&lt;&gt;"",TrackingWorksheet!G1487&lt;=WeeklySummary!$C$7),1,0)*D1482)</f>
        <v>0</v>
      </c>
      <c r="I1482" s="18">
        <f>IF(B1482=1,"",IF(AND(TrackingWorksheet!H1487&lt;&gt;"",TrackingWorksheet!H1487&lt;=WeeklySummary!$C$7),1,0)*D1482)</f>
        <v>0</v>
      </c>
      <c r="J1482" s="51">
        <f>IF(B1482=1,"",IF(AND(TrackingWorksheet!F1487="",TrackingWorksheet!G1487="", TrackingWorksheet!H1487=""),1,0)*D1482)</f>
        <v>0</v>
      </c>
      <c r="K1482" s="51"/>
      <c r="L1482" s="51"/>
      <c r="N1482" s="51"/>
    </row>
    <row r="1483" spans="2:14" x14ac:dyDescent="0.35">
      <c r="B1483" s="25">
        <f>IF(AND(ISBLANK(TrackingWorksheet!B1488),ISBLANK(TrackingWorksheet!C1488),ISBLANK(TrackingWorksheet!F1488),ISBLANK(TrackingWorksheet!#REF!),
ISBLANK(TrackingWorksheet!#REF!),ISBLANK(TrackingWorksheet!#REF!),ISBLANK(TrackingWorksheet!G1488),
ISBLANK(TrackingWorksheet!H1488)),1,0)</f>
        <v>0</v>
      </c>
      <c r="C1483" s="11">
        <f>IF(B1483=1,"",TrackingWorksheet!D1488)</f>
        <v>0</v>
      </c>
      <c r="D1483" s="19">
        <f>IF(B1483=1,"",IF(AND(TrackingWorksheet!B1488&lt;&gt;"",TrackingWorksheet!B1488&lt;=WeeklySummary!$C$7,OR(TrackingWorksheet!C1488="",TrackingWorksheet!C1488&gt;=WeeklySummary!$C$6)),1,0))</f>
        <v>0</v>
      </c>
      <c r="E1483" s="19">
        <f>IF(B1483=1,"",IF(AND(TrackingWorksheet!F1488&lt;&gt;"",TrackingWorksheet!F1488&lt;=WeeklySummary!$C$7,WeeklySummary!$C$6-TrackingWorksheet!F1488&lt;60),1,0)*D1483)</f>
        <v>0</v>
      </c>
      <c r="F1483" s="19">
        <f>IF(B1483=1,"",IF(AND(TrackingWorksheet!F1488&lt;&gt;"",TrackingWorksheet!F1488&lt;=WeeklySummary!$C$7,TrackingWorksheet!F1488&gt;$M$3),1,0)*D1483)</f>
        <v>0</v>
      </c>
      <c r="G1483" s="19">
        <f t="shared" si="23"/>
        <v>0</v>
      </c>
      <c r="H1483" s="18">
        <f>IF(B1483=1,"",IF(AND(TrackingWorksheet!G1488&lt;&gt;"",TrackingWorksheet!G1488&lt;=WeeklySummary!$C$7),1,0)*D1483)</f>
        <v>0</v>
      </c>
      <c r="I1483" s="18">
        <f>IF(B1483=1,"",IF(AND(TrackingWorksheet!H1488&lt;&gt;"",TrackingWorksheet!H1488&lt;=WeeklySummary!$C$7),1,0)*D1483)</f>
        <v>0</v>
      </c>
      <c r="J1483" s="51">
        <f>IF(B1483=1,"",IF(AND(TrackingWorksheet!F1488="",TrackingWorksheet!G1488="", TrackingWorksheet!H1488=""),1,0)*D1483)</f>
        <v>0</v>
      </c>
      <c r="K1483" s="51"/>
      <c r="L1483" s="51"/>
      <c r="N1483" s="51"/>
    </row>
    <row r="1484" spans="2:14" x14ac:dyDescent="0.35">
      <c r="B1484" s="25">
        <f>IF(AND(ISBLANK(TrackingWorksheet!B1489),ISBLANK(TrackingWorksheet!C1489),ISBLANK(TrackingWorksheet!F1489),ISBLANK(TrackingWorksheet!#REF!),
ISBLANK(TrackingWorksheet!#REF!),ISBLANK(TrackingWorksheet!#REF!),ISBLANK(TrackingWorksheet!G1489),
ISBLANK(TrackingWorksheet!H1489)),1,0)</f>
        <v>0</v>
      </c>
      <c r="C1484" s="11">
        <f>IF(B1484=1,"",TrackingWorksheet!D1489)</f>
        <v>0</v>
      </c>
      <c r="D1484" s="19">
        <f>IF(B1484=1,"",IF(AND(TrackingWorksheet!B1489&lt;&gt;"",TrackingWorksheet!B1489&lt;=WeeklySummary!$C$7,OR(TrackingWorksheet!C1489="",TrackingWorksheet!C1489&gt;=WeeklySummary!$C$6)),1,0))</f>
        <v>0</v>
      </c>
      <c r="E1484" s="19">
        <f>IF(B1484=1,"",IF(AND(TrackingWorksheet!F1489&lt;&gt;"",TrackingWorksheet!F1489&lt;=WeeklySummary!$C$7,WeeklySummary!$C$6-TrackingWorksheet!F1489&lt;60),1,0)*D1484)</f>
        <v>0</v>
      </c>
      <c r="F1484" s="19">
        <f>IF(B1484=1,"",IF(AND(TrackingWorksheet!F1489&lt;&gt;"",TrackingWorksheet!F1489&lt;=WeeklySummary!$C$7,TrackingWorksheet!F1489&gt;$M$3),1,0)*D1484)</f>
        <v>0</v>
      </c>
      <c r="G1484" s="19">
        <f t="shared" si="23"/>
        <v>0</v>
      </c>
      <c r="H1484" s="18">
        <f>IF(B1484=1,"",IF(AND(TrackingWorksheet!G1489&lt;&gt;"",TrackingWorksheet!G1489&lt;=WeeklySummary!$C$7),1,0)*D1484)</f>
        <v>0</v>
      </c>
      <c r="I1484" s="18">
        <f>IF(B1484=1,"",IF(AND(TrackingWorksheet!H1489&lt;&gt;"",TrackingWorksheet!H1489&lt;=WeeklySummary!$C$7),1,0)*D1484)</f>
        <v>0</v>
      </c>
      <c r="J1484" s="51">
        <f>IF(B1484=1,"",IF(AND(TrackingWorksheet!F1489="",TrackingWorksheet!G1489="", TrackingWorksheet!H1489=""),1,0)*D1484)</f>
        <v>0</v>
      </c>
      <c r="K1484" s="51"/>
      <c r="L1484" s="51"/>
      <c r="N1484" s="51"/>
    </row>
    <row r="1485" spans="2:14" x14ac:dyDescent="0.35">
      <c r="B1485" s="25">
        <f>IF(AND(ISBLANK(TrackingWorksheet!B1490),ISBLANK(TrackingWorksheet!C1490),ISBLANK(TrackingWorksheet!F1490),ISBLANK(TrackingWorksheet!#REF!),
ISBLANK(TrackingWorksheet!#REF!),ISBLANK(TrackingWorksheet!#REF!),ISBLANK(TrackingWorksheet!G1490),
ISBLANK(TrackingWorksheet!H1490)),1,0)</f>
        <v>0</v>
      </c>
      <c r="C1485" s="11">
        <f>IF(B1485=1,"",TrackingWorksheet!D1490)</f>
        <v>0</v>
      </c>
      <c r="D1485" s="19">
        <f>IF(B1485=1,"",IF(AND(TrackingWorksheet!B1490&lt;&gt;"",TrackingWorksheet!B1490&lt;=WeeklySummary!$C$7,OR(TrackingWorksheet!C1490="",TrackingWorksheet!C1490&gt;=WeeklySummary!$C$6)),1,0))</f>
        <v>0</v>
      </c>
      <c r="E1485" s="19">
        <f>IF(B1485=1,"",IF(AND(TrackingWorksheet!F1490&lt;&gt;"",TrackingWorksheet!F1490&lt;=WeeklySummary!$C$7,WeeklySummary!$C$6-TrackingWorksheet!F1490&lt;60),1,0)*D1485)</f>
        <v>0</v>
      </c>
      <c r="F1485" s="19">
        <f>IF(B1485=1,"",IF(AND(TrackingWorksheet!F1490&lt;&gt;"",TrackingWorksheet!F1490&lt;=WeeklySummary!$C$7,TrackingWorksheet!F1490&gt;$M$3),1,0)*D1485)</f>
        <v>0</v>
      </c>
      <c r="G1485" s="19">
        <f t="shared" si="23"/>
        <v>0</v>
      </c>
      <c r="H1485" s="18">
        <f>IF(B1485=1,"",IF(AND(TrackingWorksheet!G1490&lt;&gt;"",TrackingWorksheet!G1490&lt;=WeeklySummary!$C$7),1,0)*D1485)</f>
        <v>0</v>
      </c>
      <c r="I1485" s="18">
        <f>IF(B1485=1,"",IF(AND(TrackingWorksheet!H1490&lt;&gt;"",TrackingWorksheet!H1490&lt;=WeeklySummary!$C$7),1,0)*D1485)</f>
        <v>0</v>
      </c>
      <c r="J1485" s="51">
        <f>IF(B1485=1,"",IF(AND(TrackingWorksheet!F1490="",TrackingWorksheet!G1490="", TrackingWorksheet!H1490=""),1,0)*D1485)</f>
        <v>0</v>
      </c>
      <c r="K1485" s="51"/>
      <c r="L1485" s="51"/>
      <c r="N1485" s="51"/>
    </row>
    <row r="1486" spans="2:14" x14ac:dyDescent="0.35">
      <c r="B1486" s="25">
        <f>IF(AND(ISBLANK(TrackingWorksheet!B1491),ISBLANK(TrackingWorksheet!C1491),ISBLANK(TrackingWorksheet!F1491),ISBLANK(TrackingWorksheet!#REF!),
ISBLANK(TrackingWorksheet!#REF!),ISBLANK(TrackingWorksheet!#REF!),ISBLANK(TrackingWorksheet!G1491),
ISBLANK(TrackingWorksheet!H1491)),1,0)</f>
        <v>0</v>
      </c>
      <c r="C1486" s="11">
        <f>IF(B1486=1,"",TrackingWorksheet!D1491)</f>
        <v>0</v>
      </c>
      <c r="D1486" s="19">
        <f>IF(B1486=1,"",IF(AND(TrackingWorksheet!B1491&lt;&gt;"",TrackingWorksheet!B1491&lt;=WeeklySummary!$C$7,OR(TrackingWorksheet!C1491="",TrackingWorksheet!C1491&gt;=WeeklySummary!$C$6)),1,0))</f>
        <v>0</v>
      </c>
      <c r="E1486" s="19">
        <f>IF(B1486=1,"",IF(AND(TrackingWorksheet!F1491&lt;&gt;"",TrackingWorksheet!F1491&lt;=WeeklySummary!$C$7,WeeklySummary!$C$6-TrackingWorksheet!F1491&lt;60),1,0)*D1486)</f>
        <v>0</v>
      </c>
      <c r="F1486" s="19">
        <f>IF(B1486=1,"",IF(AND(TrackingWorksheet!F1491&lt;&gt;"",TrackingWorksheet!F1491&lt;=WeeklySummary!$C$7,TrackingWorksheet!F1491&gt;$M$3),1,0)*D1486)</f>
        <v>0</v>
      </c>
      <c r="G1486" s="19">
        <f t="shared" si="23"/>
        <v>0</v>
      </c>
      <c r="H1486" s="18">
        <f>IF(B1486=1,"",IF(AND(TrackingWorksheet!G1491&lt;&gt;"",TrackingWorksheet!G1491&lt;=WeeklySummary!$C$7),1,0)*D1486)</f>
        <v>0</v>
      </c>
      <c r="I1486" s="18">
        <f>IF(B1486=1,"",IF(AND(TrackingWorksheet!H1491&lt;&gt;"",TrackingWorksheet!H1491&lt;=WeeklySummary!$C$7),1,0)*D1486)</f>
        <v>0</v>
      </c>
      <c r="J1486" s="51">
        <f>IF(B1486=1,"",IF(AND(TrackingWorksheet!F1491="",TrackingWorksheet!G1491="", TrackingWorksheet!H1491=""),1,0)*D1486)</f>
        <v>0</v>
      </c>
      <c r="K1486" s="51"/>
      <c r="L1486" s="51"/>
      <c r="N1486" s="51"/>
    </row>
    <row r="1487" spans="2:14" x14ac:dyDescent="0.35">
      <c r="B1487" s="25">
        <f>IF(AND(ISBLANK(TrackingWorksheet!B1492),ISBLANK(TrackingWorksheet!C1492),ISBLANK(TrackingWorksheet!F1492),ISBLANK(TrackingWorksheet!#REF!),
ISBLANK(TrackingWorksheet!#REF!),ISBLANK(TrackingWorksheet!#REF!),ISBLANK(TrackingWorksheet!G1492),
ISBLANK(TrackingWorksheet!H1492)),1,0)</f>
        <v>0</v>
      </c>
      <c r="C1487" s="11">
        <f>IF(B1487=1,"",TrackingWorksheet!D1492)</f>
        <v>0</v>
      </c>
      <c r="D1487" s="19">
        <f>IF(B1487=1,"",IF(AND(TrackingWorksheet!B1492&lt;&gt;"",TrackingWorksheet!B1492&lt;=WeeklySummary!$C$7,OR(TrackingWorksheet!C1492="",TrackingWorksheet!C1492&gt;=WeeklySummary!$C$6)),1,0))</f>
        <v>0</v>
      </c>
      <c r="E1487" s="19">
        <f>IF(B1487=1,"",IF(AND(TrackingWorksheet!F1492&lt;&gt;"",TrackingWorksheet!F1492&lt;=WeeklySummary!$C$7,WeeklySummary!$C$6-TrackingWorksheet!F1492&lt;60),1,0)*D1487)</f>
        <v>0</v>
      </c>
      <c r="F1487" s="19">
        <f>IF(B1487=1,"",IF(AND(TrackingWorksheet!F1492&lt;&gt;"",TrackingWorksheet!F1492&lt;=WeeklySummary!$C$7,TrackingWorksheet!F1492&gt;$M$3),1,0)*D1487)</f>
        <v>0</v>
      </c>
      <c r="G1487" s="19">
        <f t="shared" si="23"/>
        <v>0</v>
      </c>
      <c r="H1487" s="18">
        <f>IF(B1487=1,"",IF(AND(TrackingWorksheet!G1492&lt;&gt;"",TrackingWorksheet!G1492&lt;=WeeklySummary!$C$7),1,0)*D1487)</f>
        <v>0</v>
      </c>
      <c r="I1487" s="18">
        <f>IF(B1487=1,"",IF(AND(TrackingWorksheet!H1492&lt;&gt;"",TrackingWorksheet!H1492&lt;=WeeklySummary!$C$7),1,0)*D1487)</f>
        <v>0</v>
      </c>
      <c r="J1487" s="51">
        <f>IF(B1487=1,"",IF(AND(TrackingWorksheet!F1492="",TrackingWorksheet!G1492="", TrackingWorksheet!H1492=""),1,0)*D1487)</f>
        <v>0</v>
      </c>
      <c r="K1487" s="51"/>
      <c r="L1487" s="51"/>
      <c r="N1487" s="51"/>
    </row>
    <row r="1488" spans="2:14" x14ac:dyDescent="0.35">
      <c r="B1488" s="25">
        <f>IF(AND(ISBLANK(TrackingWorksheet!B1493),ISBLANK(TrackingWorksheet!C1493),ISBLANK(TrackingWorksheet!F1493),ISBLANK(TrackingWorksheet!#REF!),
ISBLANK(TrackingWorksheet!#REF!),ISBLANK(TrackingWorksheet!#REF!),ISBLANK(TrackingWorksheet!G1493),
ISBLANK(TrackingWorksheet!H1493)),1,0)</f>
        <v>0</v>
      </c>
      <c r="C1488" s="11">
        <f>IF(B1488=1,"",TrackingWorksheet!D1493)</f>
        <v>0</v>
      </c>
      <c r="D1488" s="19">
        <f>IF(B1488=1,"",IF(AND(TrackingWorksheet!B1493&lt;&gt;"",TrackingWorksheet!B1493&lt;=WeeklySummary!$C$7,OR(TrackingWorksheet!C1493="",TrackingWorksheet!C1493&gt;=WeeklySummary!$C$6)),1,0))</f>
        <v>0</v>
      </c>
      <c r="E1488" s="19">
        <f>IF(B1488=1,"",IF(AND(TrackingWorksheet!F1493&lt;&gt;"",TrackingWorksheet!F1493&lt;=WeeklySummary!$C$7,WeeklySummary!$C$6-TrackingWorksheet!F1493&lt;60),1,0)*D1488)</f>
        <v>0</v>
      </c>
      <c r="F1488" s="19">
        <f>IF(B1488=1,"",IF(AND(TrackingWorksheet!F1493&lt;&gt;"",TrackingWorksheet!F1493&lt;=WeeklySummary!$C$7,TrackingWorksheet!F1493&gt;$M$3),1,0)*D1488)</f>
        <v>0</v>
      </c>
      <c r="G1488" s="19">
        <f t="shared" si="23"/>
        <v>0</v>
      </c>
      <c r="H1488" s="18">
        <f>IF(B1488=1,"",IF(AND(TrackingWorksheet!G1493&lt;&gt;"",TrackingWorksheet!G1493&lt;=WeeklySummary!$C$7),1,0)*D1488)</f>
        <v>0</v>
      </c>
      <c r="I1488" s="18">
        <f>IF(B1488=1,"",IF(AND(TrackingWorksheet!H1493&lt;&gt;"",TrackingWorksheet!H1493&lt;=WeeklySummary!$C$7),1,0)*D1488)</f>
        <v>0</v>
      </c>
      <c r="J1488" s="51">
        <f>IF(B1488=1,"",IF(AND(TrackingWorksheet!F1493="",TrackingWorksheet!G1493="", TrackingWorksheet!H1493=""),1,0)*D1488)</f>
        <v>0</v>
      </c>
      <c r="K1488" s="51"/>
      <c r="L1488" s="51"/>
      <c r="N1488" s="51"/>
    </row>
    <row r="1489" spans="2:14" x14ac:dyDescent="0.35">
      <c r="B1489" s="25">
        <f>IF(AND(ISBLANK(TrackingWorksheet!B1494),ISBLANK(TrackingWorksheet!C1494),ISBLANK(TrackingWorksheet!F1494),ISBLANK(TrackingWorksheet!#REF!),
ISBLANK(TrackingWorksheet!#REF!),ISBLANK(TrackingWorksheet!#REF!),ISBLANK(TrackingWorksheet!G1494),
ISBLANK(TrackingWorksheet!H1494)),1,0)</f>
        <v>0</v>
      </c>
      <c r="C1489" s="11">
        <f>IF(B1489=1,"",TrackingWorksheet!D1494)</f>
        <v>0</v>
      </c>
      <c r="D1489" s="19">
        <f>IF(B1489=1,"",IF(AND(TrackingWorksheet!B1494&lt;&gt;"",TrackingWorksheet!B1494&lt;=WeeklySummary!$C$7,OR(TrackingWorksheet!C1494="",TrackingWorksheet!C1494&gt;=WeeklySummary!$C$6)),1,0))</f>
        <v>0</v>
      </c>
      <c r="E1489" s="19">
        <f>IF(B1489=1,"",IF(AND(TrackingWorksheet!F1494&lt;&gt;"",TrackingWorksheet!F1494&lt;=WeeklySummary!$C$7,WeeklySummary!$C$6-TrackingWorksheet!F1494&lt;60),1,0)*D1489)</f>
        <v>0</v>
      </c>
      <c r="F1489" s="19">
        <f>IF(B1489=1,"",IF(AND(TrackingWorksheet!F1494&lt;&gt;"",TrackingWorksheet!F1494&lt;=WeeklySummary!$C$7,TrackingWorksheet!F1494&gt;$M$3),1,0)*D1489)</f>
        <v>0</v>
      </c>
      <c r="G1489" s="19">
        <f t="shared" si="23"/>
        <v>0</v>
      </c>
      <c r="H1489" s="18">
        <f>IF(B1489=1,"",IF(AND(TrackingWorksheet!G1494&lt;&gt;"",TrackingWorksheet!G1494&lt;=WeeklySummary!$C$7),1,0)*D1489)</f>
        <v>0</v>
      </c>
      <c r="I1489" s="18">
        <f>IF(B1489=1,"",IF(AND(TrackingWorksheet!H1494&lt;&gt;"",TrackingWorksheet!H1494&lt;=WeeklySummary!$C$7),1,0)*D1489)</f>
        <v>0</v>
      </c>
      <c r="J1489" s="51">
        <f>IF(B1489=1,"",IF(AND(TrackingWorksheet!F1494="",TrackingWorksheet!G1494="", TrackingWorksheet!H1494=""),1,0)*D1489)</f>
        <v>0</v>
      </c>
      <c r="K1489" s="51"/>
      <c r="L1489" s="51"/>
      <c r="N1489" s="51"/>
    </row>
    <row r="1490" spans="2:14" x14ac:dyDescent="0.35">
      <c r="B1490" s="25">
        <f>IF(AND(ISBLANK(TrackingWorksheet!B1495),ISBLANK(TrackingWorksheet!C1495),ISBLANK(TrackingWorksheet!F1495),ISBLANK(TrackingWorksheet!#REF!),
ISBLANK(TrackingWorksheet!#REF!),ISBLANK(TrackingWorksheet!#REF!),ISBLANK(TrackingWorksheet!G1495),
ISBLANK(TrackingWorksheet!H1495)),1,0)</f>
        <v>0</v>
      </c>
      <c r="C1490" s="11">
        <f>IF(B1490=1,"",TrackingWorksheet!D1495)</f>
        <v>0</v>
      </c>
      <c r="D1490" s="19">
        <f>IF(B1490=1,"",IF(AND(TrackingWorksheet!B1495&lt;&gt;"",TrackingWorksheet!B1495&lt;=WeeklySummary!$C$7,OR(TrackingWorksheet!C1495="",TrackingWorksheet!C1495&gt;=WeeklySummary!$C$6)),1,0))</f>
        <v>0</v>
      </c>
      <c r="E1490" s="19">
        <f>IF(B1490=1,"",IF(AND(TrackingWorksheet!F1495&lt;&gt;"",TrackingWorksheet!F1495&lt;=WeeklySummary!$C$7,WeeklySummary!$C$6-TrackingWorksheet!F1495&lt;60),1,0)*D1490)</f>
        <v>0</v>
      </c>
      <c r="F1490" s="19">
        <f>IF(B1490=1,"",IF(AND(TrackingWorksheet!F1495&lt;&gt;"",TrackingWorksheet!F1495&lt;=WeeklySummary!$C$7,TrackingWorksheet!F1495&gt;$M$3),1,0)*D1490)</f>
        <v>0</v>
      </c>
      <c r="G1490" s="19">
        <f t="shared" si="23"/>
        <v>0</v>
      </c>
      <c r="H1490" s="18">
        <f>IF(B1490=1,"",IF(AND(TrackingWorksheet!G1495&lt;&gt;"",TrackingWorksheet!G1495&lt;=WeeklySummary!$C$7),1,0)*D1490)</f>
        <v>0</v>
      </c>
      <c r="I1490" s="18">
        <f>IF(B1490=1,"",IF(AND(TrackingWorksheet!H1495&lt;&gt;"",TrackingWorksheet!H1495&lt;=WeeklySummary!$C$7),1,0)*D1490)</f>
        <v>0</v>
      </c>
      <c r="J1490" s="51">
        <f>IF(B1490=1,"",IF(AND(TrackingWorksheet!F1495="",TrackingWorksheet!G1495="", TrackingWorksheet!H1495=""),1,0)*D1490)</f>
        <v>0</v>
      </c>
      <c r="K1490" s="51"/>
      <c r="L1490" s="51"/>
      <c r="N1490" s="51"/>
    </row>
    <row r="1491" spans="2:14" x14ac:dyDescent="0.35">
      <c r="B1491" s="25">
        <f>IF(AND(ISBLANK(TrackingWorksheet!B1496),ISBLANK(TrackingWorksheet!C1496),ISBLANK(TrackingWorksheet!F1496),ISBLANK(TrackingWorksheet!#REF!),
ISBLANK(TrackingWorksheet!#REF!),ISBLANK(TrackingWorksheet!#REF!),ISBLANK(TrackingWorksheet!G1496),
ISBLANK(TrackingWorksheet!H1496)),1,0)</f>
        <v>0</v>
      </c>
      <c r="C1491" s="11">
        <f>IF(B1491=1,"",TrackingWorksheet!D1496)</f>
        <v>0</v>
      </c>
      <c r="D1491" s="19">
        <f>IF(B1491=1,"",IF(AND(TrackingWorksheet!B1496&lt;&gt;"",TrackingWorksheet!B1496&lt;=WeeklySummary!$C$7,OR(TrackingWorksheet!C1496="",TrackingWorksheet!C1496&gt;=WeeklySummary!$C$6)),1,0))</f>
        <v>0</v>
      </c>
      <c r="E1491" s="19">
        <f>IF(B1491=1,"",IF(AND(TrackingWorksheet!F1496&lt;&gt;"",TrackingWorksheet!F1496&lt;=WeeklySummary!$C$7,WeeklySummary!$C$6-TrackingWorksheet!F1496&lt;60),1,0)*D1491)</f>
        <v>0</v>
      </c>
      <c r="F1491" s="19">
        <f>IF(B1491=1,"",IF(AND(TrackingWorksheet!F1496&lt;&gt;"",TrackingWorksheet!F1496&lt;=WeeklySummary!$C$7,TrackingWorksheet!F1496&gt;$M$3),1,0)*D1491)</f>
        <v>0</v>
      </c>
      <c r="G1491" s="19">
        <f t="shared" si="23"/>
        <v>0</v>
      </c>
      <c r="H1491" s="18">
        <f>IF(B1491=1,"",IF(AND(TrackingWorksheet!G1496&lt;&gt;"",TrackingWorksheet!G1496&lt;=WeeklySummary!$C$7),1,0)*D1491)</f>
        <v>0</v>
      </c>
      <c r="I1491" s="18">
        <f>IF(B1491=1,"",IF(AND(TrackingWorksheet!H1496&lt;&gt;"",TrackingWorksheet!H1496&lt;=WeeklySummary!$C$7),1,0)*D1491)</f>
        <v>0</v>
      </c>
      <c r="J1491" s="51">
        <f>IF(B1491=1,"",IF(AND(TrackingWorksheet!F1496="",TrackingWorksheet!G1496="", TrackingWorksheet!H1496=""),1,0)*D1491)</f>
        <v>0</v>
      </c>
      <c r="K1491" s="51"/>
      <c r="L1491" s="51"/>
      <c r="N1491" s="51"/>
    </row>
    <row r="1492" spans="2:14" x14ac:dyDescent="0.35">
      <c r="B1492" s="25">
        <f>IF(AND(ISBLANK(TrackingWorksheet!B1497),ISBLANK(TrackingWorksheet!C1497),ISBLANK(TrackingWorksheet!F1497),ISBLANK(TrackingWorksheet!#REF!),
ISBLANK(TrackingWorksheet!#REF!),ISBLANK(TrackingWorksheet!#REF!),ISBLANK(TrackingWorksheet!G1497),
ISBLANK(TrackingWorksheet!H1497)),1,0)</f>
        <v>0</v>
      </c>
      <c r="C1492" s="11">
        <f>IF(B1492=1,"",TrackingWorksheet!D1497)</f>
        <v>0</v>
      </c>
      <c r="D1492" s="19">
        <f>IF(B1492=1,"",IF(AND(TrackingWorksheet!B1497&lt;&gt;"",TrackingWorksheet!B1497&lt;=WeeklySummary!$C$7,OR(TrackingWorksheet!C1497="",TrackingWorksheet!C1497&gt;=WeeklySummary!$C$6)),1,0))</f>
        <v>0</v>
      </c>
      <c r="E1492" s="19">
        <f>IF(B1492=1,"",IF(AND(TrackingWorksheet!F1497&lt;&gt;"",TrackingWorksheet!F1497&lt;=WeeklySummary!$C$7,WeeklySummary!$C$6-TrackingWorksheet!F1497&lt;60),1,0)*D1492)</f>
        <v>0</v>
      </c>
      <c r="F1492" s="19">
        <f>IF(B1492=1,"",IF(AND(TrackingWorksheet!F1497&lt;&gt;"",TrackingWorksheet!F1497&lt;=WeeklySummary!$C$7,TrackingWorksheet!F1497&gt;$M$3),1,0)*D1492)</f>
        <v>0</v>
      </c>
      <c r="G1492" s="19">
        <f t="shared" si="23"/>
        <v>0</v>
      </c>
      <c r="H1492" s="18">
        <f>IF(B1492=1,"",IF(AND(TrackingWorksheet!G1497&lt;&gt;"",TrackingWorksheet!G1497&lt;=WeeklySummary!$C$7),1,0)*D1492)</f>
        <v>0</v>
      </c>
      <c r="I1492" s="18">
        <f>IF(B1492=1,"",IF(AND(TrackingWorksheet!H1497&lt;&gt;"",TrackingWorksheet!H1497&lt;=WeeklySummary!$C$7),1,0)*D1492)</f>
        <v>0</v>
      </c>
      <c r="J1492" s="51">
        <f>IF(B1492=1,"",IF(AND(TrackingWorksheet!F1497="",TrackingWorksheet!G1497="", TrackingWorksheet!H1497=""),1,0)*D1492)</f>
        <v>0</v>
      </c>
      <c r="K1492" s="51"/>
      <c r="L1492" s="51"/>
      <c r="N1492" s="51"/>
    </row>
    <row r="1493" spans="2:14" x14ac:dyDescent="0.35">
      <c r="B1493" s="25">
        <f>IF(AND(ISBLANK(TrackingWorksheet!B1498),ISBLANK(TrackingWorksheet!C1498),ISBLANK(TrackingWorksheet!F1498),ISBLANK(TrackingWorksheet!#REF!),
ISBLANK(TrackingWorksheet!#REF!),ISBLANK(TrackingWorksheet!#REF!),ISBLANK(TrackingWorksheet!G1498),
ISBLANK(TrackingWorksheet!H1498)),1,0)</f>
        <v>0</v>
      </c>
      <c r="C1493" s="11">
        <f>IF(B1493=1,"",TrackingWorksheet!D1498)</f>
        <v>0</v>
      </c>
      <c r="D1493" s="19">
        <f>IF(B1493=1,"",IF(AND(TrackingWorksheet!B1498&lt;&gt;"",TrackingWorksheet!B1498&lt;=WeeklySummary!$C$7,OR(TrackingWorksheet!C1498="",TrackingWorksheet!C1498&gt;=WeeklySummary!$C$6)),1,0))</f>
        <v>0</v>
      </c>
      <c r="E1493" s="19">
        <f>IF(B1493=1,"",IF(AND(TrackingWorksheet!F1498&lt;&gt;"",TrackingWorksheet!F1498&lt;=WeeklySummary!$C$7,WeeklySummary!$C$6-TrackingWorksheet!F1498&lt;60),1,0)*D1493)</f>
        <v>0</v>
      </c>
      <c r="F1493" s="19">
        <f>IF(B1493=1,"",IF(AND(TrackingWorksheet!F1498&lt;&gt;"",TrackingWorksheet!F1498&lt;=WeeklySummary!$C$7,TrackingWorksheet!F1498&gt;$M$3),1,0)*D1493)</f>
        <v>0</v>
      </c>
      <c r="G1493" s="19">
        <f t="shared" si="23"/>
        <v>0</v>
      </c>
      <c r="H1493" s="18">
        <f>IF(B1493=1,"",IF(AND(TrackingWorksheet!G1498&lt;&gt;"",TrackingWorksheet!G1498&lt;=WeeklySummary!$C$7),1,0)*D1493)</f>
        <v>0</v>
      </c>
      <c r="I1493" s="18">
        <f>IF(B1493=1,"",IF(AND(TrackingWorksheet!H1498&lt;&gt;"",TrackingWorksheet!H1498&lt;=WeeklySummary!$C$7),1,0)*D1493)</f>
        <v>0</v>
      </c>
      <c r="J1493" s="51">
        <f>IF(B1493=1,"",IF(AND(TrackingWorksheet!F1498="",TrackingWorksheet!G1498="", TrackingWorksheet!H1498=""),1,0)*D1493)</f>
        <v>0</v>
      </c>
      <c r="K1493" s="51"/>
      <c r="L1493" s="51"/>
      <c r="N1493" s="51"/>
    </row>
    <row r="1494" spans="2:14" x14ac:dyDescent="0.35">
      <c r="B1494" s="25">
        <f>IF(AND(ISBLANK(TrackingWorksheet!B1499),ISBLANK(TrackingWorksheet!C1499),ISBLANK(TrackingWorksheet!F1499),ISBLANK(TrackingWorksheet!#REF!),
ISBLANK(TrackingWorksheet!#REF!),ISBLANK(TrackingWorksheet!#REF!),ISBLANK(TrackingWorksheet!G1499),
ISBLANK(TrackingWorksheet!H1499)),1,0)</f>
        <v>0</v>
      </c>
      <c r="C1494" s="11">
        <f>IF(B1494=1,"",TrackingWorksheet!D1499)</f>
        <v>0</v>
      </c>
      <c r="D1494" s="19">
        <f>IF(B1494=1,"",IF(AND(TrackingWorksheet!B1499&lt;&gt;"",TrackingWorksheet!B1499&lt;=WeeklySummary!$C$7,OR(TrackingWorksheet!C1499="",TrackingWorksheet!C1499&gt;=WeeklySummary!$C$6)),1,0))</f>
        <v>0</v>
      </c>
      <c r="E1494" s="19">
        <f>IF(B1494=1,"",IF(AND(TrackingWorksheet!F1499&lt;&gt;"",TrackingWorksheet!F1499&lt;=WeeklySummary!$C$7,WeeklySummary!$C$6-TrackingWorksheet!F1499&lt;60),1,0)*D1494)</f>
        <v>0</v>
      </c>
      <c r="F1494" s="19">
        <f>IF(B1494=1,"",IF(AND(TrackingWorksheet!F1499&lt;&gt;"",TrackingWorksheet!F1499&lt;=WeeklySummary!$C$7,TrackingWorksheet!F1499&gt;$M$3),1,0)*D1494)</f>
        <v>0</v>
      </c>
      <c r="G1494" s="19">
        <f t="shared" si="23"/>
        <v>0</v>
      </c>
      <c r="H1494" s="18">
        <f>IF(B1494=1,"",IF(AND(TrackingWorksheet!G1499&lt;&gt;"",TrackingWorksheet!G1499&lt;=WeeklySummary!$C$7),1,0)*D1494)</f>
        <v>0</v>
      </c>
      <c r="I1494" s="18">
        <f>IF(B1494=1,"",IF(AND(TrackingWorksheet!H1499&lt;&gt;"",TrackingWorksheet!H1499&lt;=WeeklySummary!$C$7),1,0)*D1494)</f>
        <v>0</v>
      </c>
      <c r="J1494" s="51">
        <f>IF(B1494=1,"",IF(AND(TrackingWorksheet!F1499="",TrackingWorksheet!G1499="", TrackingWorksheet!H1499=""),1,0)*D1494)</f>
        <v>0</v>
      </c>
      <c r="K1494" s="51"/>
      <c r="L1494" s="51"/>
      <c r="N1494" s="51"/>
    </row>
    <row r="1495" spans="2:14" x14ac:dyDescent="0.35">
      <c r="B1495" s="25">
        <f>IF(AND(ISBLANK(TrackingWorksheet!B1500),ISBLANK(TrackingWorksheet!C1500),ISBLANK(TrackingWorksheet!F1500),ISBLANK(TrackingWorksheet!#REF!),
ISBLANK(TrackingWorksheet!#REF!),ISBLANK(TrackingWorksheet!#REF!),ISBLANK(TrackingWorksheet!G1500),
ISBLANK(TrackingWorksheet!H1500)),1,0)</f>
        <v>0</v>
      </c>
      <c r="C1495" s="11">
        <f>IF(B1495=1,"",TrackingWorksheet!D1500)</f>
        <v>0</v>
      </c>
      <c r="D1495" s="19">
        <f>IF(B1495=1,"",IF(AND(TrackingWorksheet!B1500&lt;&gt;"",TrackingWorksheet!B1500&lt;=WeeklySummary!$C$7,OR(TrackingWorksheet!C1500="",TrackingWorksheet!C1500&gt;=WeeklySummary!$C$6)),1,0))</f>
        <v>0</v>
      </c>
      <c r="E1495" s="19">
        <f>IF(B1495=1,"",IF(AND(TrackingWorksheet!F1500&lt;&gt;"",TrackingWorksheet!F1500&lt;=WeeklySummary!$C$7,WeeklySummary!$C$6-TrackingWorksheet!F1500&lt;60),1,0)*D1495)</f>
        <v>0</v>
      </c>
      <c r="F1495" s="19">
        <f>IF(B1495=1,"",IF(AND(TrackingWorksheet!F1500&lt;&gt;"",TrackingWorksheet!F1500&lt;=WeeklySummary!$C$7,TrackingWorksheet!F1500&gt;$M$3),1,0)*D1495)</f>
        <v>0</v>
      </c>
      <c r="G1495" s="19">
        <f t="shared" si="23"/>
        <v>0</v>
      </c>
      <c r="H1495" s="18">
        <f>IF(B1495=1,"",IF(AND(TrackingWorksheet!G1500&lt;&gt;"",TrackingWorksheet!G1500&lt;=WeeklySummary!$C$7),1,0)*D1495)</f>
        <v>0</v>
      </c>
      <c r="I1495" s="18">
        <f>IF(B1495=1,"",IF(AND(TrackingWorksheet!H1500&lt;&gt;"",TrackingWorksheet!H1500&lt;=WeeklySummary!$C$7),1,0)*D1495)</f>
        <v>0</v>
      </c>
      <c r="J1495" s="51">
        <f>IF(B1495=1,"",IF(AND(TrackingWorksheet!F1500="",TrackingWorksheet!G1500="", TrackingWorksheet!H1500=""),1,0)*D1495)</f>
        <v>0</v>
      </c>
      <c r="K1495" s="51"/>
      <c r="L1495" s="51"/>
      <c r="N1495" s="5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ADBD1-9B63-47AB-96BA-7FA48445F8DD}">
  <sheetPr codeName="Sheet5"/>
  <dimension ref="B2:Q124"/>
  <sheetViews>
    <sheetView topLeftCell="A2" workbookViewId="0">
      <selection activeCell="B2" sqref="B2"/>
    </sheetView>
  </sheetViews>
  <sheetFormatPr defaultRowHeight="14.5" x14ac:dyDescent="0.35"/>
  <cols>
    <col min="1" max="1" width="3.81640625" customWidth="1"/>
    <col min="2" max="2" width="12.54296875" bestFit="1" customWidth="1"/>
    <col min="3" max="3" width="2.81640625" style="4" customWidth="1"/>
    <col min="4" max="4" width="23.54296875" bestFit="1" customWidth="1"/>
    <col min="5" max="5" width="2.26953125" style="4" customWidth="1"/>
    <col min="6" max="6" width="22.1796875" style="4" customWidth="1"/>
    <col min="7" max="7" width="2.26953125" style="4" customWidth="1"/>
    <col min="8" max="8" width="22" style="4" customWidth="1"/>
    <col min="9" max="9" width="2.7265625" customWidth="1"/>
    <col min="10" max="10" width="21.1796875" style="4" customWidth="1"/>
    <col min="11" max="11" width="3.81640625" style="4" customWidth="1"/>
    <col min="12" max="12" width="19.1796875" style="4" bestFit="1" customWidth="1"/>
    <col min="13" max="13" width="3.453125" style="4" customWidth="1"/>
    <col min="14" max="14" width="19.1796875" style="51" customWidth="1"/>
    <col min="15" max="15" width="3.54296875" style="51" customWidth="1"/>
    <col min="16" max="16" width="17.453125" style="51" customWidth="1"/>
    <col min="17" max="17" width="8.7265625" style="51"/>
  </cols>
  <sheetData>
    <row r="2" spans="2:16" ht="29" x14ac:dyDescent="0.5">
      <c r="B2" s="15" t="s">
        <v>24</v>
      </c>
      <c r="C2" s="21"/>
      <c r="D2" s="210" t="s">
        <v>8</v>
      </c>
      <c r="E2" s="210"/>
      <c r="F2" s="210"/>
      <c r="G2" s="210"/>
      <c r="H2" s="210"/>
      <c r="I2" s="210"/>
      <c r="J2" s="210"/>
      <c r="K2" s="210"/>
      <c r="L2" s="210"/>
      <c r="M2" s="67"/>
      <c r="N2" s="67"/>
      <c r="O2" s="67"/>
      <c r="P2" s="67"/>
    </row>
    <row r="3" spans="2:16" x14ac:dyDescent="0.35">
      <c r="B3" s="12">
        <v>45537</v>
      </c>
      <c r="C3" s="12"/>
      <c r="D3" s="22" t="s">
        <v>8</v>
      </c>
      <c r="E3" s="23"/>
      <c r="F3" s="23" t="s">
        <v>12</v>
      </c>
      <c r="G3" s="21"/>
      <c r="H3" s="20" t="s">
        <v>13</v>
      </c>
      <c r="J3" s="4" t="s">
        <v>22</v>
      </c>
      <c r="L3" s="4" t="s">
        <v>23</v>
      </c>
      <c r="N3" s="51" t="s">
        <v>44</v>
      </c>
      <c r="P3" s="51" t="s">
        <v>45</v>
      </c>
    </row>
    <row r="4" spans="2:16" x14ac:dyDescent="0.35">
      <c r="B4" s="12">
        <v>45544</v>
      </c>
      <c r="C4" s="12"/>
      <c r="D4" s="13" t="s">
        <v>14</v>
      </c>
      <c r="E4" s="13"/>
      <c r="F4" s="13" t="s">
        <v>14</v>
      </c>
      <c r="G4" s="13"/>
      <c r="H4" s="13" t="s">
        <v>14</v>
      </c>
      <c r="J4" s="13" t="s">
        <v>14</v>
      </c>
      <c r="N4" s="51" t="s">
        <v>72</v>
      </c>
      <c r="P4" s="51" t="s">
        <v>94</v>
      </c>
    </row>
    <row r="5" spans="2:16" x14ac:dyDescent="0.35">
      <c r="B5" s="3">
        <v>45551</v>
      </c>
      <c r="C5" s="3"/>
      <c r="D5" s="14" t="s">
        <v>3</v>
      </c>
      <c r="E5" s="14"/>
      <c r="F5" s="13" t="s">
        <v>3</v>
      </c>
      <c r="G5" s="14"/>
      <c r="H5" s="4" t="s">
        <v>3</v>
      </c>
      <c r="J5" s="14" t="s">
        <v>3</v>
      </c>
      <c r="N5" s="51" t="s">
        <v>73</v>
      </c>
      <c r="P5" s="51" t="s">
        <v>14</v>
      </c>
    </row>
    <row r="6" spans="2:16" x14ac:dyDescent="0.35">
      <c r="B6" s="3">
        <v>45558</v>
      </c>
      <c r="C6" s="3"/>
      <c r="D6" t="s">
        <v>58</v>
      </c>
      <c r="E6" s="14"/>
      <c r="F6" s="13" t="s">
        <v>21</v>
      </c>
      <c r="G6" s="14"/>
      <c r="H6" s="38" t="s">
        <v>21</v>
      </c>
      <c r="J6" s="4" t="s">
        <v>21</v>
      </c>
      <c r="P6" s="51" t="s">
        <v>3</v>
      </c>
    </row>
    <row r="7" spans="2:16" x14ac:dyDescent="0.35">
      <c r="B7" s="3">
        <v>45565</v>
      </c>
      <c r="C7" s="3"/>
      <c r="D7" t="s">
        <v>21</v>
      </c>
      <c r="E7" s="14"/>
      <c r="F7" s="14"/>
      <c r="G7" s="14"/>
      <c r="P7" s="51" t="s">
        <v>58</v>
      </c>
    </row>
    <row r="8" spans="2:16" x14ac:dyDescent="0.35">
      <c r="B8" s="3">
        <v>45572</v>
      </c>
      <c r="C8" s="3"/>
      <c r="E8" s="14"/>
      <c r="F8" s="14"/>
      <c r="G8" s="14"/>
      <c r="P8" s="51" t="s">
        <v>21</v>
      </c>
    </row>
    <row r="9" spans="2:16" x14ac:dyDescent="0.35">
      <c r="B9" s="3">
        <v>45579</v>
      </c>
      <c r="C9" s="3"/>
      <c r="E9" s="14"/>
    </row>
    <row r="10" spans="2:16" x14ac:dyDescent="0.35">
      <c r="B10" s="3">
        <v>45586</v>
      </c>
      <c r="C10" s="3"/>
    </row>
    <row r="11" spans="2:16" x14ac:dyDescent="0.35">
      <c r="B11" s="3">
        <v>45593</v>
      </c>
      <c r="C11" s="3"/>
    </row>
    <row r="12" spans="2:16" x14ac:dyDescent="0.35">
      <c r="B12" s="3">
        <v>45600</v>
      </c>
      <c r="C12" s="3"/>
    </row>
    <row r="13" spans="2:16" x14ac:dyDescent="0.35">
      <c r="B13" s="3">
        <v>45607</v>
      </c>
      <c r="C13" s="3"/>
    </row>
    <row r="14" spans="2:16" x14ac:dyDescent="0.35">
      <c r="B14" s="3">
        <v>45614</v>
      </c>
      <c r="C14" s="3"/>
    </row>
    <row r="15" spans="2:16" x14ac:dyDescent="0.35">
      <c r="B15" s="3">
        <v>45621</v>
      </c>
      <c r="C15" s="3"/>
    </row>
    <row r="16" spans="2:16" x14ac:dyDescent="0.35">
      <c r="B16" s="3">
        <v>45628</v>
      </c>
      <c r="C16" s="3"/>
    </row>
    <row r="17" spans="2:3" x14ac:dyDescent="0.35">
      <c r="B17" s="3">
        <v>45635</v>
      </c>
      <c r="C17" s="3"/>
    </row>
    <row r="18" spans="2:3" x14ac:dyDescent="0.35">
      <c r="B18" s="3">
        <v>45642</v>
      </c>
      <c r="C18" s="3"/>
    </row>
    <row r="19" spans="2:3" x14ac:dyDescent="0.35">
      <c r="B19" s="3">
        <v>45649</v>
      </c>
      <c r="C19" s="3"/>
    </row>
    <row r="20" spans="2:3" x14ac:dyDescent="0.35">
      <c r="B20" s="3">
        <v>45656</v>
      </c>
      <c r="C20" s="3"/>
    </row>
    <row r="21" spans="2:3" x14ac:dyDescent="0.35">
      <c r="B21" s="3">
        <v>45663</v>
      </c>
      <c r="C21" s="3"/>
    </row>
    <row r="22" spans="2:3" x14ac:dyDescent="0.35">
      <c r="B22" s="3">
        <v>45670</v>
      </c>
      <c r="C22" s="3"/>
    </row>
    <row r="23" spans="2:3" x14ac:dyDescent="0.35">
      <c r="B23" s="3">
        <v>45677</v>
      </c>
      <c r="C23" s="3"/>
    </row>
    <row r="24" spans="2:3" x14ac:dyDescent="0.35">
      <c r="B24" s="3">
        <v>45684</v>
      </c>
      <c r="C24" s="3"/>
    </row>
    <row r="25" spans="2:3" x14ac:dyDescent="0.35">
      <c r="B25" s="3">
        <v>45691</v>
      </c>
      <c r="C25" s="3"/>
    </row>
    <row r="26" spans="2:3" x14ac:dyDescent="0.35">
      <c r="B26" s="3">
        <v>45698</v>
      </c>
      <c r="C26" s="3"/>
    </row>
    <row r="27" spans="2:3" x14ac:dyDescent="0.35">
      <c r="B27" s="3">
        <v>45705</v>
      </c>
      <c r="C27" s="3"/>
    </row>
    <row r="28" spans="2:3" x14ac:dyDescent="0.35">
      <c r="B28" s="3">
        <v>45712</v>
      </c>
      <c r="C28" s="3"/>
    </row>
    <row r="29" spans="2:3" x14ac:dyDescent="0.35">
      <c r="B29" s="3">
        <v>45719</v>
      </c>
      <c r="C29" s="3"/>
    </row>
    <row r="30" spans="2:3" x14ac:dyDescent="0.35">
      <c r="B30" s="3">
        <v>45726</v>
      </c>
      <c r="C30" s="3"/>
    </row>
    <row r="31" spans="2:3" x14ac:dyDescent="0.35">
      <c r="B31" s="3">
        <v>45733</v>
      </c>
      <c r="C31" s="3"/>
    </row>
    <row r="32" spans="2:3" x14ac:dyDescent="0.35">
      <c r="B32" s="3">
        <v>45740</v>
      </c>
      <c r="C32" s="3"/>
    </row>
    <row r="33" spans="2:3" x14ac:dyDescent="0.35">
      <c r="B33" s="3">
        <v>45747</v>
      </c>
      <c r="C33" s="3"/>
    </row>
    <row r="34" spans="2:3" x14ac:dyDescent="0.35">
      <c r="B34" s="3">
        <v>45754</v>
      </c>
      <c r="C34" s="3"/>
    </row>
    <row r="35" spans="2:3" x14ac:dyDescent="0.35">
      <c r="B35" s="3">
        <v>45761</v>
      </c>
      <c r="C35" s="3"/>
    </row>
    <row r="36" spans="2:3" x14ac:dyDescent="0.35">
      <c r="B36" s="3">
        <v>45768</v>
      </c>
      <c r="C36" s="3"/>
    </row>
    <row r="37" spans="2:3" x14ac:dyDescent="0.35">
      <c r="B37" s="3">
        <v>45775</v>
      </c>
      <c r="C37" s="3"/>
    </row>
    <row r="38" spans="2:3" x14ac:dyDescent="0.35">
      <c r="B38" s="3">
        <v>45782</v>
      </c>
      <c r="C38" s="3"/>
    </row>
    <row r="39" spans="2:3" x14ac:dyDescent="0.35">
      <c r="B39" s="3">
        <v>45789</v>
      </c>
      <c r="C39" s="3"/>
    </row>
    <row r="40" spans="2:3" x14ac:dyDescent="0.35">
      <c r="B40" s="3">
        <v>45796</v>
      </c>
      <c r="C40" s="3"/>
    </row>
    <row r="41" spans="2:3" x14ac:dyDescent="0.35">
      <c r="B41" s="3">
        <v>45803</v>
      </c>
      <c r="C41" s="3"/>
    </row>
    <row r="42" spans="2:3" x14ac:dyDescent="0.35">
      <c r="B42" s="3">
        <v>45810</v>
      </c>
      <c r="C42" s="3"/>
    </row>
    <row r="43" spans="2:3" x14ac:dyDescent="0.35">
      <c r="B43" s="3">
        <v>45817</v>
      </c>
      <c r="C43" s="3"/>
    </row>
    <row r="44" spans="2:3" x14ac:dyDescent="0.35">
      <c r="B44" s="3">
        <v>45824</v>
      </c>
      <c r="C44" s="3"/>
    </row>
    <row r="45" spans="2:3" x14ac:dyDescent="0.35">
      <c r="B45" s="3">
        <v>45831</v>
      </c>
      <c r="C45" s="3"/>
    </row>
    <row r="46" spans="2:3" x14ac:dyDescent="0.35">
      <c r="B46" s="3">
        <v>45838</v>
      </c>
      <c r="C46" s="3"/>
    </row>
    <row r="47" spans="2:3" x14ac:dyDescent="0.35">
      <c r="B47" s="3">
        <v>45845</v>
      </c>
      <c r="C47" s="3"/>
    </row>
    <row r="48" spans="2:3" x14ac:dyDescent="0.35">
      <c r="B48" s="3">
        <v>45852</v>
      </c>
      <c r="C48" s="3"/>
    </row>
    <row r="49" spans="2:3" x14ac:dyDescent="0.35">
      <c r="B49" s="3">
        <v>45859</v>
      </c>
      <c r="C49" s="3"/>
    </row>
    <row r="50" spans="2:3" x14ac:dyDescent="0.35">
      <c r="B50" s="3">
        <v>45866</v>
      </c>
      <c r="C50" s="3"/>
    </row>
    <row r="51" spans="2:3" x14ac:dyDescent="0.35">
      <c r="B51" s="3">
        <v>45873</v>
      </c>
      <c r="C51" s="3"/>
    </row>
    <row r="52" spans="2:3" x14ac:dyDescent="0.35">
      <c r="B52" s="3">
        <v>45880</v>
      </c>
      <c r="C52" s="3"/>
    </row>
    <row r="53" spans="2:3" x14ac:dyDescent="0.35">
      <c r="B53" s="3">
        <v>45887</v>
      </c>
      <c r="C53" s="3"/>
    </row>
    <row r="54" spans="2:3" x14ac:dyDescent="0.35">
      <c r="B54" s="3">
        <v>45894</v>
      </c>
      <c r="C54" s="3"/>
    </row>
    <row r="55" spans="2:3" x14ac:dyDescent="0.35">
      <c r="B55" s="3">
        <v>45901</v>
      </c>
      <c r="C55" s="3"/>
    </row>
    <row r="56" spans="2:3" x14ac:dyDescent="0.35">
      <c r="B56" s="3">
        <v>45908</v>
      </c>
      <c r="C56" s="3"/>
    </row>
    <row r="57" spans="2:3" x14ac:dyDescent="0.35">
      <c r="B57" s="3">
        <v>45915</v>
      </c>
      <c r="C57" s="3"/>
    </row>
    <row r="58" spans="2:3" x14ac:dyDescent="0.35">
      <c r="B58" s="3">
        <v>45922</v>
      </c>
      <c r="C58" s="3"/>
    </row>
    <row r="59" spans="2:3" x14ac:dyDescent="0.35">
      <c r="B59" s="3">
        <v>45929</v>
      </c>
      <c r="C59" s="3"/>
    </row>
    <row r="60" spans="2:3" x14ac:dyDescent="0.35">
      <c r="B60" s="3">
        <v>45936</v>
      </c>
      <c r="C60" s="3"/>
    </row>
    <row r="61" spans="2:3" x14ac:dyDescent="0.35">
      <c r="B61" s="3">
        <v>45943</v>
      </c>
    </row>
    <row r="62" spans="2:3" x14ac:dyDescent="0.35">
      <c r="B62" s="3">
        <v>45950</v>
      </c>
    </row>
    <row r="63" spans="2:3" x14ac:dyDescent="0.35">
      <c r="B63" s="3">
        <v>45957</v>
      </c>
    </row>
    <row r="64" spans="2:3" x14ac:dyDescent="0.35">
      <c r="B64" s="3">
        <v>45964</v>
      </c>
    </row>
    <row r="65" spans="2:2" x14ac:dyDescent="0.35">
      <c r="B65" s="3">
        <v>45971</v>
      </c>
    </row>
    <row r="66" spans="2:2" x14ac:dyDescent="0.35">
      <c r="B66" s="3">
        <v>45978</v>
      </c>
    </row>
    <row r="67" spans="2:2" x14ac:dyDescent="0.35">
      <c r="B67" s="3">
        <v>45985</v>
      </c>
    </row>
    <row r="68" spans="2:2" x14ac:dyDescent="0.35">
      <c r="B68" s="3">
        <v>45992</v>
      </c>
    </row>
    <row r="69" spans="2:2" x14ac:dyDescent="0.35">
      <c r="B69" s="3">
        <v>45999</v>
      </c>
    </row>
    <row r="70" spans="2:2" x14ac:dyDescent="0.35">
      <c r="B70" s="3">
        <v>46006</v>
      </c>
    </row>
    <row r="71" spans="2:2" x14ac:dyDescent="0.35">
      <c r="B71" s="3">
        <v>46013</v>
      </c>
    </row>
    <row r="72" spans="2:2" x14ac:dyDescent="0.35">
      <c r="B72" s="3">
        <v>46020</v>
      </c>
    </row>
    <row r="73" spans="2:2" x14ac:dyDescent="0.35">
      <c r="B73" s="3">
        <v>46027</v>
      </c>
    </row>
    <row r="74" spans="2:2" x14ac:dyDescent="0.35">
      <c r="B74" s="3">
        <v>46034</v>
      </c>
    </row>
    <row r="75" spans="2:2" x14ac:dyDescent="0.35">
      <c r="B75" s="3">
        <v>46041</v>
      </c>
    </row>
    <row r="76" spans="2:2" x14ac:dyDescent="0.35">
      <c r="B76" s="3">
        <v>46048</v>
      </c>
    </row>
    <row r="77" spans="2:2" x14ac:dyDescent="0.35">
      <c r="B77" s="3">
        <v>46055</v>
      </c>
    </row>
    <row r="78" spans="2:2" x14ac:dyDescent="0.35">
      <c r="B78" s="3">
        <v>46062</v>
      </c>
    </row>
    <row r="79" spans="2:2" x14ac:dyDescent="0.35">
      <c r="B79" s="3">
        <v>46069</v>
      </c>
    </row>
    <row r="80" spans="2:2" x14ac:dyDescent="0.35">
      <c r="B80" s="3">
        <v>46076</v>
      </c>
    </row>
    <row r="81" spans="2:2" x14ac:dyDescent="0.35">
      <c r="B81" s="3">
        <v>46083</v>
      </c>
    </row>
    <row r="82" spans="2:2" x14ac:dyDescent="0.35">
      <c r="B82" s="3">
        <v>46090</v>
      </c>
    </row>
    <row r="83" spans="2:2" x14ac:dyDescent="0.35">
      <c r="B83" s="3">
        <v>46097</v>
      </c>
    </row>
    <row r="84" spans="2:2" x14ac:dyDescent="0.35">
      <c r="B84" s="3">
        <v>46104</v>
      </c>
    </row>
    <row r="85" spans="2:2" x14ac:dyDescent="0.35">
      <c r="B85" s="3">
        <v>46111</v>
      </c>
    </row>
    <row r="86" spans="2:2" x14ac:dyDescent="0.35">
      <c r="B86" s="3">
        <v>46118</v>
      </c>
    </row>
    <row r="87" spans="2:2" x14ac:dyDescent="0.35">
      <c r="B87" s="3">
        <v>46125</v>
      </c>
    </row>
    <row r="88" spans="2:2" x14ac:dyDescent="0.35">
      <c r="B88" s="3">
        <v>46132</v>
      </c>
    </row>
    <row r="89" spans="2:2" x14ac:dyDescent="0.35">
      <c r="B89" s="3">
        <v>46139</v>
      </c>
    </row>
    <row r="90" spans="2:2" x14ac:dyDescent="0.35">
      <c r="B90" s="3">
        <v>46146</v>
      </c>
    </row>
    <row r="91" spans="2:2" x14ac:dyDescent="0.35">
      <c r="B91" s="3">
        <v>46153</v>
      </c>
    </row>
    <row r="92" spans="2:2" x14ac:dyDescent="0.35">
      <c r="B92" s="3">
        <v>46160</v>
      </c>
    </row>
    <row r="93" spans="2:2" x14ac:dyDescent="0.35">
      <c r="B93" s="3">
        <v>46167</v>
      </c>
    </row>
    <row r="94" spans="2:2" x14ac:dyDescent="0.35">
      <c r="B94" s="3">
        <v>46174</v>
      </c>
    </row>
    <row r="95" spans="2:2" x14ac:dyDescent="0.35">
      <c r="B95" s="3">
        <v>46181</v>
      </c>
    </row>
    <row r="96" spans="2:2" x14ac:dyDescent="0.35">
      <c r="B96" s="3">
        <v>46188</v>
      </c>
    </row>
    <row r="97" spans="2:2" x14ac:dyDescent="0.35">
      <c r="B97" s="3">
        <v>46195</v>
      </c>
    </row>
    <row r="98" spans="2:2" x14ac:dyDescent="0.35">
      <c r="B98" s="3">
        <v>46202</v>
      </c>
    </row>
    <row r="99" spans="2:2" x14ac:dyDescent="0.35">
      <c r="B99" s="3">
        <v>46209</v>
      </c>
    </row>
    <row r="100" spans="2:2" x14ac:dyDescent="0.35">
      <c r="B100" s="3">
        <v>46216</v>
      </c>
    </row>
    <row r="101" spans="2:2" x14ac:dyDescent="0.35">
      <c r="B101" s="3">
        <v>46223</v>
      </c>
    </row>
    <row r="102" spans="2:2" x14ac:dyDescent="0.35">
      <c r="B102" s="3">
        <v>46230</v>
      </c>
    </row>
    <row r="103" spans="2:2" x14ac:dyDescent="0.35">
      <c r="B103" s="3">
        <v>46237</v>
      </c>
    </row>
    <row r="104" spans="2:2" x14ac:dyDescent="0.35">
      <c r="B104" s="3">
        <v>46244</v>
      </c>
    </row>
    <row r="105" spans="2:2" x14ac:dyDescent="0.35">
      <c r="B105" s="3">
        <v>46251</v>
      </c>
    </row>
    <row r="106" spans="2:2" x14ac:dyDescent="0.35">
      <c r="B106" s="3">
        <v>46258</v>
      </c>
    </row>
    <row r="107" spans="2:2" x14ac:dyDescent="0.35">
      <c r="B107" s="3">
        <v>46265</v>
      </c>
    </row>
    <row r="108" spans="2:2" x14ac:dyDescent="0.35">
      <c r="B108" s="3">
        <v>46272</v>
      </c>
    </row>
    <row r="109" spans="2:2" x14ac:dyDescent="0.35">
      <c r="B109" s="3">
        <v>46279</v>
      </c>
    </row>
    <row r="110" spans="2:2" x14ac:dyDescent="0.35">
      <c r="B110" s="3">
        <v>46286</v>
      </c>
    </row>
    <row r="111" spans="2:2" x14ac:dyDescent="0.35">
      <c r="B111" s="3">
        <v>46293</v>
      </c>
    </row>
    <row r="112" spans="2:2" x14ac:dyDescent="0.35">
      <c r="B112" s="3">
        <v>46300</v>
      </c>
    </row>
    <row r="113" spans="2:2" x14ac:dyDescent="0.35">
      <c r="B113" s="3">
        <v>46307</v>
      </c>
    </row>
    <row r="114" spans="2:2" x14ac:dyDescent="0.35">
      <c r="B114" s="3">
        <v>46314</v>
      </c>
    </row>
    <row r="115" spans="2:2" x14ac:dyDescent="0.35">
      <c r="B115" s="3">
        <v>46321</v>
      </c>
    </row>
    <row r="116" spans="2:2" x14ac:dyDescent="0.35">
      <c r="B116" s="3">
        <v>46328</v>
      </c>
    </row>
    <row r="117" spans="2:2" x14ac:dyDescent="0.35">
      <c r="B117" s="3">
        <v>46335</v>
      </c>
    </row>
    <row r="118" spans="2:2" x14ac:dyDescent="0.35">
      <c r="B118" s="3">
        <v>46342</v>
      </c>
    </row>
    <row r="119" spans="2:2" x14ac:dyDescent="0.35">
      <c r="B119" s="3">
        <v>46349</v>
      </c>
    </row>
    <row r="120" spans="2:2" x14ac:dyDescent="0.35">
      <c r="B120" s="3">
        <v>46356</v>
      </c>
    </row>
    <row r="121" spans="2:2" x14ac:dyDescent="0.35">
      <c r="B121" s="3">
        <v>46363</v>
      </c>
    </row>
    <row r="122" spans="2:2" x14ac:dyDescent="0.35">
      <c r="B122" s="3">
        <v>46370</v>
      </c>
    </row>
    <row r="123" spans="2:2" x14ac:dyDescent="0.35">
      <c r="B123" s="3">
        <v>46377</v>
      </c>
    </row>
    <row r="124" spans="2:2" x14ac:dyDescent="0.35">
      <c r="B124" s="3">
        <v>46384</v>
      </c>
    </row>
  </sheetData>
  <mergeCells count="1">
    <mergeCell ref="D2:L2"/>
  </mergeCells>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09F3958DED394690A3E829A25FAF2C" ma:contentTypeVersion="18" ma:contentTypeDescription="Create a new document." ma:contentTypeScope="" ma:versionID="34c2bf695ec4ce8533e0b14ef610f1dc">
  <xsd:schema xmlns:xsd="http://www.w3.org/2001/XMLSchema" xmlns:xs="http://www.w3.org/2001/XMLSchema" xmlns:p="http://schemas.microsoft.com/office/2006/metadata/properties" xmlns:ns1="http://schemas.microsoft.com/sharepoint/v3" xmlns:ns2="59da1016-2a1b-4f8a-9768-d7a4932f6f16" xmlns:ns3="71ccde8c-6fe8-40a6-9a94-00b11fb12ef5" targetNamespace="http://schemas.microsoft.com/office/2006/metadata/properties" ma:root="true" ma:fieldsID="077e23c2d1694b3036ab6cf69bab2cb0" ns1:_="" ns2:_="" ns3:_="">
    <xsd:import namespace="http://schemas.microsoft.com/sharepoint/v3"/>
    <xsd:import namespace="59da1016-2a1b-4f8a-9768-d7a4932f6f16"/>
    <xsd:import namespace="71ccde8c-6fe8-40a6-9a94-00b11fb12ef5"/>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URL0"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ccde8c-6fe8-40a6-9a94-00b11fb12ef5"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URL0" ma:index="18" nillable="true" ma:displayName="URL" ma:internalName="URL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URL0 xmlns="71ccde8c-6fe8-40a6-9a94-00b11fb12ef5" xsi:nil="true"/>
    <IASubtopic xmlns="59da1016-2a1b-4f8a-9768-d7a4932f6f16" xsi:nil="true"/>
    <URL xmlns="http://schemas.microsoft.com/sharepoint/v3">
      <Url>https://www.oregon.gov/oha/covid19/Documents/COVID-19-Vaccine-Tracking-Sheet-Residents.xlsx</Url>
      <Description>Data Tracking Worksheet for COVID-19 Vaccination among ltc residents Healthcare Personnel</Description>
    </URL>
    <Meta_x0020_Keywords xmlns="71ccde8c-6fe8-40a6-9a94-00b11fb12ef5" xsi:nil="true"/>
    <PublishingExpirationDate xmlns="http://schemas.microsoft.com/sharepoint/v3" xsi:nil="true"/>
    <PublishingStartDate xmlns="http://schemas.microsoft.com/sharepoint/v3" xsi:nil="true"/>
    <Meta_x0020_Description xmlns="71ccde8c-6fe8-40a6-9a94-00b11fb12ef5" xsi:nil="true"/>
  </documentManagement>
</p:properties>
</file>

<file path=customXml/itemProps1.xml><?xml version="1.0" encoding="utf-8"?>
<ds:datastoreItem xmlns:ds="http://schemas.openxmlformats.org/officeDocument/2006/customXml" ds:itemID="{67F40507-905F-4C89-82EB-EF30BCE6E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71ccde8c-6fe8-40a6-9a94-00b11fb12e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7D45C-8783-40FD-AA7F-0733842E19E6}">
  <ds:schemaRefs>
    <ds:schemaRef ds:uri="http://schemas.microsoft.com/sharepoint/v3/contenttype/forms"/>
  </ds:schemaRefs>
</ds:datastoreItem>
</file>

<file path=customXml/itemProps3.xml><?xml version="1.0" encoding="utf-8"?>
<ds:datastoreItem xmlns:ds="http://schemas.openxmlformats.org/officeDocument/2006/customXml" ds:itemID="{E0A7C2F3-CDC9-4488-8C9C-53AE5E107534}">
  <ds:schemaRefs>
    <ds:schemaRef ds:uri="http://purl.org/dc/terms/"/>
    <ds:schemaRef ds:uri="http://schemas.microsoft.com/office/infopath/2007/PartnerControls"/>
    <ds:schemaRef ds:uri="http://schemas.microsoft.com/office/2006/documentManagement/types"/>
    <ds:schemaRef ds:uri="http://purl.org/dc/elements/1.1/"/>
    <ds:schemaRef ds:uri="http://schemas.microsoft.com/sharepoint/v3"/>
    <ds:schemaRef ds:uri="http://schemas.microsoft.com/office/2006/metadata/properties"/>
    <ds:schemaRef ds:uri="http://purl.org/dc/dcmitype/"/>
    <ds:schemaRef ds:uri="http://schemas.openxmlformats.org/package/2006/metadata/core-properties"/>
    <ds:schemaRef ds:uri="2321bdc8-110c-465d-8124-fb9bd3168b3f"/>
    <ds:schemaRef ds:uri="7956a250-79cd-4cc3-b5b3-0bda6db2a463"/>
    <ds:schemaRef ds:uri="http://www.w3.org/XML/1998/namespace"/>
    <ds:schemaRef ds:uri="59da1016-2a1b-4f8a-9768-d7a4932f6f16"/>
    <ds:schemaRef ds:uri="71ccde8c-6fe8-40a6-9a94-00b11fb12e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READ THIS - Instructions</vt:lpstr>
      <vt:lpstr>TrackingWorksheet</vt:lpstr>
      <vt:lpstr>WeeklySummary</vt:lpstr>
      <vt:lpstr>AllSummary</vt:lpstr>
      <vt:lpstr>Calculations</vt:lpstr>
      <vt:lpstr>Lists</vt:lpstr>
      <vt:lpstr>AllSummary!Addn_Dose</vt:lpstr>
      <vt:lpstr>Addn_Dose</vt:lpstr>
      <vt:lpstr>AllSummary!Janssen</vt:lpstr>
      <vt:lpstr>Janssen</vt:lpstr>
      <vt:lpstr>AllSummary!Moderna</vt:lpstr>
      <vt:lpstr>Moderna</vt:lpstr>
      <vt:lpstr>AllSummary!Pfizer_BioNTech</vt:lpstr>
      <vt:lpstr>Pfizer_BioNTech</vt:lpstr>
      <vt:lpstr>AllSummary!Vaccines</vt:lpstr>
      <vt:lpstr>Vaccines</vt:lpstr>
      <vt:lpstr>AllSummary!YES</vt:lpstr>
      <vt:lpstr>YES</vt:lpstr>
      <vt:lpstr>AllSummary!YES_Addn</vt:lpstr>
      <vt:lpstr>YES_Addn</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Tracking Worksheet for COVID-19 Vaccination among ltc residents Healthcare Personnel</dc:title>
  <dc:subject>NHSN COVID-19 Vaccination</dc:subject>
  <dc:creator>CDC/NCEZID/DHQP</dc:creator>
  <cp:keywords>NHSN, COVID-19</cp:keywords>
  <dc:description/>
  <cp:lastModifiedBy>Iguchi Lisa C</cp:lastModifiedBy>
  <cp:revision/>
  <dcterms:created xsi:type="dcterms:W3CDTF">2020-12-08T18:47:38Z</dcterms:created>
  <dcterms:modified xsi:type="dcterms:W3CDTF">2024-09-24T19:04:30Z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2020-12-08T20:10:02Z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58734c20-4c42-4e8d-85e1-f29958b5bf61</vt:lpwstr>
  </property>
  <property fmtid="{D5CDD505-2E9C-101B-9397-08002B2CF9AE}" pid="8" name="MSIP_Label_7b94a7b8-f06c-4dfe-bdcc-9b548fd58c31_ContentBits">
    <vt:lpwstr>0</vt:lpwstr>
  </property>
  <property fmtid="{D5CDD505-2E9C-101B-9397-08002B2CF9AE}" pid="9" name="ContentTypeId">
    <vt:lpwstr>0x010100EB09F3958DED394690A3E829A25FAF2C</vt:lpwstr>
  </property>
  <property fmtid="{D5CDD505-2E9C-101B-9397-08002B2CF9AE}" pid="10" name="WorkflowChangePath">
    <vt:lpwstr>87559b71-ae51-43fa-bb8e-bea252d13e51,3;87559b71-ae51-43fa-bb8e-bea252d13e51,6;87559b71-ae51-43fa-bb8e-bea252d13e51,9;87559b71-ae51-43fa-bb8e-bea252d13e51,12;87559b71-ae51-43fa-bb8e-bea252d13e51,15;87559b71-ae51-43fa-bb8e-bea252d13e51,18;87559b71-ae51-43fa-bb8e-bea252d13e51,20;87559b71-ae51-43fa-bb8e-bea252d13e51,23;87559b71-ae51-43fa-bb8e-bea252d13e51,35;</vt:lpwstr>
  </property>
  <property fmtid="{D5CDD505-2E9C-101B-9397-08002B2CF9AE}" pid="11" name="MSIP_Label_ebdd6eeb-0dd0-4927-947e-a759f08fcf55_Enabled">
    <vt:lpwstr>true</vt:lpwstr>
  </property>
  <property fmtid="{D5CDD505-2E9C-101B-9397-08002B2CF9AE}" pid="12" name="MSIP_Label_ebdd6eeb-0dd0-4927-947e-a759f08fcf55_SetDate">
    <vt:lpwstr>2024-09-20T21:40:40Z</vt:lpwstr>
  </property>
  <property fmtid="{D5CDD505-2E9C-101B-9397-08002B2CF9AE}" pid="13" name="MSIP_Label_ebdd6eeb-0dd0-4927-947e-a759f08fcf55_Method">
    <vt:lpwstr>Privileged</vt:lpwstr>
  </property>
  <property fmtid="{D5CDD505-2E9C-101B-9397-08002B2CF9AE}" pid="14" name="MSIP_Label_ebdd6eeb-0dd0-4927-947e-a759f08fcf55_Name">
    <vt:lpwstr>Level 1 - Published (Items)</vt:lpwstr>
  </property>
  <property fmtid="{D5CDD505-2E9C-101B-9397-08002B2CF9AE}" pid="15" name="MSIP_Label_ebdd6eeb-0dd0-4927-947e-a759f08fcf55_SiteId">
    <vt:lpwstr>658e63e8-8d39-499c-8f48-13adc9452f4c</vt:lpwstr>
  </property>
  <property fmtid="{D5CDD505-2E9C-101B-9397-08002B2CF9AE}" pid="16" name="MSIP_Label_ebdd6eeb-0dd0-4927-947e-a759f08fcf55_ActionId">
    <vt:lpwstr>0e84e451-4e47-4e93-85a8-f9f56d67ca80</vt:lpwstr>
  </property>
  <property fmtid="{D5CDD505-2E9C-101B-9397-08002B2CF9AE}" pid="17" name="MSIP_Label_ebdd6eeb-0dd0-4927-947e-a759f08fcf55_ContentBits">
    <vt:lpwstr>0</vt:lpwstr>
  </property>
</Properties>
</file>