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janiel_rae-ryan_hcs_oregon_gov/Documents/Desktop/Rents/"/>
    </mc:Choice>
  </mc:AlternateContent>
  <xr:revisionPtr revIDLastSave="0" documentId="14_{1EF9FADF-541B-4AA3-90F5-10C9B2D801BB}" xr6:coauthVersionLast="47" xr6:coauthVersionMax="47" xr10:uidLastSave="{00000000-0000-0000-0000-000000000000}"/>
  <bookViews>
    <workbookView xWindow="19090" yWindow="-110" windowWidth="19420" windowHeight="10300" xr2:uid="{9411277A-2146-424D-B2C3-8C49B205DA05}"/>
  </bookViews>
  <sheets>
    <sheet name="RRA" sheetId="1" r:id="rId1"/>
  </sheets>
  <definedNames>
    <definedName name="_xlnm.Print_Area" localSheetId="0">RRA!$A$1:$P$49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K52" i="1" s="1"/>
  <c r="P52" i="1" s="1"/>
  <c r="I51" i="1"/>
  <c r="K51" i="1" s="1"/>
  <c r="P51" i="1" s="1"/>
  <c r="I33" i="1"/>
  <c r="K33" i="1" s="1"/>
  <c r="P33" i="1" s="1"/>
  <c r="I32" i="1"/>
  <c r="K32" i="1" s="1"/>
  <c r="P32" i="1" s="1"/>
  <c r="I15" i="1"/>
  <c r="I31" i="1"/>
  <c r="I27" i="1"/>
  <c r="I23" i="1"/>
  <c r="I19" i="1"/>
  <c r="I20" i="1"/>
  <c r="I21" i="1"/>
  <c r="I22" i="1"/>
  <c r="I24" i="1"/>
  <c r="I25" i="1"/>
  <c r="I26" i="1"/>
  <c r="I28" i="1"/>
  <c r="I29" i="1"/>
  <c r="I30" i="1"/>
  <c r="I17" i="1"/>
  <c r="I16" i="1"/>
  <c r="I18" i="1"/>
  <c r="I14" i="1"/>
  <c r="K14" i="1" l="1"/>
  <c r="P14" i="1" s="1"/>
  <c r="K15" i="1"/>
  <c r="P15" i="1" s="1"/>
  <c r="K31" i="1"/>
  <c r="P31" i="1" s="1"/>
  <c r="K30" i="1"/>
  <c r="P30" i="1" s="1"/>
  <c r="K29" i="1"/>
  <c r="P29" i="1" s="1"/>
  <c r="K28" i="1"/>
  <c r="P28" i="1" s="1"/>
  <c r="K27" i="1"/>
  <c r="P27" i="1" s="1"/>
  <c r="K26" i="1"/>
  <c r="P26" i="1" s="1"/>
  <c r="K25" i="1"/>
  <c r="P25" i="1" s="1"/>
  <c r="K24" i="1"/>
  <c r="P24" i="1" s="1"/>
  <c r="K23" i="1"/>
  <c r="P23" i="1" s="1"/>
  <c r="K22" i="1"/>
  <c r="P22" i="1" s="1"/>
  <c r="K21" i="1"/>
  <c r="P21" i="1" s="1"/>
  <c r="K20" i="1"/>
  <c r="P20" i="1" s="1"/>
  <c r="K19" i="1"/>
  <c r="P19" i="1" s="1"/>
  <c r="K18" i="1"/>
  <c r="P18" i="1" s="1"/>
  <c r="K17" i="1"/>
  <c r="P17" i="1" s="1"/>
  <c r="K16" i="1"/>
  <c r="P16" i="1" s="1"/>
</calcChain>
</file>

<file path=xl/sharedStrings.xml><?xml version="1.0" encoding="utf-8"?>
<sst xmlns="http://schemas.openxmlformats.org/spreadsheetml/2006/main" count="84" uniqueCount="52">
  <si>
    <t>Unit  Type</t>
  </si>
  <si>
    <t>AMI</t>
  </si>
  <si>
    <t>Current Net Rent Range</t>
  </si>
  <si>
    <t>Upper/ Lower</t>
  </si>
  <si>
    <t>Proposed Net Rent Range</t>
  </si>
  <si>
    <t>Current UA</t>
  </si>
  <si>
    <t>Current Program Max Rent Limit</t>
  </si>
  <si>
    <t>Difference from Program Max Limit</t>
  </si>
  <si>
    <t>lower</t>
  </si>
  <si>
    <t>upper</t>
  </si>
  <si>
    <t xml:space="preserve"> </t>
  </si>
  <si>
    <t>Heading</t>
  </si>
  <si>
    <t xml:space="preserve">Current Program Max Rent Limit - Insert number obtained from Current Income &amp; Rent Limits worksheet located on OHCS website. </t>
  </si>
  <si>
    <t xml:space="preserve">Col A  </t>
  </si>
  <si>
    <t>Unit Type - Select approporiate unit type from drop down list.</t>
  </si>
  <si>
    <t>AMI - Select appropriate set-aside from drop down list.</t>
  </si>
  <si>
    <t>Current Net Rent Range - Insert lowest and highest net rent currently charged per selected unit/set-aside type.</t>
  </si>
  <si>
    <t xml:space="preserve">Col B/C </t>
  </si>
  <si>
    <t xml:space="preserve">Col D/E </t>
  </si>
  <si>
    <t xml:space="preserve">Col F/G </t>
  </si>
  <si>
    <t>Col I/J</t>
  </si>
  <si>
    <t>Col K/L</t>
  </si>
  <si>
    <t xml:space="preserve">Col M/L </t>
  </si>
  <si>
    <t>Col O</t>
  </si>
  <si>
    <t>Col P</t>
  </si>
  <si>
    <t>Proposed % increase - Insert percentage of increase (must be 5.0% or less).</t>
  </si>
  <si>
    <t>Amount of Increase - Auto calculated, no input required.</t>
  </si>
  <si>
    <t>Proposed Net Rent Range - Auto calculated, no input required.</t>
  </si>
  <si>
    <t>Difference from Program Max Limit - Auto calculated, no input required.  Must be a positive number.</t>
  </si>
  <si>
    <t>Current Utility Allowance (UA) - Insert current utility allowance per selected unit type.</t>
  </si>
  <si>
    <t>Property Name:</t>
  </si>
  <si>
    <t>Date:</t>
  </si>
  <si>
    <t>County:</t>
  </si>
  <si>
    <t xml:space="preserve">Management Co.: </t>
  </si>
  <si>
    <t>Last Increase Effective Date:</t>
  </si>
  <si>
    <t xml:space="preserve">Name: </t>
  </si>
  <si>
    <t>Proposed Effective Date:</t>
  </si>
  <si>
    <t xml:space="preserve">Title: </t>
  </si>
  <si>
    <t xml:space="preserve">Contact Email: </t>
  </si>
  <si>
    <t>Complete all information for each unit type.  Green cells are auto calculated and locked.</t>
  </si>
  <si>
    <t>Complete all contact information including all fields pertaining to date, county, last increase date, and effective date.</t>
  </si>
  <si>
    <t xml:space="preserve">Property Address: </t>
  </si>
  <si>
    <t>Proposed % Increase (&lt;= 5%)</t>
  </si>
  <si>
    <t xml:space="preserve">  $ Maximum Amount of increase </t>
  </si>
  <si>
    <t>NOTE: Rents must not exceed program limits which will be expressed negatively in red</t>
  </si>
  <si>
    <t>ARHAM</t>
  </si>
  <si>
    <t>Effective Date of Current Utility Allowance:</t>
  </si>
  <si>
    <t>HOME/HTF NOTICE OF RENT INCREASE OF 5% OR LESS</t>
  </si>
  <si>
    <t>REV 10.2.2025</t>
  </si>
  <si>
    <t>1 Bd</t>
  </si>
  <si>
    <t>HOME-L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</si>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</sst>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0.0%"/>
    <numFmt numFmtId="165" formatCode="&quot;$&quot;#,##0"/>
  </numFmts>
  <fonts count="3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6"/>
      <color theme="1"/>
      <name val="Arial"/>
      <family val="2"/>
    </font>
    <font>
      <b/>
      <sz val="16"/>
      <color theme="9" tint="-0.249977111117893"/>
      <name val="Arial"/>
      <family val="2"/>
    </font>
    <font>
      <sz val="16"/>
      <name val="Arial"/>
      <family val="2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Calibri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  <font>
      <sz val="11"/>
      <name val="Calibri  "/>
    </font>
    <font>
      <u/>
      <sz val="11"/>
      <color theme="10"/>
      <name val="Arial"/>
      <family val="2"/>
    </font>
    <font>
      <b/>
      <sz val="20"/>
      <color theme="1"/>
      <name val="Calibri  "/>
    </font>
    <font>
      <b/>
      <sz val="12"/>
      <color theme="1"/>
      <name val="Calibri  "/>
    </font>
    <font>
      <sz val="12"/>
      <color theme="1"/>
      <name val="Calibri  "/>
    </font>
    <font>
      <sz val="10"/>
      <name val="Arial"/>
      <family val="2"/>
    </font>
    <font>
      <b/>
      <sz val="12"/>
      <color theme="1"/>
      <name val="Arial"/>
      <family val="2"/>
    </font>
    <font>
      <b/>
      <i/>
      <sz val="14"/>
      <color rgb="FFFF0000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u/>
      <sz val="12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8" fillId="0" borderId="0"/>
  </cellStyleXfs>
  <cellXfs count="157">
    <xf numFmtId="0" fontId="0" fillId="0" borderId="0" xfId="0"/>
    <xf numFmtId="10" fontId="3" fillId="0" borderId="10" xfId="2" applyNumberFormat="1" applyFont="1" applyFill="1" applyBorder="1" applyAlignment="1">
      <alignment horizontal="center" vertical="center" wrapText="1"/>
    </xf>
    <xf numFmtId="10" fontId="3" fillId="3" borderId="10" xfId="2" applyNumberFormat="1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Alignment="1">
      <alignment horizontal="left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Alignment="1">
      <alignment horizontal="center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9" fillId="0" borderId="0" xfId="0" applyFont="1"/>
    <xf numFmtId="0" fontId="10" fillId="0" borderId="0" xfId="0" applyFont="1" applyProtection="1">
      <protection locked="0" hidden="1"/>
    </xf>
    <xf numFmtId="0" fontId="12" fillId="0" borderId="0" xfId="0" applyFont="1" applyProtection="1">
      <protection locked="0" hidden="1"/>
    </xf>
    <xf numFmtId="0" fontId="9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4" fillId="4" borderId="0" xfId="3" applyFont="1" applyFill="1" applyAlignment="1" applyProtection="1">
      <protection locked="0" hidden="1"/>
    </xf>
    <xf numFmtId="0" fontId="12" fillId="0" borderId="0" xfId="0" applyFont="1" applyAlignment="1" applyProtection="1">
      <alignment horizontal="left"/>
      <protection hidden="1"/>
    </xf>
    <xf numFmtId="0" fontId="0" fillId="0" borderId="0" xfId="0" applyProtection="1">
      <protection locked="0"/>
    </xf>
    <xf numFmtId="0" fontId="16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9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1" fillId="0" borderId="0" xfId="0" applyFont="1" applyProtection="1">
      <protection hidden="1"/>
    </xf>
    <xf numFmtId="0" fontId="22" fillId="0" borderId="0" xfId="0" applyFont="1" applyProtection="1">
      <protection locked="0"/>
    </xf>
    <xf numFmtId="0" fontId="21" fillId="0" borderId="0" xfId="0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right"/>
      <protection locked="0"/>
    </xf>
    <xf numFmtId="14" fontId="22" fillId="0" borderId="0" xfId="0" applyNumberFormat="1" applyFont="1" applyAlignment="1" applyProtection="1">
      <alignment horizontal="right"/>
      <protection locked="0"/>
    </xf>
    <xf numFmtId="14" fontId="22" fillId="0" borderId="0" xfId="0" applyNumberFormat="1" applyFont="1" applyProtection="1">
      <protection locked="0"/>
    </xf>
    <xf numFmtId="0" fontId="23" fillId="0" borderId="0" xfId="0" applyFont="1" applyProtection="1">
      <protection hidden="1"/>
    </xf>
    <xf numFmtId="0" fontId="25" fillId="0" borderId="0" xfId="0" applyFont="1" applyProtection="1">
      <protection locked="0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8" fillId="0" borderId="0" xfId="0" applyFont="1"/>
    <xf numFmtId="165" fontId="29" fillId="0" borderId="13" xfId="0" applyNumberFormat="1" applyFont="1" applyBorder="1" applyAlignment="1" applyProtection="1">
      <alignment horizontal="center" vertical="center" wrapText="1"/>
      <protection locked="0"/>
    </xf>
    <xf numFmtId="165" fontId="29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30" fillId="0" borderId="0" xfId="0" applyNumberFormat="1" applyFont="1" applyProtection="1">
      <protection hidden="1"/>
    </xf>
    <xf numFmtId="0" fontId="31" fillId="0" borderId="0" xfId="0" applyFont="1"/>
    <xf numFmtId="10" fontId="32" fillId="0" borderId="10" xfId="2" applyNumberFormat="1" applyFont="1" applyFill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 wrapText="1"/>
    </xf>
    <xf numFmtId="165" fontId="4" fillId="4" borderId="18" xfId="0" applyNumberFormat="1" applyFont="1" applyFill="1" applyBorder="1" applyAlignment="1">
      <alignment horizontal="center" vertical="center" wrapText="1"/>
    </xf>
    <xf numFmtId="165" fontId="4" fillId="3" borderId="13" xfId="0" applyNumberFormat="1" applyFont="1" applyFill="1" applyBorder="1" applyAlignment="1">
      <alignment horizontal="center" vertical="center" wrapText="1"/>
    </xf>
    <xf numFmtId="165" fontId="4" fillId="3" borderId="18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9" fontId="3" fillId="0" borderId="5" xfId="0" applyNumberFormat="1" applyFont="1" applyBorder="1" applyAlignment="1" applyProtection="1">
      <alignment horizontal="center" vertical="center" wrapText="1"/>
      <protection locked="0"/>
    </xf>
    <xf numFmtId="9" fontId="3" fillId="0" borderId="6" xfId="0" applyNumberFormat="1" applyFont="1" applyBorder="1" applyAlignment="1" applyProtection="1">
      <alignment horizontal="center" vertical="center" wrapText="1"/>
      <protection locked="0"/>
    </xf>
    <xf numFmtId="9" fontId="3" fillId="0" borderId="15" xfId="0" applyNumberFormat="1" applyFont="1" applyBorder="1" applyAlignment="1" applyProtection="1">
      <alignment horizontal="center" vertical="center" wrapText="1"/>
      <protection locked="0"/>
    </xf>
    <xf numFmtId="9" fontId="3" fillId="0" borderId="16" xfId="0" applyNumberFormat="1" applyFont="1" applyBorder="1" applyAlignment="1" applyProtection="1">
      <alignment horizontal="center" vertical="center" wrapText="1"/>
      <protection locked="0"/>
    </xf>
    <xf numFmtId="164" fontId="3" fillId="0" borderId="6" xfId="2" applyNumberFormat="1" applyFont="1" applyFill="1" applyBorder="1" applyAlignment="1" applyProtection="1">
      <alignment horizontal="center" vertical="center" wrapText="1"/>
      <protection locked="0"/>
    </xf>
    <xf numFmtId="164" fontId="3" fillId="0" borderId="9" xfId="2" applyNumberFormat="1" applyFont="1" applyFill="1" applyBorder="1" applyAlignment="1" applyProtection="1">
      <alignment horizontal="center" vertical="center" wrapText="1"/>
      <protection locked="0"/>
    </xf>
    <xf numFmtId="164" fontId="0" fillId="0" borderId="16" xfId="0" applyNumberFormat="1" applyBorder="1" applyAlignment="1" applyProtection="1">
      <alignment horizontal="center" vertical="center" wrapText="1"/>
      <protection locked="0"/>
    </xf>
    <xf numFmtId="164" fontId="0" fillId="0" borderId="17" xfId="0" applyNumberFormat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165" fontId="4" fillId="3" borderId="20" xfId="2" applyNumberFormat="1" applyFont="1" applyFill="1" applyBorder="1" applyAlignment="1" applyProtection="1">
      <alignment horizontal="center" vertical="center" wrapText="1"/>
    </xf>
    <xf numFmtId="165" fontId="4" fillId="3" borderId="21" xfId="2" applyNumberFormat="1" applyFont="1" applyFill="1" applyBorder="1" applyAlignment="1" applyProtection="1">
      <alignment horizontal="center" vertical="center" wrapText="1"/>
    </xf>
    <xf numFmtId="5" fontId="3" fillId="0" borderId="33" xfId="0" applyNumberFormat="1" applyFont="1" applyBorder="1" applyAlignment="1" applyProtection="1">
      <alignment horizontal="center" vertical="center" wrapText="1"/>
      <protection locked="0"/>
    </xf>
    <xf numFmtId="165" fontId="4" fillId="0" borderId="7" xfId="1" applyNumberFormat="1" applyFont="1" applyBorder="1" applyAlignment="1" applyProtection="1">
      <alignment horizontal="center" vertical="center" wrapText="1"/>
    </xf>
    <xf numFmtId="165" fontId="4" fillId="0" borderId="8" xfId="1" applyNumberFormat="1" applyFont="1" applyBorder="1" applyAlignment="1" applyProtection="1">
      <alignment horizontal="center" vertical="center" wrapText="1"/>
    </xf>
    <xf numFmtId="165" fontId="4" fillId="0" borderId="20" xfId="2" applyNumberFormat="1" applyFont="1" applyFill="1" applyBorder="1" applyAlignment="1" applyProtection="1">
      <alignment horizontal="center" vertical="center" wrapText="1"/>
    </xf>
    <xf numFmtId="165" fontId="4" fillId="0" borderId="21" xfId="2" applyNumberFormat="1" applyFont="1" applyBorder="1" applyAlignment="1" applyProtection="1">
      <alignment horizontal="center" vertical="center" wrapText="1"/>
    </xf>
    <xf numFmtId="165" fontId="4" fillId="0" borderId="11" xfId="2" applyNumberFormat="1" applyFont="1" applyFill="1" applyBorder="1" applyAlignment="1" applyProtection="1">
      <alignment horizontal="center" vertical="center" wrapText="1"/>
    </xf>
    <xf numFmtId="165" fontId="4" fillId="0" borderId="12" xfId="2" applyNumberFormat="1" applyFont="1" applyBorder="1" applyAlignment="1" applyProtection="1">
      <alignment horizontal="center" vertical="center" wrapText="1"/>
    </xf>
    <xf numFmtId="165" fontId="4" fillId="4" borderId="20" xfId="2" applyNumberFormat="1" applyFont="1" applyFill="1" applyBorder="1" applyAlignment="1" applyProtection="1">
      <alignment horizontal="center" vertical="center" wrapText="1"/>
    </xf>
    <xf numFmtId="165" fontId="4" fillId="4" borderId="21" xfId="2" applyNumberFormat="1" applyFont="1" applyFill="1" applyBorder="1" applyAlignment="1" applyProtection="1">
      <alignment horizontal="center" vertical="center" wrapText="1"/>
    </xf>
    <xf numFmtId="5" fontId="3" fillId="3" borderId="33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7" xfId="1" applyNumberFormat="1" applyFont="1" applyFill="1" applyBorder="1" applyAlignment="1" applyProtection="1">
      <alignment horizontal="center" vertical="center" wrapText="1"/>
    </xf>
    <xf numFmtId="165" fontId="4" fillId="3" borderId="8" xfId="1" applyNumberFormat="1" applyFont="1" applyFill="1" applyBorder="1" applyAlignment="1" applyProtection="1">
      <alignment horizontal="center" vertical="center" wrapText="1"/>
    </xf>
    <xf numFmtId="165" fontId="4" fillId="3" borderId="11" xfId="2" applyNumberFormat="1" applyFont="1" applyFill="1" applyBorder="1" applyAlignment="1" applyProtection="1">
      <alignment horizontal="center" vertical="center" wrapText="1"/>
    </xf>
    <xf numFmtId="165" fontId="4" fillId="3" borderId="12" xfId="2" applyNumberFormat="1" applyFont="1" applyFill="1" applyBorder="1" applyAlignment="1" applyProtection="1">
      <alignment horizontal="center" vertical="center" wrapText="1"/>
    </xf>
    <xf numFmtId="165" fontId="4" fillId="3" borderId="31" xfId="1" applyNumberFormat="1" applyFont="1" applyFill="1" applyBorder="1" applyAlignment="1" applyProtection="1">
      <alignment horizontal="center" vertical="center" wrapText="1"/>
    </xf>
    <xf numFmtId="165" fontId="4" fillId="3" borderId="32" xfId="1" applyNumberFormat="1" applyFont="1" applyFill="1" applyBorder="1" applyAlignment="1" applyProtection="1">
      <alignment horizontal="center" vertical="center" wrapText="1"/>
    </xf>
    <xf numFmtId="164" fontId="3" fillId="3" borderId="6" xfId="2" applyNumberFormat="1" applyFont="1" applyFill="1" applyBorder="1" applyAlignment="1" applyProtection="1">
      <alignment horizontal="center" vertical="center" wrapText="1"/>
      <protection locked="0"/>
    </xf>
    <xf numFmtId="164" fontId="3" fillId="3" borderId="9" xfId="2" applyNumberFormat="1" applyFont="1" applyFill="1" applyBorder="1" applyAlignment="1" applyProtection="1">
      <alignment horizontal="center" vertical="center" wrapText="1"/>
      <protection locked="0"/>
    </xf>
    <xf numFmtId="165" fontId="4" fillId="5" borderId="11" xfId="2" applyNumberFormat="1" applyFont="1" applyFill="1" applyBorder="1" applyAlignment="1" applyProtection="1">
      <alignment horizontal="center" vertical="center" wrapText="1"/>
    </xf>
    <xf numFmtId="165" fontId="4" fillId="5" borderId="12" xfId="2" applyNumberFormat="1" applyFont="1" applyFill="1" applyBorder="1" applyAlignment="1" applyProtection="1">
      <alignment horizontal="center" vertical="center" wrapText="1"/>
    </xf>
    <xf numFmtId="14" fontId="17" fillId="0" borderId="0" xfId="0" applyNumberFormat="1" applyFont="1" applyAlignment="1" applyProtection="1">
      <alignment wrapText="1"/>
      <protection hidden="1"/>
    </xf>
    <xf numFmtId="0" fontId="0" fillId="0" borderId="0" xfId="0"/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164" fontId="3" fillId="0" borderId="16" xfId="2" applyNumberFormat="1" applyFont="1" applyFill="1" applyBorder="1" applyAlignment="1" applyProtection="1">
      <alignment horizontal="center" vertical="center" wrapText="1"/>
      <protection locked="0"/>
    </xf>
    <xf numFmtId="164" fontId="3" fillId="0" borderId="17" xfId="2" applyNumberFormat="1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horizontal="center" vertical="center" wrapText="1"/>
    </xf>
    <xf numFmtId="164" fontId="26" fillId="2" borderId="24" xfId="0" applyNumberFormat="1" applyFont="1" applyFill="1" applyBorder="1" applyAlignment="1">
      <alignment horizontal="center" vertical="center" wrapText="1"/>
    </xf>
    <xf numFmtId="164" fontId="26" fillId="2" borderId="25" xfId="0" applyNumberFormat="1" applyFont="1" applyFill="1" applyBorder="1" applyAlignment="1">
      <alignment horizontal="center" vertical="center" wrapText="1"/>
    </xf>
    <xf numFmtId="165" fontId="5" fillId="0" borderId="28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19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17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29" xfId="0" applyNumberFormat="1" applyFont="1" applyBorder="1" applyAlignment="1" applyProtection="1">
      <alignment horizontal="center" vertical="center"/>
      <protection locked="0"/>
    </xf>
    <xf numFmtId="165" fontId="3" fillId="0" borderId="30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/>
    </xf>
    <xf numFmtId="165" fontId="4" fillId="0" borderId="7" xfId="1" applyNumberFormat="1" applyFont="1" applyFill="1" applyBorder="1" applyAlignment="1" applyProtection="1">
      <alignment horizontal="center" vertical="center" wrapText="1"/>
    </xf>
    <xf numFmtId="165" fontId="4" fillId="0" borderId="8" xfId="1" applyNumberFormat="1" applyFont="1" applyFill="1" applyBorder="1" applyAlignment="1" applyProtection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2" borderId="27" xfId="0" applyFont="1" applyFill="1" applyBorder="1" applyAlignment="1">
      <alignment horizontal="center" vertical="center" wrapText="1"/>
    </xf>
    <xf numFmtId="165" fontId="5" fillId="5" borderId="6" xfId="1" applyNumberFormat="1" applyFont="1" applyFill="1" applyBorder="1" applyAlignment="1" applyProtection="1">
      <alignment horizontal="center" vertical="center" wrapText="1"/>
      <protection locked="0"/>
    </xf>
    <xf numFmtId="165" fontId="5" fillId="5" borderId="9" xfId="1" applyNumberFormat="1" applyFont="1" applyFill="1" applyBorder="1" applyAlignment="1" applyProtection="1">
      <alignment horizontal="center" vertical="center" wrapText="1"/>
      <protection locked="0"/>
    </xf>
    <xf numFmtId="165" fontId="0" fillId="5" borderId="16" xfId="0" applyNumberFormat="1" applyFill="1" applyBorder="1" applyAlignment="1" applyProtection="1">
      <alignment horizontal="center" vertical="center" wrapText="1"/>
      <protection locked="0"/>
    </xf>
    <xf numFmtId="165" fontId="0" fillId="5" borderId="17" xfId="0" applyNumberFormat="1" applyFill="1" applyBorder="1" applyAlignment="1" applyProtection="1">
      <alignment horizontal="center" vertical="center" wrapText="1"/>
      <protection locked="0"/>
    </xf>
    <xf numFmtId="9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9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center" vertical="center" wrapText="1"/>
      <protection locked="0"/>
    </xf>
    <xf numFmtId="165" fontId="4" fillId="5" borderId="20" xfId="2" applyNumberFormat="1" applyFont="1" applyFill="1" applyBorder="1" applyAlignment="1" applyProtection="1">
      <alignment horizontal="center" vertical="center" wrapText="1"/>
    </xf>
    <xf numFmtId="165" fontId="4" fillId="5" borderId="21" xfId="2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right"/>
      <protection locked="0"/>
    </xf>
    <xf numFmtId="165" fontId="3" fillId="5" borderId="5" xfId="0" applyNumberFormat="1" applyFont="1" applyFill="1" applyBorder="1" applyAlignment="1" applyProtection="1">
      <alignment horizontal="center" vertical="center"/>
      <protection locked="0"/>
    </xf>
    <xf numFmtId="165" fontId="0" fillId="5" borderId="15" xfId="0" applyNumberFormat="1" applyFill="1" applyBorder="1" applyAlignment="1" applyProtection="1">
      <alignment horizontal="center" vertical="center"/>
      <protection locked="0"/>
    </xf>
    <xf numFmtId="165" fontId="5" fillId="0" borderId="6" xfId="1" applyNumberFormat="1" applyFont="1" applyFill="1" applyBorder="1" applyAlignment="1" applyProtection="1">
      <alignment horizontal="center" vertical="center" wrapText="1"/>
      <protection locked="0"/>
    </xf>
    <xf numFmtId="165" fontId="0" fillId="0" borderId="16" xfId="0" applyNumberFormat="1" applyBorder="1" applyAlignment="1" applyProtection="1">
      <alignment horizontal="center" vertical="center" wrapText="1"/>
      <protection locked="0"/>
    </xf>
    <xf numFmtId="165" fontId="0" fillId="0" borderId="17" xfId="0" applyNumberFormat="1" applyBorder="1" applyAlignment="1" applyProtection="1">
      <alignment horizontal="center" vertical="center" wrapText="1"/>
      <protection locked="0"/>
    </xf>
    <xf numFmtId="165" fontId="3" fillId="0" borderId="5" xfId="0" applyNumberFormat="1" applyFont="1" applyBorder="1" applyAlignment="1" applyProtection="1">
      <alignment horizontal="center" vertical="center"/>
      <protection locked="0"/>
    </xf>
    <xf numFmtId="165" fontId="0" fillId="0" borderId="15" xfId="0" applyNumberFormat="1" applyBorder="1" applyAlignment="1" applyProtection="1">
      <alignment horizontal="center" vertical="center"/>
      <protection locked="0"/>
    </xf>
    <xf numFmtId="165" fontId="5" fillId="3" borderId="6" xfId="1" applyNumberFormat="1" applyFont="1" applyFill="1" applyBorder="1" applyAlignment="1" applyProtection="1">
      <alignment horizontal="center" vertical="center" wrapText="1"/>
      <protection locked="0"/>
    </xf>
    <xf numFmtId="165" fontId="5" fillId="3" borderId="9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4" fillId="0" borderId="21" xfId="2" applyNumberFormat="1" applyFont="1" applyFill="1" applyBorder="1" applyAlignment="1" applyProtection="1">
      <alignment horizontal="center" vertical="center" wrapText="1"/>
    </xf>
    <xf numFmtId="165" fontId="4" fillId="0" borderId="22" xfId="2" applyNumberFormat="1" applyFont="1" applyFill="1" applyBorder="1" applyAlignment="1" applyProtection="1">
      <alignment horizontal="center" vertical="center" wrapText="1"/>
    </xf>
    <xf numFmtId="165" fontId="4" fillId="0" borderId="23" xfId="2" applyNumberFormat="1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left"/>
      <protection locked="0"/>
    </xf>
    <xf numFmtId="0" fontId="24" fillId="0" borderId="0" xfId="3" applyFont="1" applyBorder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right"/>
      <protection hidden="1"/>
    </xf>
    <xf numFmtId="0" fontId="32" fillId="0" borderId="4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9" fontId="32" fillId="0" borderId="5" xfId="0" applyNumberFormat="1" applyFont="1" applyBorder="1" applyAlignment="1">
      <alignment horizontal="center" vertical="center" wrapText="1"/>
    </xf>
    <xf numFmtId="9" fontId="32" fillId="0" borderId="6" xfId="0" applyNumberFormat="1" applyFont="1" applyBorder="1" applyAlignment="1">
      <alignment horizontal="center" vertical="center" wrapText="1"/>
    </xf>
    <xf numFmtId="9" fontId="32" fillId="0" borderId="15" xfId="0" applyNumberFormat="1" applyFont="1" applyBorder="1" applyAlignment="1">
      <alignment horizontal="center" vertical="center" wrapText="1"/>
    </xf>
    <xf numFmtId="9" fontId="32" fillId="0" borderId="16" xfId="0" applyNumberFormat="1" applyFont="1" applyBorder="1" applyAlignment="1">
      <alignment horizontal="center" vertical="center" wrapText="1"/>
    </xf>
    <xf numFmtId="5" fontId="32" fillId="0" borderId="33" xfId="0" applyNumberFormat="1" applyFont="1" applyBorder="1" applyAlignment="1">
      <alignment horizontal="center" vertical="center" wrapText="1"/>
    </xf>
    <xf numFmtId="164" fontId="32" fillId="0" borderId="6" xfId="2" applyNumberFormat="1" applyFont="1" applyFill="1" applyBorder="1" applyAlignment="1">
      <alignment horizontal="center" vertical="center" wrapText="1"/>
    </xf>
    <xf numFmtId="164" fontId="32" fillId="0" borderId="9" xfId="2" applyNumberFormat="1" applyFont="1" applyFill="1" applyBorder="1" applyAlignment="1">
      <alignment horizontal="center" vertical="center" wrapText="1"/>
    </xf>
    <xf numFmtId="164" fontId="27" fillId="0" borderId="16" xfId="0" applyNumberFormat="1" applyFont="1" applyBorder="1" applyAlignment="1">
      <alignment horizontal="center" vertical="center" wrapText="1"/>
    </xf>
    <xf numFmtId="164" fontId="27" fillId="0" borderId="17" xfId="0" applyNumberFormat="1" applyFont="1" applyBorder="1" applyAlignment="1">
      <alignment horizontal="center" vertical="center" wrapText="1"/>
    </xf>
    <xf numFmtId="165" fontId="29" fillId="0" borderId="7" xfId="1" applyNumberFormat="1" applyFont="1" applyBorder="1" applyAlignment="1" applyProtection="1">
      <alignment horizontal="center" vertical="center" wrapText="1"/>
      <protection locked="0"/>
    </xf>
    <xf numFmtId="165" fontId="29" fillId="0" borderId="8" xfId="1" applyNumberFormat="1" applyFont="1" applyBorder="1" applyAlignment="1" applyProtection="1">
      <alignment horizontal="center" vertical="center" wrapText="1"/>
      <protection locked="0"/>
    </xf>
    <xf numFmtId="165" fontId="29" fillId="0" borderId="11" xfId="2" applyNumberFormat="1" applyFont="1" applyFill="1" applyBorder="1" applyAlignment="1" applyProtection="1">
      <alignment horizontal="center" vertical="center" wrapText="1"/>
      <protection locked="0"/>
    </xf>
    <xf numFmtId="165" fontId="29" fillId="0" borderId="12" xfId="2" applyNumberFormat="1" applyFont="1" applyBorder="1" applyAlignment="1" applyProtection="1">
      <alignment horizontal="center" vertical="center" wrapText="1"/>
      <protection locked="0"/>
    </xf>
    <xf numFmtId="165" fontId="33" fillId="0" borderId="6" xfId="1" applyNumberFormat="1" applyFont="1" applyFill="1" applyBorder="1" applyAlignment="1">
      <alignment horizontal="center" vertical="center" wrapText="1"/>
    </xf>
    <xf numFmtId="165" fontId="33" fillId="0" borderId="9" xfId="1" applyNumberFormat="1" applyFont="1" applyFill="1" applyBorder="1" applyAlignment="1">
      <alignment horizontal="center" vertical="center" wrapText="1"/>
    </xf>
    <xf numFmtId="165" fontId="27" fillId="0" borderId="16" xfId="0" applyNumberFormat="1" applyFont="1" applyBorder="1" applyAlignment="1">
      <alignment horizontal="center" vertical="center" wrapText="1"/>
    </xf>
    <xf numFmtId="165" fontId="27" fillId="0" borderId="17" xfId="0" applyNumberFormat="1" applyFont="1" applyBorder="1" applyAlignment="1">
      <alignment horizontal="center" vertical="center" wrapText="1"/>
    </xf>
    <xf numFmtId="165" fontId="32" fillId="0" borderId="5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5" fontId="29" fillId="0" borderId="33" xfId="1" applyNumberFormat="1" applyFont="1" applyBorder="1" applyAlignment="1" applyProtection="1">
      <alignment horizontal="center" vertical="center" wrapText="1"/>
      <protection locked="0"/>
    </xf>
    <xf numFmtId="165" fontId="29" fillId="0" borderId="34" xfId="2" applyNumberFormat="1" applyFont="1" applyFill="1" applyBorder="1" applyAlignment="1" applyProtection="1">
      <alignment horizontal="center" vertical="center" wrapText="1"/>
      <protection locked="0"/>
    </xf>
    <xf numFmtId="165" fontId="29" fillId="0" borderId="21" xfId="2" applyNumberFormat="1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right"/>
      <protection locked="0"/>
    </xf>
    <xf numFmtId="14" fontId="22" fillId="0" borderId="0" xfId="0" applyNumberFormat="1" applyFont="1" applyAlignment="1" applyProtection="1">
      <alignment horizontal="right"/>
      <protection locked="0" hidden="1"/>
    </xf>
  </cellXfs>
  <cellStyles count="5">
    <cellStyle name="Currency" xfId="1" builtinId="4"/>
    <cellStyle name="Hyperlink" xfId="3" builtinId="8"/>
    <cellStyle name="Normal" xfId="0" builtinId="0"/>
    <cellStyle name="Normal 2" xfId="4" xr:uid="{75BD7C67-B77D-4406-8EC5-72FAEB03B432}"/>
    <cellStyle name="Percent" xfId="2" builtinId="5"/>
  </cellStyles>
  <dxfs count="2"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37952</xdr:colOff>
      <xdr:row>36</xdr:row>
      <xdr:rowOff>51247</xdr:rowOff>
    </xdr:from>
    <xdr:to>
      <xdr:col>15</xdr:col>
      <xdr:colOff>952143</xdr:colOff>
      <xdr:row>42</xdr:row>
      <xdr:rowOff>188595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385B5D-4CA9-4670-9CC6-7D9D689CE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2852" y="9319072"/>
          <a:ext cx="914191" cy="1366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regon.gov/ohcs/compliance-monitoring/Pages/rent-income-limit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6453-6482-4C47-A7C1-17351CF9CD56}">
  <sheetPr>
    <pageSetUpPr fitToPage="1"/>
  </sheetPr>
  <dimension ref="A1:R52"/>
  <sheetViews>
    <sheetView tabSelected="1" zoomScaleNormal="100" workbookViewId="0">
      <selection activeCell="C8" sqref="C8:I8"/>
    </sheetView>
  </sheetViews>
  <sheetFormatPr defaultRowHeight="14.5"/>
  <cols>
    <col min="2" max="2" width="10.54296875" customWidth="1"/>
    <col min="3" max="3" width="2.81640625" customWidth="1"/>
    <col min="5" max="5" width="8.90625" customWidth="1"/>
    <col min="8" max="8" width="16.54296875" hidden="1" customWidth="1"/>
    <col min="9" max="9" width="9.36328125" customWidth="1"/>
    <col min="15" max="15" width="15.6328125" customWidth="1"/>
    <col min="16" max="16" width="16.6328125" customWidth="1"/>
    <col min="17" max="17" width="8.90625" customWidth="1"/>
  </cols>
  <sheetData>
    <row r="1" spans="1:18" s="19" customFormat="1" ht="14.4" customHeight="1">
      <c r="A1" s="129" t="s">
        <v>47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18" s="19" customFormat="1" ht="14.4" customHeight="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8" s="19" customFormat="1">
      <c r="A3" s="9"/>
      <c r="B3" s="9"/>
      <c r="C3" s="9"/>
      <c r="D3" s="9"/>
      <c r="E3" s="9"/>
      <c r="F3" s="9"/>
      <c r="G3" s="9"/>
      <c r="H3" s="9"/>
      <c r="I3" s="9"/>
    </row>
    <row r="4" spans="1:18" s="19" customFormat="1" ht="15.5">
      <c r="A4" s="24" t="s">
        <v>30</v>
      </c>
      <c r="B4" s="24"/>
      <c r="C4" s="127" t="s">
        <v>10</v>
      </c>
      <c r="D4" s="127"/>
      <c r="E4" s="127"/>
      <c r="F4" s="127"/>
      <c r="G4" s="127"/>
      <c r="H4" s="127"/>
      <c r="I4" s="127"/>
      <c r="J4" s="25"/>
      <c r="K4" s="25"/>
      <c r="L4" s="25"/>
      <c r="M4" s="25"/>
      <c r="N4" s="25"/>
      <c r="O4" s="26" t="s">
        <v>31</v>
      </c>
      <c r="P4" s="29" t="s">
        <v>10</v>
      </c>
    </row>
    <row r="5" spans="1:18" s="19" customFormat="1" ht="15.65" customHeight="1">
      <c r="A5" s="24" t="s">
        <v>41</v>
      </c>
      <c r="B5" s="24"/>
      <c r="C5" s="127" t="s">
        <v>10</v>
      </c>
      <c r="D5" s="127"/>
      <c r="E5" s="127"/>
      <c r="F5" s="127"/>
      <c r="G5" s="127"/>
      <c r="H5" s="127"/>
      <c r="I5" s="127"/>
      <c r="J5" s="25"/>
      <c r="K5" s="25"/>
      <c r="L5" s="25"/>
      <c r="M5" s="25" t="s">
        <v>10</v>
      </c>
      <c r="N5" s="25"/>
      <c r="O5" s="26" t="s">
        <v>32</v>
      </c>
      <c r="P5" s="155" t="s">
        <v>10</v>
      </c>
    </row>
    <row r="6" spans="1:18" s="19" customFormat="1" ht="15.5">
      <c r="A6" s="24" t="s">
        <v>33</v>
      </c>
      <c r="B6" s="24"/>
      <c r="C6" s="127" t="s">
        <v>10</v>
      </c>
      <c r="D6" s="127"/>
      <c r="E6" s="127"/>
      <c r="F6" s="127"/>
      <c r="G6" s="127"/>
      <c r="H6" s="127"/>
      <c r="I6" s="127"/>
      <c r="J6" s="25"/>
      <c r="K6" s="24"/>
      <c r="L6" s="27"/>
      <c r="M6" s="113" t="s">
        <v>34</v>
      </c>
      <c r="N6" s="113"/>
      <c r="O6" s="113"/>
      <c r="P6" s="156"/>
      <c r="Q6" s="80"/>
      <c r="R6" s="81"/>
    </row>
    <row r="7" spans="1:18" s="19" customFormat="1" ht="15.65" customHeight="1">
      <c r="A7" s="24" t="s">
        <v>35</v>
      </c>
      <c r="B7" s="24"/>
      <c r="C7" s="127" t="s">
        <v>10</v>
      </c>
      <c r="D7" s="127"/>
      <c r="E7" s="127"/>
      <c r="F7" s="127"/>
      <c r="G7" s="127"/>
      <c r="H7" s="127"/>
      <c r="I7" s="127"/>
      <c r="J7" s="25"/>
      <c r="K7" s="28" t="s">
        <v>10</v>
      </c>
      <c r="L7" s="28"/>
      <c r="M7" s="130" t="s">
        <v>36</v>
      </c>
      <c r="N7" s="130"/>
      <c r="O7" s="130"/>
      <c r="P7" s="29" t="s">
        <v>10</v>
      </c>
    </row>
    <row r="8" spans="1:18" s="19" customFormat="1" ht="15.65" customHeight="1">
      <c r="A8" s="24" t="s">
        <v>37</v>
      </c>
      <c r="B8" s="24"/>
      <c r="C8" s="127" t="s">
        <v>10</v>
      </c>
      <c r="D8" s="127"/>
      <c r="E8" s="127"/>
      <c r="F8" s="127"/>
      <c r="G8" s="127"/>
      <c r="H8" s="127"/>
      <c r="I8" s="127"/>
      <c r="J8" s="25"/>
      <c r="K8" s="25"/>
      <c r="L8" s="25"/>
      <c r="M8" s="25"/>
      <c r="N8" s="25"/>
      <c r="O8" s="28" t="s">
        <v>46</v>
      </c>
      <c r="P8" s="30" t="s">
        <v>10</v>
      </c>
    </row>
    <row r="9" spans="1:18" s="19" customFormat="1" ht="15.65" customHeight="1">
      <c r="A9" s="24" t="s">
        <v>38</v>
      </c>
      <c r="B9" s="31"/>
      <c r="C9" s="128"/>
      <c r="D9" s="128"/>
      <c r="E9" s="128"/>
      <c r="F9" s="128"/>
      <c r="G9" s="128"/>
      <c r="H9" s="128"/>
      <c r="I9" s="128"/>
      <c r="J9" s="32"/>
      <c r="K9" s="32"/>
      <c r="L9" s="32"/>
      <c r="M9" s="32"/>
      <c r="N9" s="32"/>
      <c r="O9" s="32"/>
      <c r="P9" s="32"/>
    </row>
    <row r="10" spans="1:18" s="19" customFormat="1" ht="15.5">
      <c r="A10" s="20"/>
      <c r="B10" s="21"/>
      <c r="C10" s="21"/>
      <c r="D10" s="21"/>
      <c r="E10" s="21"/>
      <c r="F10" s="21"/>
      <c r="G10" s="21"/>
      <c r="H10" s="21"/>
      <c r="I10" s="21"/>
      <c r="O10" s="23"/>
    </row>
    <row r="11" spans="1:18" ht="21" customHeight="1">
      <c r="A11" s="98" t="s">
        <v>44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</row>
    <row r="12" spans="1:18" ht="12" customHeight="1" thickBot="1"/>
    <row r="13" spans="1:18" ht="78" customHeight="1">
      <c r="A13" s="33" t="s">
        <v>0</v>
      </c>
      <c r="B13" s="86" t="s">
        <v>1</v>
      </c>
      <c r="C13" s="87"/>
      <c r="D13" s="88" t="s">
        <v>2</v>
      </c>
      <c r="E13" s="89"/>
      <c r="F13" s="86" t="s">
        <v>42</v>
      </c>
      <c r="G13" s="87"/>
      <c r="H13" s="34" t="s">
        <v>3</v>
      </c>
      <c r="I13" s="101" t="s">
        <v>43</v>
      </c>
      <c r="J13" s="102"/>
      <c r="K13" s="101" t="s">
        <v>4</v>
      </c>
      <c r="L13" s="102"/>
      <c r="M13" s="90" t="s">
        <v>5</v>
      </c>
      <c r="N13" s="91"/>
      <c r="O13" s="34" t="s">
        <v>6</v>
      </c>
      <c r="P13" s="35" t="s">
        <v>7</v>
      </c>
    </row>
    <row r="14" spans="1:18" ht="21" customHeight="1">
      <c r="A14" s="82"/>
      <c r="B14" s="48"/>
      <c r="C14" s="49"/>
      <c r="D14" s="60"/>
      <c r="E14" s="60"/>
      <c r="F14" s="52"/>
      <c r="G14" s="53"/>
      <c r="H14" s="1"/>
      <c r="I14" s="61">
        <f>ROUNDDOWN(SUM(D14*F14),0)</f>
        <v>0</v>
      </c>
      <c r="J14" s="62"/>
      <c r="K14" s="99">
        <f>SUM(D14+I14)</f>
        <v>0</v>
      </c>
      <c r="L14" s="100"/>
      <c r="M14" s="92"/>
      <c r="N14" s="93"/>
      <c r="O14" s="96"/>
      <c r="P14" s="42">
        <f>SUM(O14-(K14+M14))</f>
        <v>0</v>
      </c>
    </row>
    <row r="15" spans="1:18" ht="21" customHeight="1">
      <c r="A15" s="83"/>
      <c r="B15" s="50"/>
      <c r="C15" s="51"/>
      <c r="D15" s="60"/>
      <c r="E15" s="60"/>
      <c r="F15" s="84"/>
      <c r="G15" s="85"/>
      <c r="H15" s="1"/>
      <c r="I15" s="61">
        <f>ROUNDDOWN(SUM(D15*F14),0)</f>
        <v>0</v>
      </c>
      <c r="J15" s="62"/>
      <c r="K15" s="67">
        <f>SUM(D15+I15)</f>
        <v>0</v>
      </c>
      <c r="L15" s="68"/>
      <c r="M15" s="94"/>
      <c r="N15" s="95"/>
      <c r="O15" s="97"/>
      <c r="P15" s="43">
        <f>SUM(O14-(K15+M14))</f>
        <v>0</v>
      </c>
    </row>
    <row r="16" spans="1:18" ht="20">
      <c r="A16" s="56"/>
      <c r="B16" s="107"/>
      <c r="C16" s="108"/>
      <c r="D16" s="69"/>
      <c r="E16" s="69"/>
      <c r="F16" s="76"/>
      <c r="G16" s="77"/>
      <c r="H16" s="2" t="s">
        <v>8</v>
      </c>
      <c r="I16" s="70">
        <f t="shared" ref="I16:I18" si="0">ROUNDDOWN(SUM(D16*F16),0)</f>
        <v>0</v>
      </c>
      <c r="J16" s="71"/>
      <c r="K16" s="78">
        <f t="shared" ref="K16:K19" si="1">SUM(D16+I16)</f>
        <v>0</v>
      </c>
      <c r="L16" s="79"/>
      <c r="M16" s="103"/>
      <c r="N16" s="104"/>
      <c r="O16" s="114"/>
      <c r="P16" s="44">
        <f>SUM(O16-(K16+M16))</f>
        <v>0</v>
      </c>
    </row>
    <row r="17" spans="1:16" ht="20">
      <c r="A17" s="57"/>
      <c r="B17" s="109"/>
      <c r="C17" s="110"/>
      <c r="D17" s="69"/>
      <c r="E17" s="69"/>
      <c r="F17" s="54"/>
      <c r="G17" s="55"/>
      <c r="H17" s="2" t="s">
        <v>9</v>
      </c>
      <c r="I17" s="70">
        <f>ROUNDDOWN(SUM(D17*F16),0)</f>
        <v>0</v>
      </c>
      <c r="J17" s="71"/>
      <c r="K17" s="111">
        <f t="shared" si="1"/>
        <v>0</v>
      </c>
      <c r="L17" s="112"/>
      <c r="M17" s="105"/>
      <c r="N17" s="106"/>
      <c r="O17" s="115"/>
      <c r="P17" s="45">
        <f>SUM(O16-(K17+M16))</f>
        <v>0</v>
      </c>
    </row>
    <row r="18" spans="1:16" ht="20">
      <c r="A18" s="46"/>
      <c r="B18" s="48"/>
      <c r="C18" s="49"/>
      <c r="D18" s="60"/>
      <c r="E18" s="60"/>
      <c r="F18" s="52"/>
      <c r="G18" s="53"/>
      <c r="H18" s="1" t="s">
        <v>8</v>
      </c>
      <c r="I18" s="61">
        <f t="shared" si="0"/>
        <v>0</v>
      </c>
      <c r="J18" s="62"/>
      <c r="K18" s="125">
        <f t="shared" si="1"/>
        <v>0</v>
      </c>
      <c r="L18" s="126"/>
      <c r="M18" s="116"/>
      <c r="N18" s="93"/>
      <c r="O18" s="119"/>
      <c r="P18" s="42">
        <f>SUM(O18-(K18+M18))</f>
        <v>0</v>
      </c>
    </row>
    <row r="19" spans="1:16" ht="20">
      <c r="A19" s="47"/>
      <c r="B19" s="50"/>
      <c r="C19" s="51"/>
      <c r="D19" s="60"/>
      <c r="E19" s="60"/>
      <c r="F19" s="54"/>
      <c r="G19" s="55"/>
      <c r="H19" s="1" t="s">
        <v>9</v>
      </c>
      <c r="I19" s="61">
        <f>ROUNDDOWN(SUM(D19*F18),0)</f>
        <v>0</v>
      </c>
      <c r="J19" s="62"/>
      <c r="K19" s="63">
        <f t="shared" si="1"/>
        <v>0</v>
      </c>
      <c r="L19" s="124"/>
      <c r="M19" s="117"/>
      <c r="N19" s="118"/>
      <c r="O19" s="120"/>
      <c r="P19" s="43">
        <f>SUM(O18-(K19+M18))</f>
        <v>0</v>
      </c>
    </row>
    <row r="20" spans="1:16" ht="20">
      <c r="A20" s="56"/>
      <c r="B20" s="107"/>
      <c r="C20" s="108"/>
      <c r="D20" s="69"/>
      <c r="E20" s="69"/>
      <c r="F20" s="76"/>
      <c r="G20" s="77"/>
      <c r="H20" s="2" t="s">
        <v>8</v>
      </c>
      <c r="I20" s="70">
        <f t="shared" ref="I20" si="2">ROUNDDOWN(SUM(D20*F20),0)</f>
        <v>0</v>
      </c>
      <c r="J20" s="71"/>
      <c r="K20" s="72">
        <f t="shared" ref="K20:K31" si="3">SUM(D20+I20)</f>
        <v>0</v>
      </c>
      <c r="L20" s="73"/>
      <c r="M20" s="121"/>
      <c r="N20" s="122"/>
      <c r="O20" s="123"/>
      <c r="P20" s="44">
        <f>SUM(O20-(K20+M20))</f>
        <v>0</v>
      </c>
    </row>
    <row r="21" spans="1:16" ht="20">
      <c r="A21" s="57"/>
      <c r="B21" s="109"/>
      <c r="C21" s="110"/>
      <c r="D21" s="69"/>
      <c r="E21" s="69"/>
      <c r="F21" s="54"/>
      <c r="G21" s="55"/>
      <c r="H21" s="2" t="s">
        <v>9</v>
      </c>
      <c r="I21" s="70">
        <f t="shared" ref="I21" si="4">ROUNDDOWN(SUM(D21*F20),0)</f>
        <v>0</v>
      </c>
      <c r="J21" s="71"/>
      <c r="K21" s="58">
        <f t="shared" si="3"/>
        <v>0</v>
      </c>
      <c r="L21" s="59"/>
      <c r="M21" s="117"/>
      <c r="N21" s="118"/>
      <c r="O21" s="120"/>
      <c r="P21" s="45">
        <f>SUM(O20-(K21+M20))</f>
        <v>0</v>
      </c>
    </row>
    <row r="22" spans="1:16" ht="20">
      <c r="A22" s="46"/>
      <c r="B22" s="48"/>
      <c r="C22" s="49"/>
      <c r="D22" s="60"/>
      <c r="E22" s="60"/>
      <c r="F22" s="52"/>
      <c r="G22" s="53"/>
      <c r="H22" s="1" t="s">
        <v>8</v>
      </c>
      <c r="I22" s="61">
        <f t="shared" ref="I22" si="5">ROUNDDOWN(SUM(D22*F22),0)</f>
        <v>0</v>
      </c>
      <c r="J22" s="62"/>
      <c r="K22" s="65">
        <f t="shared" si="3"/>
        <v>0</v>
      </c>
      <c r="L22" s="66"/>
      <c r="M22" s="116"/>
      <c r="N22" s="93"/>
      <c r="O22" s="119"/>
      <c r="P22" s="42">
        <f>SUM(O22-(K22+M22))</f>
        <v>0</v>
      </c>
    </row>
    <row r="23" spans="1:16" ht="20">
      <c r="A23" s="47"/>
      <c r="B23" s="50"/>
      <c r="C23" s="51"/>
      <c r="D23" s="60"/>
      <c r="E23" s="60"/>
      <c r="F23" s="54"/>
      <c r="G23" s="55"/>
      <c r="H23" s="1" t="s">
        <v>9</v>
      </c>
      <c r="I23" s="61">
        <f>ROUNDDOWN(SUM(D23*F22),0)</f>
        <v>0</v>
      </c>
      <c r="J23" s="62"/>
      <c r="K23" s="63">
        <f t="shared" si="3"/>
        <v>0</v>
      </c>
      <c r="L23" s="124"/>
      <c r="M23" s="117"/>
      <c r="N23" s="118"/>
      <c r="O23" s="120"/>
      <c r="P23" s="43">
        <f>SUM(O22-(K23+M22))</f>
        <v>0</v>
      </c>
    </row>
    <row r="24" spans="1:16" ht="20">
      <c r="A24" s="56"/>
      <c r="B24" s="107"/>
      <c r="C24" s="108"/>
      <c r="D24" s="69"/>
      <c r="E24" s="69"/>
      <c r="F24" s="76"/>
      <c r="G24" s="77"/>
      <c r="H24" s="2" t="s">
        <v>8</v>
      </c>
      <c r="I24" s="70">
        <f t="shared" ref="I24" si="6">ROUNDDOWN(SUM(D24*F24),0)</f>
        <v>0</v>
      </c>
      <c r="J24" s="71"/>
      <c r="K24" s="72">
        <f t="shared" si="3"/>
        <v>0</v>
      </c>
      <c r="L24" s="73"/>
      <c r="M24" s="121"/>
      <c r="N24" s="122"/>
      <c r="O24" s="123"/>
      <c r="P24" s="44">
        <f>SUM(O24-(K24+M24))</f>
        <v>0</v>
      </c>
    </row>
    <row r="25" spans="1:16" ht="20">
      <c r="A25" s="57"/>
      <c r="B25" s="109"/>
      <c r="C25" s="110"/>
      <c r="D25" s="69"/>
      <c r="E25" s="69"/>
      <c r="F25" s="54"/>
      <c r="G25" s="55"/>
      <c r="H25" s="2" t="s">
        <v>9</v>
      </c>
      <c r="I25" s="70">
        <f t="shared" ref="I25" si="7">ROUNDDOWN(SUM(D25*F24),0)</f>
        <v>0</v>
      </c>
      <c r="J25" s="71"/>
      <c r="K25" s="58">
        <f t="shared" si="3"/>
        <v>0</v>
      </c>
      <c r="L25" s="59"/>
      <c r="M25" s="117"/>
      <c r="N25" s="118"/>
      <c r="O25" s="120"/>
      <c r="P25" s="45">
        <f>SUM(O24-(K25+M24))</f>
        <v>0</v>
      </c>
    </row>
    <row r="26" spans="1:16" ht="20">
      <c r="A26" s="46"/>
      <c r="B26" s="48"/>
      <c r="C26" s="49"/>
      <c r="D26" s="60"/>
      <c r="E26" s="60"/>
      <c r="F26" s="52"/>
      <c r="G26" s="53"/>
      <c r="H26" s="1" t="s">
        <v>8</v>
      </c>
      <c r="I26" s="61">
        <f t="shared" ref="I26" si="8">ROUNDDOWN(SUM(D26*F26),0)</f>
        <v>0</v>
      </c>
      <c r="J26" s="62"/>
      <c r="K26" s="65">
        <f t="shared" si="3"/>
        <v>0</v>
      </c>
      <c r="L26" s="66"/>
      <c r="M26" s="116"/>
      <c r="N26" s="93"/>
      <c r="O26" s="119"/>
      <c r="P26" s="42">
        <f>SUM(O26-(K26+M26))</f>
        <v>0</v>
      </c>
    </row>
    <row r="27" spans="1:16" ht="20">
      <c r="A27" s="47"/>
      <c r="B27" s="50"/>
      <c r="C27" s="51"/>
      <c r="D27" s="60"/>
      <c r="E27" s="60"/>
      <c r="F27" s="54"/>
      <c r="G27" s="55"/>
      <c r="H27" s="1" t="s">
        <v>9</v>
      </c>
      <c r="I27" s="61">
        <f>ROUNDDOWN(SUM(D27*F26),0)</f>
        <v>0</v>
      </c>
      <c r="J27" s="62"/>
      <c r="K27" s="63">
        <f t="shared" si="3"/>
        <v>0</v>
      </c>
      <c r="L27" s="64"/>
      <c r="M27" s="117"/>
      <c r="N27" s="118"/>
      <c r="O27" s="120"/>
      <c r="P27" s="43">
        <f>SUM(O26-(K27+M26))</f>
        <v>0</v>
      </c>
    </row>
    <row r="28" spans="1:16" ht="20">
      <c r="A28" s="56"/>
      <c r="B28" s="107"/>
      <c r="C28" s="108"/>
      <c r="D28" s="69"/>
      <c r="E28" s="69"/>
      <c r="F28" s="76"/>
      <c r="G28" s="77"/>
      <c r="H28" s="2" t="s">
        <v>8</v>
      </c>
      <c r="I28" s="70">
        <f t="shared" ref="I28" si="9">ROUNDDOWN(SUM(D28*F28),0)</f>
        <v>0</v>
      </c>
      <c r="J28" s="71"/>
      <c r="K28" s="72">
        <f t="shared" si="3"/>
        <v>0</v>
      </c>
      <c r="L28" s="73"/>
      <c r="M28" s="121"/>
      <c r="N28" s="122"/>
      <c r="O28" s="123"/>
      <c r="P28" s="44">
        <f>SUM(O28-(K28+M28))</f>
        <v>0</v>
      </c>
    </row>
    <row r="29" spans="1:16" ht="20">
      <c r="A29" s="57"/>
      <c r="B29" s="109"/>
      <c r="C29" s="110"/>
      <c r="D29" s="69"/>
      <c r="E29" s="69"/>
      <c r="F29" s="54"/>
      <c r="G29" s="55"/>
      <c r="H29" s="2" t="s">
        <v>9</v>
      </c>
      <c r="I29" s="70">
        <f t="shared" ref="I29" si="10">ROUNDDOWN(SUM(D29*F28),0)</f>
        <v>0</v>
      </c>
      <c r="J29" s="71"/>
      <c r="K29" s="58">
        <f t="shared" si="3"/>
        <v>0</v>
      </c>
      <c r="L29" s="59"/>
      <c r="M29" s="117"/>
      <c r="N29" s="118"/>
      <c r="O29" s="120"/>
      <c r="P29" s="45">
        <f>SUM(O28-(K29+M28))</f>
        <v>0</v>
      </c>
    </row>
    <row r="30" spans="1:16" ht="20">
      <c r="A30" s="46"/>
      <c r="B30" s="48"/>
      <c r="C30" s="49"/>
      <c r="D30" s="60"/>
      <c r="E30" s="60"/>
      <c r="F30" s="52"/>
      <c r="G30" s="53"/>
      <c r="H30" s="1" t="s">
        <v>8</v>
      </c>
      <c r="I30" s="61">
        <f t="shared" ref="I30" si="11">ROUNDDOWN(SUM(D30*F30),0)</f>
        <v>0</v>
      </c>
      <c r="J30" s="62"/>
      <c r="K30" s="65">
        <f t="shared" si="3"/>
        <v>0</v>
      </c>
      <c r="L30" s="66"/>
      <c r="M30" s="116"/>
      <c r="N30" s="93"/>
      <c r="O30" s="119"/>
      <c r="P30" s="42">
        <f>SUM(O30-(K30+M30))</f>
        <v>0</v>
      </c>
    </row>
    <row r="31" spans="1:16" ht="20.399999999999999" customHeight="1">
      <c r="A31" s="47"/>
      <c r="B31" s="50"/>
      <c r="C31" s="51"/>
      <c r="D31" s="60"/>
      <c r="E31" s="60"/>
      <c r="F31" s="54"/>
      <c r="G31" s="55"/>
      <c r="H31" s="1" t="s">
        <v>9</v>
      </c>
      <c r="I31" s="61">
        <f>ROUNDDOWN(SUM(D31*F30),0)</f>
        <v>0</v>
      </c>
      <c r="J31" s="62"/>
      <c r="K31" s="63">
        <f t="shared" si="3"/>
        <v>0</v>
      </c>
      <c r="L31" s="64"/>
      <c r="M31" s="117"/>
      <c r="N31" s="118"/>
      <c r="O31" s="120"/>
      <c r="P31" s="43">
        <f>SUM(O30-(K31+M30))</f>
        <v>0</v>
      </c>
    </row>
    <row r="32" spans="1:16" ht="20">
      <c r="A32" s="56"/>
      <c r="B32" s="107"/>
      <c r="C32" s="108"/>
      <c r="D32" s="69"/>
      <c r="E32" s="69"/>
      <c r="F32" s="76"/>
      <c r="G32" s="77"/>
      <c r="H32" s="2" t="s">
        <v>8</v>
      </c>
      <c r="I32" s="70">
        <f t="shared" ref="I32" si="12">ROUNDDOWN(SUM(D32*F32),0)</f>
        <v>0</v>
      </c>
      <c r="J32" s="71"/>
      <c r="K32" s="72">
        <f t="shared" ref="K32:K33" si="13">SUM(D32+I32)</f>
        <v>0</v>
      </c>
      <c r="L32" s="73"/>
      <c r="M32" s="121"/>
      <c r="N32" s="122"/>
      <c r="O32" s="123"/>
      <c r="P32" s="44">
        <f>SUM(O32-(K32+M32))</f>
        <v>0</v>
      </c>
    </row>
    <row r="33" spans="1:18" ht="20">
      <c r="A33" s="57"/>
      <c r="B33" s="109"/>
      <c r="C33" s="110"/>
      <c r="D33" s="69"/>
      <c r="E33" s="69"/>
      <c r="F33" s="54"/>
      <c r="G33" s="55"/>
      <c r="H33" s="2" t="s">
        <v>9</v>
      </c>
      <c r="I33" s="74">
        <f t="shared" ref="I33" si="14">ROUNDDOWN(SUM(D33*F32),0)</f>
        <v>0</v>
      </c>
      <c r="J33" s="75"/>
      <c r="K33" s="58">
        <f t="shared" si="13"/>
        <v>0</v>
      </c>
      <c r="L33" s="59"/>
      <c r="M33" s="117"/>
      <c r="N33" s="118"/>
      <c r="O33" s="120"/>
      <c r="P33" s="45">
        <f>SUM(O32-(K33+M32))</f>
        <v>0</v>
      </c>
    </row>
    <row r="36" spans="1:18" ht="18.5">
      <c r="A36" s="22" t="s">
        <v>39</v>
      </c>
      <c r="B36" s="3"/>
      <c r="C36" s="3"/>
      <c r="D36" s="3"/>
      <c r="E36" s="3"/>
      <c r="F36" s="3"/>
      <c r="G36" s="3"/>
      <c r="H36" s="3"/>
      <c r="I36" s="3"/>
      <c r="J36" s="4"/>
      <c r="K36" s="4"/>
      <c r="L36" s="4"/>
    </row>
    <row r="37" spans="1:18">
      <c r="A37" s="5"/>
      <c r="B37" s="5"/>
      <c r="C37" s="5"/>
      <c r="D37" s="5"/>
      <c r="E37" s="5"/>
      <c r="F37" s="5"/>
      <c r="G37" s="5"/>
      <c r="H37" s="5"/>
      <c r="I37" s="5"/>
      <c r="J37" s="6"/>
      <c r="K37" s="6"/>
      <c r="L37" s="6"/>
    </row>
    <row r="38" spans="1:18" ht="17.5">
      <c r="A38" s="18" t="s">
        <v>11</v>
      </c>
      <c r="B38" s="16" t="s">
        <v>40</v>
      </c>
      <c r="C38" s="7"/>
      <c r="D38" s="8"/>
      <c r="E38" s="8"/>
      <c r="F38" s="8"/>
      <c r="G38" s="8"/>
      <c r="H38" s="8"/>
      <c r="I38" s="9"/>
      <c r="J38" s="10"/>
      <c r="K38" s="10"/>
      <c r="L38" s="10"/>
    </row>
    <row r="39" spans="1:18">
      <c r="A39" s="12" t="s">
        <v>13</v>
      </c>
      <c r="B39" s="12" t="s">
        <v>14</v>
      </c>
      <c r="C39" s="12"/>
      <c r="D39" s="12"/>
      <c r="E39" s="12"/>
      <c r="F39" s="12"/>
      <c r="G39" s="12"/>
      <c r="H39" s="12"/>
      <c r="I39" s="12"/>
      <c r="J39" s="13"/>
      <c r="K39" s="13"/>
      <c r="L39" s="13"/>
    </row>
    <row r="40" spans="1:18" ht="17.5">
      <c r="A40" s="12" t="s">
        <v>17</v>
      </c>
      <c r="B40" s="12" t="s">
        <v>15</v>
      </c>
      <c r="C40" s="11"/>
      <c r="D40" s="11"/>
      <c r="E40" s="11"/>
      <c r="F40" s="11"/>
      <c r="G40" s="11"/>
      <c r="H40" s="11"/>
      <c r="I40" s="12"/>
      <c r="J40" s="13"/>
      <c r="K40" s="13"/>
      <c r="L40" s="13"/>
    </row>
    <row r="41" spans="1:18" ht="16.75" customHeight="1">
      <c r="A41" s="12" t="s">
        <v>18</v>
      </c>
      <c r="B41" s="12" t="s">
        <v>16</v>
      </c>
      <c r="C41" s="12"/>
      <c r="D41" s="12"/>
      <c r="E41" s="12"/>
      <c r="F41" s="12"/>
      <c r="G41" s="12"/>
      <c r="H41" s="12"/>
      <c r="I41" s="12"/>
      <c r="J41" s="13"/>
      <c r="K41" s="13"/>
      <c r="L41" s="13"/>
    </row>
    <row r="42" spans="1:18" ht="17.5">
      <c r="A42" s="12" t="s">
        <v>19</v>
      </c>
      <c r="B42" s="12" t="s">
        <v>25</v>
      </c>
      <c r="C42" s="11"/>
      <c r="D42" s="12"/>
      <c r="E42" s="12"/>
      <c r="F42" s="12"/>
      <c r="G42" s="11"/>
      <c r="H42" s="11"/>
      <c r="I42" s="12"/>
      <c r="J42" s="13"/>
      <c r="K42" s="13"/>
      <c r="L42" s="13"/>
      <c r="P42" s="15" t="s">
        <v>10</v>
      </c>
    </row>
    <row r="43" spans="1:18" ht="17.5">
      <c r="A43" s="12" t="s">
        <v>20</v>
      </c>
      <c r="B43" s="12" t="s">
        <v>26</v>
      </c>
      <c r="C43" s="11"/>
      <c r="D43" s="11"/>
      <c r="E43" s="11"/>
      <c r="F43" s="11"/>
      <c r="G43" s="11"/>
      <c r="H43" s="11"/>
      <c r="I43" s="12"/>
      <c r="J43" s="13"/>
      <c r="K43" s="13"/>
      <c r="L43" s="13"/>
      <c r="P43" s="15" t="s">
        <v>10</v>
      </c>
    </row>
    <row r="44" spans="1:18" ht="17.5">
      <c r="A44" s="12" t="s">
        <v>21</v>
      </c>
      <c r="B44" s="12" t="s">
        <v>27</v>
      </c>
      <c r="C44" s="11"/>
      <c r="D44" s="11"/>
      <c r="E44" s="11"/>
      <c r="F44" s="11"/>
      <c r="G44" s="11"/>
      <c r="H44" s="11"/>
      <c r="I44" s="12"/>
      <c r="J44" s="13"/>
      <c r="K44" s="13"/>
      <c r="L44" s="13"/>
      <c r="P44" s="39" t="s">
        <v>48</v>
      </c>
    </row>
    <row r="45" spans="1:18" ht="17.5">
      <c r="A45" s="12" t="s">
        <v>22</v>
      </c>
      <c r="B45" s="12" t="s">
        <v>29</v>
      </c>
      <c r="C45" s="11"/>
      <c r="D45" s="11"/>
      <c r="E45" s="11"/>
      <c r="F45" s="11"/>
      <c r="G45" s="11"/>
      <c r="H45" s="11"/>
      <c r="I45" s="12"/>
      <c r="J45" s="13"/>
      <c r="K45" s="13"/>
      <c r="L45" s="13"/>
      <c r="P45" s="40" t="s">
        <v>45</v>
      </c>
    </row>
    <row r="46" spans="1:18" ht="17.5">
      <c r="A46" s="12" t="s">
        <v>23</v>
      </c>
      <c r="B46" s="17" t="s">
        <v>12</v>
      </c>
      <c r="C46" s="11"/>
      <c r="D46" s="11"/>
      <c r="E46" s="11"/>
      <c r="F46" s="11"/>
      <c r="G46" s="11"/>
      <c r="H46" s="11"/>
      <c r="I46" s="12"/>
      <c r="J46" s="13"/>
      <c r="K46" s="13"/>
      <c r="L46" s="13"/>
    </row>
    <row r="47" spans="1:18" ht="17.5">
      <c r="A47" s="12" t="s">
        <v>24</v>
      </c>
      <c r="B47" s="12" t="s">
        <v>28</v>
      </c>
      <c r="C47" s="11"/>
      <c r="D47" s="11"/>
      <c r="E47" s="11"/>
      <c r="F47" s="11"/>
      <c r="G47" s="11"/>
      <c r="H47" s="11"/>
      <c r="I47" s="12"/>
      <c r="J47" s="13"/>
      <c r="K47" s="13"/>
      <c r="L47" s="13"/>
      <c r="R47" t="s">
        <v>10</v>
      </c>
    </row>
    <row r="48" spans="1:18" ht="17.5">
      <c r="A48" s="12"/>
      <c r="B48" s="12"/>
      <c r="C48" s="11"/>
      <c r="D48" s="11"/>
      <c r="E48" s="11"/>
      <c r="F48" s="11"/>
      <c r="G48" s="11"/>
      <c r="H48" s="11"/>
      <c r="I48" s="12"/>
      <c r="J48" s="13"/>
      <c r="K48" s="13"/>
      <c r="L48" s="13"/>
    </row>
    <row r="49" spans="1:16">
      <c r="A49" s="15" t="s">
        <v>10</v>
      </c>
      <c r="C49" s="14"/>
      <c r="D49" s="14"/>
      <c r="E49" s="14"/>
      <c r="F49" s="14"/>
      <c r="G49" s="14"/>
      <c r="H49" s="14"/>
      <c r="I49" s="14"/>
      <c r="J49" s="13"/>
      <c r="K49" s="13"/>
      <c r="L49" s="13"/>
    </row>
    <row r="50" spans="1:16">
      <c r="A50" s="36" t="s">
        <v>51</v>
      </c>
    </row>
    <row r="51" spans="1:16">
      <c r="A51" s="131" t="s">
        <v>49</v>
      </c>
      <c r="B51" s="133" t="s">
        <v>50</v>
      </c>
      <c r="C51" s="134"/>
      <c r="D51" s="137">
        <v>800</v>
      </c>
      <c r="E51" s="137"/>
      <c r="F51" s="138">
        <v>0.05</v>
      </c>
      <c r="G51" s="139"/>
      <c r="H51" s="41" t="s">
        <v>8</v>
      </c>
      <c r="I51" s="142">
        <f t="shared" ref="I51" si="15">ROUNDDOWN(SUM(D51*F51),0)</f>
        <v>40</v>
      </c>
      <c r="J51" s="143"/>
      <c r="K51" s="144">
        <f t="shared" ref="K51:K52" si="16">SUM(D51+I51)</f>
        <v>840</v>
      </c>
      <c r="L51" s="145"/>
      <c r="M51" s="146">
        <v>75</v>
      </c>
      <c r="N51" s="147"/>
      <c r="O51" s="150">
        <v>1050</v>
      </c>
      <c r="P51" s="37">
        <f>SUM(O51-(K51+M51))</f>
        <v>135</v>
      </c>
    </row>
    <row r="52" spans="1:16">
      <c r="A52" s="132"/>
      <c r="B52" s="135"/>
      <c r="C52" s="136"/>
      <c r="D52" s="137">
        <v>900</v>
      </c>
      <c r="E52" s="137"/>
      <c r="F52" s="140"/>
      <c r="G52" s="141"/>
      <c r="H52" s="41" t="s">
        <v>9</v>
      </c>
      <c r="I52" s="152">
        <f>ROUNDDOWN(SUM(D52*F51),0)</f>
        <v>45</v>
      </c>
      <c r="J52" s="152"/>
      <c r="K52" s="153">
        <f t="shared" si="16"/>
        <v>945</v>
      </c>
      <c r="L52" s="154"/>
      <c r="M52" s="148"/>
      <c r="N52" s="149"/>
      <c r="O52" s="151"/>
      <c r="P52" s="38">
        <f>SUM(O51-(K52+M51))</f>
        <v>30</v>
      </c>
    </row>
  </sheetData>
  <sheetProtection sheet="1" selectLockedCells="1"/>
  <mergeCells count="138">
    <mergeCell ref="A51:A52"/>
    <mergeCell ref="B51:C52"/>
    <mergeCell ref="D51:E51"/>
    <mergeCell ref="F51:G52"/>
    <mergeCell ref="I51:J51"/>
    <mergeCell ref="K51:L51"/>
    <mergeCell ref="M51:N52"/>
    <mergeCell ref="O51:O52"/>
    <mergeCell ref="D52:E52"/>
    <mergeCell ref="I52:J52"/>
    <mergeCell ref="K52:L52"/>
    <mergeCell ref="C5:I5"/>
    <mergeCell ref="C4:I4"/>
    <mergeCell ref="C6:I6"/>
    <mergeCell ref="C7:I7"/>
    <mergeCell ref="C8:I8"/>
    <mergeCell ref="C9:I9"/>
    <mergeCell ref="A1:P2"/>
    <mergeCell ref="M7:O7"/>
    <mergeCell ref="B32:C33"/>
    <mergeCell ref="F32:G33"/>
    <mergeCell ref="M32:N33"/>
    <mergeCell ref="O32:O33"/>
    <mergeCell ref="A26:A27"/>
    <mergeCell ref="B26:C27"/>
    <mergeCell ref="F26:G27"/>
    <mergeCell ref="M26:N27"/>
    <mergeCell ref="O26:O27"/>
    <mergeCell ref="A28:A29"/>
    <mergeCell ref="B28:C29"/>
    <mergeCell ref="F28:G29"/>
    <mergeCell ref="M28:N29"/>
    <mergeCell ref="O28:O29"/>
    <mergeCell ref="K30:L30"/>
    <mergeCell ref="M30:N31"/>
    <mergeCell ref="O30:O31"/>
    <mergeCell ref="D28:E28"/>
    <mergeCell ref="I28:J28"/>
    <mergeCell ref="K28:L28"/>
    <mergeCell ref="D29:E29"/>
    <mergeCell ref="I29:J29"/>
    <mergeCell ref="D27:E27"/>
    <mergeCell ref="I27:J27"/>
    <mergeCell ref="B22:C23"/>
    <mergeCell ref="F22:G23"/>
    <mergeCell ref="M22:N23"/>
    <mergeCell ref="O22:O23"/>
    <mergeCell ref="A24:A25"/>
    <mergeCell ref="B24:C25"/>
    <mergeCell ref="F24:G25"/>
    <mergeCell ref="M24:N25"/>
    <mergeCell ref="O24:O25"/>
    <mergeCell ref="D23:E23"/>
    <mergeCell ref="I23:J23"/>
    <mergeCell ref="K23:L23"/>
    <mergeCell ref="A22:A23"/>
    <mergeCell ref="D22:E22"/>
    <mergeCell ref="I22:J22"/>
    <mergeCell ref="K22:L22"/>
    <mergeCell ref="K25:L25"/>
    <mergeCell ref="M18:N19"/>
    <mergeCell ref="O18:O19"/>
    <mergeCell ref="A20:A21"/>
    <mergeCell ref="B20:C21"/>
    <mergeCell ref="F20:G21"/>
    <mergeCell ref="M20:N21"/>
    <mergeCell ref="O20:O21"/>
    <mergeCell ref="K21:L21"/>
    <mergeCell ref="D20:E20"/>
    <mergeCell ref="I20:J20"/>
    <mergeCell ref="K20:L20"/>
    <mergeCell ref="D21:E21"/>
    <mergeCell ref="I21:J21"/>
    <mergeCell ref="D19:E19"/>
    <mergeCell ref="I19:J19"/>
    <mergeCell ref="K19:L19"/>
    <mergeCell ref="D18:E18"/>
    <mergeCell ref="I18:J18"/>
    <mergeCell ref="K18:L18"/>
    <mergeCell ref="A18:A19"/>
    <mergeCell ref="B18:C19"/>
    <mergeCell ref="F18:G19"/>
    <mergeCell ref="Q6:R6"/>
    <mergeCell ref="A16:A17"/>
    <mergeCell ref="A14:A15"/>
    <mergeCell ref="B14:C15"/>
    <mergeCell ref="F14:G15"/>
    <mergeCell ref="B13:C13"/>
    <mergeCell ref="D13:E13"/>
    <mergeCell ref="F13:G13"/>
    <mergeCell ref="M13:N13"/>
    <mergeCell ref="M14:N15"/>
    <mergeCell ref="O14:O15"/>
    <mergeCell ref="A11:P11"/>
    <mergeCell ref="D14:E14"/>
    <mergeCell ref="I14:J14"/>
    <mergeCell ref="K14:L14"/>
    <mergeCell ref="I13:J13"/>
    <mergeCell ref="K13:L13"/>
    <mergeCell ref="M16:N17"/>
    <mergeCell ref="B16:C17"/>
    <mergeCell ref="K17:L17"/>
    <mergeCell ref="D16:E16"/>
    <mergeCell ref="I16:J16"/>
    <mergeCell ref="M6:O6"/>
    <mergeCell ref="O16:O17"/>
    <mergeCell ref="D15:E15"/>
    <mergeCell ref="I15:J15"/>
    <mergeCell ref="K15:L15"/>
    <mergeCell ref="K33:L33"/>
    <mergeCell ref="D32:E32"/>
    <mergeCell ref="I32:J32"/>
    <mergeCell ref="K32:L32"/>
    <mergeCell ref="D33:E33"/>
    <mergeCell ref="I33:J33"/>
    <mergeCell ref="D31:E31"/>
    <mergeCell ref="I31:J31"/>
    <mergeCell ref="K31:L31"/>
    <mergeCell ref="D24:E24"/>
    <mergeCell ref="I24:J24"/>
    <mergeCell ref="K24:L24"/>
    <mergeCell ref="D25:E25"/>
    <mergeCell ref="I25:J25"/>
    <mergeCell ref="F16:G17"/>
    <mergeCell ref="K16:L16"/>
    <mergeCell ref="D17:E17"/>
    <mergeCell ref="I17:J17"/>
    <mergeCell ref="A30:A31"/>
    <mergeCell ref="B30:C31"/>
    <mergeCell ref="F30:G31"/>
    <mergeCell ref="A32:A33"/>
    <mergeCell ref="K29:L29"/>
    <mergeCell ref="D30:E30"/>
    <mergeCell ref="I30:J30"/>
    <mergeCell ref="K27:L27"/>
    <mergeCell ref="D26:E26"/>
    <mergeCell ref="I26:J26"/>
    <mergeCell ref="K26:L26"/>
  </mergeCells>
  <conditionalFormatting sqref="P14:P33">
    <cfRule type="cellIs" dxfId="1" priority="2" operator="lessThan">
      <formula>0</formula>
    </cfRule>
  </conditionalFormatting>
  <conditionalFormatting sqref="P51:P52">
    <cfRule type="cellIs" dxfId="0" priority="1" operator="lessThan">
      <formula>0</formula>
    </cfRule>
  </conditionalFormatting>
  <dataValidations count="2">
    <dataValidation type="list" allowBlank="1" showInputMessage="1" showErrorMessage="1" sqref="A14 A16 A18 A20 A22 A24 A26 A28 A30 A32 A51" xr:uid="{E3CF03B5-488E-4456-8C44-D783D19277DA}">
      <formula1>"SRO,Studio,1 Bd,2 Bd,3 Bd,4 Bd,5 Bd,6 Bd"</formula1>
    </dataValidation>
    <dataValidation type="list" allowBlank="1" showInputMessage="1" showErrorMessage="1" sqref="B14:C33 B51:C52" xr:uid="{64F801DD-E41F-477F-A9EE-9637F387291B}">
      <formula1>"30%,40%,50%,60%,80%,HOME-L,HOME-H"</formula1>
    </dataValidation>
  </dataValidations>
  <hyperlinks>
    <hyperlink ref="B46" r:id="rId1" xr:uid="{AF961F00-6FD0-4F23-A175-2502A9469357}"/>
  </hyperlinks>
  <pageMargins left="0.7" right="0.7" top="0.75" bottom="0.75" header="0.3" footer="0.3"/>
  <pageSetup scale="62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A6846EE757C04193A329764A4DBCB9" ma:contentTypeVersion="5" ma:contentTypeDescription="Create a new document." ma:contentTypeScope="" ma:versionID="c196e18095f3012e735b8ae348014005">
  <xsd:schema xmlns:xsd="http://www.w3.org/2001/XMLSchema" xmlns:xs="http://www.w3.org/2001/XMLSchema" xmlns:p="http://schemas.microsoft.com/office/2006/metadata/properties" xmlns:ns1="http://schemas.microsoft.com/sharepoint/v3" xmlns:ns2="414e15ea-35fd-4cff-b780-bb342b3dfcbd" targetNamespace="http://schemas.microsoft.com/office/2006/metadata/properties" ma:root="true" ma:fieldsID="228ed2aec82a4673187ed6d06b0265ae" ns1:_="" ns2:_="">
    <xsd:import namespace="http://schemas.microsoft.com/sharepoint/v3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1985014-50FC-405A-A355-57B7FE0DFEEA}"/>
</file>

<file path=customXml/itemProps2.xml><?xml version="1.0" encoding="utf-8"?>
<ds:datastoreItem xmlns:ds="http://schemas.openxmlformats.org/officeDocument/2006/customXml" ds:itemID="{98EAD711-0C82-456F-83F1-9F6EE4C45A9B}"/>
</file>

<file path=customXml/itemProps3.xml><?xml version="1.0" encoding="utf-8"?>
<ds:datastoreItem xmlns:ds="http://schemas.openxmlformats.org/officeDocument/2006/customXml" ds:itemID="{D068B74E-5490-4C78-8FEB-18AE3F0815E0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RRA</vt:lpstr>
      <vt:lpstr>RRA!Print_Area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CIERI John * HCS</dc:creator>
  <cp:lastModifiedBy>RAE-RYAN Janiel * HCS</cp:lastModifiedBy>
  <cp:lastPrinted>2025-11-04T21:01:24Z</cp:lastPrinted>
  <dcterms:created xsi:type="dcterms:W3CDTF">2024-07-30T14:20:32Z</dcterms:created>
  <dcterms:modified xsi:type="dcterms:W3CDTF">2025-11-04T21:23:54Z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2024-07-30T14:51:15Z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49dc7069-1e52-454a-8340-8e41fae06c8f</vt:lpwstr>
  </property>
  <property fmtid="{D5CDD505-2E9C-101B-9397-08002B2CF9AE}" pid="8" name="MSIP_Label_db79d039-fcd0-4045-9c78-4cfb2eba0904_ContentBits">
    <vt:lpwstr>0</vt:lpwstr>
  </property>
  <property fmtid="{D5CDD505-2E9C-101B-9397-08002B2CF9AE}" pid="9" name="MSIP_Label_09b73270-2993-4076-be47-9c78f42a1e84_Name">
    <vt:lpwstr>Level 1 - Published (Items)</vt:lpwstr>
  </property>
  <property fmtid="{D5CDD505-2E9C-101B-9397-08002B2CF9AE}" pid="10" name="MSIP_Label_09b73270-2993-4076-be47-9c78f42a1e84_Method">
    <vt:lpwstr>Privileged</vt:lpwstr>
  </property>
  <property fmtid="{D5CDD505-2E9C-101B-9397-08002B2CF9AE}" pid="11" name="MSIP_Label_09b73270-2993-4076-be47-9c78f42a1e84_Enabled">
    <vt:lpwstr>true</vt:lpwstr>
  </property>
  <property fmtid="{D5CDD505-2E9C-101B-9397-08002B2CF9AE}" pid="12" name="MSIP_Label_09b73270-2993-4076-be47-9c78f42a1e84_SetDate">
    <vt:lpwstr>2023-11-17T17:15:24Z</vt:lpwstr>
  </property>
  <property fmtid="{D5CDD505-2E9C-101B-9397-08002B2CF9AE}" pid="13" name="ContentTypeId">
    <vt:lpwstr>0x010100AEA6846EE757C04193A329764A4DBCB9</vt:lpwstr>
  </property>
  <property fmtid="{D5CDD505-2E9C-101B-9397-08002B2CF9AE}" pid="14" name="MSIP_Label_09b73270-2993-4076-be47-9c78f42a1e84_ContentBits">
    <vt:lpwstr>0</vt:lpwstr>
  </property>
  <property fmtid="{D5CDD505-2E9C-101B-9397-08002B2CF9AE}" pid="15" name="MSIP_Label_09b73270-2993-4076-be47-9c78f42a1e84_SiteId">
    <vt:lpwstr>aa3f6932-fa7c-47b4-a0ce-a598cad161cf</vt:lpwstr>
  </property>
  <property fmtid="{D5CDD505-2E9C-101B-9397-08002B2CF9AE}" pid="16" name="MSIP_Label_09b73270-2993-4076-be47-9c78f42a1e84_ActionId">
    <vt:lpwstr>00e4c93b-bd84-4a2e-b2d7-c324a2e2b5ea</vt:lpwstr>
  </property>
</Properties>
</file>