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SFS\Homeownership Development\MWESB SVDE\Forms\"/>
    </mc:Choice>
  </mc:AlternateContent>
  <xr:revisionPtr revIDLastSave="0" documentId="13_ncr:1_{67CF160B-129C-4EF1-88A3-D536F47288A8}" xr6:coauthVersionLast="47" xr6:coauthVersionMax="47" xr10:uidLastSave="{00000000-0000-0000-0000-000000000000}"/>
  <bookViews>
    <workbookView xWindow="-108" yWindow="-108" windowWidth="23256" windowHeight="12576" tabRatio="847" activeTab="4" xr2:uid="{00000000-000D-0000-FFFF-FFFF00000000}"/>
  </bookViews>
  <sheets>
    <sheet name="Instructions" sheetId="15" r:id="rId1"/>
    <sheet name="GC MWESB" sheetId="5" r:id="rId2"/>
    <sheet name="Categories by Trade" sheetId="1" r:id="rId3"/>
    <sheet name="Trade by Race Ethnicity" sheetId="16" state="hidden" r:id="rId4"/>
    <sheet name="Firm Detail" sheetId="4" r:id="rId5"/>
    <sheet name="Equity Grid" sheetId="7" r:id="rId6"/>
    <sheet name="Management Agent" sheetId="14" state="hidden" r:id="rId7"/>
    <sheet name="Resident-Supportive Services " sheetId="9" state="hidden" r:id="rId8"/>
  </sheets>
  <definedNames>
    <definedName name="_xlnm.Print_Area" localSheetId="2">'Categories by Trade'!$B$1:$D$38</definedName>
    <definedName name="_xlnm.Print_Area" localSheetId="5">'Equity Grid'!$B$2:$E$9</definedName>
    <definedName name="_xlnm.Print_Area" localSheetId="4">'Firm Detail'!$B$1:$E$21</definedName>
    <definedName name="_xlnm.Print_Area" localSheetId="1">'GC MWESB'!$B$1:$G$15</definedName>
    <definedName name="_xlnm.Print_Area" localSheetId="0">Instructions!$B$1:$H$23</definedName>
    <definedName name="_xlnm.Print_Area" localSheetId="6">'Management Agent'!$B$1:$G$32</definedName>
    <definedName name="_xlnm.Print_Area" localSheetId="7">'Resident-Supportive Services '!$B$6:$I$28</definedName>
    <definedName name="_xlnm.Print_Area" localSheetId="3">'Trade by Race Ethnicity'!$A$2:$D$50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" l="1"/>
  <c r="C28" i="4"/>
  <c r="E27" i="4"/>
  <c r="E26" i="4"/>
  <c r="E25" i="4"/>
  <c r="E24" i="4"/>
  <c r="D9" i="4"/>
  <c r="D21" i="4" s="1"/>
  <c r="C9" i="4"/>
  <c r="C21" i="4" s="1"/>
  <c r="E20" i="4"/>
  <c r="B4" i="7"/>
  <c r="E9" i="7"/>
  <c r="D5" i="7"/>
  <c r="D6" i="7"/>
  <c r="D7" i="7"/>
  <c r="C5" i="7"/>
  <c r="C6" i="7"/>
  <c r="C7" i="7"/>
  <c r="E49" i="16"/>
  <c r="E10" i="4"/>
  <c r="E5" i="7" s="1"/>
  <c r="E11" i="4"/>
  <c r="E6" i="7" s="1"/>
  <c r="E12" i="4"/>
  <c r="E7" i="7" s="1"/>
  <c r="E14" i="4"/>
  <c r="B5" i="7"/>
  <c r="B6" i="7"/>
  <c r="B7" i="7"/>
  <c r="E18" i="4"/>
  <c r="E19" i="4"/>
  <c r="E17" i="4"/>
  <c r="E16" i="4"/>
  <c r="E28" i="4" s="1"/>
  <c r="E15" i="4"/>
  <c r="E9" i="4" l="1"/>
  <c r="E21" i="4" s="1"/>
  <c r="D4" i="7"/>
  <c r="D8" i="7" s="1"/>
  <c r="E4" i="7" l="1"/>
  <c r="C3" i="7"/>
  <c r="C4" i="7"/>
  <c r="C8" i="7" s="1"/>
  <c r="E8" i="7" s="1"/>
  <c r="E3" i="7" l="1"/>
  <c r="D3" i="7"/>
</calcChain>
</file>

<file path=xl/sharedStrings.xml><?xml version="1.0" encoding="utf-8"?>
<sst xmlns="http://schemas.openxmlformats.org/spreadsheetml/2006/main" count="247" uniqueCount="151">
  <si>
    <t>Concrete</t>
  </si>
  <si>
    <t xml:space="preserve"> </t>
  </si>
  <si>
    <t>Masonry</t>
  </si>
  <si>
    <t>Metals</t>
  </si>
  <si>
    <t>Rough Carpentry</t>
  </si>
  <si>
    <t>Finish Carpentry</t>
  </si>
  <si>
    <t>Waterproofing</t>
  </si>
  <si>
    <t>Roofing</t>
  </si>
  <si>
    <t>Insulation</t>
  </si>
  <si>
    <t>Siding</t>
  </si>
  <si>
    <t>Doors and Hardware</t>
  </si>
  <si>
    <t>Windows/Storefront</t>
  </si>
  <si>
    <t>Drywall/Metal Stud Framing</t>
  </si>
  <si>
    <t>Flooring</t>
  </si>
  <si>
    <t>Painting</t>
  </si>
  <si>
    <t>Signage</t>
  </si>
  <si>
    <t>Accessories</t>
  </si>
  <si>
    <t>Window Coverings</t>
  </si>
  <si>
    <t>Elevator</t>
  </si>
  <si>
    <t>Electrical</t>
  </si>
  <si>
    <t>Low Voltage/Communications</t>
  </si>
  <si>
    <t>HVAC</t>
  </si>
  <si>
    <t>Pluming</t>
  </si>
  <si>
    <t>Fire Suppression</t>
  </si>
  <si>
    <t>Electronic Safety and Security</t>
  </si>
  <si>
    <t>Earthwork/Utilities</t>
  </si>
  <si>
    <t>Landscaping</t>
  </si>
  <si>
    <t>COBID firms ( not hierarchy based)</t>
  </si>
  <si>
    <t>Total number of firms</t>
  </si>
  <si>
    <t>MBE American Indian or Alaska Native</t>
  </si>
  <si>
    <t>MBE Black or African American</t>
  </si>
  <si>
    <t>MBE - Hispanic</t>
  </si>
  <si>
    <t>MBE -Asian</t>
  </si>
  <si>
    <t>MBE Native Hawaiian or Pacific Islander</t>
  </si>
  <si>
    <t>MBE Middle Eastern /Northern African</t>
  </si>
  <si>
    <t>Other Categories</t>
  </si>
  <si>
    <t>Total Construction Costs</t>
  </si>
  <si>
    <t>Totals</t>
  </si>
  <si>
    <t>Totals by Category</t>
  </si>
  <si>
    <t xml:space="preserve">Categories by Trade/SOW  </t>
  </si>
  <si>
    <t>Architecture</t>
  </si>
  <si>
    <t>Engineering</t>
  </si>
  <si>
    <t>Design</t>
  </si>
  <si>
    <t>Planning</t>
  </si>
  <si>
    <t>Administrative</t>
  </si>
  <si>
    <t>Legal</t>
  </si>
  <si>
    <t>COBID Member #</t>
  </si>
  <si>
    <t>Resident Services/Supportive Services</t>
  </si>
  <si>
    <t>Other</t>
  </si>
  <si>
    <t>Minority Owned Business</t>
  </si>
  <si>
    <t>Woman Owned Business</t>
  </si>
  <si>
    <t>Service-Disabled Veteran Business Enterprise</t>
  </si>
  <si>
    <t>Emerging Small Business</t>
  </si>
  <si>
    <t>Total MWESB</t>
  </si>
  <si>
    <t>Management Agent Profile</t>
  </si>
  <si>
    <t>Spanish</t>
  </si>
  <si>
    <t>TAB 1</t>
  </si>
  <si>
    <t>Fillable cells are set at "Wrap Text"</t>
  </si>
  <si>
    <t>[ 1 ]</t>
  </si>
  <si>
    <t>American Indian or Alaska Native</t>
  </si>
  <si>
    <t>Asian</t>
  </si>
  <si>
    <t>Black or African America</t>
  </si>
  <si>
    <t>Hispanic</t>
  </si>
  <si>
    <t>Native Hawaiian or Pacific Islander</t>
  </si>
  <si>
    <t>White/Non-Hispanic</t>
  </si>
  <si>
    <t>Race/Ethnicity</t>
  </si>
  <si>
    <t>Code</t>
  </si>
  <si>
    <t>Number of Employees</t>
  </si>
  <si>
    <t>Example:   Rough Carpentry</t>
  </si>
  <si>
    <t xml:space="preserve">Categories by Trade/Scope of Work (SOW) </t>
  </si>
  <si>
    <t>Total number of Minority Empolyees utilized in construction project</t>
  </si>
  <si>
    <t>Worksheet</t>
  </si>
  <si>
    <t>Autofill</t>
  </si>
  <si>
    <t>TO BE INCLUDED IN APPLICATION, CONTINUALLY UPDATED, &amp; FILED QUARTERLY</t>
  </si>
  <si>
    <t>Please indicate if Management Agent is identified as an MBE</t>
  </si>
  <si>
    <t>Please identify any languages other than English spoken that Management Agent works with</t>
  </si>
  <si>
    <t>Management Agent  Company Name</t>
  </si>
  <si>
    <t>PLEASE COMPLETE ALL "WHEAT" SHADED CELLS</t>
  </si>
  <si>
    <t>Woman Owned Business  (WBE)</t>
  </si>
  <si>
    <t>Emerging Small Business  (ESB)</t>
  </si>
  <si>
    <t xml:space="preserve">Check Appropriate Box -   Please insert                       Paid to DATE amount </t>
  </si>
  <si>
    <t>Total Payments as a percentage of total construction costs paid to date</t>
  </si>
  <si>
    <t>Plumbing</t>
  </si>
  <si>
    <t>The following outcomes should be reported by contractor during construction.    All race/ethnicity information is voluntary and employees are not required to report.</t>
  </si>
  <si>
    <t>Please provide profile of the Management Agent, summary of marketing, publications, organizations utilized in leasing plan, please list any revisions</t>
  </si>
  <si>
    <t xml:space="preserve">Please indicate if any Development Team member is a MBE, please identify MBE </t>
  </si>
  <si>
    <t>Service-Disabled Veteran Business Enterprise (SDVBE)</t>
  </si>
  <si>
    <t>Has the property Management Agent/company provided an updated AFHMP to portfolio administration (AMC)?</t>
  </si>
  <si>
    <t xml:space="preserve">Complete the following Resident Services questions and table and submit with Application: </t>
  </si>
  <si>
    <t>1.	Describe the type of housing population(s) proposed for this project and their anticipated needs.</t>
  </si>
  <si>
    <t>2.	Describe your plan to meet the needs of the tenants this project will serve.</t>
  </si>
  <si>
    <t>3.	Specify any existing or proposed contractual agreements that will be in place with local service providers for this project.</t>
  </si>
  <si>
    <t>4.	Describe how resident services will be coordinated with ongoing property management of the project.</t>
  </si>
  <si>
    <t>Type of Offsite Resident Service (i.e. Financial fitness, education, special needs, food bank)</t>
  </si>
  <si>
    <t>Identify the entity or person responsible to provide or coordinate this service</t>
  </si>
  <si>
    <t xml:space="preserve">Anticipated Outcome or Goal </t>
  </si>
  <si>
    <t>Number of tenants anticipated to participate in this service</t>
  </si>
  <si>
    <t>5.	Describe how you developed your estimated services costs and how it aligns with your development budget.</t>
  </si>
  <si>
    <t xml:space="preserve">Summary of Management Agent Management  profile and team member demographics,  Please provide details of Management Agents history of addressing race, equity and inclusion. </t>
  </si>
  <si>
    <t xml:space="preserve">List final summary of marketing strategies addressing relative area demographics, list any revisions to culturally based marketing publications or organizations utilized for leasing outreach.  </t>
  </si>
  <si>
    <t>Generar Contractor:</t>
  </si>
  <si>
    <t>Sponsor/Developer:</t>
  </si>
  <si>
    <t xml:space="preserve">Project Name:  </t>
  </si>
  <si>
    <t>Have Owners/Agents  updated the AFHMP (Affirmative Fair Housing Marketing Plan) since original submission?  (Please provide details of changes)</t>
  </si>
  <si>
    <t>Name of Construction Firm</t>
  </si>
  <si>
    <t>*Name of Non Certified Firm</t>
  </si>
  <si>
    <t>Total Number of Employees</t>
  </si>
  <si>
    <t xml:space="preserve"> [1], [4]</t>
  </si>
  <si>
    <t>(4)  (4)</t>
  </si>
  <si>
    <t>A. Please check the appropriate box that employee best self- identifies                        B. Please insert "code" indentifying the appropriate race/ethnicity and number of employees correspondong to ethnicity                                                                                                                                   C. Please input total number of employees</t>
  </si>
  <si>
    <t>[2]</t>
  </si>
  <si>
    <t>[3]</t>
  </si>
  <si>
    <t>[4]</t>
  </si>
  <si>
    <t>[5]</t>
  </si>
  <si>
    <t>[6]</t>
  </si>
  <si>
    <t>[7]</t>
  </si>
  <si>
    <t>Minority Owned Business  (MBE) AUTOFILL</t>
  </si>
  <si>
    <t>MBE Team Member</t>
  </si>
  <si>
    <t>Project Name</t>
  </si>
  <si>
    <t>Please Complete</t>
  </si>
  <si>
    <t>General Contractor</t>
  </si>
  <si>
    <t>TAB 3                                                       Minority Business Enterprise</t>
  </si>
  <si>
    <t xml:space="preserve">TAB 4  Diversity Grid       </t>
  </si>
  <si>
    <t xml:space="preserve">Outreach:MWESB/SDVBE Participation </t>
  </si>
  <si>
    <t>GC MWESB</t>
  </si>
  <si>
    <t>Cells are unlocked to add or include additional scope of work</t>
  </si>
  <si>
    <t>TAB 2                                                                                                           Categories by Trade (SOW)</t>
  </si>
  <si>
    <t>Total amount of Contract Award</t>
  </si>
  <si>
    <t>Identify any changes made to the MWESB/SDVBE strategy detailed in the funding application.</t>
  </si>
  <si>
    <t xml:space="preserve">MBE - Diversity Matrix Instructions                                                         Please complete and email to elizabeth.thomas@oregon.gov                                         </t>
  </si>
  <si>
    <t>Partner</t>
  </si>
  <si>
    <t xml:space="preserve">The following outcomes should be reported every six at the end of project’s construction by the developer. </t>
  </si>
  <si>
    <t>The MWESB/SDVBE Participation Matrix is designed to record and track MWESB/SDVBE participation in OHCS Homeownership Affordable Housing projects.</t>
  </si>
  <si>
    <t xml:space="preserve">Identify any changes made to orignal contracts awarded to contractor or sub-contractors? </t>
  </si>
  <si>
    <t>Identify any changes to the MWESB/SDVBE strategy detailed in the funding application.</t>
  </si>
  <si>
    <r>
      <t xml:space="preserve"> Complete the following table with information about subcontractors used in the project </t>
    </r>
    <r>
      <rPr>
        <b/>
        <sz val="11"/>
        <color theme="1"/>
        <rFont val="Cambria"/>
        <family val="1"/>
      </rPr>
      <t>TO DATE only</t>
    </r>
  </si>
  <si>
    <t xml:space="preserve"> Complete the following table with information about subcontractors used in the project TO DATE only</t>
  </si>
  <si>
    <r>
      <t xml:space="preserve">Please track the total payments, by MBE sub-categories, made to COBID eligible or registered professionals, contractor, and sub-contractors. </t>
    </r>
    <r>
      <rPr>
        <b/>
        <sz val="11"/>
        <rFont val="Cambria"/>
        <family val="1"/>
      </rPr>
      <t>(MBE can only identify either as a Minority Business Enterprise or a Woman Owned, SBDVE or ESB but not both</t>
    </r>
    <r>
      <rPr>
        <sz val="11"/>
        <color theme="1"/>
        <rFont val="Cambria"/>
        <family val="1"/>
      </rPr>
      <t xml:space="preserve">)  </t>
    </r>
  </si>
  <si>
    <t>TOTAL PROJECT CONSTRUCTION COSTS TO DATE</t>
  </si>
  <si>
    <t>Other categories or unknown</t>
  </si>
  <si>
    <t>COBID firms</t>
  </si>
  <si>
    <t>MBE By Category</t>
  </si>
  <si>
    <t>Volunteer Labor and Materials Donations (Optional)</t>
  </si>
  <si>
    <t>BIPOC Centered Volunteer Organizations</t>
  </si>
  <si>
    <t>Other/Unknown Volunteer Organizations</t>
  </si>
  <si>
    <t>Donated Materials from MWESB/SDVBE Firms</t>
  </si>
  <si>
    <t>Other Donated Materials</t>
  </si>
  <si>
    <t>Value of Volunteer Labor and Donated Materials</t>
  </si>
  <si>
    <t>Totals Value of Volunteer Labor and Donated Materials</t>
  </si>
  <si>
    <r>
      <t>Instructions:                                                                                                                                                                                                A) Use the category that BEST fits the firm you are reporting.                                                                               B)</t>
    </r>
    <r>
      <rPr>
        <sz val="12"/>
        <color theme="1"/>
        <rFont val="Cambria"/>
        <family val="1"/>
      </rPr>
      <t xml:space="preserve"> Insert total number of firms utilized by MBE.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C) </t>
    </r>
    <r>
      <rPr>
        <sz val="12"/>
        <color theme="1"/>
        <rFont val="Cambria"/>
        <family val="1"/>
      </rPr>
      <t xml:space="preserve">Please insert total award of construction contract to date. 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</si>
  <si>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Identify any changes made to original contracts awarded to general contractor or sub-contractors.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</si>
</sst>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color rgb="FF003B5C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mbria"/>
      <family val="2"/>
    </font>
    <font>
      <b/>
      <sz val="12"/>
      <color theme="1"/>
      <name val="Cambria"/>
      <family val="1"/>
    </font>
    <font>
      <sz val="12"/>
      <color rgb="FF242021"/>
      <name val="Times New Roman"/>
      <family val="1"/>
    </font>
    <font>
      <b/>
      <sz val="12"/>
      <name val="Cambria"/>
      <family val="1"/>
    </font>
    <font>
      <b/>
      <sz val="12"/>
      <color theme="1"/>
      <name val="Cambria"/>
      <family val="2"/>
    </font>
    <font>
      <b/>
      <sz val="11"/>
      <color theme="1"/>
      <name val="Cambria"/>
      <family val="1"/>
    </font>
    <font>
      <b/>
      <sz val="11"/>
      <color rgb="FF242021"/>
      <name val="Times New Roman"/>
      <family val="1"/>
    </font>
    <font>
      <b/>
      <sz val="1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4"/>
      <name val="Cambria"/>
      <family val="1"/>
    </font>
    <font>
      <sz val="11"/>
      <color theme="9" tint="0.7999816888943144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63377788628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44" fontId="5" fillId="2" borderId="0" xfId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10" fontId="0" fillId="2" borderId="0" xfId="2" applyNumberFormat="1" applyFont="1" applyFill="1"/>
    <xf numFmtId="0" fontId="10" fillId="4" borderId="22" xfId="0" applyFont="1" applyFill="1" applyBorder="1" applyAlignment="1">
      <alignment vertical="center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44" fontId="5" fillId="4" borderId="0" xfId="1" applyFont="1" applyFill="1" applyBorder="1"/>
    <xf numFmtId="0" fontId="5" fillId="4" borderId="0" xfId="0" applyFont="1" applyFill="1"/>
    <xf numFmtId="10" fontId="3" fillId="4" borderId="8" xfId="2" applyNumberFormat="1" applyFont="1" applyFill="1" applyBorder="1" applyAlignment="1" applyProtection="1">
      <alignment horizontal="center" vertical="center"/>
    </xf>
    <xf numFmtId="10" fontId="3" fillId="4" borderId="11" xfId="2" applyNumberFormat="1" applyFont="1" applyFill="1" applyBorder="1" applyAlignment="1" applyProtection="1">
      <alignment horizontal="center" vertical="center"/>
    </xf>
    <xf numFmtId="10" fontId="3" fillId="4" borderId="8" xfId="2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44" fontId="10" fillId="3" borderId="18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1" fontId="4" fillId="4" borderId="3" xfId="0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0" fontId="4" fillId="4" borderId="8" xfId="2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44" fontId="6" fillId="4" borderId="13" xfId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/>
    </xf>
    <xf numFmtId="37" fontId="6" fillId="4" borderId="18" xfId="1" applyNumberFormat="1" applyFont="1" applyFill="1" applyBorder="1" applyAlignment="1" applyProtection="1">
      <alignment horizontal="center"/>
    </xf>
    <xf numFmtId="164" fontId="6" fillId="4" borderId="18" xfId="1" applyNumberFormat="1" applyFont="1" applyFill="1" applyBorder="1" applyAlignment="1" applyProtection="1">
      <alignment horizontal="center"/>
    </xf>
    <xf numFmtId="10" fontId="6" fillId="4" borderId="19" xfId="2" applyNumberFormat="1" applyFont="1" applyFill="1" applyBorder="1" applyAlignment="1" applyProtection="1">
      <alignment horizontal="center"/>
    </xf>
    <xf numFmtId="164" fontId="6" fillId="4" borderId="2" xfId="1" applyNumberFormat="1" applyFont="1" applyFill="1" applyBorder="1" applyAlignment="1" applyProtection="1"/>
    <xf numFmtId="0" fontId="17" fillId="4" borderId="3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/>
    </xf>
    <xf numFmtId="0" fontId="17" fillId="5" borderId="3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Protection="1">
      <protection locked="0"/>
    </xf>
    <xf numFmtId="0" fontId="17" fillId="5" borderId="32" xfId="0" applyFont="1" applyFill="1" applyBorder="1" applyProtection="1">
      <protection locked="0"/>
    </xf>
    <xf numFmtId="0" fontId="18" fillId="5" borderId="32" xfId="0" applyFont="1" applyFill="1" applyBorder="1" applyAlignment="1" applyProtection="1">
      <alignment horizontal="left"/>
      <protection locked="0"/>
    </xf>
    <xf numFmtId="0" fontId="17" fillId="5" borderId="32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6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164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3" fillId="4" borderId="40" xfId="0" applyFont="1" applyFill="1" applyBorder="1" applyAlignment="1">
      <alignment vertical="center"/>
    </xf>
    <xf numFmtId="0" fontId="10" fillId="5" borderId="22" xfId="0" applyFont="1" applyFill="1" applyBorder="1" applyAlignment="1" applyProtection="1">
      <alignment vertical="center" wrapText="1"/>
      <protection locked="0"/>
    </xf>
    <xf numFmtId="0" fontId="10" fillId="5" borderId="24" xfId="0" applyFont="1" applyFill="1" applyBorder="1" applyAlignment="1" applyProtection="1">
      <alignment vertical="center" wrapText="1"/>
      <protection locked="0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25" xfId="0" applyFill="1" applyBorder="1"/>
    <xf numFmtId="0" fontId="0" fillId="2" borderId="31" xfId="0" applyFill="1" applyBorder="1"/>
    <xf numFmtId="0" fontId="0" fillId="2" borderId="36" xfId="0" applyFill="1" applyBorder="1"/>
    <xf numFmtId="0" fontId="10" fillId="4" borderId="22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/>
    <xf numFmtId="0" fontId="10" fillId="4" borderId="20" xfId="0" applyFont="1" applyFill="1" applyBorder="1" applyAlignment="1">
      <alignment vertical="center" wrapText="1"/>
    </xf>
    <xf numFmtId="0" fontId="10" fillId="4" borderId="33" xfId="0" applyFont="1" applyFill="1" applyBorder="1"/>
    <xf numFmtId="0" fontId="10" fillId="4" borderId="23" xfId="0" applyFont="1" applyFill="1" applyBorder="1"/>
    <xf numFmtId="0" fontId="10" fillId="4" borderId="37" xfId="0" applyFont="1" applyFill="1" applyBorder="1"/>
    <xf numFmtId="0" fontId="10" fillId="4" borderId="27" xfId="0" applyFont="1" applyFill="1" applyBorder="1"/>
    <xf numFmtId="0" fontId="10" fillId="4" borderId="21" xfId="0" applyFont="1" applyFill="1" applyBorder="1" applyAlignment="1">
      <alignment vertical="center" wrapText="1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4" borderId="43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6" borderId="2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center"/>
    </xf>
    <xf numFmtId="0" fontId="3" fillId="5" borderId="32" xfId="0" applyFont="1" applyFill="1" applyBorder="1" applyAlignment="1" applyProtection="1">
      <alignment vertical="center"/>
      <protection locked="0"/>
    </xf>
    <xf numFmtId="0" fontId="3" fillId="5" borderId="44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4" fillId="7" borderId="4" xfId="1" applyNumberFormat="1" applyFont="1" applyFill="1" applyBorder="1" applyAlignment="1" applyProtection="1">
      <alignment horizontal="center" vertical="center"/>
    </xf>
    <xf numFmtId="10" fontId="4" fillId="7" borderId="16" xfId="2" applyNumberFormat="1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1" fontId="3" fillId="4" borderId="4" xfId="0" quotePrefix="1" applyNumberFormat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>
      <alignment vertical="center"/>
    </xf>
    <xf numFmtId="0" fontId="3" fillId="4" borderId="40" xfId="0" applyFont="1" applyFill="1" applyBorder="1" applyAlignment="1" applyProtection="1">
      <alignment vertical="center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164" fontId="3" fillId="5" borderId="32" xfId="1" applyNumberFormat="1" applyFont="1" applyFill="1" applyBorder="1" applyAlignment="1" applyProtection="1">
      <alignment horizontal="center" vertical="center" wrapText="1"/>
      <protection locked="0"/>
    </xf>
    <xf numFmtId="10" fontId="3" fillId="4" borderId="44" xfId="2" applyNumberFormat="1" applyFont="1" applyFill="1" applyBorder="1" applyAlignment="1" applyProtection="1">
      <alignment horizontal="center" vertical="center"/>
    </xf>
    <xf numFmtId="0" fontId="10" fillId="4" borderId="48" xfId="0" applyFont="1" applyFill="1" applyBorder="1" applyAlignment="1">
      <alignment horizontal="center" vertical="center" wrapText="1"/>
    </xf>
    <xf numFmtId="0" fontId="6" fillId="8" borderId="49" xfId="0" applyFont="1" applyFill="1" applyBorder="1"/>
    <xf numFmtId="0" fontId="5" fillId="8" borderId="39" xfId="0" applyFont="1" applyFill="1" applyBorder="1"/>
    <xf numFmtId="0" fontId="5" fillId="8" borderId="50" xfId="0" applyFont="1" applyFill="1" applyBorder="1"/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10" fillId="6" borderId="2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14" fontId="10" fillId="6" borderId="22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 applyProtection="1">
      <alignment horizontal="left" vertical="top" wrapText="1"/>
      <protection locked="0"/>
    </xf>
    <xf numFmtId="0" fontId="18" fillId="5" borderId="27" xfId="0" applyFont="1" applyFill="1" applyBorder="1" applyAlignment="1" applyProtection="1">
      <alignment horizontal="left" vertical="top" wrapText="1"/>
      <protection locked="0"/>
    </xf>
    <xf numFmtId="0" fontId="18" fillId="5" borderId="28" xfId="0" applyFont="1" applyFill="1" applyBorder="1" applyAlignment="1" applyProtection="1">
      <alignment horizontal="left" vertical="top" wrapText="1"/>
      <protection locked="0"/>
    </xf>
    <xf numFmtId="0" fontId="18" fillId="5" borderId="29" xfId="0" applyFont="1" applyFill="1" applyBorder="1" applyAlignment="1" applyProtection="1">
      <alignment horizontal="left" vertical="top" wrapText="1"/>
      <protection locked="0"/>
    </xf>
    <xf numFmtId="0" fontId="18" fillId="5" borderId="0" xfId="0" applyFont="1" applyFill="1" applyAlignment="1" applyProtection="1">
      <alignment horizontal="left" vertical="top" wrapText="1"/>
      <protection locked="0"/>
    </xf>
    <xf numFmtId="0" fontId="18" fillId="5" borderId="30" xfId="0" applyFont="1" applyFill="1" applyBorder="1" applyAlignment="1" applyProtection="1">
      <alignment horizontal="left" vertical="top" wrapText="1"/>
      <protection locked="0"/>
    </xf>
    <xf numFmtId="0" fontId="18" fillId="5" borderId="31" xfId="0" applyFont="1" applyFill="1" applyBorder="1" applyAlignment="1" applyProtection="1">
      <alignment horizontal="left" vertical="top" wrapText="1"/>
      <protection locked="0"/>
    </xf>
    <xf numFmtId="0" fontId="18" fillId="5" borderId="25" xfId="0" applyFont="1" applyFill="1" applyBorder="1" applyAlignment="1" applyProtection="1">
      <alignment horizontal="left" vertical="top" wrapText="1"/>
      <protection locked="0"/>
    </xf>
    <xf numFmtId="0" fontId="18" fillId="5" borderId="36" xfId="0" applyFont="1" applyFill="1" applyBorder="1" applyAlignment="1" applyProtection="1">
      <alignment horizontal="left" vertical="top" wrapText="1"/>
      <protection locked="0"/>
    </xf>
    <xf numFmtId="0" fontId="10" fillId="4" borderId="22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10" fillId="5" borderId="22" xfId="0" applyFont="1" applyFill="1" applyBorder="1" applyAlignment="1" applyProtection="1">
      <alignment horizontal="left" vertical="top"/>
      <protection locked="0"/>
    </xf>
    <xf numFmtId="0" fontId="10" fillId="5" borderId="23" xfId="0" applyFont="1" applyFill="1" applyBorder="1" applyAlignment="1" applyProtection="1">
      <alignment horizontal="left" vertical="top"/>
      <protection locked="0"/>
    </xf>
    <xf numFmtId="0" fontId="10" fillId="5" borderId="24" xfId="0" applyFont="1" applyFill="1" applyBorder="1" applyAlignment="1" applyProtection="1">
      <alignment horizontal="left" vertical="top"/>
      <protection locked="0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0" fontId="10" fillId="4" borderId="24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10" fillId="6" borderId="39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0" fillId="4" borderId="33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164" fontId="13" fillId="5" borderId="0" xfId="1" applyNumberFormat="1" applyFont="1" applyFill="1" applyBorder="1" applyAlignment="1" applyProtection="1">
      <alignment horizontal="left"/>
      <protection locked="0"/>
    </xf>
    <xf numFmtId="0" fontId="14" fillId="5" borderId="35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left" vertical="center"/>
    </xf>
    <xf numFmtId="0" fontId="0" fillId="4" borderId="21" xfId="0" applyFill="1" applyBorder="1"/>
    <xf numFmtId="0" fontId="18" fillId="6" borderId="3" xfId="0" applyFont="1" applyFill="1" applyBorder="1" applyAlignment="1">
      <alignment horizontal="left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6" borderId="22" xfId="0" applyFont="1" applyFill="1" applyBorder="1" applyAlignment="1">
      <alignment horizontal="left"/>
    </xf>
    <xf numFmtId="0" fontId="17" fillId="6" borderId="23" xfId="0" applyFont="1" applyFill="1" applyBorder="1" applyAlignment="1">
      <alignment horizontal="left"/>
    </xf>
    <xf numFmtId="0" fontId="17" fillId="6" borderId="24" xfId="0" applyFont="1" applyFill="1" applyBorder="1" applyAlignment="1">
      <alignment horizontal="left"/>
    </xf>
    <xf numFmtId="0" fontId="17" fillId="5" borderId="22" xfId="0" applyFont="1" applyFill="1" applyBorder="1" applyAlignment="1" applyProtection="1">
      <alignment horizontal="left" vertical="top"/>
      <protection locked="0"/>
    </xf>
    <xf numFmtId="0" fontId="17" fillId="5" borderId="23" xfId="0" applyFont="1" applyFill="1" applyBorder="1" applyAlignment="1" applyProtection="1">
      <alignment horizontal="left" vertical="top"/>
      <protection locked="0"/>
    </xf>
    <xf numFmtId="0" fontId="17" fillId="5" borderId="24" xfId="0" applyFont="1" applyFill="1" applyBorder="1" applyAlignment="1" applyProtection="1">
      <alignment horizontal="left" vertical="top"/>
      <protection locked="0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0" fillId="4" borderId="22" xfId="0" applyFont="1" applyFill="1" applyBorder="1" applyAlignment="1">
      <alignment horizontal="left" vertical="top" wrapText="1"/>
    </xf>
    <xf numFmtId="0" fontId="10" fillId="4" borderId="23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top" wrapText="1"/>
      <protection locked="0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0" fontId="10" fillId="5" borderId="22" xfId="0" applyFont="1" applyFill="1" applyBorder="1" applyAlignment="1" applyProtection="1">
      <alignment horizontal="left" vertical="center" wrapText="1"/>
      <protection locked="0"/>
    </xf>
    <xf numFmtId="0" fontId="10" fillId="5" borderId="24" xfId="0" applyFont="1" applyFill="1" applyBorder="1" applyAlignment="1" applyProtection="1">
      <alignment horizontal="left" vertical="center" wrapText="1"/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0" fontId="6" fillId="4" borderId="24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topLeftCell="A16" zoomScale="85" zoomScaleNormal="85" workbookViewId="0">
      <selection activeCell="I28" sqref="I28"/>
    </sheetView>
  </sheetViews>
  <sheetFormatPr defaultColWidth="9" defaultRowHeight="13.8" x14ac:dyDescent="0.25"/>
  <cols>
    <col min="1" max="1" width="4.19921875" style="7" customWidth="1"/>
    <col min="2" max="2" width="21.69921875" style="7" customWidth="1"/>
    <col min="3" max="3" width="6.3984375" style="7" customWidth="1"/>
    <col min="4" max="4" width="11.8984375" style="7" customWidth="1"/>
    <col min="5" max="5" width="4.59765625" style="7" customWidth="1"/>
    <col min="6" max="6" width="1.3984375" style="7" customWidth="1"/>
    <col min="7" max="7" width="5.8984375" style="7" customWidth="1"/>
    <col min="8" max="8" width="17.19921875" style="7" customWidth="1"/>
    <col min="9" max="16384" width="9" style="7"/>
  </cols>
  <sheetData>
    <row r="1" spans="2:8" ht="15" customHeight="1" x14ac:dyDescent="0.25"/>
    <row r="2" spans="2:8" ht="50.25" customHeight="1" x14ac:dyDescent="0.25">
      <c r="B2" s="174" t="s">
        <v>129</v>
      </c>
      <c r="C2" s="175"/>
      <c r="D2" s="175"/>
      <c r="E2" s="175"/>
      <c r="F2" s="175"/>
      <c r="G2" s="175"/>
      <c r="H2" s="176"/>
    </row>
    <row r="3" spans="2:8" ht="20.100000000000001" customHeight="1" x14ac:dyDescent="0.25">
      <c r="B3" s="186" t="s">
        <v>57</v>
      </c>
      <c r="C3" s="187"/>
      <c r="D3" s="187"/>
      <c r="E3" s="187"/>
      <c r="F3" s="187"/>
      <c r="G3" s="187"/>
      <c r="H3" s="188"/>
    </row>
    <row r="4" spans="2:8" ht="20.100000000000001" customHeight="1" x14ac:dyDescent="0.25">
      <c r="B4" s="180"/>
      <c r="C4" s="181"/>
      <c r="D4" s="181"/>
      <c r="E4" s="181"/>
      <c r="F4" s="181"/>
      <c r="G4" s="181"/>
      <c r="H4" s="182"/>
    </row>
    <row r="5" spans="2:8" ht="45.75" customHeight="1" x14ac:dyDescent="0.25">
      <c r="B5" s="177" t="s">
        <v>132</v>
      </c>
      <c r="C5" s="178"/>
      <c r="D5" s="178"/>
      <c r="E5" s="178"/>
      <c r="F5" s="178"/>
      <c r="G5" s="178"/>
      <c r="H5" s="179"/>
    </row>
    <row r="6" spans="2:8" ht="22.5" customHeight="1" x14ac:dyDescent="0.25">
      <c r="B6" s="183" t="s">
        <v>77</v>
      </c>
      <c r="C6" s="184"/>
      <c r="D6" s="184"/>
      <c r="E6" s="184"/>
      <c r="F6" s="184"/>
      <c r="G6" s="184"/>
      <c r="H6" s="185"/>
    </row>
    <row r="7" spans="2:8" ht="18" customHeight="1" x14ac:dyDescent="0.25">
      <c r="B7" s="9" t="s">
        <v>56</v>
      </c>
      <c r="C7" s="15"/>
      <c r="D7" s="173" t="s">
        <v>124</v>
      </c>
      <c r="E7" s="173"/>
      <c r="F7" s="173"/>
      <c r="G7" s="173"/>
      <c r="H7" s="173"/>
    </row>
    <row r="8" spans="2:8" ht="20.100000000000001" customHeight="1" x14ac:dyDescent="0.25">
      <c r="B8" s="20" t="s">
        <v>119</v>
      </c>
      <c r="C8" s="21"/>
      <c r="D8" s="21"/>
      <c r="E8" s="21"/>
      <c r="F8" s="21"/>
      <c r="G8" s="22"/>
      <c r="H8" s="23"/>
    </row>
    <row r="9" spans="2:8" ht="20.100000000000001" customHeight="1" x14ac:dyDescent="0.25">
      <c r="B9" s="134" t="s">
        <v>118</v>
      </c>
      <c r="C9" s="150" t="s">
        <v>120</v>
      </c>
      <c r="D9" s="150"/>
      <c r="E9" s="150"/>
      <c r="F9" s="150"/>
      <c r="G9" s="157" t="s">
        <v>1</v>
      </c>
      <c r="H9" s="158"/>
    </row>
    <row r="10" spans="2:8" ht="20.100000000000001" customHeight="1" x14ac:dyDescent="0.25">
      <c r="B10" s="134" t="s">
        <v>130</v>
      </c>
      <c r="C10" s="154"/>
      <c r="D10" s="155"/>
      <c r="E10" s="155"/>
      <c r="F10" s="156"/>
      <c r="G10" s="159"/>
      <c r="H10" s="160"/>
    </row>
    <row r="11" spans="2:8" ht="36" customHeight="1" x14ac:dyDescent="0.25">
      <c r="B11" s="151" t="s">
        <v>133</v>
      </c>
      <c r="C11" s="152"/>
      <c r="D11" s="152"/>
      <c r="E11" s="152"/>
      <c r="F11" s="152"/>
      <c r="G11" s="152"/>
      <c r="H11" s="153"/>
    </row>
    <row r="12" spans="2:8" ht="36" customHeight="1" x14ac:dyDescent="0.25">
      <c r="B12" s="151" t="s">
        <v>134</v>
      </c>
      <c r="C12" s="152"/>
      <c r="D12" s="152"/>
      <c r="E12" s="152"/>
      <c r="F12" s="152"/>
      <c r="G12" s="152"/>
      <c r="H12" s="153"/>
    </row>
    <row r="13" spans="2:8" ht="18" customHeight="1" x14ac:dyDescent="0.25">
      <c r="B13" s="144" t="s">
        <v>1</v>
      </c>
      <c r="C13" s="145"/>
      <c r="D13" s="145"/>
      <c r="E13" s="145"/>
      <c r="F13" s="145"/>
      <c r="G13" s="145"/>
      <c r="H13" s="146"/>
    </row>
    <row r="14" spans="2:8" ht="52.5" customHeight="1" x14ac:dyDescent="0.25">
      <c r="B14" s="165" t="s">
        <v>126</v>
      </c>
      <c r="C14" s="166"/>
      <c r="D14" s="164" t="s">
        <v>125</v>
      </c>
      <c r="E14" s="164"/>
      <c r="F14" s="164"/>
      <c r="G14" s="164"/>
      <c r="H14" s="164"/>
    </row>
    <row r="15" spans="2:8" ht="72" customHeight="1" x14ac:dyDescent="0.25">
      <c r="B15" s="148" t="s">
        <v>136</v>
      </c>
      <c r="C15" s="149"/>
      <c r="D15" s="149"/>
      <c r="E15" s="149"/>
      <c r="F15" s="149"/>
      <c r="G15" s="147" t="s">
        <v>71</v>
      </c>
      <c r="H15" s="147"/>
    </row>
    <row r="16" spans="2:8" ht="20.100000000000001" customHeight="1" x14ac:dyDescent="0.25">
      <c r="B16" s="16"/>
      <c r="C16" s="17"/>
      <c r="D16" s="17"/>
      <c r="E16" s="17"/>
      <c r="F16" s="17"/>
      <c r="G16" s="18"/>
      <c r="H16" s="19"/>
    </row>
    <row r="17" spans="2:10" ht="20.100000000000001" customHeight="1" x14ac:dyDescent="0.25">
      <c r="B17" s="171"/>
      <c r="C17" s="162"/>
      <c r="D17" s="162"/>
      <c r="E17" s="162"/>
      <c r="F17" s="162"/>
      <c r="G17" s="162"/>
      <c r="H17" s="163"/>
    </row>
    <row r="18" spans="2:10" ht="50.1" customHeight="1" x14ac:dyDescent="0.25">
      <c r="B18" s="165" t="s">
        <v>121</v>
      </c>
      <c r="C18" s="170"/>
      <c r="D18" s="170" t="s">
        <v>73</v>
      </c>
      <c r="E18" s="170"/>
      <c r="F18" s="170"/>
      <c r="G18" s="170"/>
      <c r="H18" s="166"/>
    </row>
    <row r="19" spans="2:10" ht="80.400000000000006" customHeight="1" x14ac:dyDescent="0.25">
      <c r="B19" s="148" t="s">
        <v>137</v>
      </c>
      <c r="C19" s="149"/>
      <c r="D19" s="149"/>
      <c r="E19" s="149"/>
      <c r="F19" s="149"/>
      <c r="G19" s="147" t="s">
        <v>80</v>
      </c>
      <c r="H19" s="147"/>
    </row>
    <row r="20" spans="2:10" ht="20.100000000000001" customHeight="1" x14ac:dyDescent="0.25">
      <c r="B20" s="171" t="s">
        <v>1</v>
      </c>
      <c r="C20" s="162"/>
      <c r="D20" s="162"/>
      <c r="E20" s="162"/>
      <c r="F20" s="162"/>
      <c r="G20" s="162"/>
      <c r="H20" s="163"/>
      <c r="J20" s="7" t="s">
        <v>1</v>
      </c>
    </row>
    <row r="21" spans="2:10" ht="33.75" customHeight="1" x14ac:dyDescent="0.25">
      <c r="B21" s="9" t="s">
        <v>122</v>
      </c>
      <c r="C21" s="14"/>
      <c r="D21" s="14"/>
      <c r="E21" s="14"/>
      <c r="F21" s="14"/>
      <c r="G21" s="172" t="s">
        <v>72</v>
      </c>
      <c r="H21" s="172"/>
    </row>
    <row r="22" spans="2:10" ht="20.100000000000001" customHeight="1" x14ac:dyDescent="0.25">
      <c r="B22" s="167" t="s">
        <v>72</v>
      </c>
      <c r="C22" s="168"/>
      <c r="D22" s="168"/>
      <c r="E22" s="168"/>
      <c r="F22" s="168"/>
      <c r="G22" s="168"/>
      <c r="H22" s="169"/>
    </row>
    <row r="23" spans="2:10" ht="20.100000000000001" customHeight="1" x14ac:dyDescent="0.25">
      <c r="B23" s="161">
        <v>44313</v>
      </c>
      <c r="C23" s="162"/>
      <c r="D23" s="162"/>
      <c r="E23" s="162"/>
      <c r="F23" s="162"/>
      <c r="G23" s="162"/>
      <c r="H23" s="163"/>
    </row>
    <row r="24" spans="2:10" ht="30.75" customHeight="1" x14ac:dyDescent="0.25"/>
    <row r="25" spans="2:10" ht="33" customHeight="1" x14ac:dyDescent="0.25"/>
    <row r="27" spans="2:10" ht="59.25" customHeight="1" x14ac:dyDescent="0.25"/>
    <row r="28" spans="2:10" ht="67.5" customHeight="1" x14ac:dyDescent="0.25"/>
    <row r="30" spans="2:10" ht="27" customHeight="1" x14ac:dyDescent="0.25"/>
    <row r="34" ht="29.25" customHeight="1" x14ac:dyDescent="0.25"/>
  </sheetData>
  <sheetProtection selectLockedCells="1"/>
  <mergeCells count="25">
    <mergeCell ref="D7:H7"/>
    <mergeCell ref="B2:H2"/>
    <mergeCell ref="B5:H5"/>
    <mergeCell ref="B4:H4"/>
    <mergeCell ref="B6:H6"/>
    <mergeCell ref="B3:H3"/>
    <mergeCell ref="B23:H23"/>
    <mergeCell ref="D14:H14"/>
    <mergeCell ref="B14:C14"/>
    <mergeCell ref="G15:H15"/>
    <mergeCell ref="B15:F15"/>
    <mergeCell ref="B22:H22"/>
    <mergeCell ref="D18:H18"/>
    <mergeCell ref="B18:C18"/>
    <mergeCell ref="B20:H20"/>
    <mergeCell ref="B17:H17"/>
    <mergeCell ref="G21:H21"/>
    <mergeCell ref="B13:H13"/>
    <mergeCell ref="G19:H19"/>
    <mergeCell ref="B19:F19"/>
    <mergeCell ref="C9:F9"/>
    <mergeCell ref="B11:H11"/>
    <mergeCell ref="C10:F10"/>
    <mergeCell ref="G9:H10"/>
    <mergeCell ref="B12:H12"/>
  </mergeCells>
  <printOptions horizontalCentered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6"/>
  <sheetViews>
    <sheetView topLeftCell="A9" zoomScale="84" zoomScaleNormal="84" zoomScalePageLayoutView="86" workbookViewId="0">
      <selection activeCell="B13" sqref="B13:G15"/>
    </sheetView>
  </sheetViews>
  <sheetFormatPr defaultColWidth="9" defaultRowHeight="13.8" x14ac:dyDescent="0.25"/>
  <cols>
    <col min="1" max="1" width="5.3984375" style="7" customWidth="1"/>
    <col min="2" max="2" width="18.296875" style="7" customWidth="1"/>
    <col min="3" max="3" width="10.5" style="7" customWidth="1"/>
    <col min="4" max="4" width="3.19921875" style="7" customWidth="1"/>
    <col min="5" max="5" width="27" style="7" customWidth="1"/>
    <col min="6" max="6" width="21.8984375" style="7" customWidth="1"/>
    <col min="7" max="7" width="11.5" style="7" customWidth="1"/>
    <col min="8" max="8" width="10.59765625" style="7" customWidth="1"/>
    <col min="9" max="16384" width="9" style="7"/>
  </cols>
  <sheetData>
    <row r="1" spans="2:7" ht="15" customHeight="1" x14ac:dyDescent="0.25"/>
    <row r="2" spans="2:7" ht="39.75" customHeight="1" x14ac:dyDescent="0.25">
      <c r="B2" s="202" t="s">
        <v>123</v>
      </c>
      <c r="C2" s="203"/>
      <c r="D2" s="203"/>
      <c r="E2" s="203"/>
      <c r="F2" s="203"/>
      <c r="G2" s="204"/>
    </row>
    <row r="3" spans="2:7" ht="25.2" customHeight="1" x14ac:dyDescent="0.25">
      <c r="B3" s="87" t="s">
        <v>102</v>
      </c>
      <c r="C3" s="210" t="s">
        <v>1</v>
      </c>
      <c r="D3" s="210"/>
      <c r="E3" s="210"/>
      <c r="F3" s="210"/>
      <c r="G3" s="210"/>
    </row>
    <row r="4" spans="2:7" ht="25.2" customHeight="1" x14ac:dyDescent="0.25">
      <c r="B4" s="87" t="s">
        <v>101</v>
      </c>
      <c r="C4" s="210" t="s">
        <v>1</v>
      </c>
      <c r="D4" s="210"/>
      <c r="E4" s="210"/>
      <c r="F4" s="210"/>
      <c r="G4" s="210"/>
    </row>
    <row r="5" spans="2:7" ht="25.2" customHeight="1" x14ac:dyDescent="0.25">
      <c r="B5" s="87" t="s">
        <v>100</v>
      </c>
      <c r="C5" s="210" t="s">
        <v>1</v>
      </c>
      <c r="D5" s="210"/>
      <c r="E5" s="210"/>
      <c r="F5" s="210"/>
      <c r="G5" s="210"/>
    </row>
    <row r="6" spans="2:7" ht="26.4" customHeight="1" x14ac:dyDescent="0.25">
      <c r="B6" s="165" t="s">
        <v>85</v>
      </c>
      <c r="C6" s="170"/>
      <c r="D6" s="170"/>
      <c r="E6" s="170"/>
      <c r="F6" s="170"/>
      <c r="G6" s="166"/>
    </row>
    <row r="7" spans="2:7" ht="20.100000000000001" customHeight="1" x14ac:dyDescent="0.25">
      <c r="B7" s="209" t="s">
        <v>117</v>
      </c>
      <c r="C7" s="209"/>
      <c r="D7" s="209"/>
      <c r="E7" s="211" t="s">
        <v>1</v>
      </c>
      <c r="F7" s="212"/>
      <c r="G7" s="213"/>
    </row>
    <row r="8" spans="2:7" ht="20.100000000000001" customHeight="1" x14ac:dyDescent="0.25">
      <c r="B8" s="217" t="s">
        <v>117</v>
      </c>
      <c r="C8" s="218"/>
      <c r="D8" s="219"/>
      <c r="E8" s="131"/>
      <c r="F8" s="132"/>
      <c r="G8" s="133"/>
    </row>
    <row r="9" spans="2:7" ht="20.100000000000001" customHeight="1" x14ac:dyDescent="0.25">
      <c r="B9" s="217" t="s">
        <v>117</v>
      </c>
      <c r="C9" s="218"/>
      <c r="D9" s="219"/>
      <c r="E9" s="131"/>
      <c r="F9" s="132"/>
      <c r="G9" s="133"/>
    </row>
    <row r="10" spans="2:7" ht="25.2" customHeight="1" x14ac:dyDescent="0.25">
      <c r="B10" s="205" t="s">
        <v>117</v>
      </c>
      <c r="C10" s="205"/>
      <c r="D10" s="205"/>
      <c r="E10" s="214" t="s">
        <v>1</v>
      </c>
      <c r="F10" s="215"/>
      <c r="G10" s="216"/>
    </row>
    <row r="11" spans="2:7" ht="43.5" customHeight="1" x14ac:dyDescent="0.25">
      <c r="B11" s="206"/>
      <c r="C11" s="207"/>
      <c r="D11" s="207"/>
      <c r="E11" s="207"/>
      <c r="F11" s="207"/>
      <c r="G11" s="208"/>
    </row>
    <row r="12" spans="2:7" ht="50.1" customHeight="1" x14ac:dyDescent="0.25">
      <c r="B12" s="198" t="s">
        <v>150</v>
      </c>
      <c r="C12" s="199"/>
      <c r="D12" s="199"/>
      <c r="E12" s="199"/>
      <c r="F12" s="199"/>
      <c r="G12" s="200"/>
    </row>
    <row r="13" spans="2:7" ht="50.1" customHeight="1" x14ac:dyDescent="0.25">
      <c r="B13" s="189" t="s">
        <v>1</v>
      </c>
      <c r="C13" s="190"/>
      <c r="D13" s="190"/>
      <c r="E13" s="190"/>
      <c r="F13" s="190"/>
      <c r="G13" s="191"/>
    </row>
    <row r="14" spans="2:7" ht="50.1" customHeight="1" x14ac:dyDescent="0.25">
      <c r="B14" s="192"/>
      <c r="C14" s="193"/>
      <c r="D14" s="193"/>
      <c r="E14" s="193"/>
      <c r="F14" s="193"/>
      <c r="G14" s="194"/>
    </row>
    <row r="15" spans="2:7" ht="24.75" customHeight="1" x14ac:dyDescent="0.25">
      <c r="B15" s="195"/>
      <c r="C15" s="196"/>
      <c r="D15" s="196"/>
      <c r="E15" s="196"/>
      <c r="F15" s="196"/>
      <c r="G15" s="197"/>
    </row>
    <row r="16" spans="2:7" ht="50.1" customHeight="1" x14ac:dyDescent="0.25">
      <c r="B16" s="198" t="s">
        <v>128</v>
      </c>
      <c r="C16" s="199"/>
      <c r="D16" s="199"/>
      <c r="E16" s="199"/>
      <c r="F16" s="199"/>
      <c r="G16" s="200"/>
    </row>
    <row r="17" spans="2:7" ht="50.1" customHeight="1" x14ac:dyDescent="0.25">
      <c r="B17" s="189" t="s">
        <v>1</v>
      </c>
      <c r="C17" s="190"/>
      <c r="D17" s="190"/>
      <c r="E17" s="190"/>
      <c r="F17" s="190"/>
      <c r="G17" s="191"/>
    </row>
    <row r="18" spans="2:7" ht="50.1" customHeight="1" x14ac:dyDescent="0.25">
      <c r="B18" s="192"/>
      <c r="C18" s="193"/>
      <c r="D18" s="193"/>
      <c r="E18" s="193"/>
      <c r="F18" s="193"/>
      <c r="G18" s="194"/>
    </row>
    <row r="19" spans="2:7" x14ac:dyDescent="0.25">
      <c r="B19" s="195"/>
      <c r="C19" s="196"/>
      <c r="D19" s="196"/>
      <c r="E19" s="196"/>
      <c r="F19" s="196"/>
      <c r="G19" s="197"/>
    </row>
    <row r="20" spans="2:7" x14ac:dyDescent="0.25">
      <c r="B20" s="201"/>
      <c r="C20" s="201"/>
      <c r="D20" s="201"/>
      <c r="E20" s="201"/>
      <c r="F20" s="201"/>
      <c r="G20" s="201"/>
    </row>
    <row r="21" spans="2:7" x14ac:dyDescent="0.25">
      <c r="B21" s="201"/>
      <c r="C21" s="201"/>
      <c r="D21" s="201"/>
      <c r="E21" s="201"/>
      <c r="F21" s="201"/>
      <c r="G21" s="201"/>
    </row>
    <row r="22" spans="2:7" x14ac:dyDescent="0.25">
      <c r="B22" s="201"/>
      <c r="C22" s="201"/>
      <c r="D22" s="201"/>
      <c r="E22" s="201"/>
      <c r="F22" s="201"/>
      <c r="G22" s="201"/>
    </row>
    <row r="23" spans="2:7" x14ac:dyDescent="0.25">
      <c r="B23" s="201"/>
      <c r="C23" s="201"/>
      <c r="D23" s="201"/>
      <c r="E23" s="201"/>
      <c r="F23" s="201"/>
      <c r="G23" s="201"/>
    </row>
    <row r="24" spans="2:7" x14ac:dyDescent="0.25">
      <c r="B24" s="201"/>
      <c r="C24" s="201"/>
      <c r="D24" s="201"/>
      <c r="E24" s="201"/>
      <c r="F24" s="201"/>
      <c r="G24" s="201"/>
    </row>
    <row r="25" spans="2:7" x14ac:dyDescent="0.25">
      <c r="B25" s="201"/>
      <c r="C25" s="201"/>
      <c r="D25" s="201"/>
      <c r="E25" s="201"/>
      <c r="F25" s="201"/>
      <c r="G25" s="201"/>
    </row>
    <row r="26" spans="2:7" x14ac:dyDescent="0.25">
      <c r="B26" s="201"/>
      <c r="C26" s="201"/>
      <c r="D26" s="201"/>
      <c r="E26" s="201"/>
      <c r="F26" s="201"/>
      <c r="G26" s="201"/>
    </row>
  </sheetData>
  <sheetProtection selectLockedCells="1"/>
  <mergeCells count="23">
    <mergeCell ref="B2:G2"/>
    <mergeCell ref="B10:D10"/>
    <mergeCell ref="B11:G11"/>
    <mergeCell ref="B12:G12"/>
    <mergeCell ref="B6:G6"/>
    <mergeCell ref="B7:D7"/>
    <mergeCell ref="C3:G3"/>
    <mergeCell ref="C4:G4"/>
    <mergeCell ref="C5:G5"/>
    <mergeCell ref="E7:G7"/>
    <mergeCell ref="E10:G10"/>
    <mergeCell ref="B8:D8"/>
    <mergeCell ref="B9:D9"/>
    <mergeCell ref="B25:G25"/>
    <mergeCell ref="B26:G26"/>
    <mergeCell ref="B20:G20"/>
    <mergeCell ref="B21:G21"/>
    <mergeCell ref="B22:G22"/>
    <mergeCell ref="B13:G15"/>
    <mergeCell ref="B16:G16"/>
    <mergeCell ref="B23:G23"/>
    <mergeCell ref="B24:G24"/>
    <mergeCell ref="B17:G19"/>
  </mergeCells>
  <pageMargins left="0.7" right="0.7" top="0.25" bottom="0.75" header="0.25" footer="0.3"/>
  <pageSetup scale="90" orientation="portrait" verticalDpi="0" r:id="rId1"/>
  <headerFooter>
    <oddHeader>&amp;C&amp;"Cambria,Bold" &amp;14MWESB Outreach Summary of  Methods</oddHeader>
    <oddFooter>&amp;COHCS - Diversity in multifamily construction contracting outcomes January 2020 - ra/ss 1/27/20 Draft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42"/>
  <sheetViews>
    <sheetView topLeftCell="A27" zoomScale="91" zoomScaleNormal="91" workbookViewId="0">
      <selection activeCell="B39" sqref="B39:D42"/>
    </sheetView>
  </sheetViews>
  <sheetFormatPr defaultColWidth="9" defaultRowHeight="13.8" x14ac:dyDescent="0.25"/>
  <cols>
    <col min="1" max="1" width="3.09765625" style="7" customWidth="1"/>
    <col min="2" max="2" width="40.59765625" style="7" customWidth="1"/>
    <col min="3" max="3" width="17.8984375" style="7" customWidth="1"/>
    <col min="4" max="4" width="23.19921875" style="7" customWidth="1"/>
    <col min="5" max="5" width="22.09765625" style="8" customWidth="1"/>
    <col min="6" max="16384" width="9" style="7"/>
  </cols>
  <sheetData>
    <row r="2" spans="2:5" ht="30" customHeight="1" x14ac:dyDescent="0.25">
      <c r="B2" s="220" t="s">
        <v>131</v>
      </c>
      <c r="C2" s="220"/>
      <c r="D2" s="220"/>
      <c r="E2" s="220"/>
    </row>
    <row r="3" spans="2:5" ht="33" customHeight="1" x14ac:dyDescent="0.25">
      <c r="B3" s="221" t="s">
        <v>135</v>
      </c>
      <c r="C3" s="221"/>
      <c r="D3" s="221"/>
      <c r="E3" s="221"/>
    </row>
    <row r="4" spans="2:5" ht="20.100000000000001" customHeight="1" x14ac:dyDescent="0.25">
      <c r="B4" s="222"/>
      <c r="C4" s="223"/>
      <c r="D4" s="223"/>
      <c r="E4" s="224"/>
    </row>
    <row r="5" spans="2:5" ht="57.75" customHeight="1" thickBot="1" x14ac:dyDescent="0.3">
      <c r="B5" s="88" t="s">
        <v>39</v>
      </c>
      <c r="C5" s="89" t="s">
        <v>46</v>
      </c>
      <c r="D5" s="90" t="s">
        <v>104</v>
      </c>
      <c r="E5" s="91" t="s">
        <v>105</v>
      </c>
    </row>
    <row r="6" spans="2:5" ht="14.4" thickBot="1" x14ac:dyDescent="0.3">
      <c r="B6" s="76" t="s">
        <v>0</v>
      </c>
      <c r="C6" s="92"/>
      <c r="D6" s="92"/>
      <c r="E6" s="92"/>
    </row>
    <row r="7" spans="2:5" ht="14.4" thickBot="1" x14ac:dyDescent="0.3">
      <c r="B7" s="76" t="s">
        <v>2</v>
      </c>
      <c r="C7" s="92" t="s">
        <v>1</v>
      </c>
      <c r="D7" s="92"/>
      <c r="E7" s="92"/>
    </row>
    <row r="8" spans="2:5" ht="14.4" thickBot="1" x14ac:dyDescent="0.3">
      <c r="B8" s="76" t="s">
        <v>3</v>
      </c>
      <c r="C8" s="92" t="s">
        <v>1</v>
      </c>
      <c r="D8" s="92"/>
      <c r="E8" s="92" t="s">
        <v>1</v>
      </c>
    </row>
    <row r="9" spans="2:5" ht="14.4" thickBot="1" x14ac:dyDescent="0.3">
      <c r="B9" s="76" t="s">
        <v>4</v>
      </c>
      <c r="C9" s="92"/>
      <c r="D9" s="92"/>
      <c r="E9" s="92"/>
    </row>
    <row r="10" spans="2:5" ht="14.4" thickBot="1" x14ac:dyDescent="0.3">
      <c r="B10" s="76" t="s">
        <v>5</v>
      </c>
      <c r="C10" s="92"/>
      <c r="D10" s="92"/>
      <c r="E10" s="92" t="s">
        <v>1</v>
      </c>
    </row>
    <row r="11" spans="2:5" ht="14.4" thickBot="1" x14ac:dyDescent="0.3">
      <c r="B11" s="76" t="s">
        <v>6</v>
      </c>
      <c r="C11" s="92"/>
      <c r="D11" s="92"/>
      <c r="E11" s="92"/>
    </row>
    <row r="12" spans="2:5" ht="14.4" thickBot="1" x14ac:dyDescent="0.3">
      <c r="B12" s="76" t="s">
        <v>7</v>
      </c>
      <c r="C12" s="92"/>
      <c r="D12" s="92"/>
      <c r="E12" s="92" t="s">
        <v>1</v>
      </c>
    </row>
    <row r="13" spans="2:5" ht="14.4" thickBot="1" x14ac:dyDescent="0.3">
      <c r="B13" s="76" t="s">
        <v>8</v>
      </c>
      <c r="C13" s="92"/>
      <c r="D13" s="92"/>
      <c r="E13" s="92"/>
    </row>
    <row r="14" spans="2:5" ht="14.4" thickBot="1" x14ac:dyDescent="0.3">
      <c r="B14" s="76" t="s">
        <v>9</v>
      </c>
      <c r="C14" s="92"/>
      <c r="D14" s="92"/>
      <c r="E14" s="92"/>
    </row>
    <row r="15" spans="2:5" ht="14.4" thickBot="1" x14ac:dyDescent="0.3">
      <c r="B15" s="76" t="s">
        <v>10</v>
      </c>
      <c r="C15" s="92"/>
      <c r="D15" s="92"/>
      <c r="E15" s="92"/>
    </row>
    <row r="16" spans="2:5" ht="14.4" thickBot="1" x14ac:dyDescent="0.3">
      <c r="B16" s="76" t="s">
        <v>11</v>
      </c>
      <c r="C16" s="92"/>
      <c r="D16" s="92"/>
      <c r="E16" s="92" t="s">
        <v>1</v>
      </c>
    </row>
    <row r="17" spans="2:7" ht="14.4" thickBot="1" x14ac:dyDescent="0.3">
      <c r="B17" s="76" t="s">
        <v>12</v>
      </c>
      <c r="C17" s="92"/>
      <c r="D17" s="92"/>
      <c r="E17" s="92"/>
    </row>
    <row r="18" spans="2:7" ht="14.4" thickBot="1" x14ac:dyDescent="0.3">
      <c r="B18" s="76" t="s">
        <v>13</v>
      </c>
      <c r="C18" s="92"/>
      <c r="D18" s="92"/>
      <c r="E18" s="92"/>
    </row>
    <row r="19" spans="2:7" ht="14.4" thickBot="1" x14ac:dyDescent="0.3">
      <c r="B19" s="76" t="s">
        <v>14</v>
      </c>
      <c r="C19" s="92"/>
      <c r="D19" s="92"/>
      <c r="E19" s="92"/>
    </row>
    <row r="20" spans="2:7" ht="14.4" thickBot="1" x14ac:dyDescent="0.3">
      <c r="B20" s="76" t="s">
        <v>15</v>
      </c>
      <c r="C20" s="92"/>
      <c r="D20" s="92"/>
      <c r="E20" s="92"/>
    </row>
    <row r="21" spans="2:7" ht="14.4" thickBot="1" x14ac:dyDescent="0.3">
      <c r="B21" s="76" t="s">
        <v>16</v>
      </c>
      <c r="C21" s="92"/>
      <c r="D21" s="92"/>
      <c r="E21" s="92"/>
    </row>
    <row r="22" spans="2:7" ht="14.4" thickBot="1" x14ac:dyDescent="0.3">
      <c r="B22" s="76" t="s">
        <v>17</v>
      </c>
      <c r="C22" s="92"/>
      <c r="D22" s="92"/>
      <c r="E22" s="92"/>
    </row>
    <row r="23" spans="2:7" ht="14.4" thickBot="1" x14ac:dyDescent="0.3">
      <c r="B23" s="76" t="s">
        <v>18</v>
      </c>
      <c r="C23" s="92"/>
      <c r="D23" s="92"/>
      <c r="E23" s="92"/>
    </row>
    <row r="24" spans="2:7" ht="14.4" thickBot="1" x14ac:dyDescent="0.3">
      <c r="B24" s="76" t="s">
        <v>19</v>
      </c>
      <c r="C24" s="92"/>
      <c r="D24" s="92"/>
      <c r="E24" s="92"/>
    </row>
    <row r="25" spans="2:7" ht="14.4" thickBot="1" x14ac:dyDescent="0.3">
      <c r="B25" s="76" t="s">
        <v>20</v>
      </c>
      <c r="C25" s="92"/>
      <c r="D25" s="92"/>
      <c r="E25" s="92"/>
    </row>
    <row r="26" spans="2:7" ht="14.4" thickBot="1" x14ac:dyDescent="0.3">
      <c r="B26" s="76" t="s">
        <v>21</v>
      </c>
      <c r="C26" s="92"/>
      <c r="D26" s="92"/>
      <c r="E26" s="92"/>
    </row>
    <row r="27" spans="2:7" ht="14.4" thickBot="1" x14ac:dyDescent="0.3">
      <c r="B27" s="76" t="s">
        <v>82</v>
      </c>
      <c r="C27" s="92"/>
      <c r="D27" s="92"/>
      <c r="E27" s="92"/>
      <c r="G27" s="7" t="s">
        <v>1</v>
      </c>
    </row>
    <row r="28" spans="2:7" ht="14.4" thickBot="1" x14ac:dyDescent="0.3">
      <c r="B28" s="76" t="s">
        <v>23</v>
      </c>
      <c r="C28" s="92"/>
      <c r="D28" s="92"/>
      <c r="E28" s="92"/>
    </row>
    <row r="29" spans="2:7" ht="14.4" thickBot="1" x14ac:dyDescent="0.3">
      <c r="B29" s="76" t="s">
        <v>24</v>
      </c>
      <c r="C29" s="92"/>
      <c r="D29" s="92"/>
      <c r="E29" s="92"/>
    </row>
    <row r="30" spans="2:7" ht="14.4" thickBot="1" x14ac:dyDescent="0.3">
      <c r="B30" s="76" t="s">
        <v>25</v>
      </c>
      <c r="C30" s="92"/>
      <c r="D30" s="92"/>
      <c r="E30" s="92"/>
    </row>
    <row r="31" spans="2:7" ht="14.4" thickBot="1" x14ac:dyDescent="0.3">
      <c r="B31" s="76" t="s">
        <v>26</v>
      </c>
      <c r="C31" s="92"/>
      <c r="D31" s="92"/>
      <c r="E31" s="92"/>
    </row>
    <row r="32" spans="2:7" ht="14.4" thickBot="1" x14ac:dyDescent="0.3">
      <c r="B32" s="76" t="s">
        <v>40</v>
      </c>
      <c r="C32" s="92"/>
      <c r="D32" s="92"/>
      <c r="E32" s="92"/>
    </row>
    <row r="33" spans="2:5" ht="14.4" thickBot="1" x14ac:dyDescent="0.3">
      <c r="B33" s="76" t="s">
        <v>41</v>
      </c>
      <c r="C33" s="92"/>
      <c r="D33" s="92"/>
      <c r="E33" s="92"/>
    </row>
    <row r="34" spans="2:5" ht="14.4" thickBot="1" x14ac:dyDescent="0.3">
      <c r="B34" s="76" t="s">
        <v>42</v>
      </c>
      <c r="C34" s="92"/>
      <c r="D34" s="92"/>
      <c r="E34" s="92"/>
    </row>
    <row r="35" spans="2:5" ht="14.4" thickBot="1" x14ac:dyDescent="0.3">
      <c r="B35" s="135" t="s">
        <v>43</v>
      </c>
      <c r="C35" s="92"/>
      <c r="D35" s="92"/>
      <c r="E35" s="92"/>
    </row>
    <row r="36" spans="2:5" ht="14.4" thickBot="1" x14ac:dyDescent="0.3">
      <c r="B36" s="135" t="s">
        <v>44</v>
      </c>
      <c r="C36" s="92"/>
      <c r="D36" s="92"/>
      <c r="E36" s="92"/>
    </row>
    <row r="37" spans="2:5" ht="14.4" thickBot="1" x14ac:dyDescent="0.3">
      <c r="B37" s="135" t="s">
        <v>45</v>
      </c>
      <c r="C37" s="92"/>
      <c r="D37" s="92"/>
      <c r="E37" s="92"/>
    </row>
    <row r="38" spans="2:5" ht="20.100000000000001" customHeight="1" x14ac:dyDescent="0.25">
      <c r="B38" s="225" t="s">
        <v>142</v>
      </c>
      <c r="C38" s="226"/>
      <c r="D38" s="226"/>
      <c r="E38" s="226"/>
    </row>
    <row r="39" spans="2:5" ht="14.4" thickBot="1" x14ac:dyDescent="0.3">
      <c r="B39" s="76" t="s">
        <v>143</v>
      </c>
      <c r="C39" s="92"/>
      <c r="D39" s="92"/>
      <c r="E39" s="92"/>
    </row>
    <row r="40" spans="2:5" ht="14.4" thickBot="1" x14ac:dyDescent="0.3">
      <c r="B40" s="135" t="s">
        <v>144</v>
      </c>
      <c r="C40" s="92"/>
      <c r="D40" s="92"/>
      <c r="E40" s="92"/>
    </row>
    <row r="41" spans="2:5" ht="14.4" thickBot="1" x14ac:dyDescent="0.3">
      <c r="B41" s="135" t="s">
        <v>145</v>
      </c>
      <c r="C41" s="92"/>
      <c r="D41" s="92"/>
      <c r="E41" s="92"/>
    </row>
    <row r="42" spans="2:5" ht="14.4" thickBot="1" x14ac:dyDescent="0.3">
      <c r="B42" s="135" t="s">
        <v>146</v>
      </c>
      <c r="C42" s="92"/>
      <c r="D42" s="92"/>
      <c r="E42" s="92"/>
    </row>
  </sheetData>
  <sheetProtection selectLockedCells="1"/>
  <mergeCells count="4">
    <mergeCell ref="B2:E2"/>
    <mergeCell ref="B3:E3"/>
    <mergeCell ref="B4:E4"/>
    <mergeCell ref="B38:E38"/>
  </mergeCells>
  <pageMargins left="0.7" right="0.7" top="0.75" bottom="0.75" header="0.3" footer="0.3"/>
  <pageSetup orientation="portrait" verticalDpi="0" r:id="rId1"/>
  <headerFooter>
    <oddHeader>&amp;C&amp;"Cambria,Bold"&amp;12MWESB - Diversity in contracting outcomes Report template</oddHeader>
    <oddFooter>&amp;COHCS - Diversity in multifamily construction contracting outcomes January 2020 - ra/ss 1/27/20 Draft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0"/>
  <sheetViews>
    <sheetView topLeftCell="A4" zoomScale="96" zoomScaleNormal="96" workbookViewId="0">
      <selection activeCell="H12" sqref="H12"/>
    </sheetView>
  </sheetViews>
  <sheetFormatPr defaultRowHeight="13.8" x14ac:dyDescent="0.25"/>
  <cols>
    <col min="1" max="1" width="12.09765625" customWidth="1"/>
    <col min="2" max="2" width="37.59765625" customWidth="1"/>
    <col min="3" max="3" width="12.09765625" style="11" customWidth="1"/>
    <col min="4" max="4" width="10.5" style="13" customWidth="1"/>
    <col min="5" max="5" width="11.5" style="116" customWidth="1"/>
  </cols>
  <sheetData>
    <row r="1" spans="2:5" ht="38.25" customHeight="1" thickBot="1" x14ac:dyDescent="0.3">
      <c r="B1" s="12"/>
      <c r="C1" s="12"/>
      <c r="D1" s="12"/>
    </row>
    <row r="2" spans="2:5" ht="51.75" customHeight="1" x14ac:dyDescent="0.25">
      <c r="B2" s="229" t="s">
        <v>83</v>
      </c>
      <c r="C2" s="230"/>
      <c r="D2" s="230"/>
      <c r="E2" s="231"/>
    </row>
    <row r="3" spans="2:5" ht="70.2" customHeight="1" x14ac:dyDescent="0.25">
      <c r="B3" s="227" t="s">
        <v>109</v>
      </c>
      <c r="C3" s="199"/>
      <c r="D3" s="199"/>
      <c r="E3" s="228"/>
    </row>
    <row r="4" spans="2:5" ht="58.8" customHeight="1" x14ac:dyDescent="0.25">
      <c r="B4" s="93" t="s">
        <v>65</v>
      </c>
      <c r="C4" s="94" t="s">
        <v>66</v>
      </c>
      <c r="D4" s="95" t="s">
        <v>67</v>
      </c>
      <c r="E4" s="96" t="s">
        <v>106</v>
      </c>
    </row>
    <row r="5" spans="2:5" ht="18" customHeight="1" x14ac:dyDescent="0.25">
      <c r="B5" s="97" t="s">
        <v>59</v>
      </c>
      <c r="C5" s="113" t="s">
        <v>58</v>
      </c>
      <c r="D5" s="114">
        <v>4</v>
      </c>
      <c r="E5" s="117"/>
    </row>
    <row r="6" spans="2:5" ht="18" customHeight="1" x14ac:dyDescent="0.25">
      <c r="B6" s="97" t="s">
        <v>60</v>
      </c>
      <c r="C6" s="127" t="s">
        <v>110</v>
      </c>
      <c r="D6" s="113"/>
      <c r="E6" s="117"/>
    </row>
    <row r="7" spans="2:5" ht="18" customHeight="1" x14ac:dyDescent="0.25">
      <c r="B7" s="97" t="s">
        <v>61</v>
      </c>
      <c r="C7" s="113" t="s">
        <v>111</v>
      </c>
      <c r="D7" s="113"/>
      <c r="E7" s="117"/>
    </row>
    <row r="8" spans="2:5" ht="18" customHeight="1" x14ac:dyDescent="0.25">
      <c r="B8" s="97" t="s">
        <v>62</v>
      </c>
      <c r="C8" s="113" t="s">
        <v>112</v>
      </c>
      <c r="D8" s="113"/>
      <c r="E8" s="117"/>
    </row>
    <row r="9" spans="2:5" ht="18" customHeight="1" x14ac:dyDescent="0.25">
      <c r="B9" s="97" t="s">
        <v>63</v>
      </c>
      <c r="C9" s="113" t="s">
        <v>113</v>
      </c>
      <c r="D9" s="113"/>
      <c r="E9" s="117"/>
    </row>
    <row r="10" spans="2:5" ht="18" customHeight="1" x14ac:dyDescent="0.25">
      <c r="B10" s="97" t="s">
        <v>64</v>
      </c>
      <c r="C10" s="113" t="s">
        <v>114</v>
      </c>
      <c r="D10" s="113"/>
      <c r="E10" s="117"/>
    </row>
    <row r="11" spans="2:5" ht="18" customHeight="1" x14ac:dyDescent="0.25">
      <c r="B11" s="97" t="s">
        <v>35</v>
      </c>
      <c r="C11" s="113" t="s">
        <v>115</v>
      </c>
      <c r="D11" s="113"/>
      <c r="E11" s="117"/>
    </row>
    <row r="12" spans="2:5" ht="18" customHeight="1" x14ac:dyDescent="0.25">
      <c r="B12" s="99"/>
      <c r="C12" s="100"/>
      <c r="D12" s="100"/>
      <c r="E12" s="118"/>
    </row>
    <row r="13" spans="2:5" ht="18" customHeight="1" x14ac:dyDescent="0.25">
      <c r="B13" s="97" t="s">
        <v>68</v>
      </c>
      <c r="C13" s="9" t="s">
        <v>107</v>
      </c>
      <c r="D13" s="113" t="s">
        <v>108</v>
      </c>
      <c r="E13" s="119">
        <v>8</v>
      </c>
    </row>
    <row r="14" spans="2:5" ht="18" customHeight="1" thickBot="1" x14ac:dyDescent="0.3">
      <c r="B14" s="101"/>
      <c r="C14" s="102"/>
      <c r="D14" s="102"/>
      <c r="E14" s="120"/>
    </row>
    <row r="15" spans="2:5" ht="14.4" thickBot="1" x14ac:dyDescent="0.3">
      <c r="B15" s="98" t="s">
        <v>69</v>
      </c>
      <c r="C15" s="103"/>
      <c r="D15" s="103"/>
      <c r="E15" s="121"/>
    </row>
    <row r="16" spans="2:5" ht="14.4" thickBot="1" x14ac:dyDescent="0.3">
      <c r="B16" s="73"/>
      <c r="C16" s="108"/>
      <c r="D16" s="108"/>
      <c r="E16" s="122"/>
    </row>
    <row r="17" spans="2:5" x14ac:dyDescent="0.25">
      <c r="B17" s="105" t="s">
        <v>0</v>
      </c>
      <c r="C17" s="107" t="s">
        <v>1</v>
      </c>
      <c r="D17" s="107"/>
      <c r="E17" s="71" t="s">
        <v>1</v>
      </c>
    </row>
    <row r="18" spans="2:5" x14ac:dyDescent="0.25">
      <c r="B18" s="106" t="s">
        <v>2</v>
      </c>
      <c r="C18" s="104"/>
      <c r="D18" s="104"/>
      <c r="E18" s="72" t="s">
        <v>1</v>
      </c>
    </row>
    <row r="19" spans="2:5" x14ac:dyDescent="0.25">
      <c r="B19" s="106" t="s">
        <v>3</v>
      </c>
      <c r="C19" s="104"/>
      <c r="D19" s="104"/>
      <c r="E19" s="72" t="s">
        <v>1</v>
      </c>
    </row>
    <row r="20" spans="2:5" x14ac:dyDescent="0.25">
      <c r="B20" s="106" t="s">
        <v>4</v>
      </c>
      <c r="C20" s="104"/>
      <c r="D20" s="104"/>
      <c r="E20" s="72" t="s">
        <v>1</v>
      </c>
    </row>
    <row r="21" spans="2:5" x14ac:dyDescent="0.25">
      <c r="B21" s="106" t="s">
        <v>5</v>
      </c>
      <c r="C21" s="104"/>
      <c r="D21" s="104"/>
      <c r="E21" s="72" t="s">
        <v>1</v>
      </c>
    </row>
    <row r="22" spans="2:5" x14ac:dyDescent="0.25">
      <c r="B22" s="106" t="s">
        <v>6</v>
      </c>
      <c r="C22" s="104"/>
      <c r="D22" s="104"/>
      <c r="E22" s="72" t="s">
        <v>1</v>
      </c>
    </row>
    <row r="23" spans="2:5" x14ac:dyDescent="0.25">
      <c r="B23" s="106" t="s">
        <v>7</v>
      </c>
      <c r="C23" s="104"/>
      <c r="D23" s="104"/>
      <c r="E23" s="72"/>
    </row>
    <row r="24" spans="2:5" x14ac:dyDescent="0.25">
      <c r="B24" s="106" t="s">
        <v>8</v>
      </c>
      <c r="C24" s="104"/>
      <c r="D24" s="104"/>
      <c r="E24" s="72"/>
    </row>
    <row r="25" spans="2:5" x14ac:dyDescent="0.25">
      <c r="B25" s="106" t="s">
        <v>9</v>
      </c>
      <c r="C25" s="104"/>
      <c r="D25" s="104"/>
      <c r="E25" s="72" t="s">
        <v>1</v>
      </c>
    </row>
    <row r="26" spans="2:5" x14ac:dyDescent="0.25">
      <c r="B26" s="106" t="s">
        <v>10</v>
      </c>
      <c r="C26" s="104"/>
      <c r="D26" s="104"/>
      <c r="E26" s="72" t="s">
        <v>1</v>
      </c>
    </row>
    <row r="27" spans="2:5" x14ac:dyDescent="0.25">
      <c r="B27" s="106" t="s">
        <v>11</v>
      </c>
      <c r="C27" s="104"/>
      <c r="D27" s="104"/>
      <c r="E27" s="72"/>
    </row>
    <row r="28" spans="2:5" x14ac:dyDescent="0.25">
      <c r="B28" s="106" t="s">
        <v>12</v>
      </c>
      <c r="C28" s="104"/>
      <c r="D28" s="104"/>
      <c r="E28" s="72"/>
    </row>
    <row r="29" spans="2:5" x14ac:dyDescent="0.25">
      <c r="B29" s="106" t="s">
        <v>13</v>
      </c>
      <c r="C29" s="104"/>
      <c r="D29" s="104"/>
      <c r="E29" s="72"/>
    </row>
    <row r="30" spans="2:5" x14ac:dyDescent="0.25">
      <c r="B30" s="106" t="s">
        <v>14</v>
      </c>
      <c r="C30" s="104"/>
      <c r="D30" s="104"/>
      <c r="E30" s="72"/>
    </row>
    <row r="31" spans="2:5" x14ac:dyDescent="0.25">
      <c r="B31" s="106" t="s">
        <v>15</v>
      </c>
      <c r="C31" s="104"/>
      <c r="D31" s="104"/>
      <c r="E31" s="72"/>
    </row>
    <row r="32" spans="2:5" x14ac:dyDescent="0.25">
      <c r="B32" s="106" t="s">
        <v>16</v>
      </c>
      <c r="C32" s="104"/>
      <c r="D32" s="104"/>
      <c r="E32" s="72" t="s">
        <v>1</v>
      </c>
    </row>
    <row r="33" spans="2:5" x14ac:dyDescent="0.25">
      <c r="B33" s="106" t="s">
        <v>17</v>
      </c>
      <c r="C33" s="104"/>
      <c r="D33" s="104"/>
      <c r="E33" s="72"/>
    </row>
    <row r="34" spans="2:5" x14ac:dyDescent="0.25">
      <c r="B34" s="106" t="s">
        <v>18</v>
      </c>
      <c r="C34" s="104"/>
      <c r="D34" s="104"/>
      <c r="E34" s="72"/>
    </row>
    <row r="35" spans="2:5" x14ac:dyDescent="0.25">
      <c r="B35" s="106" t="s">
        <v>19</v>
      </c>
      <c r="C35" s="104"/>
      <c r="D35" s="104"/>
      <c r="E35" s="72"/>
    </row>
    <row r="36" spans="2:5" x14ac:dyDescent="0.25">
      <c r="B36" s="106" t="s">
        <v>20</v>
      </c>
      <c r="C36" s="104"/>
      <c r="D36" s="104"/>
      <c r="E36" s="72"/>
    </row>
    <row r="37" spans="2:5" x14ac:dyDescent="0.25">
      <c r="B37" s="106" t="s">
        <v>21</v>
      </c>
      <c r="C37" s="104"/>
      <c r="D37" s="104"/>
      <c r="E37" s="72"/>
    </row>
    <row r="38" spans="2:5" x14ac:dyDescent="0.25">
      <c r="B38" s="106" t="s">
        <v>22</v>
      </c>
      <c r="C38" s="104"/>
      <c r="D38" s="104"/>
      <c r="E38" s="72"/>
    </row>
    <row r="39" spans="2:5" x14ac:dyDescent="0.25">
      <c r="B39" s="106" t="s">
        <v>23</v>
      </c>
      <c r="C39" s="104"/>
      <c r="D39" s="104"/>
      <c r="E39" s="72"/>
    </row>
    <row r="40" spans="2:5" x14ac:dyDescent="0.25">
      <c r="B40" s="106" t="s">
        <v>24</v>
      </c>
      <c r="C40" s="104"/>
      <c r="D40" s="104"/>
      <c r="E40" s="72"/>
    </row>
    <row r="41" spans="2:5" x14ac:dyDescent="0.25">
      <c r="B41" s="106" t="s">
        <v>25</v>
      </c>
      <c r="C41" s="104"/>
      <c r="D41" s="104"/>
      <c r="E41" s="72"/>
    </row>
    <row r="42" spans="2:5" x14ac:dyDescent="0.25">
      <c r="B42" s="106" t="s">
        <v>26</v>
      </c>
      <c r="C42" s="104"/>
      <c r="D42" s="104"/>
      <c r="E42" s="72"/>
    </row>
    <row r="43" spans="2:5" x14ac:dyDescent="0.25">
      <c r="B43" s="106" t="s">
        <v>40</v>
      </c>
      <c r="C43" s="104"/>
      <c r="D43" s="104"/>
      <c r="E43" s="72" t="s">
        <v>1</v>
      </c>
    </row>
    <row r="44" spans="2:5" x14ac:dyDescent="0.25">
      <c r="B44" s="106" t="s">
        <v>41</v>
      </c>
      <c r="C44" s="104"/>
      <c r="D44" s="104"/>
      <c r="E44" s="72"/>
    </row>
    <row r="45" spans="2:5" x14ac:dyDescent="0.25">
      <c r="B45" s="106" t="s">
        <v>42</v>
      </c>
      <c r="C45" s="104"/>
      <c r="D45" s="104"/>
      <c r="E45" s="72"/>
    </row>
    <row r="46" spans="2:5" x14ac:dyDescent="0.25">
      <c r="B46" s="106" t="s">
        <v>43</v>
      </c>
      <c r="C46" s="104"/>
      <c r="D46" s="104"/>
      <c r="E46" s="72"/>
    </row>
    <row r="47" spans="2:5" x14ac:dyDescent="0.25">
      <c r="B47" s="106" t="s">
        <v>44</v>
      </c>
      <c r="C47" s="104"/>
      <c r="D47" s="104"/>
      <c r="E47" s="72"/>
    </row>
    <row r="48" spans="2:5" ht="14.4" thickBot="1" x14ac:dyDescent="0.3">
      <c r="B48" s="109" t="s">
        <v>45</v>
      </c>
      <c r="C48" s="110"/>
      <c r="D48" s="110"/>
      <c r="E48" s="111"/>
    </row>
    <row r="49" spans="2:5" ht="32.4" customHeight="1" thickBot="1" x14ac:dyDescent="0.3">
      <c r="B49" s="98" t="s">
        <v>70</v>
      </c>
      <c r="C49" s="112"/>
      <c r="D49" s="112"/>
      <c r="E49" s="24">
        <f>SUM(E17:E48)</f>
        <v>0</v>
      </c>
    </row>
    <row r="50" spans="2:5" ht="27.75" customHeight="1" x14ac:dyDescent="0.25"/>
  </sheetData>
  <mergeCells count="2">
    <mergeCell ref="B3:E3"/>
    <mergeCell ref="B2:E2"/>
  </mergeCells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966"/>
  <sheetViews>
    <sheetView tabSelected="1" topLeftCell="A4" zoomScale="91" zoomScaleNormal="91" zoomScalePageLayoutView="95" workbookViewId="0">
      <selection activeCell="G19" sqref="G19"/>
    </sheetView>
  </sheetViews>
  <sheetFormatPr defaultColWidth="9" defaultRowHeight="15" x14ac:dyDescent="0.25"/>
  <cols>
    <col min="1" max="1" width="3.8984375" style="1" customWidth="1"/>
    <col min="2" max="2" width="47.59765625" style="2" customWidth="1"/>
    <col min="3" max="3" width="13.09765625" style="4" customWidth="1"/>
    <col min="4" max="4" width="13.69921875" style="3" customWidth="1"/>
    <col min="5" max="5" width="18.09765625" style="1" customWidth="1"/>
    <col min="6" max="16384" width="9" style="1"/>
  </cols>
  <sheetData>
    <row r="1" spans="2:7" ht="38.25" customHeight="1" x14ac:dyDescent="0.25"/>
    <row r="2" spans="2:7" x14ac:dyDescent="0.25">
      <c r="B2" s="25"/>
      <c r="C2" s="26"/>
      <c r="D2" s="27"/>
      <c r="E2" s="28"/>
    </row>
    <row r="3" spans="2:7" ht="93" customHeight="1" x14ac:dyDescent="0.25">
      <c r="B3" s="237" t="s">
        <v>149</v>
      </c>
      <c r="C3" s="238"/>
      <c r="D3" s="238"/>
      <c r="E3" s="239"/>
    </row>
    <row r="4" spans="2:7" ht="17.399999999999999" x14ac:dyDescent="0.3">
      <c r="B4" s="240" t="s">
        <v>138</v>
      </c>
      <c r="C4" s="240"/>
      <c r="D4" s="235">
        <v>0</v>
      </c>
      <c r="E4" s="236"/>
      <c r="G4" s="10"/>
    </row>
    <row r="5" spans="2:7" x14ac:dyDescent="0.25">
      <c r="B5" s="241"/>
      <c r="C5" s="242"/>
      <c r="D5" s="242"/>
      <c r="E5" s="243"/>
      <c r="G5" s="10"/>
    </row>
    <row r="6" spans="2:7" x14ac:dyDescent="0.25">
      <c r="B6" s="241" t="s">
        <v>1</v>
      </c>
      <c r="C6" s="243"/>
      <c r="D6" s="244"/>
      <c r="E6" s="245"/>
      <c r="G6" s="10"/>
    </row>
    <row r="7" spans="2:7" x14ac:dyDescent="0.25">
      <c r="B7" s="232"/>
      <c r="C7" s="233"/>
      <c r="D7" s="233"/>
      <c r="E7" s="234"/>
      <c r="G7" s="10"/>
    </row>
    <row r="8" spans="2:7" ht="43.8" customHeight="1" thickBot="1" x14ac:dyDescent="0.3">
      <c r="B8" s="39" t="s">
        <v>140</v>
      </c>
      <c r="C8" s="40" t="s">
        <v>28</v>
      </c>
      <c r="D8" s="41" t="s">
        <v>127</v>
      </c>
      <c r="E8" s="136" t="s">
        <v>1</v>
      </c>
    </row>
    <row r="9" spans="2:7" ht="21" customHeight="1" x14ac:dyDescent="0.25">
      <c r="B9" s="128" t="s">
        <v>116</v>
      </c>
      <c r="C9" s="129">
        <f>SUM(C14:C20)</f>
        <v>0</v>
      </c>
      <c r="D9" s="130">
        <f>SUM(D14:D20)</f>
        <v>0</v>
      </c>
      <c r="E9" s="29" t="e">
        <f>D9/D4</f>
        <v>#DIV/0!</v>
      </c>
    </row>
    <row r="10" spans="2:7" ht="18" customHeight="1" x14ac:dyDescent="0.25">
      <c r="B10" s="33" t="s">
        <v>78</v>
      </c>
      <c r="C10" s="64">
        <v>0</v>
      </c>
      <c r="D10" s="65">
        <v>0</v>
      </c>
      <c r="E10" s="29" t="e">
        <f t="shared" ref="E10:E17" si="0">IF(C10="","",(D10/$D$4))</f>
        <v>#DIV/0!</v>
      </c>
    </row>
    <row r="11" spans="2:7" ht="36" customHeight="1" x14ac:dyDescent="0.25">
      <c r="B11" s="33" t="s">
        <v>86</v>
      </c>
      <c r="C11" s="64">
        <v>0</v>
      </c>
      <c r="D11" s="65">
        <v>0</v>
      </c>
      <c r="E11" s="29" t="e">
        <f t="shared" si="0"/>
        <v>#DIV/0!</v>
      </c>
    </row>
    <row r="12" spans="2:7" ht="18" customHeight="1" thickBot="1" x14ac:dyDescent="0.3">
      <c r="B12" s="34" t="s">
        <v>79</v>
      </c>
      <c r="C12" s="66">
        <v>0</v>
      </c>
      <c r="D12" s="67">
        <v>0</v>
      </c>
      <c r="E12" s="30" t="e">
        <f t="shared" si="0"/>
        <v>#DIV/0!</v>
      </c>
    </row>
    <row r="13" spans="2:7" ht="18" customHeight="1" thickBot="1" x14ac:dyDescent="0.3">
      <c r="B13" s="140" t="s">
        <v>141</v>
      </c>
      <c r="C13" s="137"/>
      <c r="D13" s="138"/>
      <c r="E13" s="139"/>
    </row>
    <row r="14" spans="2:7" ht="18" customHeight="1" x14ac:dyDescent="0.25">
      <c r="B14" s="35" t="s">
        <v>29</v>
      </c>
      <c r="C14" s="68">
        <v>0</v>
      </c>
      <c r="D14" s="69">
        <v>0</v>
      </c>
      <c r="E14" s="31" t="e">
        <f t="shared" si="0"/>
        <v>#DIV/0!</v>
      </c>
    </row>
    <row r="15" spans="2:7" ht="18" customHeight="1" thickBot="1" x14ac:dyDescent="0.3">
      <c r="B15" s="36" t="s">
        <v>30</v>
      </c>
      <c r="C15" s="68">
        <v>0</v>
      </c>
      <c r="D15" s="69">
        <v>0</v>
      </c>
      <c r="E15" s="31" t="e">
        <f t="shared" si="0"/>
        <v>#DIV/0!</v>
      </c>
    </row>
    <row r="16" spans="2:7" ht="18" customHeight="1" x14ac:dyDescent="0.25">
      <c r="B16" s="37" t="s">
        <v>31</v>
      </c>
      <c r="C16" s="68">
        <v>0</v>
      </c>
      <c r="D16" s="69">
        <v>0</v>
      </c>
      <c r="E16" s="31" t="e">
        <f t="shared" si="0"/>
        <v>#DIV/0!</v>
      </c>
    </row>
    <row r="17" spans="2:9" s="6" customFormat="1" ht="18" customHeight="1" thickBot="1" x14ac:dyDescent="0.3">
      <c r="B17" s="38" t="s">
        <v>32</v>
      </c>
      <c r="C17" s="68">
        <v>0</v>
      </c>
      <c r="D17" s="69">
        <v>0</v>
      </c>
      <c r="E17" s="31" t="e">
        <f t="shared" si="0"/>
        <v>#DIV/0!</v>
      </c>
    </row>
    <row r="18" spans="2:9" ht="18" customHeight="1" x14ac:dyDescent="0.25">
      <c r="B18" s="35" t="s">
        <v>33</v>
      </c>
      <c r="C18" s="68">
        <v>0</v>
      </c>
      <c r="D18" s="70">
        <v>0</v>
      </c>
      <c r="E18" s="31" t="e">
        <f>IF(D18="","",(D18/$D$4))</f>
        <v>#DIV/0!</v>
      </c>
    </row>
    <row r="19" spans="2:9" ht="18" customHeight="1" x14ac:dyDescent="0.25">
      <c r="B19" s="36" t="s">
        <v>34</v>
      </c>
      <c r="C19" s="68">
        <v>0</v>
      </c>
      <c r="D19" s="70">
        <v>0</v>
      </c>
      <c r="E19" s="31" t="e">
        <f t="shared" ref="E19" si="1">IF(C19="","",(D19/$D$4))</f>
        <v>#DIV/0!</v>
      </c>
    </row>
    <row r="20" spans="2:9" ht="18" customHeight="1" thickBot="1" x14ac:dyDescent="0.3">
      <c r="B20" s="36" t="s">
        <v>139</v>
      </c>
      <c r="C20" s="68">
        <v>0</v>
      </c>
      <c r="D20" s="70">
        <v>0</v>
      </c>
      <c r="E20" s="31" t="e">
        <f t="shared" ref="E20" si="2">IF(C20="","",(D20/$D$4))</f>
        <v>#DIV/0!</v>
      </c>
    </row>
    <row r="21" spans="2:9" s="5" customFormat="1" ht="18" customHeight="1" thickBot="1" x14ac:dyDescent="0.3">
      <c r="B21" s="74" t="s">
        <v>38</v>
      </c>
      <c r="C21" s="32">
        <f>C9+C10+C11+C12</f>
        <v>0</v>
      </c>
      <c r="D21" s="32">
        <f>D9+D10+D11+D12</f>
        <v>0</v>
      </c>
      <c r="E21" s="32" t="e">
        <f>E9+E10+E11+E12</f>
        <v>#DIV/0!</v>
      </c>
    </row>
    <row r="22" spans="2:9" ht="18" customHeight="1" thickBot="1" x14ac:dyDescent="0.3"/>
    <row r="23" spans="2:9" x14ac:dyDescent="0.25">
      <c r="B23" s="141" t="s">
        <v>147</v>
      </c>
      <c r="C23" s="142"/>
      <c r="D23" s="142"/>
      <c r="E23" s="143"/>
    </row>
    <row r="24" spans="2:9" ht="15.6" thickBot="1" x14ac:dyDescent="0.3">
      <c r="B24" s="76" t="s">
        <v>143</v>
      </c>
      <c r="C24" s="68">
        <v>0</v>
      </c>
      <c r="D24" s="69">
        <v>0</v>
      </c>
      <c r="E24" s="31" t="e">
        <f t="shared" ref="E24:E27" si="3">IF(C24="","",(D24/$D$4))</f>
        <v>#DIV/0!</v>
      </c>
    </row>
    <row r="25" spans="2:9" ht="15.6" thickBot="1" x14ac:dyDescent="0.3">
      <c r="B25" s="135" t="s">
        <v>144</v>
      </c>
      <c r="C25" s="68">
        <v>0</v>
      </c>
      <c r="D25" s="69">
        <v>0</v>
      </c>
      <c r="E25" s="31" t="e">
        <f t="shared" si="3"/>
        <v>#DIV/0!</v>
      </c>
    </row>
    <row r="26" spans="2:9" ht="15.6" thickBot="1" x14ac:dyDescent="0.3">
      <c r="B26" s="135" t="s">
        <v>145</v>
      </c>
      <c r="C26" s="68">
        <v>0</v>
      </c>
      <c r="D26" s="69">
        <v>0</v>
      </c>
      <c r="E26" s="31" t="e">
        <f t="shared" si="3"/>
        <v>#DIV/0!</v>
      </c>
    </row>
    <row r="27" spans="2:9" ht="15.6" thickBot="1" x14ac:dyDescent="0.3">
      <c r="B27" s="135" t="s">
        <v>146</v>
      </c>
      <c r="C27" s="68">
        <v>0</v>
      </c>
      <c r="D27" s="69">
        <v>0</v>
      </c>
      <c r="E27" s="31" t="e">
        <f t="shared" si="3"/>
        <v>#DIV/0!</v>
      </c>
    </row>
    <row r="28" spans="2:9" ht="15.6" thickBot="1" x14ac:dyDescent="0.3">
      <c r="B28" s="74" t="s">
        <v>148</v>
      </c>
      <c r="C28" s="32">
        <f>C16+C17+C18+C19</f>
        <v>0</v>
      </c>
      <c r="D28" s="32">
        <f t="shared" ref="D28:E28" si="4">D16+D17+D18+D19</f>
        <v>0</v>
      </c>
      <c r="E28" s="32" t="e">
        <f t="shared" si="4"/>
        <v>#DIV/0!</v>
      </c>
    </row>
    <row r="29" spans="2:9" x14ac:dyDescent="0.25">
      <c r="I29" s="1" t="s">
        <v>1</v>
      </c>
    </row>
    <row r="61" spans="2:4" x14ac:dyDescent="0.25">
      <c r="C61" s="1"/>
      <c r="D61" s="1"/>
    </row>
    <row r="62" spans="2:4" x14ac:dyDescent="0.25">
      <c r="B62" s="1"/>
      <c r="C62" s="1"/>
      <c r="D62" s="1"/>
    </row>
    <row r="63" spans="2:4" x14ac:dyDescent="0.25">
      <c r="B63" s="1"/>
      <c r="C63" s="1"/>
      <c r="D63" s="1"/>
    </row>
    <row r="64" spans="2:4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B823" s="1"/>
      <c r="C823" s="1"/>
      <c r="D823" s="1"/>
    </row>
    <row r="824" spans="2:4" x14ac:dyDescent="0.25">
      <c r="B824" s="1"/>
      <c r="C824" s="1"/>
      <c r="D824" s="1"/>
    </row>
    <row r="825" spans="2:4" x14ac:dyDescent="0.25">
      <c r="B825" s="1"/>
      <c r="C825" s="1"/>
      <c r="D825" s="1"/>
    </row>
    <row r="826" spans="2:4" x14ac:dyDescent="0.25">
      <c r="B826" s="1"/>
      <c r="C826" s="1"/>
      <c r="D826" s="1"/>
    </row>
    <row r="827" spans="2:4" x14ac:dyDescent="0.25">
      <c r="B827" s="1"/>
      <c r="C827" s="1"/>
      <c r="D827" s="1"/>
    </row>
    <row r="828" spans="2:4" x14ac:dyDescent="0.25">
      <c r="B828" s="1"/>
      <c r="C828" s="1"/>
      <c r="D828" s="1"/>
    </row>
    <row r="829" spans="2:4" x14ac:dyDescent="0.25">
      <c r="B829" s="1"/>
      <c r="C829" s="1"/>
      <c r="D829" s="1"/>
    </row>
    <row r="830" spans="2:4" x14ac:dyDescent="0.25">
      <c r="B830" s="1"/>
      <c r="C830" s="1"/>
      <c r="D830" s="1"/>
    </row>
    <row r="831" spans="2:4" x14ac:dyDescent="0.25">
      <c r="B831" s="1"/>
      <c r="C831" s="1"/>
      <c r="D831" s="1"/>
    </row>
    <row r="832" spans="2:4" x14ac:dyDescent="0.25">
      <c r="B832" s="1"/>
      <c r="C832" s="1"/>
      <c r="D832" s="1"/>
    </row>
    <row r="833" spans="2:4" x14ac:dyDescent="0.25">
      <c r="B833" s="1"/>
      <c r="C833" s="1"/>
      <c r="D833" s="1"/>
    </row>
    <row r="834" spans="2:4" x14ac:dyDescent="0.25">
      <c r="B834" s="1"/>
      <c r="C834" s="1"/>
      <c r="D834" s="1"/>
    </row>
    <row r="835" spans="2:4" x14ac:dyDescent="0.25">
      <c r="B835" s="1"/>
      <c r="C835" s="1"/>
      <c r="D835" s="1"/>
    </row>
    <row r="836" spans="2:4" x14ac:dyDescent="0.25">
      <c r="B836" s="1"/>
      <c r="C836" s="1"/>
      <c r="D836" s="1"/>
    </row>
    <row r="837" spans="2:4" x14ac:dyDescent="0.25">
      <c r="B837" s="1"/>
      <c r="C837" s="1"/>
      <c r="D837" s="1"/>
    </row>
    <row r="838" spans="2:4" x14ac:dyDescent="0.25">
      <c r="B838" s="1"/>
      <c r="C838" s="1"/>
      <c r="D838" s="1"/>
    </row>
    <row r="839" spans="2:4" x14ac:dyDescent="0.25">
      <c r="B839" s="1"/>
      <c r="C839" s="1"/>
      <c r="D839" s="1"/>
    </row>
    <row r="840" spans="2:4" x14ac:dyDescent="0.25">
      <c r="B840" s="1"/>
      <c r="C840" s="1"/>
      <c r="D840" s="1"/>
    </row>
    <row r="841" spans="2:4" x14ac:dyDescent="0.25">
      <c r="B841" s="1"/>
      <c r="C841" s="1"/>
      <c r="D841" s="1"/>
    </row>
    <row r="842" spans="2:4" x14ac:dyDescent="0.25">
      <c r="B842" s="1"/>
      <c r="C842" s="1"/>
      <c r="D842" s="1"/>
    </row>
    <row r="843" spans="2:4" x14ac:dyDescent="0.25">
      <c r="B843" s="1"/>
      <c r="C843" s="1"/>
      <c r="D843" s="1"/>
    </row>
    <row r="844" spans="2:4" x14ac:dyDescent="0.25">
      <c r="B844" s="1"/>
      <c r="C844" s="1"/>
      <c r="D844" s="1"/>
    </row>
    <row r="845" spans="2:4" x14ac:dyDescent="0.25">
      <c r="B845" s="1"/>
      <c r="C845" s="1"/>
      <c r="D845" s="1"/>
    </row>
    <row r="846" spans="2:4" x14ac:dyDescent="0.25">
      <c r="B846" s="1"/>
      <c r="C846" s="1"/>
      <c r="D846" s="1"/>
    </row>
    <row r="847" spans="2:4" x14ac:dyDescent="0.25">
      <c r="B847" s="1"/>
      <c r="C847" s="1"/>
      <c r="D847" s="1"/>
    </row>
    <row r="848" spans="2:4" x14ac:dyDescent="0.25">
      <c r="B848" s="1"/>
      <c r="C848" s="1"/>
      <c r="D848" s="1"/>
    </row>
    <row r="849" spans="2:4" x14ac:dyDescent="0.25">
      <c r="B849" s="1"/>
      <c r="C849" s="1"/>
      <c r="D849" s="1"/>
    </row>
    <row r="850" spans="2:4" x14ac:dyDescent="0.25">
      <c r="B850" s="1"/>
      <c r="C850" s="1"/>
      <c r="D850" s="1"/>
    </row>
    <row r="851" spans="2:4" x14ac:dyDescent="0.25">
      <c r="B851" s="1"/>
      <c r="C851" s="1"/>
      <c r="D851" s="1"/>
    </row>
    <row r="852" spans="2:4" x14ac:dyDescent="0.25">
      <c r="B852" s="1"/>
      <c r="C852" s="1"/>
      <c r="D852" s="1"/>
    </row>
    <row r="853" spans="2:4" x14ac:dyDescent="0.25">
      <c r="B853" s="1"/>
      <c r="C853" s="1"/>
      <c r="D853" s="1"/>
    </row>
    <row r="854" spans="2:4" x14ac:dyDescent="0.25">
      <c r="B854" s="1"/>
      <c r="C854" s="1"/>
      <c r="D854" s="1"/>
    </row>
    <row r="855" spans="2:4" x14ac:dyDescent="0.25">
      <c r="B855" s="1"/>
      <c r="C855" s="1"/>
      <c r="D855" s="1"/>
    </row>
    <row r="856" spans="2:4" x14ac:dyDescent="0.25">
      <c r="B856" s="1"/>
      <c r="C856" s="1"/>
      <c r="D856" s="1"/>
    </row>
    <row r="857" spans="2:4" x14ac:dyDescent="0.25">
      <c r="B857" s="1"/>
      <c r="C857" s="1"/>
      <c r="D857" s="1"/>
    </row>
    <row r="858" spans="2:4" x14ac:dyDescent="0.25">
      <c r="B858" s="1"/>
      <c r="C858" s="1"/>
      <c r="D858" s="1"/>
    </row>
    <row r="859" spans="2:4" x14ac:dyDescent="0.25">
      <c r="B859" s="1"/>
      <c r="C859" s="1"/>
      <c r="D859" s="1"/>
    </row>
    <row r="860" spans="2:4" x14ac:dyDescent="0.25">
      <c r="B860" s="1"/>
      <c r="C860" s="1"/>
      <c r="D860" s="1"/>
    </row>
    <row r="861" spans="2:4" x14ac:dyDescent="0.25">
      <c r="B861" s="1"/>
      <c r="C861" s="1"/>
      <c r="D861" s="1"/>
    </row>
    <row r="862" spans="2:4" x14ac:dyDescent="0.25">
      <c r="B862" s="1"/>
      <c r="C862" s="1"/>
      <c r="D862" s="1"/>
    </row>
    <row r="863" spans="2:4" x14ac:dyDescent="0.25">
      <c r="B863" s="1"/>
      <c r="C863" s="1"/>
      <c r="D863" s="1"/>
    </row>
    <row r="864" spans="2:4" x14ac:dyDescent="0.25">
      <c r="B864" s="1"/>
      <c r="C864" s="1"/>
      <c r="D864" s="1"/>
    </row>
    <row r="865" spans="2:4" x14ac:dyDescent="0.25">
      <c r="B865" s="1"/>
      <c r="C865" s="1"/>
      <c r="D865" s="1"/>
    </row>
    <row r="866" spans="2:4" x14ac:dyDescent="0.25">
      <c r="B866" s="1"/>
      <c r="C866" s="1"/>
      <c r="D866" s="1"/>
    </row>
    <row r="867" spans="2:4" x14ac:dyDescent="0.25">
      <c r="B867" s="1"/>
      <c r="C867" s="1"/>
      <c r="D867" s="1"/>
    </row>
    <row r="868" spans="2:4" x14ac:dyDescent="0.25">
      <c r="B868" s="1"/>
      <c r="C868" s="1"/>
      <c r="D868" s="1"/>
    </row>
    <row r="869" spans="2:4" x14ac:dyDescent="0.25">
      <c r="B869" s="1"/>
      <c r="C869" s="1"/>
      <c r="D869" s="1"/>
    </row>
    <row r="870" spans="2:4" x14ac:dyDescent="0.25">
      <c r="B870" s="1"/>
      <c r="C870" s="1"/>
      <c r="D870" s="1"/>
    </row>
    <row r="871" spans="2:4" x14ac:dyDescent="0.25">
      <c r="B871" s="1"/>
      <c r="C871" s="1"/>
      <c r="D871" s="1"/>
    </row>
    <row r="872" spans="2:4" x14ac:dyDescent="0.25">
      <c r="B872" s="1"/>
      <c r="C872" s="1"/>
      <c r="D872" s="1"/>
    </row>
    <row r="873" spans="2:4" x14ac:dyDescent="0.25">
      <c r="B873" s="1"/>
      <c r="C873" s="1"/>
      <c r="D873" s="1"/>
    </row>
    <row r="874" spans="2:4" x14ac:dyDescent="0.25">
      <c r="B874" s="1"/>
      <c r="C874" s="1"/>
      <c r="D874" s="1"/>
    </row>
    <row r="875" spans="2:4" x14ac:dyDescent="0.25">
      <c r="B875" s="1"/>
      <c r="C875" s="1"/>
      <c r="D875" s="1"/>
    </row>
    <row r="876" spans="2:4" x14ac:dyDescent="0.25">
      <c r="B876" s="1"/>
      <c r="C876" s="1"/>
      <c r="D876" s="1"/>
    </row>
    <row r="877" spans="2:4" x14ac:dyDescent="0.25">
      <c r="B877" s="1"/>
      <c r="C877" s="1"/>
      <c r="D877" s="1"/>
    </row>
    <row r="878" spans="2:4" x14ac:dyDescent="0.25">
      <c r="B878" s="1"/>
      <c r="C878" s="1"/>
      <c r="D878" s="1"/>
    </row>
    <row r="879" spans="2:4" x14ac:dyDescent="0.25">
      <c r="B879" s="1"/>
      <c r="C879" s="1"/>
      <c r="D879" s="1"/>
    </row>
    <row r="880" spans="2:4" x14ac:dyDescent="0.25">
      <c r="B880" s="1"/>
      <c r="C880" s="1"/>
      <c r="D880" s="1"/>
    </row>
    <row r="881" spans="2:4" x14ac:dyDescent="0.25">
      <c r="B881" s="1"/>
      <c r="C881" s="1"/>
      <c r="D881" s="1"/>
    </row>
    <row r="882" spans="2:4" x14ac:dyDescent="0.25">
      <c r="B882" s="1"/>
      <c r="C882" s="1"/>
      <c r="D882" s="1"/>
    </row>
    <row r="883" spans="2:4" x14ac:dyDescent="0.25">
      <c r="B883" s="1"/>
      <c r="C883" s="1"/>
      <c r="D883" s="1"/>
    </row>
    <row r="884" spans="2:4" x14ac:dyDescent="0.25">
      <c r="B884" s="1"/>
      <c r="C884" s="1"/>
      <c r="D884" s="1"/>
    </row>
    <row r="885" spans="2:4" x14ac:dyDescent="0.25">
      <c r="B885" s="1"/>
      <c r="C885" s="1"/>
      <c r="D885" s="1"/>
    </row>
    <row r="886" spans="2:4" x14ac:dyDescent="0.25">
      <c r="B886" s="1"/>
      <c r="C886" s="1"/>
      <c r="D886" s="1"/>
    </row>
    <row r="887" spans="2:4" x14ac:dyDescent="0.25">
      <c r="B887" s="1"/>
      <c r="C887" s="1"/>
      <c r="D887" s="1"/>
    </row>
    <row r="888" spans="2:4" x14ac:dyDescent="0.25">
      <c r="B888" s="1"/>
      <c r="C888" s="1"/>
      <c r="D888" s="1"/>
    </row>
    <row r="889" spans="2:4" x14ac:dyDescent="0.25">
      <c r="B889" s="1"/>
      <c r="C889" s="1"/>
      <c r="D889" s="1"/>
    </row>
    <row r="890" spans="2:4" x14ac:dyDescent="0.25">
      <c r="B890" s="1"/>
      <c r="C890" s="1"/>
      <c r="D890" s="1"/>
    </row>
    <row r="891" spans="2:4" x14ac:dyDescent="0.25">
      <c r="B891" s="1"/>
      <c r="C891" s="1"/>
      <c r="D891" s="1"/>
    </row>
    <row r="892" spans="2:4" x14ac:dyDescent="0.25">
      <c r="B892" s="1"/>
      <c r="C892" s="1"/>
      <c r="D892" s="1"/>
    </row>
    <row r="893" spans="2:4" x14ac:dyDescent="0.25">
      <c r="B893" s="1"/>
      <c r="C893" s="1"/>
      <c r="D893" s="1"/>
    </row>
    <row r="894" spans="2:4" x14ac:dyDescent="0.25">
      <c r="B894" s="1"/>
      <c r="C894" s="1"/>
      <c r="D894" s="1"/>
    </row>
    <row r="895" spans="2:4" x14ac:dyDescent="0.25">
      <c r="B895" s="1"/>
      <c r="C895" s="1"/>
      <c r="D895" s="1"/>
    </row>
    <row r="896" spans="2:4" x14ac:dyDescent="0.25">
      <c r="B896" s="1"/>
      <c r="C896" s="1"/>
      <c r="D896" s="1"/>
    </row>
    <row r="897" spans="2:4" x14ac:dyDescent="0.25">
      <c r="B897" s="1"/>
      <c r="C897" s="1"/>
      <c r="D897" s="1"/>
    </row>
    <row r="898" spans="2:4" x14ac:dyDescent="0.25">
      <c r="B898" s="1"/>
      <c r="C898" s="1"/>
      <c r="D898" s="1"/>
    </row>
    <row r="899" spans="2:4" x14ac:dyDescent="0.25">
      <c r="B899" s="1"/>
      <c r="C899" s="1"/>
      <c r="D899" s="1"/>
    </row>
    <row r="900" spans="2:4" x14ac:dyDescent="0.25">
      <c r="B900" s="1"/>
      <c r="C900" s="1"/>
      <c r="D900" s="1"/>
    </row>
    <row r="901" spans="2:4" x14ac:dyDescent="0.25">
      <c r="B901" s="1"/>
      <c r="C901" s="1"/>
      <c r="D901" s="1"/>
    </row>
    <row r="902" spans="2:4" x14ac:dyDescent="0.25">
      <c r="B902" s="1"/>
      <c r="C902" s="1"/>
      <c r="D902" s="1"/>
    </row>
    <row r="903" spans="2:4" x14ac:dyDescent="0.25">
      <c r="B903" s="1"/>
      <c r="C903" s="1"/>
      <c r="D903" s="1"/>
    </row>
    <row r="904" spans="2:4" x14ac:dyDescent="0.25">
      <c r="B904" s="1"/>
      <c r="C904" s="1"/>
      <c r="D904" s="1"/>
    </row>
    <row r="905" spans="2:4" x14ac:dyDescent="0.25">
      <c r="B905" s="1"/>
      <c r="C905" s="1"/>
      <c r="D905" s="1"/>
    </row>
    <row r="906" spans="2:4" x14ac:dyDescent="0.25">
      <c r="B906" s="1"/>
      <c r="C906" s="1"/>
      <c r="D906" s="1"/>
    </row>
    <row r="907" spans="2:4" x14ac:dyDescent="0.25">
      <c r="B907" s="1"/>
      <c r="C907" s="1"/>
      <c r="D907" s="1"/>
    </row>
    <row r="908" spans="2:4" x14ac:dyDescent="0.25">
      <c r="B908" s="1"/>
      <c r="C908" s="1"/>
      <c r="D908" s="1"/>
    </row>
    <row r="909" spans="2:4" x14ac:dyDescent="0.25">
      <c r="B909" s="1"/>
      <c r="C909" s="1"/>
      <c r="D909" s="1"/>
    </row>
    <row r="910" spans="2:4" x14ac:dyDescent="0.25">
      <c r="B910" s="1"/>
      <c r="C910" s="1"/>
      <c r="D910" s="1"/>
    </row>
    <row r="911" spans="2:4" x14ac:dyDescent="0.25">
      <c r="B911" s="1"/>
      <c r="C911" s="1"/>
      <c r="D911" s="1"/>
    </row>
    <row r="912" spans="2:4" x14ac:dyDescent="0.25">
      <c r="B912" s="1"/>
      <c r="C912" s="1"/>
      <c r="D912" s="1"/>
    </row>
    <row r="913" spans="2:4" x14ac:dyDescent="0.25">
      <c r="B913" s="1"/>
      <c r="C913" s="1"/>
      <c r="D913" s="1"/>
    </row>
    <row r="914" spans="2:4" x14ac:dyDescent="0.25">
      <c r="B914" s="1"/>
      <c r="C914" s="1"/>
      <c r="D914" s="1"/>
    </row>
    <row r="915" spans="2:4" x14ac:dyDescent="0.25">
      <c r="B915" s="1"/>
      <c r="C915" s="1"/>
      <c r="D915" s="1"/>
    </row>
    <row r="916" spans="2:4" x14ac:dyDescent="0.25">
      <c r="B916" s="1"/>
      <c r="C916" s="1"/>
      <c r="D916" s="1"/>
    </row>
    <row r="917" spans="2:4" x14ac:dyDescent="0.25">
      <c r="B917" s="1"/>
      <c r="C917" s="1"/>
      <c r="D917" s="1"/>
    </row>
    <row r="918" spans="2:4" x14ac:dyDescent="0.25">
      <c r="B918" s="1"/>
      <c r="C918" s="1"/>
      <c r="D918" s="1"/>
    </row>
    <row r="919" spans="2:4" x14ac:dyDescent="0.25">
      <c r="B919" s="1"/>
      <c r="C919" s="1"/>
      <c r="D919" s="1"/>
    </row>
    <row r="920" spans="2:4" x14ac:dyDescent="0.25">
      <c r="B920" s="1"/>
      <c r="C920" s="1"/>
      <c r="D920" s="1"/>
    </row>
    <row r="921" spans="2:4" x14ac:dyDescent="0.25">
      <c r="B921" s="1"/>
      <c r="C921" s="1"/>
      <c r="D921" s="1"/>
    </row>
    <row r="922" spans="2:4" x14ac:dyDescent="0.25">
      <c r="B922" s="1"/>
      <c r="C922" s="1"/>
      <c r="D922" s="1"/>
    </row>
    <row r="923" spans="2:4" x14ac:dyDescent="0.25">
      <c r="B923" s="1"/>
      <c r="C923" s="1"/>
      <c r="D923" s="1"/>
    </row>
    <row r="924" spans="2:4" x14ac:dyDescent="0.25">
      <c r="B924" s="1"/>
      <c r="C924" s="1"/>
      <c r="D924" s="1"/>
    </row>
    <row r="925" spans="2:4" x14ac:dyDescent="0.25">
      <c r="B925" s="1"/>
      <c r="C925" s="1"/>
      <c r="D925" s="1"/>
    </row>
    <row r="926" spans="2:4" x14ac:dyDescent="0.25">
      <c r="B926" s="1"/>
      <c r="C926" s="1"/>
      <c r="D926" s="1"/>
    </row>
    <row r="927" spans="2:4" x14ac:dyDescent="0.25">
      <c r="B927" s="1"/>
      <c r="C927" s="1"/>
      <c r="D927" s="1"/>
    </row>
    <row r="928" spans="2:4" x14ac:dyDescent="0.25">
      <c r="B928" s="1"/>
      <c r="C928" s="1"/>
      <c r="D928" s="1"/>
    </row>
    <row r="929" spans="2:4" x14ac:dyDescent="0.25">
      <c r="B929" s="1"/>
      <c r="C929" s="1"/>
      <c r="D929" s="1"/>
    </row>
    <row r="930" spans="2:4" x14ac:dyDescent="0.25">
      <c r="B930" s="1"/>
      <c r="C930" s="1"/>
      <c r="D930" s="1"/>
    </row>
    <row r="931" spans="2:4" x14ac:dyDescent="0.25">
      <c r="B931" s="1"/>
      <c r="C931" s="1"/>
      <c r="D931" s="1"/>
    </row>
    <row r="932" spans="2:4" x14ac:dyDescent="0.25">
      <c r="B932" s="1"/>
      <c r="C932" s="1"/>
      <c r="D932" s="1"/>
    </row>
    <row r="933" spans="2:4" x14ac:dyDescent="0.25">
      <c r="B933" s="1"/>
      <c r="C933" s="1"/>
      <c r="D933" s="1"/>
    </row>
    <row r="934" spans="2:4" x14ac:dyDescent="0.25">
      <c r="B934" s="1"/>
      <c r="C934" s="1"/>
      <c r="D934" s="1"/>
    </row>
    <row r="935" spans="2:4" x14ac:dyDescent="0.25">
      <c r="B935" s="1"/>
      <c r="C935" s="1"/>
      <c r="D935" s="1"/>
    </row>
    <row r="936" spans="2:4" x14ac:dyDescent="0.25">
      <c r="B936" s="1"/>
      <c r="C936" s="1"/>
      <c r="D936" s="1"/>
    </row>
    <row r="937" spans="2:4" x14ac:dyDescent="0.25">
      <c r="B937" s="1"/>
      <c r="C937" s="1"/>
      <c r="D937" s="1"/>
    </row>
    <row r="938" spans="2:4" x14ac:dyDescent="0.25">
      <c r="B938" s="1"/>
      <c r="C938" s="1"/>
      <c r="D938" s="1"/>
    </row>
    <row r="939" spans="2:4" x14ac:dyDescent="0.25">
      <c r="B939" s="1"/>
      <c r="C939" s="1"/>
      <c r="D939" s="1"/>
    </row>
    <row r="940" spans="2:4" x14ac:dyDescent="0.25">
      <c r="B940" s="1"/>
      <c r="C940" s="1"/>
      <c r="D940" s="1"/>
    </row>
    <row r="941" spans="2:4" x14ac:dyDescent="0.25">
      <c r="B941" s="1"/>
      <c r="C941" s="1"/>
      <c r="D941" s="1"/>
    </row>
    <row r="942" spans="2:4" x14ac:dyDescent="0.25">
      <c r="B942" s="1"/>
      <c r="C942" s="1"/>
      <c r="D942" s="1"/>
    </row>
    <row r="943" spans="2:4" x14ac:dyDescent="0.25">
      <c r="B943" s="1"/>
      <c r="C943" s="1"/>
      <c r="D943" s="1"/>
    </row>
    <row r="944" spans="2:4" x14ac:dyDescent="0.25">
      <c r="B944" s="1"/>
      <c r="C944" s="1"/>
      <c r="D944" s="1"/>
    </row>
    <row r="945" spans="2:4" x14ac:dyDescent="0.25">
      <c r="B945" s="1"/>
      <c r="C945" s="1"/>
      <c r="D945" s="1"/>
    </row>
    <row r="946" spans="2:4" x14ac:dyDescent="0.25">
      <c r="B946" s="1"/>
      <c r="C946" s="1"/>
      <c r="D946" s="1"/>
    </row>
    <row r="947" spans="2:4" x14ac:dyDescent="0.25">
      <c r="B947" s="1"/>
      <c r="C947" s="1"/>
      <c r="D947" s="1"/>
    </row>
    <row r="948" spans="2:4" x14ac:dyDescent="0.25">
      <c r="B948" s="1"/>
      <c r="C948" s="1"/>
      <c r="D948" s="1"/>
    </row>
    <row r="949" spans="2:4" x14ac:dyDescent="0.25">
      <c r="B949" s="1"/>
      <c r="C949" s="1"/>
      <c r="D949" s="1"/>
    </row>
    <row r="950" spans="2:4" x14ac:dyDescent="0.25">
      <c r="B950" s="1"/>
      <c r="C950" s="1"/>
      <c r="D950" s="1"/>
    </row>
    <row r="951" spans="2:4" x14ac:dyDescent="0.25">
      <c r="B951" s="1"/>
      <c r="C951" s="1"/>
      <c r="D951" s="1"/>
    </row>
    <row r="952" spans="2:4" x14ac:dyDescent="0.25">
      <c r="B952" s="1"/>
      <c r="C952" s="1"/>
      <c r="D952" s="1"/>
    </row>
    <row r="953" spans="2:4" x14ac:dyDescent="0.25">
      <c r="B953" s="1"/>
      <c r="C953" s="1"/>
      <c r="D953" s="1"/>
    </row>
    <row r="954" spans="2:4" x14ac:dyDescent="0.25">
      <c r="B954" s="1"/>
      <c r="C954" s="1"/>
      <c r="D954" s="1"/>
    </row>
    <row r="955" spans="2:4" x14ac:dyDescent="0.25">
      <c r="B955" s="1"/>
      <c r="C955" s="1"/>
      <c r="D955" s="1"/>
    </row>
    <row r="956" spans="2:4" x14ac:dyDescent="0.25">
      <c r="B956" s="1"/>
      <c r="C956" s="1"/>
      <c r="D956" s="1"/>
    </row>
    <row r="957" spans="2:4" x14ac:dyDescent="0.25">
      <c r="B957" s="1"/>
      <c r="C957" s="1"/>
      <c r="D957" s="1"/>
    </row>
    <row r="958" spans="2:4" x14ac:dyDescent="0.25">
      <c r="B958" s="1"/>
      <c r="C958" s="1"/>
      <c r="D958" s="1"/>
    </row>
    <row r="959" spans="2:4" x14ac:dyDescent="0.25">
      <c r="B959" s="1"/>
      <c r="C959" s="1"/>
      <c r="D959" s="1"/>
    </row>
    <row r="960" spans="2:4" x14ac:dyDescent="0.25">
      <c r="B960" s="1"/>
      <c r="C960" s="1"/>
      <c r="D960" s="1"/>
    </row>
    <row r="961" spans="2:4" x14ac:dyDescent="0.25">
      <c r="B961" s="1"/>
      <c r="C961" s="1"/>
      <c r="D961" s="1"/>
    </row>
    <row r="962" spans="2:4" x14ac:dyDescent="0.25">
      <c r="B962" s="1"/>
      <c r="C962" s="1"/>
      <c r="D962" s="1"/>
    </row>
    <row r="963" spans="2:4" x14ac:dyDescent="0.25">
      <c r="B963" s="1"/>
      <c r="C963" s="1"/>
      <c r="D963" s="1"/>
    </row>
    <row r="964" spans="2:4" x14ac:dyDescent="0.25">
      <c r="B964" s="1"/>
      <c r="C964" s="1"/>
      <c r="D964" s="1"/>
    </row>
    <row r="965" spans="2:4" x14ac:dyDescent="0.25">
      <c r="B965" s="1"/>
      <c r="C965" s="1"/>
      <c r="D965" s="1"/>
    </row>
    <row r="966" spans="2:4" x14ac:dyDescent="0.25">
      <c r="B966" s="1"/>
    </row>
  </sheetData>
  <sheetProtection selectLockedCells="1"/>
  <mergeCells count="7">
    <mergeCell ref="B7:E7"/>
    <mergeCell ref="D4:E4"/>
    <mergeCell ref="B3:E3"/>
    <mergeCell ref="B4:C4"/>
    <mergeCell ref="B5:E5"/>
    <mergeCell ref="D6:E6"/>
    <mergeCell ref="B6:C6"/>
  </mergeCells>
  <printOptions horizontalCentered="1"/>
  <pageMargins left="0.25" right="0.25" top="0.28000000000000003" bottom="0.2" header="0.23" footer="0.23"/>
  <pageSetup paperSize="5" scale="9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50"/>
  <sheetViews>
    <sheetView zoomScale="91" zoomScaleNormal="91" workbookViewId="0">
      <selection activeCell="D14" sqref="D14"/>
    </sheetView>
  </sheetViews>
  <sheetFormatPr defaultColWidth="9" defaultRowHeight="15" x14ac:dyDescent="0.25"/>
  <cols>
    <col min="1" max="1" width="9" style="1"/>
    <col min="2" max="2" width="38" style="2" customWidth="1"/>
    <col min="3" max="3" width="14.19921875" style="4" customWidth="1"/>
    <col min="4" max="4" width="19.3984375" style="3" customWidth="1"/>
    <col min="5" max="5" width="31.5" style="1" customWidth="1"/>
    <col min="6" max="16384" width="9" style="1"/>
  </cols>
  <sheetData>
    <row r="1" spans="2:5" ht="15.6" thickBot="1" x14ac:dyDescent="0.3"/>
    <row r="2" spans="2:5" ht="55.5" customHeight="1" thickBot="1" x14ac:dyDescent="0.3">
      <c r="B2" s="46" t="s">
        <v>27</v>
      </c>
      <c r="C2" s="47" t="s">
        <v>28</v>
      </c>
      <c r="D2" s="48" t="s">
        <v>127</v>
      </c>
      <c r="E2" s="49" t="s">
        <v>81</v>
      </c>
    </row>
    <row r="3" spans="2:5" s="5" customFormat="1" ht="15.6" x14ac:dyDescent="0.25">
      <c r="B3" s="125" t="s">
        <v>53</v>
      </c>
      <c r="C3" s="126" t="e">
        <f>IF('Firm Detail'!#REF!="","",'Firm Detail'!#REF!)</f>
        <v>#REF!</v>
      </c>
      <c r="D3" s="123" t="e">
        <f>IF('Firm Detail'!#REF!="","",'Firm Detail'!#REF!)</f>
        <v>#REF!</v>
      </c>
      <c r="E3" s="124" t="e">
        <f>IF('Firm Detail'!#REF!="","",'Firm Detail'!#REF!)</f>
        <v>#REF!</v>
      </c>
    </row>
    <row r="4" spans="2:5" ht="15.6" x14ac:dyDescent="0.25">
      <c r="B4" s="42" t="str">
        <f>'Firm Detail'!B9</f>
        <v>Minority Owned Business  (MBE) AUTOFILL</v>
      </c>
      <c r="C4" s="43">
        <f>IF('Firm Detail'!C9="","",'Firm Detail'!C9)</f>
        <v>0</v>
      </c>
      <c r="D4" s="44">
        <f>IF('Firm Detail'!D9="","",'Firm Detail'!D9)</f>
        <v>0</v>
      </c>
      <c r="E4" s="45" t="e">
        <f>IF('Firm Detail'!E9="","",'Firm Detail'!E9)</f>
        <v>#DIV/0!</v>
      </c>
    </row>
    <row r="5" spans="2:5" ht="15.6" x14ac:dyDescent="0.25">
      <c r="B5" s="42" t="str">
        <f>'Firm Detail'!B10</f>
        <v>Woman Owned Business  (WBE)</v>
      </c>
      <c r="C5" s="43">
        <f>IF('Firm Detail'!C10="","",'Firm Detail'!C10)</f>
        <v>0</v>
      </c>
      <c r="D5" s="44">
        <f>IF('Firm Detail'!D10="","",'Firm Detail'!D10)</f>
        <v>0</v>
      </c>
      <c r="E5" s="45" t="e">
        <f>IF('Firm Detail'!E10="","",'Firm Detail'!E10)</f>
        <v>#DIV/0!</v>
      </c>
    </row>
    <row r="6" spans="2:5" ht="31.2" customHeight="1" x14ac:dyDescent="0.25">
      <c r="B6" s="115" t="str">
        <f>'Firm Detail'!B11</f>
        <v>Service-Disabled Veteran Business Enterprise (SDVBE)</v>
      </c>
      <c r="C6" s="43">
        <f>IF('Firm Detail'!C11="","",'Firm Detail'!C11)</f>
        <v>0</v>
      </c>
      <c r="D6" s="44">
        <f>IF('Firm Detail'!D11="","",'Firm Detail'!D11)</f>
        <v>0</v>
      </c>
      <c r="E6" s="45" t="e">
        <f>IF('Firm Detail'!E11="","",'Firm Detail'!E11)</f>
        <v>#DIV/0!</v>
      </c>
    </row>
    <row r="7" spans="2:5" ht="15.6" x14ac:dyDescent="0.25">
      <c r="B7" s="42" t="str">
        <f>'Firm Detail'!B12</f>
        <v>Emerging Small Business  (ESB)</v>
      </c>
      <c r="C7" s="43">
        <f>IF('Firm Detail'!C12="","",'Firm Detail'!C12)</f>
        <v>0</v>
      </c>
      <c r="D7" s="44">
        <f>IF('Firm Detail'!D12="","",'Firm Detail'!D12)</f>
        <v>0</v>
      </c>
      <c r="E7" s="45" t="e">
        <f>IF('Firm Detail'!E12="","",'Firm Detail'!E12)</f>
        <v>#DIV/0!</v>
      </c>
    </row>
    <row r="8" spans="2:5" s="5" customFormat="1" ht="15.6" thickBot="1" x14ac:dyDescent="0.3">
      <c r="B8" s="50" t="s">
        <v>37</v>
      </c>
      <c r="C8" s="51" t="str">
        <f>IF(SUM(C4:C7)=0,"",SUM(C4:C7))</f>
        <v/>
      </c>
      <c r="D8" s="52" t="str">
        <f>IF(SUM(D4:D7)=0,"",SUM(D4:D7))</f>
        <v/>
      </c>
      <c r="E8" s="53" t="str">
        <f>IF(C8="","",D8/E9)</f>
        <v/>
      </c>
    </row>
    <row r="9" spans="2:5" ht="15.6" thickBot="1" x14ac:dyDescent="0.3">
      <c r="B9" s="246" t="s">
        <v>36</v>
      </c>
      <c r="C9" s="247"/>
      <c r="D9" s="247"/>
      <c r="E9" s="54">
        <f>IF('Firm Detail'!$D$4="","",'Firm Detail'!$D$4)</f>
        <v>0</v>
      </c>
    </row>
    <row r="12" spans="2:5" s="6" customFormat="1" x14ac:dyDescent="0.25">
      <c r="B12" s="2"/>
      <c r="C12" s="4"/>
      <c r="D12" s="3"/>
      <c r="E12" s="1"/>
    </row>
    <row r="17" spans="2:5" s="6" customFormat="1" x14ac:dyDescent="0.25">
      <c r="B17" s="2"/>
      <c r="C17" s="4"/>
      <c r="D17" s="3"/>
      <c r="E17" s="1"/>
    </row>
    <row r="27" spans="2:5" s="5" customFormat="1" x14ac:dyDescent="0.25">
      <c r="B27" s="2"/>
      <c r="C27" s="4"/>
      <c r="D27" s="3"/>
      <c r="E27" s="1"/>
    </row>
    <row r="34" spans="2:5" s="5" customFormat="1" x14ac:dyDescent="0.25">
      <c r="B34" s="2"/>
      <c r="C34" s="4"/>
      <c r="D34" s="3"/>
      <c r="E34" s="1"/>
    </row>
    <row r="37" spans="2:5" s="5" customFormat="1" x14ac:dyDescent="0.25">
      <c r="B37" s="2"/>
      <c r="C37" s="4"/>
      <c r="D37" s="3"/>
      <c r="E37" s="1"/>
    </row>
    <row r="42" spans="2:5" s="5" customFormat="1" x14ac:dyDescent="0.25">
      <c r="B42" s="2"/>
      <c r="C42" s="4"/>
      <c r="D42" s="3"/>
      <c r="E42" s="1"/>
    </row>
    <row r="50" spans="9:9" x14ac:dyDescent="0.25">
      <c r="I50" s="1" t="s">
        <v>1</v>
      </c>
    </row>
  </sheetData>
  <sheetProtection selectLockedCells="1" selectUnlockedCells="1"/>
  <mergeCells count="1">
    <mergeCell ref="B9:D9"/>
  </mergeCells>
  <printOptions horizontalCentered="1"/>
  <pageMargins left="0.25" right="0.25" top="0.75" bottom="0.75" header="0.3" footer="0.3"/>
  <pageSetup scale="91" orientation="portrait" verticalDpi="0" r:id="rId1"/>
  <headerFooter>
    <oddHeader>&amp;C&amp;"Cambria,Bold"MWESB PROJECT PARTICIPATION</oddHeader>
    <oddFooter>&amp;COHCS - Diversity in multifamily construction contracting outcomes January 2020 - ra/ss 1/27/20 Draft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1"/>
  <sheetViews>
    <sheetView zoomScale="91" zoomScaleNormal="91" workbookViewId="0">
      <selection activeCell="B14" sqref="B14:G26"/>
    </sheetView>
  </sheetViews>
  <sheetFormatPr defaultColWidth="9" defaultRowHeight="13.8" x14ac:dyDescent="0.25"/>
  <cols>
    <col min="1" max="1" width="9" style="7"/>
    <col min="2" max="2" width="18" style="7" customWidth="1"/>
    <col min="3" max="3" width="11.8984375" style="7" customWidth="1"/>
    <col min="4" max="4" width="11" style="7" customWidth="1"/>
    <col min="5" max="5" width="8" style="7" customWidth="1"/>
    <col min="6" max="6" width="9" style="7"/>
    <col min="7" max="7" width="24.8984375" style="7" customWidth="1"/>
    <col min="8" max="16384" width="9" style="7"/>
  </cols>
  <sheetData>
    <row r="1" spans="2:7" ht="18" customHeight="1" x14ac:dyDescent="0.25">
      <c r="B1" s="202" t="s">
        <v>54</v>
      </c>
      <c r="C1" s="203"/>
      <c r="D1" s="203"/>
      <c r="E1" s="203"/>
      <c r="F1" s="203"/>
      <c r="G1" s="204"/>
    </row>
    <row r="2" spans="2:7" ht="30.75" customHeight="1" x14ac:dyDescent="0.25">
      <c r="B2" s="261" t="s">
        <v>84</v>
      </c>
      <c r="C2" s="262"/>
      <c r="D2" s="262"/>
      <c r="E2" s="262"/>
      <c r="F2" s="262"/>
      <c r="G2" s="263"/>
    </row>
    <row r="3" spans="2:7" ht="20.100000000000001" customHeight="1" x14ac:dyDescent="0.25">
      <c r="B3" s="249" t="s">
        <v>76</v>
      </c>
      <c r="C3" s="250"/>
      <c r="D3" s="250"/>
      <c r="E3" s="264" t="s">
        <v>1</v>
      </c>
      <c r="F3" s="264"/>
      <c r="G3" s="264"/>
    </row>
    <row r="4" spans="2:7" ht="41.25" customHeight="1" x14ac:dyDescent="0.25">
      <c r="B4" s="249" t="s">
        <v>74</v>
      </c>
      <c r="C4" s="250"/>
      <c r="D4" s="250"/>
      <c r="E4" s="251"/>
      <c r="F4" s="249" t="s">
        <v>75</v>
      </c>
      <c r="G4" s="251"/>
    </row>
    <row r="5" spans="2:7" ht="18" customHeight="1" x14ac:dyDescent="0.25">
      <c r="B5" s="252" t="s">
        <v>49</v>
      </c>
      <c r="C5" s="253"/>
      <c r="D5" s="254"/>
      <c r="E5" s="57" t="s">
        <v>1</v>
      </c>
      <c r="F5" s="55" t="s">
        <v>55</v>
      </c>
      <c r="G5" s="75" t="s">
        <v>1</v>
      </c>
    </row>
    <row r="6" spans="2:7" ht="18" customHeight="1" x14ac:dyDescent="0.25">
      <c r="B6" s="252" t="s">
        <v>50</v>
      </c>
      <c r="C6" s="253"/>
      <c r="D6" s="254"/>
      <c r="E6" s="59" t="s">
        <v>1</v>
      </c>
      <c r="F6" s="55" t="s">
        <v>48</v>
      </c>
      <c r="G6" s="58" t="s">
        <v>1</v>
      </c>
    </row>
    <row r="7" spans="2:7" ht="17.25" customHeight="1" x14ac:dyDescent="0.25">
      <c r="B7" s="252" t="s">
        <v>51</v>
      </c>
      <c r="C7" s="253"/>
      <c r="D7" s="254"/>
      <c r="E7" s="60" t="s">
        <v>1</v>
      </c>
      <c r="F7" s="56" t="s">
        <v>48</v>
      </c>
      <c r="G7" s="61" t="s">
        <v>1</v>
      </c>
    </row>
    <row r="8" spans="2:7" ht="20.100000000000001" customHeight="1" x14ac:dyDescent="0.25">
      <c r="B8" s="252" t="s">
        <v>52</v>
      </c>
      <c r="C8" s="253"/>
      <c r="D8" s="254"/>
      <c r="E8" s="62" t="s">
        <v>1</v>
      </c>
      <c r="F8" s="56" t="s">
        <v>48</v>
      </c>
      <c r="G8" s="60" t="s">
        <v>1</v>
      </c>
    </row>
    <row r="9" spans="2:7" ht="30" customHeight="1" x14ac:dyDescent="0.25">
      <c r="B9" s="249" t="s">
        <v>103</v>
      </c>
      <c r="C9" s="250"/>
      <c r="D9" s="250"/>
      <c r="E9" s="250"/>
      <c r="F9" s="250"/>
      <c r="G9" s="251"/>
    </row>
    <row r="10" spans="2:7" ht="61.5" customHeight="1" x14ac:dyDescent="0.25">
      <c r="B10" s="258" t="s">
        <v>1</v>
      </c>
      <c r="C10" s="259"/>
      <c r="D10" s="259"/>
      <c r="E10" s="259"/>
      <c r="F10" s="259"/>
      <c r="G10" s="260"/>
    </row>
    <row r="11" spans="2:7" ht="27" customHeight="1" x14ac:dyDescent="0.25">
      <c r="B11" s="249" t="s">
        <v>87</v>
      </c>
      <c r="C11" s="250"/>
      <c r="D11" s="250"/>
      <c r="E11" s="250"/>
      <c r="F11" s="250"/>
      <c r="G11" s="63" t="s">
        <v>1</v>
      </c>
    </row>
    <row r="12" spans="2:7" ht="18" customHeight="1" x14ac:dyDescent="0.25">
      <c r="B12" s="255"/>
      <c r="C12" s="256"/>
      <c r="D12" s="256"/>
      <c r="E12" s="256"/>
      <c r="F12" s="256"/>
      <c r="G12" s="257"/>
    </row>
    <row r="13" spans="2:7" ht="45" customHeight="1" x14ac:dyDescent="0.25">
      <c r="B13" s="249" t="s">
        <v>98</v>
      </c>
      <c r="C13" s="250"/>
      <c r="D13" s="250"/>
      <c r="E13" s="250"/>
      <c r="F13" s="250"/>
      <c r="G13" s="251"/>
    </row>
    <row r="14" spans="2:7" ht="20.100000000000001" customHeight="1" x14ac:dyDescent="0.25">
      <c r="B14" s="189" t="s">
        <v>1</v>
      </c>
      <c r="C14" s="190"/>
      <c r="D14" s="190"/>
      <c r="E14" s="190"/>
      <c r="F14" s="190"/>
      <c r="G14" s="191"/>
    </row>
    <row r="15" spans="2:7" ht="18" customHeight="1" x14ac:dyDescent="0.25">
      <c r="B15" s="192"/>
      <c r="C15" s="193"/>
      <c r="D15" s="193"/>
      <c r="E15" s="193"/>
      <c r="F15" s="193"/>
      <c r="G15" s="194"/>
    </row>
    <row r="16" spans="2:7" ht="18" customHeight="1" x14ac:dyDescent="0.25">
      <c r="B16" s="192"/>
      <c r="C16" s="193"/>
      <c r="D16" s="193"/>
      <c r="E16" s="193"/>
      <c r="F16" s="193"/>
      <c r="G16" s="194"/>
    </row>
    <row r="17" spans="2:7" ht="18" customHeight="1" x14ac:dyDescent="0.25">
      <c r="B17" s="192"/>
      <c r="C17" s="193"/>
      <c r="D17" s="193"/>
      <c r="E17" s="193"/>
      <c r="F17" s="193"/>
      <c r="G17" s="194"/>
    </row>
    <row r="18" spans="2:7" ht="20.100000000000001" customHeight="1" x14ac:dyDescent="0.25">
      <c r="B18" s="192"/>
      <c r="C18" s="193"/>
      <c r="D18" s="193"/>
      <c r="E18" s="193"/>
      <c r="F18" s="193"/>
      <c r="G18" s="194"/>
    </row>
    <row r="19" spans="2:7" ht="20.100000000000001" customHeight="1" x14ac:dyDescent="0.25">
      <c r="B19" s="192"/>
      <c r="C19" s="193"/>
      <c r="D19" s="193"/>
      <c r="E19" s="193"/>
      <c r="F19" s="193"/>
      <c r="G19" s="194"/>
    </row>
    <row r="20" spans="2:7" ht="18" customHeight="1" x14ac:dyDescent="0.25">
      <c r="B20" s="192"/>
      <c r="C20" s="193"/>
      <c r="D20" s="193"/>
      <c r="E20" s="193"/>
      <c r="F20" s="193"/>
      <c r="G20" s="194"/>
    </row>
    <row r="21" spans="2:7" ht="18" customHeight="1" x14ac:dyDescent="0.25">
      <c r="B21" s="192"/>
      <c r="C21" s="193"/>
      <c r="D21" s="193"/>
      <c r="E21" s="193"/>
      <c r="F21" s="193"/>
      <c r="G21" s="194"/>
    </row>
    <row r="22" spans="2:7" ht="18" customHeight="1" x14ac:dyDescent="0.25">
      <c r="B22" s="192"/>
      <c r="C22" s="193"/>
      <c r="D22" s="193"/>
      <c r="E22" s="193"/>
      <c r="F22" s="193"/>
      <c r="G22" s="194"/>
    </row>
    <row r="23" spans="2:7" ht="18" customHeight="1" x14ac:dyDescent="0.25">
      <c r="B23" s="192"/>
      <c r="C23" s="193"/>
      <c r="D23" s="193"/>
      <c r="E23" s="193"/>
      <c r="F23" s="193"/>
      <c r="G23" s="194"/>
    </row>
    <row r="24" spans="2:7" ht="20.100000000000001" customHeight="1" x14ac:dyDescent="0.25">
      <c r="B24" s="192"/>
      <c r="C24" s="193"/>
      <c r="D24" s="193"/>
      <c r="E24" s="193"/>
      <c r="F24" s="193"/>
      <c r="G24" s="194"/>
    </row>
    <row r="25" spans="2:7" ht="18" customHeight="1" x14ac:dyDescent="0.25">
      <c r="B25" s="192"/>
      <c r="C25" s="193"/>
      <c r="D25" s="193"/>
      <c r="E25" s="193"/>
      <c r="F25" s="193"/>
      <c r="G25" s="194"/>
    </row>
    <row r="26" spans="2:7" ht="18" customHeight="1" x14ac:dyDescent="0.25">
      <c r="B26" s="195"/>
      <c r="C26" s="196"/>
      <c r="D26" s="196"/>
      <c r="E26" s="196"/>
      <c r="F26" s="196"/>
      <c r="G26" s="197"/>
    </row>
    <row r="27" spans="2:7" ht="45" customHeight="1" x14ac:dyDescent="0.25">
      <c r="B27" s="249" t="s">
        <v>99</v>
      </c>
      <c r="C27" s="250"/>
      <c r="D27" s="250"/>
      <c r="E27" s="250"/>
      <c r="F27" s="250"/>
      <c r="G27" s="251"/>
    </row>
    <row r="28" spans="2:7" ht="18" customHeight="1" x14ac:dyDescent="0.25">
      <c r="B28" s="189" t="s">
        <v>1</v>
      </c>
      <c r="C28" s="190"/>
      <c r="D28" s="190"/>
      <c r="E28" s="190"/>
      <c r="F28" s="190"/>
      <c r="G28" s="191"/>
    </row>
    <row r="29" spans="2:7" ht="18" customHeight="1" x14ac:dyDescent="0.25">
      <c r="B29" s="192"/>
      <c r="C29" s="193"/>
      <c r="D29" s="193"/>
      <c r="E29" s="193"/>
      <c r="F29" s="193"/>
      <c r="G29" s="194"/>
    </row>
    <row r="30" spans="2:7" ht="18" customHeight="1" x14ac:dyDescent="0.25">
      <c r="B30" s="192"/>
      <c r="C30" s="193"/>
      <c r="D30" s="193"/>
      <c r="E30" s="193"/>
      <c r="F30" s="193"/>
      <c r="G30" s="194"/>
    </row>
    <row r="31" spans="2:7" ht="18" customHeight="1" x14ac:dyDescent="0.25">
      <c r="B31" s="192"/>
      <c r="C31" s="193"/>
      <c r="D31" s="193"/>
      <c r="E31" s="193"/>
      <c r="F31" s="193"/>
      <c r="G31" s="194"/>
    </row>
    <row r="32" spans="2:7" ht="18" customHeight="1" x14ac:dyDescent="0.25">
      <c r="B32" s="192"/>
      <c r="C32" s="193"/>
      <c r="D32" s="193"/>
      <c r="E32" s="193"/>
      <c r="F32" s="193"/>
      <c r="G32" s="194"/>
    </row>
    <row r="33" spans="2:7" ht="18" customHeight="1" x14ac:dyDescent="0.25">
      <c r="B33" s="192"/>
      <c r="C33" s="193"/>
      <c r="D33" s="193"/>
      <c r="E33" s="193"/>
      <c r="F33" s="193"/>
      <c r="G33" s="194"/>
    </row>
    <row r="34" spans="2:7" ht="18" customHeight="1" x14ac:dyDescent="0.25">
      <c r="B34" s="192"/>
      <c r="C34" s="193"/>
      <c r="D34" s="193"/>
      <c r="E34" s="193"/>
      <c r="F34" s="193"/>
      <c r="G34" s="194"/>
    </row>
    <row r="35" spans="2:7" ht="18" customHeight="1" x14ac:dyDescent="0.25">
      <c r="B35" s="192"/>
      <c r="C35" s="193"/>
      <c r="D35" s="193"/>
      <c r="E35" s="193"/>
      <c r="F35" s="193"/>
      <c r="G35" s="194"/>
    </row>
    <row r="36" spans="2:7" ht="18" customHeight="1" x14ac:dyDescent="0.25">
      <c r="B36" s="192"/>
      <c r="C36" s="193"/>
      <c r="D36" s="193"/>
      <c r="E36" s="193"/>
      <c r="F36" s="193"/>
      <c r="G36" s="194"/>
    </row>
    <row r="37" spans="2:7" ht="18" customHeight="1" x14ac:dyDescent="0.25">
      <c r="B37" s="192"/>
      <c r="C37" s="193"/>
      <c r="D37" s="193"/>
      <c r="E37" s="193"/>
      <c r="F37" s="193"/>
      <c r="G37" s="194"/>
    </row>
    <row r="38" spans="2:7" ht="18" customHeight="1" x14ac:dyDescent="0.25">
      <c r="B38" s="192"/>
      <c r="C38" s="193"/>
      <c r="D38" s="193"/>
      <c r="E38" s="193"/>
      <c r="F38" s="193"/>
      <c r="G38" s="194"/>
    </row>
    <row r="39" spans="2:7" ht="18" customHeight="1" x14ac:dyDescent="0.25">
      <c r="B39" s="192"/>
      <c r="C39" s="193"/>
      <c r="D39" s="193"/>
      <c r="E39" s="193"/>
      <c r="F39" s="193"/>
      <c r="G39" s="194"/>
    </row>
    <row r="40" spans="2:7" ht="18" customHeight="1" x14ac:dyDescent="0.25">
      <c r="B40" s="195"/>
      <c r="C40" s="196"/>
      <c r="D40" s="196"/>
      <c r="E40" s="196"/>
      <c r="F40" s="196"/>
      <c r="G40" s="197"/>
    </row>
    <row r="41" spans="2:7" x14ac:dyDescent="0.25">
      <c r="B41" s="248"/>
      <c r="C41" s="248"/>
      <c r="D41" s="248"/>
      <c r="E41" s="248"/>
      <c r="F41" s="248"/>
      <c r="G41" s="248"/>
    </row>
  </sheetData>
  <sheetProtection selectLockedCells="1"/>
  <mergeCells count="19">
    <mergeCell ref="B1:G1"/>
    <mergeCell ref="B2:G2"/>
    <mergeCell ref="B5:D5"/>
    <mergeCell ref="B7:D7"/>
    <mergeCell ref="B3:D3"/>
    <mergeCell ref="E3:G3"/>
    <mergeCell ref="B4:E4"/>
    <mergeCell ref="F4:G4"/>
    <mergeCell ref="B6:D6"/>
    <mergeCell ref="B41:G41"/>
    <mergeCell ref="B28:G40"/>
    <mergeCell ref="B27:G27"/>
    <mergeCell ref="B14:G26"/>
    <mergeCell ref="B8:D8"/>
    <mergeCell ref="B11:F11"/>
    <mergeCell ref="B12:G12"/>
    <mergeCell ref="B13:G13"/>
    <mergeCell ref="B9:G9"/>
    <mergeCell ref="B10:G10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="98" zoomScaleNormal="98" workbookViewId="0">
      <selection activeCell="B14" sqref="B14:I14"/>
    </sheetView>
  </sheetViews>
  <sheetFormatPr defaultColWidth="9" defaultRowHeight="13.8" x14ac:dyDescent="0.25"/>
  <cols>
    <col min="1" max="1" width="2.69921875" style="7" customWidth="1"/>
    <col min="2" max="3" width="9" style="7"/>
    <col min="4" max="4" width="11" style="7" customWidth="1"/>
    <col min="5" max="6" width="11.09765625" style="7" customWidth="1"/>
    <col min="7" max="7" width="8.8984375" style="7" customWidth="1"/>
    <col min="8" max="8" width="8.09765625" style="7" customWidth="1"/>
    <col min="9" max="9" width="11.09765625" style="7" customWidth="1"/>
    <col min="10" max="16384" width="9" style="7"/>
  </cols>
  <sheetData>
    <row r="1" spans="1:12" x14ac:dyDescent="0.25">
      <c r="B1" s="79"/>
      <c r="C1" s="80"/>
      <c r="D1" s="80"/>
      <c r="E1" s="80"/>
      <c r="F1" s="80"/>
      <c r="G1" s="80"/>
      <c r="H1" s="80"/>
      <c r="I1" s="81"/>
    </row>
    <row r="2" spans="1:12" x14ac:dyDescent="0.25">
      <c r="B2" s="82"/>
      <c r="I2" s="83"/>
    </row>
    <row r="3" spans="1:12" x14ac:dyDescent="0.25">
      <c r="B3" s="82"/>
      <c r="I3" s="83"/>
    </row>
    <row r="4" spans="1:12" x14ac:dyDescent="0.25">
      <c r="B4" s="82"/>
      <c r="I4" s="83"/>
    </row>
    <row r="5" spans="1:12" x14ac:dyDescent="0.25">
      <c r="A5" s="84"/>
      <c r="B5" s="85"/>
      <c r="C5" s="84"/>
      <c r="D5" s="84"/>
      <c r="E5" s="84"/>
      <c r="F5" s="84"/>
      <c r="G5" s="84"/>
      <c r="H5" s="84"/>
      <c r="I5" s="86"/>
    </row>
    <row r="6" spans="1:12" ht="14.25" customHeight="1" x14ac:dyDescent="0.25">
      <c r="B6" s="274" t="s">
        <v>47</v>
      </c>
      <c r="C6" s="274"/>
      <c r="D6" s="274"/>
      <c r="E6" s="274"/>
      <c r="F6" s="274"/>
      <c r="G6" s="274"/>
      <c r="H6" s="274"/>
      <c r="I6" s="274"/>
    </row>
    <row r="7" spans="1:12" ht="14.25" customHeight="1" x14ac:dyDescent="0.25">
      <c r="B7" s="275"/>
      <c r="C7" s="275"/>
      <c r="D7" s="275"/>
      <c r="E7" s="275"/>
      <c r="F7" s="275"/>
      <c r="G7" s="275"/>
      <c r="H7" s="275"/>
      <c r="I7" s="275"/>
    </row>
    <row r="8" spans="1:12" ht="38.25" customHeight="1" x14ac:dyDescent="0.25">
      <c r="B8" s="276" t="s">
        <v>88</v>
      </c>
      <c r="C8" s="277"/>
      <c r="D8" s="277"/>
      <c r="E8" s="277"/>
      <c r="F8" s="277"/>
      <c r="G8" s="277"/>
      <c r="H8" s="277"/>
      <c r="I8" s="278"/>
    </row>
    <row r="9" spans="1:12" ht="32.25" customHeight="1" x14ac:dyDescent="0.25">
      <c r="B9" s="198" t="s">
        <v>89</v>
      </c>
      <c r="C9" s="199"/>
      <c r="D9" s="199"/>
      <c r="E9" s="199"/>
      <c r="F9" s="199"/>
      <c r="G9" s="199"/>
      <c r="H9" s="199"/>
      <c r="I9" s="200"/>
    </row>
    <row r="10" spans="1:12" ht="140.1" customHeight="1" x14ac:dyDescent="0.25">
      <c r="B10" s="211"/>
      <c r="C10" s="212"/>
      <c r="D10" s="212"/>
      <c r="E10" s="212"/>
      <c r="F10" s="212"/>
      <c r="G10" s="212"/>
      <c r="H10" s="212"/>
      <c r="I10" s="213"/>
    </row>
    <row r="11" spans="1:12" ht="24.9" customHeight="1" x14ac:dyDescent="0.25">
      <c r="B11" s="198" t="s">
        <v>90</v>
      </c>
      <c r="C11" s="199"/>
      <c r="D11" s="199"/>
      <c r="E11" s="199"/>
      <c r="F11" s="199"/>
      <c r="G11" s="199"/>
      <c r="H11" s="199"/>
      <c r="I11" s="200"/>
    </row>
    <row r="12" spans="1:12" ht="140.1" customHeight="1" x14ac:dyDescent="0.25">
      <c r="B12" s="211" t="s">
        <v>1</v>
      </c>
      <c r="C12" s="212"/>
      <c r="D12" s="212"/>
      <c r="E12" s="212"/>
      <c r="F12" s="212"/>
      <c r="G12" s="212"/>
      <c r="H12" s="212"/>
      <c r="I12" s="213"/>
    </row>
    <row r="13" spans="1:12" ht="32.25" customHeight="1" x14ac:dyDescent="0.25">
      <c r="B13" s="198" t="s">
        <v>91</v>
      </c>
      <c r="C13" s="199"/>
      <c r="D13" s="199"/>
      <c r="E13" s="199"/>
      <c r="F13" s="199"/>
      <c r="G13" s="199"/>
      <c r="H13" s="199"/>
      <c r="I13" s="200"/>
    </row>
    <row r="14" spans="1:12" ht="140.1" customHeight="1" x14ac:dyDescent="0.25">
      <c r="B14" s="211" t="s">
        <v>1</v>
      </c>
      <c r="C14" s="212"/>
      <c r="D14" s="212"/>
      <c r="E14" s="212"/>
      <c r="F14" s="212"/>
      <c r="G14" s="212"/>
      <c r="H14" s="212"/>
      <c r="I14" s="213"/>
      <c r="L14"/>
    </row>
    <row r="15" spans="1:12" ht="35.25" customHeight="1" x14ac:dyDescent="0.25">
      <c r="B15" s="198" t="s">
        <v>92</v>
      </c>
      <c r="C15" s="199"/>
      <c r="D15" s="199"/>
      <c r="E15" s="199"/>
      <c r="F15" s="199"/>
      <c r="G15" s="199"/>
      <c r="H15" s="199"/>
      <c r="I15" s="200"/>
    </row>
    <row r="16" spans="1:12" ht="140.1" customHeight="1" x14ac:dyDescent="0.25">
      <c r="B16" s="211" t="s">
        <v>1</v>
      </c>
      <c r="C16" s="212"/>
      <c r="D16" s="212"/>
      <c r="E16" s="212"/>
      <c r="F16" s="212"/>
      <c r="G16" s="212"/>
      <c r="H16" s="212"/>
      <c r="I16" s="213"/>
    </row>
    <row r="17" spans="2:14" ht="90.75" customHeight="1" x14ac:dyDescent="0.25">
      <c r="B17" s="165" t="s">
        <v>93</v>
      </c>
      <c r="C17" s="166"/>
      <c r="D17" s="165" t="s">
        <v>94</v>
      </c>
      <c r="E17" s="166"/>
      <c r="F17" s="165" t="s">
        <v>95</v>
      </c>
      <c r="G17" s="166"/>
      <c r="H17" s="165" t="s">
        <v>96</v>
      </c>
      <c r="I17" s="166"/>
    </row>
    <row r="18" spans="2:14" ht="20.100000000000001" customHeight="1" x14ac:dyDescent="0.25">
      <c r="B18" s="270" t="s">
        <v>1</v>
      </c>
      <c r="C18" s="271"/>
      <c r="D18" s="272" t="s">
        <v>1</v>
      </c>
      <c r="E18" s="273"/>
      <c r="F18" s="268" t="s">
        <v>1</v>
      </c>
      <c r="G18" s="269"/>
      <c r="H18" s="268" t="s">
        <v>1</v>
      </c>
      <c r="I18" s="269"/>
    </row>
    <row r="19" spans="2:14" ht="20.100000000000001" customHeight="1" x14ac:dyDescent="0.25">
      <c r="B19" s="210"/>
      <c r="C19" s="210"/>
      <c r="D19" s="272"/>
      <c r="E19" s="273"/>
      <c r="F19" s="272"/>
      <c r="G19" s="273"/>
      <c r="H19" s="268"/>
      <c r="I19" s="269"/>
    </row>
    <row r="20" spans="2:14" ht="20.100000000000001" customHeight="1" x14ac:dyDescent="0.25">
      <c r="B20" s="268"/>
      <c r="C20" s="269"/>
      <c r="D20" s="77"/>
      <c r="E20" s="78"/>
      <c r="F20" s="268"/>
      <c r="G20" s="269"/>
      <c r="H20" s="268"/>
      <c r="I20" s="269"/>
    </row>
    <row r="21" spans="2:14" ht="20.100000000000001" customHeight="1" x14ac:dyDescent="0.25">
      <c r="B21" s="268"/>
      <c r="C21" s="269"/>
      <c r="D21" s="268"/>
      <c r="E21" s="269"/>
      <c r="F21" s="268"/>
      <c r="G21" s="269"/>
      <c r="H21" s="268"/>
      <c r="I21" s="269"/>
    </row>
    <row r="22" spans="2:14" ht="20.100000000000001" customHeight="1" x14ac:dyDescent="0.25">
      <c r="B22" s="268"/>
      <c r="C22" s="269"/>
      <c r="D22" s="268"/>
      <c r="E22" s="269"/>
      <c r="F22" s="268"/>
      <c r="G22" s="269"/>
      <c r="H22" s="268"/>
      <c r="I22" s="269"/>
    </row>
    <row r="23" spans="2:14" ht="20.100000000000001" customHeight="1" x14ac:dyDescent="0.25">
      <c r="B23" s="268"/>
      <c r="C23" s="269"/>
      <c r="D23" s="268"/>
      <c r="E23" s="269"/>
      <c r="F23" s="268"/>
      <c r="G23" s="269"/>
      <c r="H23" s="268"/>
      <c r="I23" s="269"/>
    </row>
    <row r="24" spans="2:14" ht="20.100000000000001" customHeight="1" x14ac:dyDescent="0.25">
      <c r="B24" s="268"/>
      <c r="C24" s="269"/>
      <c r="D24" s="268"/>
      <c r="E24" s="269"/>
      <c r="F24" s="268"/>
      <c r="G24" s="269"/>
      <c r="H24" s="268"/>
      <c r="I24" s="269"/>
    </row>
    <row r="25" spans="2:14" ht="20.100000000000001" customHeight="1" x14ac:dyDescent="0.25">
      <c r="B25" s="268"/>
      <c r="C25" s="269"/>
      <c r="D25" s="268"/>
      <c r="E25" s="269"/>
      <c r="F25" s="268"/>
      <c r="G25" s="269"/>
      <c r="H25" s="268"/>
      <c r="I25" s="269"/>
      <c r="N25" s="7" t="s">
        <v>1</v>
      </c>
    </row>
    <row r="26" spans="2:14" ht="20.100000000000001" customHeight="1" x14ac:dyDescent="0.25">
      <c r="B26" s="268"/>
      <c r="C26" s="269"/>
      <c r="D26" s="268"/>
      <c r="E26" s="269"/>
      <c r="F26" s="268"/>
      <c r="G26" s="269"/>
      <c r="H26" s="268"/>
      <c r="I26" s="269"/>
    </row>
    <row r="27" spans="2:14" ht="35.25" customHeight="1" x14ac:dyDescent="0.25">
      <c r="B27" s="265" t="s">
        <v>97</v>
      </c>
      <c r="C27" s="266"/>
      <c r="D27" s="266"/>
      <c r="E27" s="266"/>
      <c r="F27" s="266"/>
      <c r="G27" s="266"/>
      <c r="H27" s="266"/>
      <c r="I27" s="267"/>
    </row>
    <row r="28" spans="2:14" ht="140.1" customHeight="1" x14ac:dyDescent="0.25">
      <c r="B28" s="211"/>
      <c r="C28" s="212"/>
      <c r="D28" s="212"/>
      <c r="E28" s="212"/>
      <c r="F28" s="212"/>
      <c r="G28" s="212"/>
      <c r="H28" s="212"/>
      <c r="I28" s="213"/>
    </row>
  </sheetData>
  <sheetProtection selectLockedCells="1"/>
  <mergeCells count="51">
    <mergeCell ref="B6:I7"/>
    <mergeCell ref="B8:I8"/>
    <mergeCell ref="B9:I9"/>
    <mergeCell ref="B10:I10"/>
    <mergeCell ref="B11:I11"/>
    <mergeCell ref="B18:C18"/>
    <mergeCell ref="D18:E18"/>
    <mergeCell ref="F18:G18"/>
    <mergeCell ref="H18:I18"/>
    <mergeCell ref="B28:I28"/>
    <mergeCell ref="B21:C21"/>
    <mergeCell ref="B22:C22"/>
    <mergeCell ref="B23:C23"/>
    <mergeCell ref="B24:C24"/>
    <mergeCell ref="B26:C26"/>
    <mergeCell ref="H19:I19"/>
    <mergeCell ref="H20:I20"/>
    <mergeCell ref="F19:G19"/>
    <mergeCell ref="D19:E19"/>
    <mergeCell ref="B19:C19"/>
    <mergeCell ref="B20:C20"/>
    <mergeCell ref="B12:I12"/>
    <mergeCell ref="B13:I13"/>
    <mergeCell ref="B14:I14"/>
    <mergeCell ref="B15:I15"/>
    <mergeCell ref="B17:C17"/>
    <mergeCell ref="D17:E17"/>
    <mergeCell ref="H17:I17"/>
    <mergeCell ref="F17:G17"/>
    <mergeCell ref="B16:I16"/>
    <mergeCell ref="F20:G20"/>
    <mergeCell ref="B25:C25"/>
    <mergeCell ref="D25:E25"/>
    <mergeCell ref="F25:G25"/>
    <mergeCell ref="H25:I25"/>
    <mergeCell ref="B27:I27"/>
    <mergeCell ref="D21:E21"/>
    <mergeCell ref="D22:E22"/>
    <mergeCell ref="D23:E23"/>
    <mergeCell ref="D24:E24"/>
    <mergeCell ref="D26:E26"/>
    <mergeCell ref="H24:I24"/>
    <mergeCell ref="H26:I26"/>
    <mergeCell ref="F21:G21"/>
    <mergeCell ref="F22:G22"/>
    <mergeCell ref="F23:G23"/>
    <mergeCell ref="F24:G24"/>
    <mergeCell ref="F26:G26"/>
    <mergeCell ref="H21:I21"/>
    <mergeCell ref="H22:I22"/>
    <mergeCell ref="H23:I23"/>
  </mergeCells>
  <printOptions horizontalCentered="1"/>
  <pageMargins left="0.25" right="0.25" top="0.75" bottom="0.5" header="0.3" footer="0.3"/>
  <pageSetup paperSize="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249702B4E9075248A1B1888C3965FD56" ma:contentTypeVersion="2" ma:contentTypeDescription="Upload an image." ma:contentTypeScope="" ma:versionID="88d4c2f831ed4099714bbf6a8355c89c">
  <xsd:schema xmlns:xsd="http://www.w3.org/2001/XMLSchema" xmlns:xs="http://www.w3.org/2001/XMLSchema" xmlns:p="http://schemas.microsoft.com/office/2006/metadata/properties" xmlns:ns1="http://schemas.microsoft.com/sharepoint/v3" xmlns:ns2="1CEC4E73-4D78-4F27-B7C5-79C15B3ED31C" xmlns:ns3="http://schemas.microsoft.com/sharepoint/v3/fields" xmlns:ns4="414e15ea-35fd-4cff-b780-bb342b3dfcbd" targetNamespace="http://schemas.microsoft.com/office/2006/metadata/properties" ma:root="true" ma:fieldsID="923df7a29d8a3a13b314e5865a5f20d0" ns1:_="" ns2:_="" ns3:_="" ns4:_="">
    <xsd:import namespace="http://schemas.microsoft.com/sharepoint/v3"/>
    <xsd:import namespace="1CEC4E73-4D78-4F27-B7C5-79C15B3ED31C"/>
    <xsd:import namespace="http://schemas.microsoft.com/sharepoint/v3/fields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C4E73-4D78-4F27-B7C5-79C15B3ED31C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ImageCreateDate xmlns="1CEC4E73-4D78-4F27-B7C5-79C15B3ED31C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1B495EE-63B2-4B8B-8A15-33C7E7C4A80A}"/>
</file>

<file path=customXml/itemProps2.xml><?xml version="1.0" encoding="utf-8"?>
<ds:datastoreItem xmlns:ds="http://schemas.openxmlformats.org/officeDocument/2006/customXml" ds:itemID="{55EA3522-FC9F-44CA-88E7-402581E4A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AA659-1444-4AC7-BB13-736BABEE5FCB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414e15ea-35fd-4cff-b780-bb342b3dfcbd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</vt:lpstr>
      <vt:lpstr>GC MWESB</vt:lpstr>
      <vt:lpstr>Categories by Trade</vt:lpstr>
      <vt:lpstr>Trade by Race Ethnicity</vt:lpstr>
      <vt:lpstr>Firm Detail</vt:lpstr>
      <vt:lpstr>Equity Grid</vt:lpstr>
      <vt:lpstr>Management Agent</vt:lpstr>
      <vt:lpstr>Resident-Supportive Services </vt:lpstr>
      <vt:lpstr>'Categories by Trade'!Print_Area</vt:lpstr>
      <vt:lpstr>'Equity Grid'!Print_Area</vt:lpstr>
      <vt:lpstr>'Firm Detail'!Print_Area</vt:lpstr>
      <vt:lpstr>'GC MWESB'!Print_Area</vt:lpstr>
      <vt:lpstr>Instructions!Print_Area</vt:lpstr>
      <vt:lpstr>'Management Agent'!Print_Area</vt:lpstr>
      <vt:lpstr>'Resident-Supportive Services '!Print_Area</vt:lpstr>
      <vt:lpstr>'Trade by Race Ethnicity'!Print_Area</vt:lpstr>
    </vt:vector>
  </TitlesOfParts>
  <Company>OHCS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MWESB Initial Equity Report</dc:title>
  <dc:creator>Scott Shaw</dc:creator>
  <cp:keywords/>
  <dc:description/>
  <cp:lastModifiedBy>Elizabeth Thomas</cp:lastModifiedBy>
  <cp:lastPrinted>2020-12-09T22:37:51Z</cp:lastPrinted>
  <dcterms:created xsi:type="dcterms:W3CDTF">2020-01-27T19:44:44Z</dcterms:created>
  <dcterms:modified xsi:type="dcterms:W3CDTF">2023-08-01T23:12:58Z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0x0101009148F5A04DDD49CBA7127AADA5FB792B00AADE34325A8B49CDA8BB4DB53328F21400249702B4E9075248A1B1888C3965FD56</vt:lpwstr>
  </property>
  <property fmtid="{D5CDD505-2E9C-101B-9397-08002B2CF9AE}" pid="3" name="SmartDoxTemplateName">
    <vt:lpwstr/>
  </property>
  <property fmtid="{D5CDD505-2E9C-101B-9397-08002B2CF9AE}" pid="4" name="AfterGetVBAMethod">
    <vt:lpwstr/>
  </property>
  <property fmtid="{D5CDD505-2E9C-101B-9397-08002B2CF9AE}" pid="5" name="BeforeGetVBAMethod">
    <vt:lpwstr/>
  </property>
  <property fmtid="{D5CDD505-2E9C-101B-9397-08002B2CF9AE}" pid="6" name="AfterSendVBAMethod">
    <vt:lpwstr/>
  </property>
</Properties>
</file>