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erbj\Desktop\"/>
    </mc:Choice>
  </mc:AlternateContent>
  <xr:revisionPtr revIDLastSave="0" documentId="13_ncr:1_{26AD9811-2B43-4A0A-99F2-2B2911ED05EF}" xr6:coauthVersionLast="47" xr6:coauthVersionMax="47" xr10:uidLastSave="{00000000-0000-0000-0000-000000000000}"/>
  <bookViews>
    <workbookView xWindow="0" yWindow="1740" windowWidth="28800" windowHeight="12600" xr2:uid="{00000000-000D-0000-FFFF-FFFF00000000}"/>
  </bookViews>
  <sheets>
    <sheet name="Mileage&amp;Travel" sheetId="5" r:id="rId1"/>
    <sheet name="Sheet2" sheetId="2" r:id="rId2"/>
    <sheet name="Sheet3" sheetId="3" r:id="rId3"/>
  </sheets>
  <definedNames>
    <definedName name="_xlnm.Print_Area" localSheetId="0">'Mileage&amp;Travel'!$A$3:$P$66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5" l="1"/>
  <c r="O20" i="5" s="1"/>
  <c r="K19" i="5"/>
  <c r="O19" i="5" s="1"/>
  <c r="K18" i="5"/>
  <c r="O18" i="5" s="1"/>
  <c r="K23" i="5"/>
  <c r="O23" i="5" s="1"/>
  <c r="K22" i="5"/>
  <c r="O22" i="5" s="1"/>
  <c r="K21" i="5"/>
  <c r="O21" i="5" s="1"/>
  <c r="K36" i="5"/>
  <c r="O36" i="5" s="1"/>
  <c r="K35" i="5"/>
  <c r="O35" i="5" s="1"/>
  <c r="K34" i="5"/>
  <c r="O34" i="5" s="1"/>
  <c r="K33" i="5"/>
  <c r="O33" i="5" s="1"/>
  <c r="K32" i="5"/>
  <c r="O32" i="5" s="1"/>
  <c r="K31" i="5"/>
  <c r="O31" i="5" s="1"/>
  <c r="K30" i="5"/>
  <c r="O30" i="5" s="1"/>
  <c r="K29" i="5"/>
  <c r="O29" i="5" s="1"/>
  <c r="K28" i="5"/>
  <c r="O28" i="5" s="1"/>
  <c r="K27" i="5"/>
  <c r="O27" i="5" s="1"/>
  <c r="K26" i="5"/>
  <c r="O26" i="5" s="1"/>
  <c r="K25" i="5"/>
  <c r="O25" i="5" s="1"/>
  <c r="K17" i="5" l="1"/>
  <c r="O17" i="5" s="1"/>
  <c r="K24" i="5"/>
  <c r="O24" i="5" s="1"/>
  <c r="K37" i="5"/>
  <c r="O37" i="5" s="1"/>
  <c r="K38" i="5"/>
  <c r="O38" i="5" s="1"/>
  <c r="K39" i="5"/>
  <c r="O39" i="5" s="1"/>
  <c r="K40" i="5"/>
  <c r="O40" i="5" s="1"/>
  <c r="K41" i="5"/>
  <c r="O41" i="5" s="1"/>
  <c r="K42" i="5"/>
  <c r="O42" i="5" s="1"/>
  <c r="K43" i="5"/>
  <c r="O43" i="5" s="1"/>
  <c r="K44" i="5"/>
  <c r="O44" i="5" s="1"/>
  <c r="K45" i="5"/>
  <c r="O45" i="5" s="1"/>
  <c r="K46" i="5"/>
  <c r="O46" i="5" s="1"/>
  <c r="K47" i="5"/>
  <c r="O47" i="5" s="1"/>
  <c r="K48" i="5"/>
  <c r="O48" i="5" s="1"/>
  <c r="K49" i="5"/>
  <c r="O49" i="5" s="1"/>
  <c r="K50" i="5"/>
  <c r="O50" i="5" s="1"/>
  <c r="K51" i="5"/>
  <c r="O51" i="5" s="1"/>
  <c r="K52" i="5"/>
  <c r="O52" i="5" s="1"/>
  <c r="K53" i="5"/>
  <c r="O53" i="5" s="1"/>
  <c r="K54" i="5"/>
  <c r="O54" i="5" s="1"/>
  <c r="K55" i="5"/>
  <c r="O55" i="5" s="1"/>
  <c r="K56" i="5"/>
  <c r="O56" i="5" s="1"/>
  <c r="K57" i="5"/>
  <c r="O57" i="5" s="1"/>
  <c r="K58" i="5"/>
  <c r="O58" i="5" s="1"/>
  <c r="K59" i="5"/>
  <c r="O59" i="5" s="1"/>
  <c r="K60" i="5"/>
  <c r="O60" i="5" s="1"/>
  <c r="O61" i="5" l="1"/>
  <c r="I61" i="5"/>
  <c r="K6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Jenny Carson-Phillips</author>
  </authors>
  <commentList>
    <comment ref="J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See Yearly Mileage Rates on the OPDS Website under Provider Forms &amp; Provider Policies and Procedures.
</t>
        </r>
        <r>
          <rPr>
            <b/>
            <sz val="9"/>
            <color indexed="81"/>
            <rFont val="Tahoma"/>
            <family val="2"/>
          </rPr>
          <t>Mileage Rates:</t>
        </r>
        <r>
          <rPr>
            <sz val="9"/>
            <color indexed="81"/>
            <rFont val="Tahoma"/>
            <family val="2"/>
          </rPr>
          <t xml:space="preserve">
2020 Mileage Rate: $0.575
2019 Mileage Rate: $0.58
2018 Mileage Rate: $0.545
2017 Mileage Rate: $0.535
2016 Mileage Rate: $0.54</t>
        </r>
      </text>
    </comment>
  </commentList>
</comments>
</file>

<file path=xl/sharedStrings.xml><?xml version="1.0" encoding="utf-8"?>
<sst xmlns="http://schemas.openxmlformats.org/spreadsheetml/2006/main" count="53" uniqueCount="49">
  <si>
    <t>Date</t>
  </si>
  <si>
    <t>TOTAL</t>
  </si>
  <si>
    <t>Please fill in only the shaded boxes.  All other fields will automatically calculate.</t>
  </si>
  <si>
    <t>PDSC use only</t>
  </si>
  <si>
    <t xml:space="preserve"> </t>
  </si>
  <si>
    <t>Year</t>
  </si>
  <si>
    <t>Agency Object</t>
  </si>
  <si>
    <t>Vendor Name:</t>
  </si>
  <si>
    <t>OSB#, if applicable</t>
  </si>
  <si>
    <t>Mileage Rate</t>
  </si>
  <si>
    <t>GRAND TOTAL</t>
  </si>
  <si>
    <t>Case Number</t>
  </si>
  <si>
    <t>Departure City/Location</t>
  </si>
  <si>
    <t>Departure Time</t>
  </si>
  <si>
    <t>Destination City/Location</t>
  </si>
  <si>
    <t>Arrival Time</t>
  </si>
  <si>
    <t>Mileage Expense</t>
  </si>
  <si>
    <t>Meal Allowance</t>
  </si>
  <si>
    <t>Other Travel Expenses</t>
  </si>
  <si>
    <t>Grand Total</t>
  </si>
  <si>
    <t>Required for Meal Allowance</t>
  </si>
  <si>
    <t>Total Mileage     (round to nearest whole #)</t>
  </si>
  <si>
    <t>MILEAGE AND TRAVEL WORKSHEET</t>
  </si>
  <si>
    <r>
      <rPr>
        <sz val="11"/>
        <rFont val="Times New Roman"/>
        <family val="1"/>
      </rPr>
      <t xml:space="preserve">This is a meal allowance, not a reimbursement. </t>
    </r>
    <r>
      <rPr>
        <b/>
        <u/>
        <sz val="11"/>
        <rFont val="Times New Roman"/>
        <family val="1"/>
      </rPr>
      <t>Receipts are not required</t>
    </r>
    <r>
      <rPr>
        <sz val="11"/>
        <rFont val="Times New Roman"/>
        <family val="1"/>
      </rPr>
      <t>.</t>
    </r>
  </si>
  <si>
    <r>
      <rPr>
        <sz val="11"/>
        <rFont val="Times New Roman"/>
        <family val="1"/>
      </rPr>
      <t>Meal Allowance Amounts when in conjunction with Overnight Travel</t>
    </r>
  </si>
  <si>
    <t>TOTAL MILES</t>
  </si>
  <si>
    <t>4650/4660</t>
  </si>
  <si>
    <t>Breakfast - $14 if leaving prior to 6:00 a.m. or returning after 9 a.m.</t>
  </si>
  <si>
    <t>Lunch - $17 if leaving prior to 11:00 a.m. or returning after 2:00 p.m.</t>
  </si>
  <si>
    <t>Dinner - $28 if leaving prior to 5 p.m. or returning after 8:00 p.m.</t>
  </si>
  <si>
    <t>OSB#</t>
  </si>
  <si>
    <t>CONTRACT ONLY</t>
  </si>
  <si>
    <t>Full day - $59 if departure and return times are not recorded, policy allows for $28 for the first day of travel and $31 for the last day of travel.</t>
  </si>
  <si>
    <t>City, State, Zip</t>
  </si>
  <si>
    <t>Month</t>
  </si>
  <si>
    <t>Rate</t>
  </si>
  <si>
    <t>Jan-June</t>
  </si>
  <si>
    <t>Jan-Dec</t>
  </si>
  <si>
    <t>July-Dec</t>
  </si>
  <si>
    <t>Lodging Expense</t>
  </si>
  <si>
    <t>Begin Invoice Period Date:</t>
  </si>
  <si>
    <t>End Invoice Period Date:</t>
  </si>
  <si>
    <t>Vendor Number</t>
  </si>
  <si>
    <t>Invoice Number</t>
  </si>
  <si>
    <t>Invoice Date</t>
  </si>
  <si>
    <t>Contact:</t>
  </si>
  <si>
    <t>Address:</t>
  </si>
  <si>
    <t>Email:</t>
  </si>
  <si>
    <t>Receipts are required for lodging and other travel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</si>
</sst>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\ ;\(&quot;$&quot;#,##0.00\)"/>
    <numFmt numFmtId="165" formatCode="_(* #,##0.000_);_(* \(#,##0.000\);_(* &quot;-&quot;??_);_(@_)"/>
    <numFmt numFmtId="166" formatCode="0_);[Red]\(0\)"/>
    <numFmt numFmtId="167" formatCode="0.000"/>
  </numFmts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16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</font>
    <font>
      <b/>
      <sz val="10.5"/>
      <name val="Arial"/>
      <family val="2"/>
    </font>
    <font>
      <b/>
      <sz val="10.5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19">
    <xf numFmtId="0" fontId="0" fillId="0" borderId="0" xfId="0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Continuous"/>
    </xf>
    <xf numFmtId="0" fontId="5" fillId="0" borderId="0" xfId="0" applyFont="1" applyFill="1" applyAlignment="1">
      <alignment horizontal="left"/>
    </xf>
    <xf numFmtId="0" fontId="1" fillId="0" borderId="0" xfId="0" applyFont="1" applyFill="1" applyAlignment="1">
      <alignment horizontal="centerContinuous"/>
    </xf>
    <xf numFmtId="0" fontId="1" fillId="0" borderId="0" xfId="0" applyFont="1" applyAlignment="1">
      <alignment horizontal="left"/>
    </xf>
    <xf numFmtId="0" fontId="0" fillId="0" borderId="0" xfId="0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Fill="1" applyBorder="1" applyAlignment="1" applyProtection="1">
      <alignment horizontal="center"/>
      <protection locked="0"/>
    </xf>
    <xf numFmtId="14" fontId="1" fillId="0" borderId="0" xfId="0" quotePrefix="1" applyNumberFormat="1" applyFont="1" applyFill="1" applyBorder="1" applyAlignment="1" applyProtection="1">
      <alignment horizontal="center" wrapText="1"/>
      <protection locked="0"/>
    </xf>
    <xf numFmtId="44" fontId="1" fillId="0" borderId="3" xfId="4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44" fontId="1" fillId="0" borderId="8" xfId="4" applyFont="1" applyFill="1" applyBorder="1" applyAlignment="1" applyProtection="1">
      <alignment horizontal="left"/>
    </xf>
    <xf numFmtId="44" fontId="1" fillId="3" borderId="14" xfId="4" applyFont="1" applyFill="1" applyBorder="1" applyProtection="1"/>
    <xf numFmtId="0" fontId="1" fillId="3" borderId="14" xfId="0" applyFont="1" applyFill="1" applyBorder="1"/>
    <xf numFmtId="0" fontId="2" fillId="3" borderId="14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14" fontId="1" fillId="4" borderId="2" xfId="0" applyNumberFormat="1" applyFont="1" applyFill="1" applyBorder="1" applyProtection="1">
      <protection locked="0"/>
    </xf>
    <xf numFmtId="49" fontId="1" fillId="4" borderId="3" xfId="0" applyNumberFormat="1" applyFont="1" applyFill="1" applyBorder="1" applyProtection="1"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165" fontId="1" fillId="4" borderId="3" xfId="3" applyNumberFormat="1" applyFont="1" applyFill="1" applyBorder="1" applyAlignment="1" applyProtection="1">
      <alignment horizontal="left"/>
      <protection locked="0"/>
    </xf>
    <xf numFmtId="14" fontId="1" fillId="4" borderId="1" xfId="0" applyNumberFormat="1" applyFont="1" applyFill="1" applyBorder="1" applyProtection="1">
      <protection locked="0"/>
    </xf>
    <xf numFmtId="49" fontId="1" fillId="4" borderId="11" xfId="0" applyNumberFormat="1" applyFont="1" applyFill="1" applyBorder="1" applyProtection="1"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165" fontId="1" fillId="4" borderId="11" xfId="3" applyNumberFormat="1" applyFont="1" applyFill="1" applyBorder="1" applyAlignment="1" applyProtection="1">
      <alignment horizontal="left"/>
      <protection locked="0"/>
    </xf>
    <xf numFmtId="44" fontId="1" fillId="0" borderId="11" xfId="4" applyFont="1" applyBorder="1" applyAlignment="1" applyProtection="1">
      <alignment horizontal="left"/>
    </xf>
    <xf numFmtId="44" fontId="1" fillId="0" borderId="6" xfId="4" applyFont="1" applyFill="1" applyBorder="1" applyAlignment="1" applyProtection="1">
      <alignment horizontal="left"/>
    </xf>
    <xf numFmtId="44" fontId="1" fillId="3" borderId="13" xfId="4" applyFont="1" applyFill="1" applyBorder="1" applyProtection="1"/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164" fontId="1" fillId="3" borderId="18" xfId="2" applyFont="1" applyFill="1" applyBorder="1" applyAlignment="1" applyProtection="1">
      <alignment horizontal="center" vertical="center" wrapText="1"/>
    </xf>
    <xf numFmtId="164" fontId="1" fillId="3" borderId="21" xfId="2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wrapText="1"/>
    </xf>
    <xf numFmtId="0" fontId="1" fillId="3" borderId="23" xfId="0" applyFont="1" applyFill="1" applyBorder="1" applyAlignment="1" applyProtection="1">
      <alignment horizontal="center" wrapText="1"/>
    </xf>
    <xf numFmtId="0" fontId="1" fillId="3" borderId="26" xfId="0" applyFont="1" applyFill="1" applyBorder="1" applyAlignment="1" applyProtection="1">
      <alignment horizontal="center" wrapText="1"/>
    </xf>
    <xf numFmtId="164" fontId="1" fillId="3" borderId="23" xfId="2" applyFont="1" applyFill="1" applyBorder="1" applyAlignment="1" applyProtection="1">
      <alignment horizontal="center" wrapText="1"/>
    </xf>
    <xf numFmtId="164" fontId="1" fillId="3" borderId="26" xfId="2" applyFont="1" applyFill="1" applyBorder="1" applyAlignment="1" applyProtection="1">
      <alignment horizontal="center" wrapText="1"/>
    </xf>
    <xf numFmtId="0" fontId="1" fillId="3" borderId="27" xfId="0" applyFont="1" applyFill="1" applyBorder="1" applyAlignment="1" applyProtection="1">
      <alignment horizontal="center"/>
    </xf>
    <xf numFmtId="0" fontId="1" fillId="3" borderId="28" xfId="0" applyFont="1" applyFill="1" applyBorder="1" applyAlignment="1" applyProtection="1">
      <alignment horizontal="center"/>
    </xf>
    <xf numFmtId="0" fontId="1" fillId="3" borderId="29" xfId="0" applyFont="1" applyFill="1" applyBorder="1" applyAlignment="1" applyProtection="1">
      <alignment horizontal="center"/>
    </xf>
    <xf numFmtId="0" fontId="2" fillId="3" borderId="4" xfId="0" applyFont="1" applyFill="1" applyBorder="1" applyProtection="1"/>
    <xf numFmtId="0" fontId="1" fillId="3" borderId="5" xfId="0" applyFont="1" applyFill="1" applyBorder="1" applyProtection="1"/>
    <xf numFmtId="164" fontId="2" fillId="3" borderId="10" xfId="5" applyFont="1" applyFill="1" applyBorder="1" applyAlignment="1" applyProtection="1">
      <alignment horizontal="center"/>
    </xf>
    <xf numFmtId="164" fontId="2" fillId="3" borderId="5" xfId="5" applyFont="1" applyFill="1" applyBorder="1" applyAlignment="1" applyProtection="1">
      <alignment horizontal="center"/>
    </xf>
    <xf numFmtId="44" fontId="2" fillId="3" borderId="7" xfId="4" applyFont="1" applyFill="1" applyBorder="1" applyAlignment="1" applyProtection="1">
      <alignment horizontal="left"/>
    </xf>
    <xf numFmtId="166" fontId="1" fillId="4" borderId="11" xfId="3" applyNumberFormat="1" applyFont="1" applyFill="1" applyBorder="1" applyAlignment="1" applyProtection="1">
      <alignment horizontal="left"/>
      <protection locked="0"/>
    </xf>
    <xf numFmtId="166" fontId="1" fillId="4" borderId="3" xfId="3" applyNumberFormat="1" applyFont="1" applyFill="1" applyBorder="1" applyAlignment="1" applyProtection="1">
      <alignment horizontal="left"/>
      <protection locked="0"/>
    </xf>
    <xf numFmtId="166" fontId="2" fillId="3" borderId="9" xfId="5" applyNumberFormat="1" applyFont="1" applyFill="1" applyBorder="1" applyAlignment="1" applyProtection="1">
      <alignment horizontal="center"/>
    </xf>
    <xf numFmtId="0" fontId="0" fillId="0" borderId="0" xfId="0" applyProtection="1"/>
    <xf numFmtId="0" fontId="1" fillId="0" borderId="0" xfId="0" applyFont="1" applyFill="1" applyProtection="1"/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0" fillId="0" borderId="0" xfId="0" applyAlignment="1" applyProtection="1">
      <alignment horizontal="center" vertical="center" wrapText="1"/>
    </xf>
    <xf numFmtId="0" fontId="1" fillId="3" borderId="18" xfId="1" applyFont="1" applyFill="1" applyBorder="1" applyAlignment="1" applyProtection="1">
      <alignment horizontal="center" vertical="center" wrapText="1"/>
    </xf>
    <xf numFmtId="0" fontId="1" fillId="3" borderId="19" xfId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" fillId="3" borderId="23" xfId="1" applyFont="1" applyFill="1" applyBorder="1" applyAlignment="1" applyProtection="1">
      <alignment horizontal="center" wrapText="1"/>
    </xf>
    <xf numFmtId="0" fontId="1" fillId="3" borderId="24" xfId="1" applyFont="1" applyFill="1" applyBorder="1" applyAlignment="1" applyProtection="1">
      <alignment horizontal="center" wrapText="1"/>
    </xf>
    <xf numFmtId="0" fontId="0" fillId="0" borderId="0" xfId="0" applyBorder="1" applyAlignment="1" applyProtection="1">
      <alignment wrapText="1"/>
    </xf>
    <xf numFmtId="44" fontId="1" fillId="4" borderId="11" xfId="4" applyFont="1" applyFill="1" applyBorder="1" applyAlignment="1" applyProtection="1">
      <alignment horizontal="left"/>
      <protection locked="0"/>
    </xf>
    <xf numFmtId="44" fontId="1" fillId="4" borderId="6" xfId="4" applyFont="1" applyFill="1" applyBorder="1" applyAlignment="1" applyProtection="1">
      <alignment horizontal="left"/>
      <protection locked="0"/>
    </xf>
    <xf numFmtId="44" fontId="1" fillId="4" borderId="3" xfId="4" applyFont="1" applyFill="1" applyBorder="1" applyAlignment="1" applyProtection="1">
      <alignment horizontal="left"/>
      <protection locked="0"/>
    </xf>
    <xf numFmtId="44" fontId="1" fillId="4" borderId="8" xfId="4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center" wrapText="1"/>
    </xf>
    <xf numFmtId="0" fontId="2" fillId="3" borderId="5" xfId="0" applyFont="1" applyFill="1" applyBorder="1" applyProtection="1"/>
    <xf numFmtId="0" fontId="12" fillId="0" borderId="0" xfId="0" applyFont="1"/>
    <xf numFmtId="167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left" wrapText="1"/>
    </xf>
    <xf numFmtId="0" fontId="12" fillId="0" borderId="0" xfId="0" applyFont="1" applyFill="1"/>
    <xf numFmtId="49" fontId="1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/>
    <xf numFmtId="8" fontId="12" fillId="0" borderId="0" xfId="0" applyNumberFormat="1" applyFont="1"/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0" xfId="0" applyFont="1" applyProtection="1"/>
    <xf numFmtId="49" fontId="1" fillId="4" borderId="6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0" fontId="1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14" fontId="1" fillId="0" borderId="0" xfId="0" quotePrefix="1" applyNumberFormat="1" applyFont="1" applyFill="1" applyBorder="1" applyAlignment="1" applyProtection="1">
      <alignment horizontal="left" wrapText="1"/>
      <protection locked="0"/>
    </xf>
    <xf numFmtId="49" fontId="1" fillId="4" borderId="33" xfId="0" applyNumberFormat="1" applyFont="1" applyFill="1" applyBorder="1" applyProtection="1">
      <protection locked="0"/>
    </xf>
    <xf numFmtId="49" fontId="1" fillId="4" borderId="34" xfId="0" applyNumberFormat="1" applyFont="1" applyFill="1" applyBorder="1" applyProtection="1">
      <protection locked="0"/>
    </xf>
    <xf numFmtId="0" fontId="9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3" borderId="16" xfId="0" applyFont="1" applyFill="1" applyBorder="1" applyAlignment="1" applyProtection="1">
      <alignment vertical="center"/>
    </xf>
    <xf numFmtId="0" fontId="1" fillId="3" borderId="15" xfId="0" applyFont="1" applyFill="1" applyBorder="1" applyAlignment="1" applyProtection="1">
      <alignment vertical="center"/>
    </xf>
    <xf numFmtId="44" fontId="2" fillId="3" borderId="12" xfId="4" applyFont="1" applyFill="1" applyBorder="1" applyAlignment="1" applyProtection="1">
      <alignment horizontal="center"/>
    </xf>
    <xf numFmtId="44" fontId="2" fillId="3" borderId="5" xfId="4" applyFont="1" applyFill="1" applyBorder="1" applyAlignment="1" applyProtection="1">
      <alignment horizontal="center"/>
    </xf>
    <xf numFmtId="0" fontId="1" fillId="3" borderId="30" xfId="0" applyFont="1" applyFill="1" applyBorder="1" applyAlignment="1" applyProtection="1">
      <alignment horizontal="center"/>
    </xf>
    <xf numFmtId="0" fontId="1" fillId="3" borderId="31" xfId="0" applyFont="1" applyFill="1" applyBorder="1" applyAlignment="1" applyProtection="1">
      <alignment horizontal="center"/>
    </xf>
    <xf numFmtId="0" fontId="1" fillId="3" borderId="32" xfId="0" applyFont="1" applyFill="1" applyBorder="1" applyAlignment="1" applyProtection="1">
      <alignment horizontal="center"/>
    </xf>
    <xf numFmtId="14" fontId="1" fillId="4" borderId="6" xfId="0" quotePrefix="1" applyNumberFormat="1" applyFont="1" applyFill="1" applyBorder="1" applyAlignment="1" applyProtection="1">
      <alignment horizontal="left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0" fontId="12" fillId="4" borderId="6" xfId="0" applyFon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14" fillId="4" borderId="6" xfId="0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/>
    </xf>
    <xf numFmtId="1" fontId="0" fillId="4" borderId="6" xfId="0" applyNumberFormat="1" applyFill="1" applyBorder="1" applyAlignment="1" applyProtection="1">
      <alignment horizontal="center"/>
      <protection locked="0"/>
    </xf>
    <xf numFmtId="1" fontId="14" fillId="4" borderId="6" xfId="0" applyNumberFormat="1" applyFont="1" applyFill="1" applyBorder="1" applyAlignment="1" applyProtection="1">
      <alignment horizontal="center" wrapText="1"/>
      <protection locked="0"/>
    </xf>
  </cellXfs>
  <cellStyles count="6">
    <cellStyle name="Comma 3" xfId="3" xr:uid="{00000000-0005-0000-0000-000000000000}"/>
    <cellStyle name="Currency 2" xfId="4" xr:uid="{00000000-0005-0000-0000-000001000000}"/>
    <cellStyle name="Currency_RA Lodging 2" xfId="5" xr:uid="{00000000-0005-0000-0000-000002000000}"/>
    <cellStyle name="Currency_RAMILES 2" xfId="2" xr:uid="{00000000-0005-0000-0000-000003000000}"/>
    <cellStyle name="Normal" xfId="0" builtinId="0"/>
    <cellStyle name="Normal 3" xfId="1" xr:uid="{00000000-0005-0000-0000-000006000000}"/>
  </cellStyles>
  <dxfs count="4">
    <dxf>
      <numFmt numFmtId="167" formatCode="0.000"/>
    </dxf>
    <dxf>
      <numFmt numFmtId="1" formatCode="0"/>
    </dxf>
    <dxf>
      <numFmt numFmtId="167" formatCode="0.000"/>
    </dxf>
    <dxf>
      <numFmt numFmtId="167" formatCode="0.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90A627E-A1D3-4F1B-BEDE-4A088D8A4ADD}" name="Table16" displayName="Table16" ref="K63:M69" totalsRowShown="0" headerRowDxfId="3">
  <autoFilter ref="K63:M69" xr:uid="{190A627E-A1D3-4F1B-BEDE-4A088D8A4ADD}"/>
  <tableColumns count="3">
    <tableColumn id="1" xr3:uid="{26E7EC3C-66E9-4B98-AA50-0EE8CBF5A3DC}" name="Month" dataDxfId="2"/>
    <tableColumn id="2" xr3:uid="{E67BA931-AE5F-4422-9C49-9CE864BBA0D3}" name="Year" dataDxfId="1"/>
    <tableColumn id="3" xr3:uid="{9FD8EBF3-7E44-4A44-94F3-A1696EDA1551}" name="R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71"/>
  <sheetViews>
    <sheetView tabSelected="1" workbookViewId="0">
      <selection activeCell="C5" sqref="C5:D5"/>
    </sheetView>
  </sheetViews>
  <sheetFormatPr defaultRowHeight="15" x14ac:dyDescent="0.25"/>
  <cols>
    <col min="1" max="1" width="2.28515625" customWidth="1"/>
    <col min="2" max="2" width="16.7109375" customWidth="1"/>
    <col min="3" max="3" width="12.7109375" customWidth="1"/>
    <col min="4" max="4" width="15.7109375" customWidth="1"/>
    <col min="5" max="5" width="17.7109375" customWidth="1"/>
    <col min="6" max="6" width="17" bestFit="1" customWidth="1"/>
    <col min="7" max="7" width="18.28515625" customWidth="1"/>
    <col min="8" max="8" width="12.7109375" customWidth="1"/>
    <col min="9" max="9" width="22.42578125" bestFit="1" customWidth="1"/>
    <col min="10" max="10" width="10.7109375" customWidth="1"/>
    <col min="11" max="11" width="14.42578125" customWidth="1"/>
    <col min="12" max="12" width="15.85546875" customWidth="1"/>
    <col min="13" max="15" width="14.42578125" customWidth="1"/>
    <col min="16" max="17" width="16.7109375" customWidth="1"/>
  </cols>
  <sheetData>
    <row r="1" spans="1:18" s="72" customFormat="1" ht="20.25" x14ac:dyDescent="0.3">
      <c r="A1" s="100" t="s">
        <v>22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8" s="72" customFormat="1" ht="14.25" x14ac:dyDescent="0.2">
      <c r="N2" s="79"/>
    </row>
    <row r="3" spans="1:18" s="72" customFormat="1" x14ac:dyDescent="0.25">
      <c r="B3" s="1" t="s">
        <v>2</v>
      </c>
      <c r="C3" s="1"/>
      <c r="D3" s="2"/>
      <c r="E3" s="2"/>
      <c r="F3" s="2"/>
      <c r="G3" s="2"/>
      <c r="H3" s="111" t="s">
        <v>48</v>
      </c>
      <c r="I3" s="111"/>
      <c r="J3" s="111"/>
      <c r="K3" s="111"/>
      <c r="L3" s="111"/>
      <c r="M3" s="111"/>
      <c r="N3" s="79"/>
      <c r="P3" s="72" t="s">
        <v>4</v>
      </c>
    </row>
    <row r="4" spans="1:18" s="76" customFormat="1" ht="14.25" x14ac:dyDescent="0.2">
      <c r="A4" s="3"/>
      <c r="B4" s="3"/>
      <c r="C4" s="3"/>
      <c r="D4" s="4"/>
      <c r="E4" s="4"/>
      <c r="F4" s="4"/>
      <c r="G4" s="4"/>
      <c r="H4" s="4"/>
      <c r="I4" s="4"/>
      <c r="J4" s="4"/>
      <c r="N4" s="79"/>
    </row>
    <row r="5" spans="1:18" s="89" customFormat="1" ht="15" customHeight="1" x14ac:dyDescent="0.25">
      <c r="B5" s="90" t="s">
        <v>42</v>
      </c>
      <c r="C5" s="117"/>
      <c r="D5" s="117"/>
      <c r="F5" s="91" t="s">
        <v>43</v>
      </c>
      <c r="G5" s="118"/>
      <c r="I5" s="92" t="s">
        <v>44</v>
      </c>
      <c r="J5" s="115"/>
      <c r="K5" s="115"/>
    </row>
    <row r="6" spans="1:18" ht="7.5" customHeight="1" x14ac:dyDescent="0.25"/>
    <row r="7" spans="1:18" s="93" customFormat="1" ht="28.5" x14ac:dyDescent="0.2">
      <c r="B7" s="75" t="s">
        <v>40</v>
      </c>
      <c r="C7" s="108"/>
      <c r="D7" s="108"/>
      <c r="E7" s="94"/>
      <c r="F7" s="75" t="s">
        <v>41</v>
      </c>
      <c r="G7" s="108"/>
      <c r="H7" s="108"/>
    </row>
    <row r="9" spans="1:18" s="72" customFormat="1" ht="20.100000000000001" customHeight="1" x14ac:dyDescent="0.25">
      <c r="B9" s="5" t="s">
        <v>7</v>
      </c>
      <c r="C9" s="112"/>
      <c r="D9" s="112"/>
      <c r="E9" s="112"/>
      <c r="F9" s="11"/>
      <c r="G9" s="116" t="s">
        <v>8</v>
      </c>
      <c r="H9" s="116"/>
      <c r="I9" s="82"/>
      <c r="L9" s="77"/>
    </row>
    <row r="10" spans="1:18" s="84" customFormat="1" ht="8.25" customHeight="1" x14ac:dyDescent="0.2">
      <c r="B10" s="85"/>
      <c r="C10" s="86"/>
      <c r="D10" s="12"/>
      <c r="E10" s="12"/>
      <c r="F10" s="12"/>
      <c r="H10" s="87"/>
      <c r="I10" s="12"/>
      <c r="J10" s="12"/>
      <c r="L10" s="88"/>
      <c r="M10" s="88"/>
      <c r="N10" s="77"/>
      <c r="O10" s="77"/>
    </row>
    <row r="11" spans="1:18" s="72" customFormat="1" ht="19.5" customHeight="1" x14ac:dyDescent="0.2">
      <c r="B11" s="83" t="s">
        <v>45</v>
      </c>
      <c r="C11" s="113"/>
      <c r="D11" s="113"/>
      <c r="E11" s="113"/>
      <c r="G11" s="83" t="s">
        <v>46</v>
      </c>
      <c r="H11" s="113"/>
      <c r="I11" s="113"/>
    </row>
    <row r="12" spans="1:18" s="72" customFormat="1" ht="19.5" customHeight="1" thickBot="1" x14ac:dyDescent="0.25">
      <c r="A12" s="5"/>
      <c r="B12" s="83" t="s">
        <v>47</v>
      </c>
      <c r="C12" s="114"/>
      <c r="D12" s="114"/>
      <c r="E12" s="114"/>
      <c r="G12" s="83" t="s">
        <v>33</v>
      </c>
      <c r="H12" s="114"/>
      <c r="I12" s="114"/>
      <c r="J12" s="77"/>
      <c r="K12" s="78"/>
      <c r="L12" s="78"/>
      <c r="M12" s="80"/>
      <c r="N12" s="80"/>
      <c r="O12" s="80"/>
    </row>
    <row r="13" spans="1:18" s="81" customFormat="1" ht="14.25" customHeight="1" x14ac:dyDescent="0.2">
      <c r="D13" s="55"/>
      <c r="E13" s="55"/>
      <c r="F13" s="55"/>
      <c r="G13" s="55"/>
      <c r="H13" s="55"/>
      <c r="I13" s="55"/>
      <c r="J13" s="14"/>
      <c r="K13" s="105" t="s">
        <v>6</v>
      </c>
      <c r="L13" s="106"/>
      <c r="M13" s="106"/>
      <c r="N13" s="107"/>
      <c r="O13" s="14"/>
    </row>
    <row r="14" spans="1:18" s="54" customFormat="1" ht="15.75" thickBot="1" x14ac:dyDescent="0.3">
      <c r="I14" s="56"/>
      <c r="J14" s="14"/>
      <c r="K14" s="43">
        <v>4636</v>
      </c>
      <c r="L14" s="44" t="s">
        <v>26</v>
      </c>
      <c r="M14" s="44">
        <v>4640</v>
      </c>
      <c r="N14" s="45">
        <v>4663</v>
      </c>
      <c r="O14" s="14"/>
      <c r="R14" s="57"/>
    </row>
    <row r="15" spans="1:18" s="58" customFormat="1" ht="28.5" x14ac:dyDescent="0.25">
      <c r="B15" s="32" t="s">
        <v>0</v>
      </c>
      <c r="C15" s="34" t="s">
        <v>30</v>
      </c>
      <c r="D15" s="33" t="s">
        <v>11</v>
      </c>
      <c r="E15" s="59" t="s">
        <v>12</v>
      </c>
      <c r="F15" s="60" t="s">
        <v>13</v>
      </c>
      <c r="G15" s="60" t="s">
        <v>14</v>
      </c>
      <c r="H15" s="59" t="s">
        <v>15</v>
      </c>
      <c r="I15" s="109" t="s">
        <v>21</v>
      </c>
      <c r="J15" s="35" t="s">
        <v>9</v>
      </c>
      <c r="K15" s="36" t="s">
        <v>16</v>
      </c>
      <c r="L15" s="36" t="s">
        <v>17</v>
      </c>
      <c r="M15" s="36" t="s">
        <v>39</v>
      </c>
      <c r="N15" s="36" t="s">
        <v>18</v>
      </c>
      <c r="O15" s="37" t="s">
        <v>19</v>
      </c>
      <c r="P15" s="101" t="s">
        <v>3</v>
      </c>
      <c r="Q15" s="61"/>
    </row>
    <row r="16" spans="1:18" s="62" customFormat="1" ht="44.25" thickBot="1" x14ac:dyDescent="0.3">
      <c r="B16" s="38"/>
      <c r="C16" s="70" t="s">
        <v>31</v>
      </c>
      <c r="D16" s="39"/>
      <c r="E16" s="63"/>
      <c r="F16" s="64" t="s">
        <v>20</v>
      </c>
      <c r="G16" s="64"/>
      <c r="H16" s="63" t="s">
        <v>20</v>
      </c>
      <c r="I16" s="110"/>
      <c r="J16" s="40"/>
      <c r="K16" s="41"/>
      <c r="L16" s="41"/>
      <c r="M16" s="41"/>
      <c r="N16" s="41"/>
      <c r="O16" s="42"/>
      <c r="P16" s="102"/>
      <c r="Q16" s="65"/>
    </row>
    <row r="17" spans="2:17" ht="15" customHeight="1" x14ac:dyDescent="0.25">
      <c r="B17" s="25"/>
      <c r="C17" s="95"/>
      <c r="D17" s="26"/>
      <c r="E17" s="27"/>
      <c r="F17" s="27"/>
      <c r="G17" s="27"/>
      <c r="H17" s="27"/>
      <c r="I17" s="51"/>
      <c r="J17" s="28"/>
      <c r="K17" s="29">
        <f>ROUND((ROUND((I17),0)*J17),2)</f>
        <v>0</v>
      </c>
      <c r="L17" s="66"/>
      <c r="M17" s="66"/>
      <c r="N17" s="67"/>
      <c r="O17" s="30">
        <f>SUM(K17:N17)</f>
        <v>0</v>
      </c>
      <c r="P17" s="31"/>
      <c r="Q17" s="6"/>
    </row>
    <row r="18" spans="2:17" ht="15" customHeight="1" x14ac:dyDescent="0.25">
      <c r="B18" s="21"/>
      <c r="C18" s="96"/>
      <c r="D18" s="22"/>
      <c r="E18" s="23"/>
      <c r="F18" s="23"/>
      <c r="G18" s="23"/>
      <c r="H18" s="23"/>
      <c r="I18" s="52"/>
      <c r="J18" s="24"/>
      <c r="K18" s="13">
        <f t="shared" ref="K18:K20" si="0">ROUND((ROUND((I18),0)*J18),2)</f>
        <v>0</v>
      </c>
      <c r="L18" s="68"/>
      <c r="M18" s="68"/>
      <c r="N18" s="69"/>
      <c r="O18" s="15">
        <f t="shared" ref="O18:O20" si="1">SUM(K18:N18)</f>
        <v>0</v>
      </c>
      <c r="P18" s="16"/>
      <c r="Q18" s="6"/>
    </row>
    <row r="19" spans="2:17" ht="15" customHeight="1" x14ac:dyDescent="0.25">
      <c r="B19" s="21"/>
      <c r="C19" s="96"/>
      <c r="D19" s="22"/>
      <c r="E19" s="23"/>
      <c r="F19" s="23"/>
      <c r="G19" s="23"/>
      <c r="H19" s="23"/>
      <c r="I19" s="52"/>
      <c r="J19" s="24"/>
      <c r="K19" s="13">
        <f t="shared" si="0"/>
        <v>0</v>
      </c>
      <c r="L19" s="68"/>
      <c r="M19" s="68"/>
      <c r="N19" s="69"/>
      <c r="O19" s="15">
        <f t="shared" si="1"/>
        <v>0</v>
      </c>
      <c r="P19" s="16"/>
      <c r="Q19" s="6"/>
    </row>
    <row r="20" spans="2:17" ht="15" customHeight="1" x14ac:dyDescent="0.25">
      <c r="B20" s="21"/>
      <c r="C20" s="96"/>
      <c r="D20" s="22"/>
      <c r="E20" s="23"/>
      <c r="F20" s="23"/>
      <c r="G20" s="23"/>
      <c r="H20" s="23"/>
      <c r="I20" s="52"/>
      <c r="J20" s="24"/>
      <c r="K20" s="13">
        <f t="shared" si="0"/>
        <v>0</v>
      </c>
      <c r="L20" s="68"/>
      <c r="M20" s="68"/>
      <c r="N20" s="69"/>
      <c r="O20" s="15">
        <f t="shared" si="1"/>
        <v>0</v>
      </c>
      <c r="P20" s="16"/>
      <c r="Q20" s="6"/>
    </row>
    <row r="21" spans="2:17" ht="15" customHeight="1" x14ac:dyDescent="0.25">
      <c r="B21" s="21"/>
      <c r="C21" s="96"/>
      <c r="D21" s="22"/>
      <c r="E21" s="23"/>
      <c r="F21" s="23"/>
      <c r="G21" s="23"/>
      <c r="H21" s="23"/>
      <c r="I21" s="52"/>
      <c r="J21" s="24"/>
      <c r="K21" s="13">
        <f t="shared" ref="K21:K23" si="2">ROUND((ROUND((I21),0)*J21),2)</f>
        <v>0</v>
      </c>
      <c r="L21" s="68"/>
      <c r="M21" s="68"/>
      <c r="N21" s="69"/>
      <c r="O21" s="15">
        <f t="shared" ref="O21:O23" si="3">SUM(K21:N21)</f>
        <v>0</v>
      </c>
      <c r="P21" s="16"/>
      <c r="Q21" s="6"/>
    </row>
    <row r="22" spans="2:17" ht="15" customHeight="1" x14ac:dyDescent="0.25">
      <c r="B22" s="21"/>
      <c r="C22" s="96"/>
      <c r="D22" s="22"/>
      <c r="E22" s="23"/>
      <c r="F22" s="23"/>
      <c r="G22" s="23"/>
      <c r="H22" s="23"/>
      <c r="I22" s="52"/>
      <c r="J22" s="24"/>
      <c r="K22" s="13">
        <f t="shared" si="2"/>
        <v>0</v>
      </c>
      <c r="L22" s="68"/>
      <c r="M22" s="68"/>
      <c r="N22" s="69"/>
      <c r="O22" s="15">
        <f t="shared" si="3"/>
        <v>0</v>
      </c>
      <c r="P22" s="16"/>
      <c r="Q22" s="6"/>
    </row>
    <row r="23" spans="2:17" ht="15" customHeight="1" x14ac:dyDescent="0.25">
      <c r="B23" s="21"/>
      <c r="C23" s="96"/>
      <c r="D23" s="22"/>
      <c r="E23" s="23"/>
      <c r="F23" s="23"/>
      <c r="G23" s="23"/>
      <c r="H23" s="23"/>
      <c r="I23" s="52"/>
      <c r="J23" s="24"/>
      <c r="K23" s="13">
        <f t="shared" si="2"/>
        <v>0</v>
      </c>
      <c r="L23" s="68"/>
      <c r="M23" s="68"/>
      <c r="N23" s="69"/>
      <c r="O23" s="15">
        <f t="shared" si="3"/>
        <v>0</v>
      </c>
      <c r="P23" s="16"/>
      <c r="Q23" s="6"/>
    </row>
    <row r="24" spans="2:17" ht="15" customHeight="1" x14ac:dyDescent="0.25">
      <c r="B24" s="21"/>
      <c r="C24" s="96"/>
      <c r="D24" s="22"/>
      <c r="E24" s="23"/>
      <c r="F24" s="23"/>
      <c r="G24" s="23"/>
      <c r="H24" s="23"/>
      <c r="I24" s="52"/>
      <c r="J24" s="24"/>
      <c r="K24" s="13">
        <f t="shared" ref="K24:K60" si="4">ROUND((ROUND((I24),0)*J24),2)</f>
        <v>0</v>
      </c>
      <c r="L24" s="68"/>
      <c r="M24" s="68"/>
      <c r="N24" s="69"/>
      <c r="O24" s="15">
        <f t="shared" ref="O24:O60" si="5">SUM(K24:N24)</f>
        <v>0</v>
      </c>
      <c r="P24" s="16"/>
      <c r="Q24" s="6"/>
    </row>
    <row r="25" spans="2:17" ht="15" customHeight="1" x14ac:dyDescent="0.25">
      <c r="B25" s="21"/>
      <c r="C25" s="96"/>
      <c r="D25" s="22"/>
      <c r="E25" s="23"/>
      <c r="F25" s="23"/>
      <c r="G25" s="23"/>
      <c r="H25" s="23"/>
      <c r="I25" s="52"/>
      <c r="J25" s="24"/>
      <c r="K25" s="13">
        <f t="shared" ref="K25:K36" si="6">ROUND((ROUND((I25),0)*J25),2)</f>
        <v>0</v>
      </c>
      <c r="L25" s="68"/>
      <c r="M25" s="68"/>
      <c r="N25" s="69"/>
      <c r="O25" s="15">
        <f t="shared" ref="O25:O36" si="7">SUM(K25:N25)</f>
        <v>0</v>
      </c>
      <c r="P25" s="16"/>
      <c r="Q25" s="6"/>
    </row>
    <row r="26" spans="2:17" ht="15" customHeight="1" x14ac:dyDescent="0.25">
      <c r="B26" s="21"/>
      <c r="C26" s="96"/>
      <c r="D26" s="22"/>
      <c r="E26" s="23"/>
      <c r="F26" s="23"/>
      <c r="G26" s="23"/>
      <c r="H26" s="23"/>
      <c r="I26" s="52"/>
      <c r="J26" s="24"/>
      <c r="K26" s="13">
        <f t="shared" si="6"/>
        <v>0</v>
      </c>
      <c r="L26" s="68"/>
      <c r="M26" s="68"/>
      <c r="N26" s="69"/>
      <c r="O26" s="15">
        <f t="shared" si="7"/>
        <v>0</v>
      </c>
      <c r="P26" s="16"/>
      <c r="Q26" s="6"/>
    </row>
    <row r="27" spans="2:17" ht="15" customHeight="1" x14ac:dyDescent="0.25">
      <c r="B27" s="21"/>
      <c r="C27" s="96"/>
      <c r="D27" s="22"/>
      <c r="E27" s="23"/>
      <c r="F27" s="23"/>
      <c r="G27" s="23"/>
      <c r="H27" s="23"/>
      <c r="I27" s="52"/>
      <c r="J27" s="24"/>
      <c r="K27" s="13">
        <f t="shared" si="6"/>
        <v>0</v>
      </c>
      <c r="L27" s="68"/>
      <c r="M27" s="68"/>
      <c r="N27" s="69"/>
      <c r="O27" s="15">
        <f t="shared" si="7"/>
        <v>0</v>
      </c>
      <c r="P27" s="16"/>
      <c r="Q27" s="6"/>
    </row>
    <row r="28" spans="2:17" ht="15" customHeight="1" x14ac:dyDescent="0.25">
      <c r="B28" s="21"/>
      <c r="C28" s="96"/>
      <c r="D28" s="22"/>
      <c r="E28" s="23"/>
      <c r="F28" s="23"/>
      <c r="G28" s="23"/>
      <c r="H28" s="23"/>
      <c r="I28" s="52"/>
      <c r="J28" s="24"/>
      <c r="K28" s="13">
        <f t="shared" si="6"/>
        <v>0</v>
      </c>
      <c r="L28" s="68"/>
      <c r="M28" s="68"/>
      <c r="N28" s="69"/>
      <c r="O28" s="15">
        <f t="shared" si="7"/>
        <v>0</v>
      </c>
      <c r="P28" s="16"/>
      <c r="Q28" s="6"/>
    </row>
    <row r="29" spans="2:17" ht="15" customHeight="1" x14ac:dyDescent="0.25">
      <c r="B29" s="21"/>
      <c r="C29" s="96"/>
      <c r="D29" s="22"/>
      <c r="E29" s="23"/>
      <c r="F29" s="23"/>
      <c r="G29" s="23"/>
      <c r="H29" s="23"/>
      <c r="I29" s="52"/>
      <c r="J29" s="24"/>
      <c r="K29" s="13">
        <f t="shared" si="6"/>
        <v>0</v>
      </c>
      <c r="L29" s="68"/>
      <c r="M29" s="68"/>
      <c r="N29" s="69"/>
      <c r="O29" s="15">
        <f t="shared" si="7"/>
        <v>0</v>
      </c>
      <c r="P29" s="16"/>
      <c r="Q29" s="6"/>
    </row>
    <row r="30" spans="2:17" ht="15" customHeight="1" x14ac:dyDescent="0.25">
      <c r="B30" s="21"/>
      <c r="C30" s="96"/>
      <c r="D30" s="22"/>
      <c r="E30" s="23"/>
      <c r="F30" s="23"/>
      <c r="G30" s="23"/>
      <c r="H30" s="23"/>
      <c r="I30" s="52"/>
      <c r="J30" s="24"/>
      <c r="K30" s="13">
        <f t="shared" si="6"/>
        <v>0</v>
      </c>
      <c r="L30" s="68"/>
      <c r="M30" s="68"/>
      <c r="N30" s="69"/>
      <c r="O30" s="15">
        <f t="shared" si="7"/>
        <v>0</v>
      </c>
      <c r="P30" s="16"/>
      <c r="Q30" s="6"/>
    </row>
    <row r="31" spans="2:17" ht="15" customHeight="1" x14ac:dyDescent="0.25">
      <c r="B31" s="21"/>
      <c r="C31" s="96"/>
      <c r="D31" s="22"/>
      <c r="E31" s="23"/>
      <c r="F31" s="23"/>
      <c r="G31" s="23"/>
      <c r="H31" s="23"/>
      <c r="I31" s="52"/>
      <c r="J31" s="24"/>
      <c r="K31" s="13">
        <f t="shared" si="6"/>
        <v>0</v>
      </c>
      <c r="L31" s="68"/>
      <c r="M31" s="68"/>
      <c r="N31" s="69"/>
      <c r="O31" s="15">
        <f t="shared" si="7"/>
        <v>0</v>
      </c>
      <c r="P31" s="16"/>
      <c r="Q31" s="6"/>
    </row>
    <row r="32" spans="2:17" ht="15" customHeight="1" x14ac:dyDescent="0.25">
      <c r="B32" s="21"/>
      <c r="C32" s="96"/>
      <c r="D32" s="22"/>
      <c r="E32" s="23"/>
      <c r="F32" s="23"/>
      <c r="G32" s="23"/>
      <c r="H32" s="23"/>
      <c r="I32" s="52"/>
      <c r="J32" s="24"/>
      <c r="K32" s="13">
        <f t="shared" si="6"/>
        <v>0</v>
      </c>
      <c r="L32" s="68"/>
      <c r="M32" s="68"/>
      <c r="N32" s="69"/>
      <c r="O32" s="15">
        <f t="shared" si="7"/>
        <v>0</v>
      </c>
      <c r="P32" s="16"/>
      <c r="Q32" s="6"/>
    </row>
    <row r="33" spans="2:17" ht="15" customHeight="1" x14ac:dyDescent="0.25">
      <c r="B33" s="21"/>
      <c r="C33" s="96"/>
      <c r="D33" s="22"/>
      <c r="E33" s="23"/>
      <c r="F33" s="23"/>
      <c r="G33" s="23"/>
      <c r="H33" s="23"/>
      <c r="I33" s="52"/>
      <c r="J33" s="24"/>
      <c r="K33" s="13">
        <f t="shared" si="6"/>
        <v>0</v>
      </c>
      <c r="L33" s="68"/>
      <c r="M33" s="68"/>
      <c r="N33" s="69"/>
      <c r="O33" s="15">
        <f t="shared" si="7"/>
        <v>0</v>
      </c>
      <c r="P33" s="16"/>
      <c r="Q33" s="6"/>
    </row>
    <row r="34" spans="2:17" ht="15" customHeight="1" x14ac:dyDescent="0.25">
      <c r="B34" s="21"/>
      <c r="C34" s="96"/>
      <c r="D34" s="22"/>
      <c r="E34" s="23"/>
      <c r="F34" s="23"/>
      <c r="G34" s="23"/>
      <c r="H34" s="23"/>
      <c r="I34" s="52"/>
      <c r="J34" s="24"/>
      <c r="K34" s="13">
        <f t="shared" si="6"/>
        <v>0</v>
      </c>
      <c r="L34" s="68"/>
      <c r="M34" s="68"/>
      <c r="N34" s="69"/>
      <c r="O34" s="15">
        <f t="shared" si="7"/>
        <v>0</v>
      </c>
      <c r="P34" s="16"/>
      <c r="Q34" s="6"/>
    </row>
    <row r="35" spans="2:17" ht="15" customHeight="1" x14ac:dyDescent="0.25">
      <c r="B35" s="21"/>
      <c r="C35" s="96"/>
      <c r="D35" s="22"/>
      <c r="E35" s="23"/>
      <c r="F35" s="23"/>
      <c r="G35" s="23"/>
      <c r="H35" s="23"/>
      <c r="I35" s="52"/>
      <c r="J35" s="24"/>
      <c r="K35" s="13">
        <f t="shared" si="6"/>
        <v>0</v>
      </c>
      <c r="L35" s="68"/>
      <c r="M35" s="68"/>
      <c r="N35" s="69"/>
      <c r="O35" s="15">
        <f t="shared" si="7"/>
        <v>0</v>
      </c>
      <c r="P35" s="16"/>
      <c r="Q35" s="6"/>
    </row>
    <row r="36" spans="2:17" ht="15" customHeight="1" x14ac:dyDescent="0.25">
      <c r="B36" s="21"/>
      <c r="C36" s="96"/>
      <c r="D36" s="22"/>
      <c r="E36" s="23"/>
      <c r="F36" s="23"/>
      <c r="G36" s="23"/>
      <c r="H36" s="23"/>
      <c r="I36" s="52"/>
      <c r="J36" s="24"/>
      <c r="K36" s="13">
        <f t="shared" si="6"/>
        <v>0</v>
      </c>
      <c r="L36" s="68"/>
      <c r="M36" s="68"/>
      <c r="N36" s="69"/>
      <c r="O36" s="15">
        <f t="shared" si="7"/>
        <v>0</v>
      </c>
      <c r="P36" s="16"/>
      <c r="Q36" s="6"/>
    </row>
    <row r="37" spans="2:17" ht="15" customHeight="1" x14ac:dyDescent="0.25">
      <c r="B37" s="21"/>
      <c r="C37" s="96"/>
      <c r="D37" s="22"/>
      <c r="E37" s="23"/>
      <c r="F37" s="23"/>
      <c r="G37" s="23"/>
      <c r="H37" s="23"/>
      <c r="I37" s="52"/>
      <c r="J37" s="24"/>
      <c r="K37" s="13">
        <f t="shared" si="4"/>
        <v>0</v>
      </c>
      <c r="L37" s="68"/>
      <c r="M37" s="68"/>
      <c r="N37" s="69"/>
      <c r="O37" s="15">
        <f t="shared" si="5"/>
        <v>0</v>
      </c>
      <c r="P37" s="16"/>
      <c r="Q37" s="6"/>
    </row>
    <row r="38" spans="2:17" ht="15" customHeight="1" x14ac:dyDescent="0.25">
      <c r="B38" s="21"/>
      <c r="C38" s="96"/>
      <c r="D38" s="22"/>
      <c r="E38" s="23"/>
      <c r="F38" s="23"/>
      <c r="G38" s="23"/>
      <c r="H38" s="23"/>
      <c r="I38" s="52"/>
      <c r="J38" s="24"/>
      <c r="K38" s="13">
        <f t="shared" si="4"/>
        <v>0</v>
      </c>
      <c r="L38" s="68"/>
      <c r="M38" s="68"/>
      <c r="N38" s="69"/>
      <c r="O38" s="15">
        <f t="shared" si="5"/>
        <v>0</v>
      </c>
      <c r="P38" s="16"/>
      <c r="Q38" s="6"/>
    </row>
    <row r="39" spans="2:17" ht="15" customHeight="1" x14ac:dyDescent="0.25">
      <c r="B39" s="21"/>
      <c r="C39" s="96"/>
      <c r="D39" s="22"/>
      <c r="E39" s="23"/>
      <c r="F39" s="23"/>
      <c r="G39" s="23"/>
      <c r="H39" s="23"/>
      <c r="I39" s="52"/>
      <c r="J39" s="24"/>
      <c r="K39" s="13">
        <f t="shared" si="4"/>
        <v>0</v>
      </c>
      <c r="L39" s="68"/>
      <c r="M39" s="68"/>
      <c r="N39" s="69"/>
      <c r="O39" s="15">
        <f t="shared" si="5"/>
        <v>0</v>
      </c>
      <c r="P39" s="16"/>
      <c r="Q39" s="6"/>
    </row>
    <row r="40" spans="2:17" ht="15" customHeight="1" x14ac:dyDescent="0.25">
      <c r="B40" s="21"/>
      <c r="C40" s="96"/>
      <c r="D40" s="22"/>
      <c r="E40" s="23"/>
      <c r="F40" s="23"/>
      <c r="G40" s="23"/>
      <c r="H40" s="23"/>
      <c r="I40" s="52"/>
      <c r="J40" s="24"/>
      <c r="K40" s="13">
        <f t="shared" si="4"/>
        <v>0</v>
      </c>
      <c r="L40" s="68"/>
      <c r="M40" s="68"/>
      <c r="N40" s="69"/>
      <c r="O40" s="15">
        <f t="shared" si="5"/>
        <v>0</v>
      </c>
      <c r="P40" s="16"/>
      <c r="Q40" s="6"/>
    </row>
    <row r="41" spans="2:17" ht="15" customHeight="1" x14ac:dyDescent="0.25">
      <c r="B41" s="21"/>
      <c r="C41" s="96"/>
      <c r="D41" s="22"/>
      <c r="E41" s="23"/>
      <c r="F41" s="23"/>
      <c r="G41" s="23"/>
      <c r="H41" s="23"/>
      <c r="I41" s="52"/>
      <c r="J41" s="24"/>
      <c r="K41" s="13">
        <f t="shared" si="4"/>
        <v>0</v>
      </c>
      <c r="L41" s="68"/>
      <c r="M41" s="68"/>
      <c r="N41" s="69"/>
      <c r="O41" s="15">
        <f t="shared" si="5"/>
        <v>0</v>
      </c>
      <c r="P41" s="16"/>
      <c r="Q41" s="6"/>
    </row>
    <row r="42" spans="2:17" ht="15" customHeight="1" x14ac:dyDescent="0.25">
      <c r="B42" s="21"/>
      <c r="C42" s="96"/>
      <c r="D42" s="22"/>
      <c r="E42" s="23"/>
      <c r="F42" s="23"/>
      <c r="G42" s="23"/>
      <c r="H42" s="23"/>
      <c r="I42" s="52"/>
      <c r="J42" s="24"/>
      <c r="K42" s="13">
        <f t="shared" si="4"/>
        <v>0</v>
      </c>
      <c r="L42" s="68"/>
      <c r="M42" s="68"/>
      <c r="N42" s="69"/>
      <c r="O42" s="15">
        <f t="shared" si="5"/>
        <v>0</v>
      </c>
      <c r="P42" s="16"/>
      <c r="Q42" s="6"/>
    </row>
    <row r="43" spans="2:17" ht="15" customHeight="1" x14ac:dyDescent="0.25">
      <c r="B43" s="21"/>
      <c r="C43" s="96"/>
      <c r="D43" s="22"/>
      <c r="E43" s="23"/>
      <c r="F43" s="23"/>
      <c r="G43" s="23"/>
      <c r="H43" s="23"/>
      <c r="I43" s="52"/>
      <c r="J43" s="24"/>
      <c r="K43" s="13">
        <f t="shared" si="4"/>
        <v>0</v>
      </c>
      <c r="L43" s="68"/>
      <c r="M43" s="68"/>
      <c r="N43" s="69"/>
      <c r="O43" s="15">
        <f t="shared" si="5"/>
        <v>0</v>
      </c>
      <c r="P43" s="16"/>
      <c r="Q43" s="6"/>
    </row>
    <row r="44" spans="2:17" ht="15" customHeight="1" x14ac:dyDescent="0.25">
      <c r="B44" s="21"/>
      <c r="C44" s="96"/>
      <c r="D44" s="22"/>
      <c r="E44" s="23"/>
      <c r="F44" s="23"/>
      <c r="G44" s="23"/>
      <c r="H44" s="23"/>
      <c r="I44" s="52"/>
      <c r="J44" s="24"/>
      <c r="K44" s="13">
        <f t="shared" si="4"/>
        <v>0</v>
      </c>
      <c r="L44" s="68"/>
      <c r="M44" s="68"/>
      <c r="N44" s="69"/>
      <c r="O44" s="15">
        <f t="shared" si="5"/>
        <v>0</v>
      </c>
      <c r="P44" s="16"/>
      <c r="Q44" s="6"/>
    </row>
    <row r="45" spans="2:17" ht="15" customHeight="1" x14ac:dyDescent="0.25">
      <c r="B45" s="21"/>
      <c r="C45" s="96"/>
      <c r="D45" s="22"/>
      <c r="E45" s="23"/>
      <c r="F45" s="23"/>
      <c r="G45" s="23"/>
      <c r="H45" s="23"/>
      <c r="I45" s="52"/>
      <c r="J45" s="24"/>
      <c r="K45" s="13">
        <f t="shared" si="4"/>
        <v>0</v>
      </c>
      <c r="L45" s="68"/>
      <c r="M45" s="68"/>
      <c r="N45" s="69"/>
      <c r="O45" s="15">
        <f t="shared" si="5"/>
        <v>0</v>
      </c>
      <c r="P45" s="16"/>
      <c r="Q45" s="6"/>
    </row>
    <row r="46" spans="2:17" ht="15" customHeight="1" x14ac:dyDescent="0.25">
      <c r="B46" s="21"/>
      <c r="C46" s="96"/>
      <c r="D46" s="22"/>
      <c r="E46" s="23"/>
      <c r="F46" s="23"/>
      <c r="G46" s="23"/>
      <c r="H46" s="23"/>
      <c r="I46" s="52"/>
      <c r="J46" s="24"/>
      <c r="K46" s="13">
        <f t="shared" si="4"/>
        <v>0</v>
      </c>
      <c r="L46" s="68"/>
      <c r="M46" s="68"/>
      <c r="N46" s="69"/>
      <c r="O46" s="15">
        <f t="shared" si="5"/>
        <v>0</v>
      </c>
      <c r="P46" s="16"/>
      <c r="Q46" s="6"/>
    </row>
    <row r="47" spans="2:17" ht="15" customHeight="1" x14ac:dyDescent="0.25">
      <c r="B47" s="21"/>
      <c r="C47" s="96"/>
      <c r="D47" s="22"/>
      <c r="E47" s="23"/>
      <c r="F47" s="23"/>
      <c r="G47" s="23"/>
      <c r="H47" s="23"/>
      <c r="I47" s="52"/>
      <c r="J47" s="24"/>
      <c r="K47" s="13">
        <f t="shared" si="4"/>
        <v>0</v>
      </c>
      <c r="L47" s="68"/>
      <c r="M47" s="68"/>
      <c r="N47" s="69"/>
      <c r="O47" s="15">
        <f t="shared" si="5"/>
        <v>0</v>
      </c>
      <c r="P47" s="16"/>
      <c r="Q47" s="6"/>
    </row>
    <row r="48" spans="2:17" ht="15" customHeight="1" x14ac:dyDescent="0.25">
      <c r="B48" s="21"/>
      <c r="C48" s="96"/>
      <c r="D48" s="22"/>
      <c r="E48" s="23"/>
      <c r="F48" s="23"/>
      <c r="G48" s="23"/>
      <c r="H48" s="23"/>
      <c r="I48" s="52"/>
      <c r="J48" s="24"/>
      <c r="K48" s="13">
        <f t="shared" si="4"/>
        <v>0</v>
      </c>
      <c r="L48" s="68"/>
      <c r="M48" s="68"/>
      <c r="N48" s="69"/>
      <c r="O48" s="15">
        <f t="shared" si="5"/>
        <v>0</v>
      </c>
      <c r="P48" s="16"/>
      <c r="Q48" s="6"/>
    </row>
    <row r="49" spans="2:18" ht="15" customHeight="1" x14ac:dyDescent="0.25">
      <c r="B49" s="21"/>
      <c r="C49" s="96"/>
      <c r="D49" s="22"/>
      <c r="E49" s="23"/>
      <c r="F49" s="23"/>
      <c r="G49" s="23"/>
      <c r="H49" s="23"/>
      <c r="I49" s="52"/>
      <c r="J49" s="24"/>
      <c r="K49" s="13">
        <f t="shared" si="4"/>
        <v>0</v>
      </c>
      <c r="L49" s="68"/>
      <c r="M49" s="68"/>
      <c r="N49" s="69"/>
      <c r="O49" s="15">
        <f t="shared" si="5"/>
        <v>0</v>
      </c>
      <c r="P49" s="16"/>
      <c r="Q49" s="6"/>
    </row>
    <row r="50" spans="2:18" ht="15" customHeight="1" x14ac:dyDescent="0.25">
      <c r="B50" s="21"/>
      <c r="C50" s="96"/>
      <c r="D50" s="22"/>
      <c r="E50" s="23"/>
      <c r="F50" s="23"/>
      <c r="G50" s="23"/>
      <c r="H50" s="23"/>
      <c r="I50" s="52"/>
      <c r="J50" s="24"/>
      <c r="K50" s="13">
        <f t="shared" si="4"/>
        <v>0</v>
      </c>
      <c r="L50" s="68"/>
      <c r="M50" s="68"/>
      <c r="N50" s="69"/>
      <c r="O50" s="15">
        <f t="shared" si="5"/>
        <v>0</v>
      </c>
      <c r="P50" s="16"/>
      <c r="Q50" s="6"/>
    </row>
    <row r="51" spans="2:18" ht="15" customHeight="1" x14ac:dyDescent="0.25">
      <c r="B51" s="21"/>
      <c r="C51" s="96"/>
      <c r="D51" s="22"/>
      <c r="E51" s="23"/>
      <c r="F51" s="23"/>
      <c r="G51" s="23"/>
      <c r="H51" s="23"/>
      <c r="I51" s="52"/>
      <c r="J51" s="24"/>
      <c r="K51" s="13">
        <f t="shared" si="4"/>
        <v>0</v>
      </c>
      <c r="L51" s="68"/>
      <c r="M51" s="68"/>
      <c r="N51" s="69"/>
      <c r="O51" s="15">
        <f t="shared" si="5"/>
        <v>0</v>
      </c>
      <c r="P51" s="16"/>
      <c r="Q51" s="6"/>
    </row>
    <row r="52" spans="2:18" ht="15" customHeight="1" x14ac:dyDescent="0.25">
      <c r="B52" s="21"/>
      <c r="C52" s="96"/>
      <c r="D52" s="22"/>
      <c r="E52" s="23"/>
      <c r="F52" s="23"/>
      <c r="G52" s="23"/>
      <c r="H52" s="23"/>
      <c r="I52" s="52"/>
      <c r="J52" s="24"/>
      <c r="K52" s="13">
        <f t="shared" si="4"/>
        <v>0</v>
      </c>
      <c r="L52" s="68"/>
      <c r="M52" s="68"/>
      <c r="N52" s="69"/>
      <c r="O52" s="15">
        <f t="shared" si="5"/>
        <v>0</v>
      </c>
      <c r="P52" s="16"/>
      <c r="Q52" s="6"/>
    </row>
    <row r="53" spans="2:18" ht="15" customHeight="1" x14ac:dyDescent="0.25">
      <c r="B53" s="21"/>
      <c r="C53" s="96"/>
      <c r="D53" s="22"/>
      <c r="E53" s="23"/>
      <c r="F53" s="23"/>
      <c r="G53" s="23"/>
      <c r="H53" s="23"/>
      <c r="I53" s="52"/>
      <c r="J53" s="24"/>
      <c r="K53" s="13">
        <f t="shared" si="4"/>
        <v>0</v>
      </c>
      <c r="L53" s="68"/>
      <c r="M53" s="68"/>
      <c r="N53" s="69"/>
      <c r="O53" s="15">
        <f t="shared" si="5"/>
        <v>0</v>
      </c>
      <c r="P53" s="16"/>
      <c r="Q53" s="6"/>
    </row>
    <row r="54" spans="2:18" ht="15" customHeight="1" x14ac:dyDescent="0.25">
      <c r="B54" s="21"/>
      <c r="C54" s="96"/>
      <c r="D54" s="22"/>
      <c r="E54" s="23"/>
      <c r="F54" s="23"/>
      <c r="G54" s="23"/>
      <c r="H54" s="23"/>
      <c r="I54" s="52"/>
      <c r="J54" s="24"/>
      <c r="K54" s="13">
        <f t="shared" si="4"/>
        <v>0</v>
      </c>
      <c r="L54" s="68"/>
      <c r="M54" s="68"/>
      <c r="N54" s="69"/>
      <c r="O54" s="15">
        <f t="shared" si="5"/>
        <v>0</v>
      </c>
      <c r="P54" s="17"/>
      <c r="Q54" s="7"/>
    </row>
    <row r="55" spans="2:18" ht="15" customHeight="1" x14ac:dyDescent="0.25">
      <c r="B55" s="21"/>
      <c r="C55" s="96"/>
      <c r="D55" s="22"/>
      <c r="E55" s="23"/>
      <c r="F55" s="23"/>
      <c r="G55" s="23"/>
      <c r="H55" s="23"/>
      <c r="I55" s="52"/>
      <c r="J55" s="24"/>
      <c r="K55" s="13">
        <f t="shared" si="4"/>
        <v>0</v>
      </c>
      <c r="L55" s="68"/>
      <c r="M55" s="68"/>
      <c r="N55" s="69"/>
      <c r="O55" s="15">
        <f t="shared" si="5"/>
        <v>0</v>
      </c>
      <c r="P55" s="18"/>
      <c r="Q55" s="8"/>
    </row>
    <row r="56" spans="2:18" ht="15" customHeight="1" x14ac:dyDescent="0.25">
      <c r="B56" s="21"/>
      <c r="C56" s="96"/>
      <c r="D56" s="22"/>
      <c r="E56" s="23"/>
      <c r="F56" s="23"/>
      <c r="G56" s="23"/>
      <c r="H56" s="23"/>
      <c r="I56" s="52"/>
      <c r="J56" s="24"/>
      <c r="K56" s="13">
        <f t="shared" si="4"/>
        <v>0</v>
      </c>
      <c r="L56" s="68"/>
      <c r="M56" s="68"/>
      <c r="N56" s="69"/>
      <c r="O56" s="15">
        <f t="shared" si="5"/>
        <v>0</v>
      </c>
      <c r="P56" s="19"/>
      <c r="Q56" s="9"/>
    </row>
    <row r="57" spans="2:18" ht="15" customHeight="1" x14ac:dyDescent="0.25">
      <c r="B57" s="21"/>
      <c r="C57" s="96"/>
      <c r="D57" s="22"/>
      <c r="E57" s="23"/>
      <c r="F57" s="23"/>
      <c r="G57" s="23"/>
      <c r="H57" s="23"/>
      <c r="I57" s="52"/>
      <c r="J57" s="24"/>
      <c r="K57" s="13">
        <f t="shared" si="4"/>
        <v>0</v>
      </c>
      <c r="L57" s="68"/>
      <c r="M57" s="68"/>
      <c r="N57" s="69"/>
      <c r="O57" s="15">
        <f t="shared" si="5"/>
        <v>0</v>
      </c>
      <c r="P57" s="19"/>
      <c r="Q57" s="9"/>
    </row>
    <row r="58" spans="2:18" ht="15" customHeight="1" x14ac:dyDescent="0.25">
      <c r="B58" s="21"/>
      <c r="C58" s="96"/>
      <c r="D58" s="22"/>
      <c r="E58" s="23"/>
      <c r="F58" s="23"/>
      <c r="G58" s="23"/>
      <c r="H58" s="23"/>
      <c r="I58" s="52"/>
      <c r="J58" s="24"/>
      <c r="K58" s="13">
        <f t="shared" si="4"/>
        <v>0</v>
      </c>
      <c r="L58" s="68"/>
      <c r="M58" s="68"/>
      <c r="N58" s="69"/>
      <c r="O58" s="15">
        <f t="shared" si="5"/>
        <v>0</v>
      </c>
      <c r="P58" s="17"/>
      <c r="Q58" s="7"/>
    </row>
    <row r="59" spans="2:18" ht="15" customHeight="1" x14ac:dyDescent="0.25">
      <c r="B59" s="21"/>
      <c r="C59" s="96"/>
      <c r="D59" s="22"/>
      <c r="E59" s="23"/>
      <c r="F59" s="23"/>
      <c r="G59" s="23"/>
      <c r="H59" s="23"/>
      <c r="I59" s="52"/>
      <c r="J59" s="24"/>
      <c r="K59" s="13">
        <f t="shared" si="4"/>
        <v>0</v>
      </c>
      <c r="L59" s="68"/>
      <c r="M59" s="68"/>
      <c r="N59" s="69"/>
      <c r="O59" s="15">
        <f t="shared" si="5"/>
        <v>0</v>
      </c>
      <c r="P59" s="18"/>
      <c r="Q59" s="8"/>
    </row>
    <row r="60" spans="2:18" ht="15" customHeight="1" x14ac:dyDescent="0.25">
      <c r="B60" s="21"/>
      <c r="C60" s="96"/>
      <c r="D60" s="22"/>
      <c r="E60" s="23"/>
      <c r="F60" s="23"/>
      <c r="G60" s="23"/>
      <c r="H60" s="23"/>
      <c r="I60" s="52"/>
      <c r="J60" s="24"/>
      <c r="K60" s="13">
        <f t="shared" si="4"/>
        <v>0</v>
      </c>
      <c r="L60" s="68"/>
      <c r="M60" s="68"/>
      <c r="N60" s="69"/>
      <c r="O60" s="15">
        <f t="shared" si="5"/>
        <v>0</v>
      </c>
      <c r="P60" s="19"/>
      <c r="Q60" s="9"/>
    </row>
    <row r="61" spans="2:18" ht="15" customHeight="1" thickBot="1" x14ac:dyDescent="0.3">
      <c r="B61" s="46"/>
      <c r="C61" s="71"/>
      <c r="D61" s="47"/>
      <c r="E61" s="47"/>
      <c r="F61" s="47"/>
      <c r="G61" s="48"/>
      <c r="H61" s="48" t="s">
        <v>25</v>
      </c>
      <c r="I61" s="53">
        <f>SUM(I17:I60)</f>
        <v>0</v>
      </c>
      <c r="J61" s="49" t="s">
        <v>1</v>
      </c>
      <c r="K61" s="50">
        <f>SUM(K17:K60)</f>
        <v>0</v>
      </c>
      <c r="L61" s="103" t="s">
        <v>10</v>
      </c>
      <c r="M61" s="104"/>
      <c r="N61" s="104"/>
      <c r="O61" s="50">
        <f>SUM(O17:O60)</f>
        <v>0</v>
      </c>
      <c r="P61" s="20"/>
      <c r="Q61" s="9"/>
    </row>
    <row r="62" spans="2:18" ht="15.75" thickTop="1" x14ac:dyDescent="0.25">
      <c r="Q62" s="6"/>
      <c r="R62" s="6"/>
    </row>
    <row r="63" spans="2:18" ht="15" customHeight="1" x14ac:dyDescent="0.25">
      <c r="B63" s="99" t="s">
        <v>24</v>
      </c>
      <c r="C63" s="99"/>
      <c r="D63" s="99"/>
      <c r="E63" s="99"/>
      <c r="F63" s="99"/>
      <c r="G63" s="99"/>
      <c r="H63" s="99"/>
      <c r="I63" s="99"/>
      <c r="K63" s="73" t="s">
        <v>34</v>
      </c>
      <c r="L63" s="73" t="s">
        <v>5</v>
      </c>
      <c r="M63" s="73" t="s">
        <v>35</v>
      </c>
    </row>
    <row r="64" spans="2:18" ht="15" customHeight="1" x14ac:dyDescent="0.25">
      <c r="B64" s="97" t="s">
        <v>27</v>
      </c>
      <c r="C64" s="97"/>
      <c r="D64" s="97"/>
      <c r="E64" s="97"/>
      <c r="F64" s="97"/>
      <c r="G64" s="97"/>
      <c r="H64" s="97"/>
      <c r="I64" s="97"/>
      <c r="K64" s="73" t="s">
        <v>37</v>
      </c>
      <c r="L64" s="74">
        <v>2023</v>
      </c>
      <c r="M64" s="73">
        <v>0.65500000000000003</v>
      </c>
    </row>
    <row r="65" spans="2:13" ht="15" customHeight="1" x14ac:dyDescent="0.25">
      <c r="B65" s="97" t="s">
        <v>28</v>
      </c>
      <c r="C65" s="97"/>
      <c r="D65" s="97"/>
      <c r="E65" s="97"/>
      <c r="F65" s="97"/>
      <c r="G65" s="97"/>
      <c r="H65" s="97"/>
      <c r="I65" s="97"/>
      <c r="K65" s="73" t="s">
        <v>38</v>
      </c>
      <c r="L65" s="74">
        <v>2022</v>
      </c>
      <c r="M65" s="73">
        <v>0.625</v>
      </c>
    </row>
    <row r="66" spans="2:13" ht="15" customHeight="1" x14ac:dyDescent="0.25">
      <c r="B66" s="97" t="s">
        <v>29</v>
      </c>
      <c r="C66" s="97"/>
      <c r="D66" s="97"/>
      <c r="E66" s="97"/>
      <c r="F66" s="97"/>
      <c r="G66" s="97"/>
      <c r="H66" s="97"/>
      <c r="I66" s="97"/>
      <c r="K66" s="73" t="s">
        <v>36</v>
      </c>
      <c r="L66" s="74">
        <v>2022</v>
      </c>
      <c r="M66" s="73">
        <v>0.58499999999999996</v>
      </c>
    </row>
    <row r="67" spans="2:13" ht="15" customHeight="1" x14ac:dyDescent="0.25">
      <c r="B67" s="97" t="s">
        <v>32</v>
      </c>
      <c r="C67" s="97"/>
      <c r="D67" s="97"/>
      <c r="E67" s="97"/>
      <c r="F67" s="97"/>
      <c r="G67" s="97"/>
      <c r="H67" s="97"/>
      <c r="I67" s="97"/>
      <c r="K67" s="73" t="s">
        <v>37</v>
      </c>
      <c r="L67" s="74">
        <v>2021</v>
      </c>
      <c r="M67" s="73">
        <v>0.56000000000000005</v>
      </c>
    </row>
    <row r="68" spans="2:13" ht="15" customHeight="1" x14ac:dyDescent="0.25">
      <c r="B68" s="98" t="s">
        <v>23</v>
      </c>
      <c r="C68" s="98"/>
      <c r="D68" s="98"/>
      <c r="E68" s="98"/>
      <c r="F68" s="98"/>
      <c r="G68" s="98"/>
      <c r="H68" s="98"/>
      <c r="I68" s="98"/>
      <c r="K68" s="73" t="s">
        <v>37</v>
      </c>
      <c r="L68" s="74">
        <v>2020</v>
      </c>
      <c r="M68" s="73">
        <v>0.57499999999999996</v>
      </c>
    </row>
    <row r="69" spans="2:13" x14ac:dyDescent="0.25">
      <c r="K69" s="73" t="s">
        <v>37</v>
      </c>
      <c r="L69" s="74">
        <v>2019</v>
      </c>
      <c r="M69" s="73">
        <v>0.57999999999999996</v>
      </c>
    </row>
    <row r="71" spans="2:13" x14ac:dyDescent="0.25">
      <c r="B71" s="10"/>
      <c r="C71" s="10"/>
    </row>
  </sheetData>
  <sheetProtection algorithmName="SHA-512" hashValue="NlLoLvHMSaCs/jvDNE3du1NSXEjG5DDbmlRz97DtaoaqNDYt82WEYc5o+gCthqLUtu/aNeShAF0HR6RddqBBqw==" saltValue="Gi+BmI75h3O3stQ7RGawpA==" spinCount="100000" sheet="1" objects="1" scenarios="1" selectLockedCells="1"/>
  <mergeCells count="22">
    <mergeCell ref="A1:P1"/>
    <mergeCell ref="P15:P16"/>
    <mergeCell ref="L61:N61"/>
    <mergeCell ref="K13:N13"/>
    <mergeCell ref="C7:D7"/>
    <mergeCell ref="I15:I16"/>
    <mergeCell ref="H3:M3"/>
    <mergeCell ref="C9:E9"/>
    <mergeCell ref="C5:D5"/>
    <mergeCell ref="H11:I11"/>
    <mergeCell ref="H12:I12"/>
    <mergeCell ref="C11:E11"/>
    <mergeCell ref="C12:E12"/>
    <mergeCell ref="G7:H7"/>
    <mergeCell ref="J5:K5"/>
    <mergeCell ref="G9:H9"/>
    <mergeCell ref="B65:I65"/>
    <mergeCell ref="B66:I66"/>
    <mergeCell ref="B67:I67"/>
    <mergeCell ref="B68:I68"/>
    <mergeCell ref="B63:I63"/>
    <mergeCell ref="B64:I64"/>
  </mergeCells>
  <dataValidations disablePrompts="1" count="1">
    <dataValidation type="list" allowBlank="1" showInputMessage="1" showErrorMessage="1" errorTitle="Invalid Entry" error="Please select a mileage rate from the drop down" promptTitle="Mileage Rate" prompt="Please select the mileage rate for the dates of travel" sqref="J17:J60" xr:uid="{B52B8CB3-4A75-4CA6-996A-D4988DB13F48}">
      <formula1>$M$64:$M$69</formula1>
    </dataValidation>
  </dataValidations>
  <printOptions horizontalCentered="1"/>
  <pageMargins left="0.25" right="0.25" top="0.5" bottom="0.25" header="0.3" footer="0.3"/>
  <pageSetup scale="56" orientation="landscape" horizontalDpi="4294967294" verticalDpi="4294967294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sqref="A1:C6"/>
    </sheetView>
  </sheetViews>
  <sheetFormatPr defaultRowHeight="15" x14ac:dyDescent="0.25"/>
  <cols>
    <col min="2" max="2" width="11" customWidth="1"/>
    <col min="3" max="3" width="15" bestFit="1" customWidth="1"/>
  </cols>
  <sheetData>
    <row r="1" spans="1:3" x14ac:dyDescent="0.25">
      <c r="A1" s="73"/>
      <c r="B1" s="73"/>
      <c r="C1" s="73"/>
    </row>
    <row r="2" spans="1:3" x14ac:dyDescent="0.25">
      <c r="A2" s="73"/>
      <c r="B2" s="74"/>
      <c r="C2" s="73"/>
    </row>
    <row r="3" spans="1:3" x14ac:dyDescent="0.25">
      <c r="A3" s="73"/>
      <c r="B3" s="74"/>
      <c r="C3" s="73"/>
    </row>
    <row r="4" spans="1:3" x14ac:dyDescent="0.25">
      <c r="A4" s="73"/>
      <c r="B4" s="74"/>
      <c r="C4" s="73"/>
    </row>
    <row r="5" spans="1:3" x14ac:dyDescent="0.25">
      <c r="A5" s="73"/>
      <c r="B5" s="74"/>
      <c r="C5" s="73"/>
    </row>
    <row r="6" spans="1:3" x14ac:dyDescent="0.25">
      <c r="A6" s="73"/>
      <c r="B6" s="74"/>
      <c r="C6" s="7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92ae5a6c-604d-4542-bb93-e8767087d78a">Accounts Payable Worksheets</Category>
    <Effective_x0020_Start_x0020_Date xmlns="92ae5a6c-604d-4542-bb93-e8767087d78a">2023-02-24T08:00:00+00:00</Effective_x0020_Start_x0020_Date>
    <SortOrder xmlns="92ae5a6c-604d-4542-bb93-e8767087d78a">3</SortOrder>
    <CapitalDefense xmlns="92ae5a6c-604d-4542-bb93-e8767087d78a">false</CapitalDefense>
    <Subcategory xmlns="92ae5a6c-604d-4542-bb93-e8767087d78a">Expenses</Subcategory>
    <Document_x0020_Type xmlns="92ae5a6c-604d-4542-bb93-e8767087d78a">Excel</Document_x0020_Type>
    <Effective_x0020_End_x0020_Date xmlns="92ae5a6c-604d-4542-bb93-e8767087d78a" xsi:nil="true"/>
    <TodaysDate xmlns="92ae5a6c-604d-4542-bb93-e8767087d78a">2024-01-05T08:00:00+00:00</Todays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E8D10CF08A63449B00F05BC0B8575F" ma:contentTypeVersion="20" ma:contentTypeDescription="Create a new document." ma:contentTypeScope="" ma:versionID="352c13c01fe347972412f8e625e4f827">
  <xsd:schema xmlns:xsd="http://www.w3.org/2001/XMLSchema" xmlns:xs="http://www.w3.org/2001/XMLSchema" xmlns:p="http://schemas.microsoft.com/office/2006/metadata/properties" xmlns:ns2="92ae5a6c-604d-4542-bb93-e8767087d78a" xmlns:ns3="9f60fe01-f7d4-463f-b01d-570a4231bc8a" targetNamespace="http://schemas.microsoft.com/office/2006/metadata/properties" ma:root="true" ma:fieldsID="88a3628251582cea8404f328cc7179a8" ns2:_="" ns3:_="">
    <xsd:import namespace="92ae5a6c-604d-4542-bb93-e8767087d78a"/>
    <xsd:import namespace="9f60fe01-f7d4-463f-b01d-570a4231bc8a"/>
    <xsd:element name="properties">
      <xsd:complexType>
        <xsd:sequence>
          <xsd:element name="documentManagement">
            <xsd:complexType>
              <xsd:all>
                <xsd:element ref="ns2:Category"/>
                <xsd:element ref="ns2:Subcategory" minOccurs="0"/>
                <xsd:element ref="ns2:Document_x0020_Type"/>
                <xsd:element ref="ns2:SortOrder"/>
                <xsd:element ref="ns2:Effective_x0020_Start_x0020_Date"/>
                <xsd:element ref="ns2:Effective_x0020_End_x0020_Date" minOccurs="0"/>
                <xsd:element ref="ns2:TodaysDate" minOccurs="0"/>
                <xsd:element ref="ns2:CapitalDefens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e5a6c-604d-4542-bb93-e8767087d78a" elementFormDefault="qualified">
    <xsd:import namespace="http://schemas.microsoft.com/office/2006/documentManagement/types"/>
    <xsd:import namespace="http://schemas.microsoft.com/office/infopath/2007/PartnerControls"/>
    <xsd:element name="Category" ma:index="4" ma:displayName="Category" ma:format="RadioButtons" ma:internalName="Category" ma:readOnly="false">
      <xsd:simpleType>
        <xsd:restriction base="dms:Choice">
          <xsd:enumeration value="Accounts Payable Worksheets"/>
          <xsd:enumeration value="Attorney Certification"/>
          <xsd:enumeration value="Attorney Billing"/>
          <xsd:enumeration value="Non-Attorney Billing"/>
          <xsd:enumeration value="Non-Routine Expenses"/>
          <xsd:enumeration value="Reconsideration Request"/>
          <xsd:enumeration value="Travel"/>
          <xsd:enumeration value="Conflict Attorney Agreement"/>
        </xsd:restriction>
      </xsd:simpleType>
    </xsd:element>
    <xsd:element name="Subcategory" ma:index="5" nillable="true" ma:displayName="Subcategory" ma:format="RadioButtons" ma:internalName="Subcategory" ma:readOnly="false">
      <xsd:simpleType>
        <xsd:restriction base="dms:Choice">
          <xsd:enumeration value="Attorney Death Penalty Expenses"/>
          <xsd:enumeration value="Mitigation - DP Expenses"/>
          <xsd:enumeration value="Expenses"/>
          <xsd:enumeration value="General"/>
        </xsd:restriction>
      </xsd:simpleType>
    </xsd:element>
    <xsd:element name="Document_x0020_Type" ma:index="6" ma:displayName="Document Type" ma:default="PDF" ma:format="RadioButtons" ma:internalName="Document_x0020_Type" ma:readOnly="false">
      <xsd:simpleType>
        <xsd:restriction base="dms:Choice">
          <xsd:enumeration value="PDF"/>
          <xsd:enumeration value="PDF Fillable"/>
          <xsd:enumeration value="Word"/>
          <xsd:enumeration value="Excel"/>
        </xsd:restriction>
      </xsd:simpleType>
    </xsd:element>
    <xsd:element name="SortOrder" ma:index="7" ma:displayName="SortOrder" ma:decimals="0" ma:internalName="SortOrder" ma:readOnly="false" ma:percentage="FALSE">
      <xsd:simpleType>
        <xsd:restriction base="dms:Number">
          <xsd:maxInclusive value="9999999"/>
          <xsd:minInclusive value="1"/>
        </xsd:restriction>
      </xsd:simpleType>
    </xsd:element>
    <xsd:element name="Effective_x0020_Start_x0020_Date" ma:index="9" ma:displayName="Effective Start Date" ma:format="DateOnly" ma:internalName="Effective_x0020_Start_x0020_Date" ma:readOnly="false">
      <xsd:simpleType>
        <xsd:restriction base="dms:DateTime"/>
      </xsd:simpleType>
    </xsd:element>
    <xsd:element name="Effective_x0020_End_x0020_Date" ma:index="10" nillable="true" ma:displayName="Effective End Date" ma:format="DateOnly" ma:internalName="Effective_x0020_End_x0020_Date" ma:readOnly="false">
      <xsd:simpleType>
        <xsd:restriction base="dms:DateTime"/>
      </xsd:simpleType>
    </xsd:element>
    <xsd:element name="TodaysDate" ma:index="11" nillable="true" ma:displayName="TodaysDate" ma:default="[today]" ma:format="DateOnly" ma:internalName="TodaysDate" ma:readOnly="false">
      <xsd:simpleType>
        <xsd:restriction base="dms:DateTime"/>
      </xsd:simpleType>
    </xsd:element>
    <xsd:element name="CapitalDefense" ma:index="14" nillable="true" ma:displayName="CapitalDefense" ma:default="0" ma:internalName="CapitalDefense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0fe01-f7d4-463f-b01d-570a4231bc8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261773-DE21-4856-858C-9AED1D9BA5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537178-0157-4320-AF88-398F7E0F2D4A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9f60fe01-f7d4-463f-b01d-570a4231bc8a"/>
    <ds:schemaRef ds:uri="92ae5a6c-604d-4542-bb93-e8767087d7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08579F-C66D-4137-A4F7-969894E55E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Mileage&amp;Travel</vt:lpstr>
      <vt:lpstr>Sheet2</vt:lpstr>
      <vt:lpstr>Sheet3</vt:lpstr>
      <vt:lpstr>'Mileage&amp;Travel'!Print_Area</vt:lpstr>
    </vt:vector>
  </TitlesOfParts>
  <Company>Oregon Judicial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Mileage and Travel Expense Worksheet</dc:title>
  <dc:creator>Oregon Judicial Department</dc:creator>
  <cp:lastModifiedBy>Bradly J. Meyer</cp:lastModifiedBy>
  <cp:lastPrinted>2022-09-21T19:35:26Z</cp:lastPrinted>
  <dcterms:created xsi:type="dcterms:W3CDTF">2015-09-29T15:11:29Z</dcterms:created>
  <dcterms:modified xsi:type="dcterms:W3CDTF">2023-02-24T17:19:01Z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0x01010085E8D10CF08A63449B00F05BC0B8575F</vt:lpwstr>
  </property>
</Properties>
</file>